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Election Day\Results from ZEC Website\Presidential Election Results 2018\Removed Passwords\"/>
    </mc:Choice>
  </mc:AlternateContent>
  <bookViews>
    <workbookView xWindow="0" yWindow="36" windowWidth="22980" windowHeight="9552"/>
  </bookViews>
  <sheets>
    <sheet name="Masvingo Province " sheetId="4" r:id="rId1"/>
    <sheet name="Masvingo Graphs" sheetId="1" r:id="rId2"/>
  </sheets>
  <definedNames>
    <definedName name="_xlnm._FilterDatabase" localSheetId="0" hidden="1">'Masvingo Province '!$A$3:$AG$1974</definedName>
  </definedNames>
  <calcPr calcId="152511"/>
</workbook>
</file>

<file path=xl/calcChain.xml><?xml version="1.0" encoding="utf-8"?>
<calcChain xmlns="http://schemas.openxmlformats.org/spreadsheetml/2006/main">
  <c r="D5" i="1" l="1"/>
  <c r="AF877" i="4"/>
  <c r="AG877" i="4"/>
  <c r="AF4" i="4" l="1"/>
  <c r="AG4" i="4"/>
  <c r="AF5" i="4"/>
  <c r="AG5" i="4"/>
  <c r="AF6" i="4"/>
  <c r="AG6" i="4"/>
  <c r="AF7" i="4"/>
  <c r="AG7" i="4"/>
  <c r="AF8" i="4"/>
  <c r="AG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9" i="4"/>
  <c r="AG29" i="4"/>
  <c r="AF30" i="4"/>
  <c r="AG30" i="4"/>
  <c r="AF31" i="4"/>
  <c r="AG31" i="4"/>
  <c r="AF32" i="4"/>
  <c r="AG32" i="4"/>
  <c r="AF33" i="4"/>
  <c r="AG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6" i="4"/>
  <c r="AG36" i="4"/>
  <c r="AF37" i="4"/>
  <c r="AG37" i="4"/>
  <c r="AF38" i="4"/>
  <c r="AG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41" i="4"/>
  <c r="AG41" i="4"/>
  <c r="AF42" i="4"/>
  <c r="AG42" i="4"/>
  <c r="AF43" i="4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2" i="4"/>
  <c r="AG52" i="4"/>
  <c r="AF53" i="4"/>
  <c r="AG53" i="4"/>
  <c r="AF54" i="4"/>
  <c r="AG54" i="4"/>
  <c r="AF55" i="4"/>
  <c r="AG55" i="4"/>
  <c r="AF56" i="4"/>
  <c r="AG56" i="4"/>
  <c r="AF57" i="4"/>
  <c r="AG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8" i="4"/>
  <c r="AG68" i="4"/>
  <c r="AF69" i="4"/>
  <c r="AG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93" i="4"/>
  <c r="AG93" i="4"/>
  <c r="AF94" i="4"/>
  <c r="AG94" i="4"/>
  <c r="AF95" i="4"/>
  <c r="AG95" i="4"/>
  <c r="AF96" i="4"/>
  <c r="AG96" i="4"/>
  <c r="AF97" i="4"/>
  <c r="AG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10" i="4"/>
  <c r="AG110" i="4"/>
  <c r="AF111" i="4"/>
  <c r="AG111" i="4"/>
  <c r="AF112" i="4"/>
  <c r="AG112" i="4"/>
  <c r="AF113" i="4"/>
  <c r="AG113" i="4"/>
  <c r="AF114" i="4"/>
  <c r="AG114" i="4"/>
  <c r="AF115" i="4"/>
  <c r="AG115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8" i="4"/>
  <c r="AG118" i="4"/>
  <c r="AF119" i="4"/>
  <c r="AG119" i="4"/>
  <c r="AF120" i="4"/>
  <c r="AG120" i="4"/>
  <c r="AF121" i="4"/>
  <c r="AG121" i="4"/>
  <c r="AF122" i="4"/>
  <c r="AG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5" i="4"/>
  <c r="AG125" i="4"/>
  <c r="AF126" i="4"/>
  <c r="AG126" i="4"/>
  <c r="AF127" i="4"/>
  <c r="AG127" i="4"/>
  <c r="AF128" i="4"/>
  <c r="AG128" i="4"/>
  <c r="AF129" i="4"/>
  <c r="AG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2" i="4"/>
  <c r="AG132" i="4"/>
  <c r="AF133" i="4"/>
  <c r="AG133" i="4"/>
  <c r="AF134" i="4"/>
  <c r="AG134" i="4"/>
  <c r="AF135" i="4"/>
  <c r="AG135" i="4"/>
  <c r="AF136" i="4"/>
  <c r="AG136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9" i="4"/>
  <c r="AG139" i="4"/>
  <c r="AF140" i="4"/>
  <c r="AG140" i="4"/>
  <c r="AF141" i="4"/>
  <c r="AG141" i="4"/>
  <c r="AF142" i="4"/>
  <c r="AG142" i="4"/>
  <c r="AF143" i="4"/>
  <c r="AG143" i="4"/>
  <c r="AF144" i="4"/>
  <c r="AG144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7" i="4"/>
  <c r="AG147" i="4"/>
  <c r="AF148" i="4"/>
  <c r="AG148" i="4"/>
  <c r="AF149" i="4"/>
  <c r="AG149" i="4"/>
  <c r="AF150" i="4"/>
  <c r="AG150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3" i="4"/>
  <c r="AG153" i="4"/>
  <c r="AF154" i="4"/>
  <c r="AG154" i="4"/>
  <c r="AF155" i="4"/>
  <c r="AG155" i="4"/>
  <c r="AF156" i="4"/>
  <c r="AG156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9" i="4"/>
  <c r="AG159" i="4"/>
  <c r="AF160" i="4"/>
  <c r="AG160" i="4"/>
  <c r="AF161" i="4"/>
  <c r="AG161" i="4"/>
  <c r="AF162" i="4"/>
  <c r="AG162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9" i="4"/>
  <c r="AG169" i="4"/>
  <c r="AF170" i="4"/>
  <c r="AG170" i="4"/>
  <c r="AF171" i="4"/>
  <c r="AG171" i="4"/>
  <c r="AF172" i="4"/>
  <c r="AG172" i="4"/>
  <c r="AF173" i="4"/>
  <c r="AG173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6" i="4"/>
  <c r="AG176" i="4"/>
  <c r="AF177" i="4"/>
  <c r="AG177" i="4"/>
  <c r="AF178" i="4"/>
  <c r="AG178" i="4"/>
  <c r="AF179" i="4"/>
  <c r="AG179" i="4"/>
  <c r="AF180" i="4"/>
  <c r="AG180" i="4"/>
  <c r="AF181" i="4"/>
  <c r="AG181" i="4"/>
  <c r="AF182" i="4"/>
  <c r="AG182" i="4"/>
  <c r="AF183" i="4"/>
  <c r="AG183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6" i="4"/>
  <c r="AG186" i="4"/>
  <c r="AF187" i="4"/>
  <c r="AG187" i="4"/>
  <c r="AF188" i="4"/>
  <c r="AG188" i="4"/>
  <c r="AF189" i="4"/>
  <c r="AG189" i="4"/>
  <c r="AF190" i="4"/>
  <c r="AG190" i="4"/>
  <c r="AF191" i="4"/>
  <c r="AG191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4" i="4"/>
  <c r="AG194" i="4"/>
  <c r="AF195" i="4"/>
  <c r="AG195" i="4"/>
  <c r="AF196" i="4"/>
  <c r="AG196" i="4"/>
  <c r="AF197" i="4"/>
  <c r="AG197" i="4"/>
  <c r="AF198" i="4"/>
  <c r="AG198" i="4"/>
  <c r="AF199" i="4"/>
  <c r="AG199" i="4"/>
  <c r="AF200" i="4"/>
  <c r="AG200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3" i="4"/>
  <c r="AG203" i="4"/>
  <c r="AF204" i="4"/>
  <c r="AG204" i="4"/>
  <c r="AF205" i="4"/>
  <c r="AG205" i="4"/>
  <c r="AF206" i="4"/>
  <c r="AG206" i="4"/>
  <c r="AF207" i="4"/>
  <c r="AG207" i="4"/>
  <c r="AF208" i="4"/>
  <c r="AG208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11" i="4"/>
  <c r="AG211" i="4"/>
  <c r="AF212" i="4"/>
  <c r="AG212" i="4"/>
  <c r="AF213" i="4"/>
  <c r="AG213" i="4"/>
  <c r="AF214" i="4"/>
  <c r="AG214" i="4"/>
  <c r="AF215" i="4"/>
  <c r="AG215" i="4"/>
  <c r="AF216" i="4"/>
  <c r="AG216" i="4"/>
  <c r="AF217" i="4"/>
  <c r="AG217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20" i="4"/>
  <c r="AG220" i="4"/>
  <c r="AF221" i="4"/>
  <c r="AG221" i="4"/>
  <c r="AF222" i="4"/>
  <c r="AG222" i="4"/>
  <c r="AF223" i="4"/>
  <c r="AG223" i="4"/>
  <c r="AF224" i="4"/>
  <c r="AG224" i="4"/>
  <c r="AF225" i="4"/>
  <c r="AG225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8" i="4"/>
  <c r="AG228" i="4"/>
  <c r="AF229" i="4"/>
  <c r="AG229" i="4"/>
  <c r="AF230" i="4"/>
  <c r="AG230" i="4"/>
  <c r="AF231" i="4"/>
  <c r="AG231" i="4"/>
  <c r="AF232" i="4"/>
  <c r="AG232" i="4"/>
  <c r="AF233" i="4"/>
  <c r="AG233" i="4"/>
  <c r="AF234" i="4"/>
  <c r="AG234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7" i="4"/>
  <c r="AG237" i="4"/>
  <c r="AF238" i="4"/>
  <c r="AG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41" i="4"/>
  <c r="AG241" i="4"/>
  <c r="AF242" i="4"/>
  <c r="AG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5" i="4"/>
  <c r="AG245" i="4"/>
  <c r="AF246" i="4"/>
  <c r="AG246" i="4"/>
  <c r="AF247" i="4"/>
  <c r="AG247" i="4"/>
  <c r="AF248" i="4"/>
  <c r="AG248" i="4"/>
  <c r="AF249" i="4"/>
  <c r="AG249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9" i="4"/>
  <c r="AG259" i="4"/>
  <c r="AF260" i="4"/>
  <c r="AG260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3" i="4"/>
  <c r="AG263" i="4"/>
  <c r="AF264" i="4"/>
  <c r="AG264" i="4"/>
  <c r="AF265" i="4"/>
  <c r="AG265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8" i="4"/>
  <c r="AG268" i="4"/>
  <c r="AF269" i="4"/>
  <c r="AG269" i="4"/>
  <c r="AF270" i="4"/>
  <c r="AG270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3" i="4"/>
  <c r="AG273" i="4"/>
  <c r="AF274" i="4"/>
  <c r="AG274" i="4"/>
  <c r="AF275" i="4"/>
  <c r="AG275" i="4"/>
  <c r="AF276" i="4"/>
  <c r="AG276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9" i="4"/>
  <c r="AG279" i="4"/>
  <c r="AF280" i="4"/>
  <c r="AG280" i="4"/>
  <c r="AF281" i="4"/>
  <c r="AG281" i="4"/>
  <c r="AF282" i="4"/>
  <c r="AG282" i="4"/>
  <c r="AF283" i="4"/>
  <c r="AG283" i="4"/>
  <c r="AF284" i="4"/>
  <c r="AG284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7" i="4"/>
  <c r="AG287" i="4"/>
  <c r="AF288" i="4"/>
  <c r="AG288" i="4"/>
  <c r="AF289" i="4"/>
  <c r="AG289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2" i="4"/>
  <c r="AG292" i="4"/>
  <c r="AF293" i="4"/>
  <c r="AG293" i="4"/>
  <c r="AF294" i="4"/>
  <c r="AG294" i="4"/>
  <c r="AF295" i="4"/>
  <c r="AG295" i="4"/>
  <c r="AF296" i="4"/>
  <c r="AG296" i="4"/>
  <c r="AF297" i="4"/>
  <c r="AG297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300" i="4"/>
  <c r="AG300" i="4"/>
  <c r="AF301" i="4"/>
  <c r="AG301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4" i="4"/>
  <c r="AG304" i="4"/>
  <c r="AF305" i="4"/>
  <c r="AG305" i="4"/>
  <c r="AF306" i="4"/>
  <c r="AG306" i="4"/>
  <c r="AF307" i="4"/>
  <c r="AG307" i="4"/>
  <c r="AF308" i="4"/>
  <c r="AG308" i="4"/>
  <c r="AF309" i="4"/>
  <c r="AG309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6" i="4"/>
  <c r="AG316" i="4"/>
  <c r="AF317" i="4"/>
  <c r="AG317" i="4"/>
  <c r="AF318" i="4"/>
  <c r="AG318" i="4"/>
  <c r="AF319" i="4"/>
  <c r="AG319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2" i="4"/>
  <c r="AG322" i="4"/>
  <c r="AF323" i="4"/>
  <c r="AG323" i="4"/>
  <c r="AF324" i="4"/>
  <c r="AG324" i="4"/>
  <c r="AF325" i="4"/>
  <c r="AG325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8" i="4"/>
  <c r="AG328" i="4"/>
  <c r="AF329" i="4"/>
  <c r="AG329" i="4"/>
  <c r="AF330" i="4"/>
  <c r="AG330" i="4"/>
  <c r="AF331" i="4"/>
  <c r="AG331" i="4"/>
  <c r="AF332" i="4"/>
  <c r="AG332" i="4"/>
  <c r="AF333" i="4"/>
  <c r="AG333" i="4"/>
  <c r="AF334" i="4"/>
  <c r="AG334" i="4"/>
  <c r="AF335" i="4"/>
  <c r="AG335" i="4"/>
  <c r="AF336" i="4"/>
  <c r="AG336" i="4"/>
  <c r="AF337" i="4"/>
  <c r="AG337" i="4"/>
  <c r="AF338" i="4"/>
  <c r="AG338" i="4"/>
  <c r="AF339" i="4"/>
  <c r="AG339" i="4"/>
  <c r="AF340" i="4"/>
  <c r="AG340" i="4"/>
  <c r="AF341" i="4"/>
  <c r="AG341" i="4"/>
  <c r="AF342" i="4"/>
  <c r="AG342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5" i="4"/>
  <c r="AG345" i="4"/>
  <c r="AF346" i="4"/>
  <c r="AG346" i="4"/>
  <c r="AF347" i="4"/>
  <c r="AG347" i="4"/>
  <c r="AF348" i="4"/>
  <c r="AG348" i="4"/>
  <c r="AF349" i="4"/>
  <c r="AG349" i="4"/>
  <c r="AF350" i="4"/>
  <c r="AG350" i="4"/>
  <c r="AF351" i="4"/>
  <c r="AG351" i="4"/>
  <c r="AF352" i="4"/>
  <c r="AG352" i="4"/>
  <c r="AF353" i="4"/>
  <c r="AG353" i="4"/>
  <c r="AF354" i="4"/>
  <c r="AG354" i="4"/>
  <c r="AF355" i="4"/>
  <c r="AG355" i="4"/>
  <c r="AF356" i="4"/>
  <c r="AG356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9" i="4"/>
  <c r="AG359" i="4"/>
  <c r="AF360" i="4"/>
  <c r="AG360" i="4"/>
  <c r="AF361" i="4"/>
  <c r="AG361" i="4"/>
  <c r="AF362" i="4"/>
  <c r="AG362" i="4"/>
  <c r="AF363" i="4"/>
  <c r="AG363" i="4"/>
  <c r="AF364" i="4"/>
  <c r="AG364" i="4"/>
  <c r="AF365" i="4"/>
  <c r="AG365" i="4"/>
  <c r="AF366" i="4"/>
  <c r="AG366" i="4"/>
  <c r="AF367" i="4"/>
  <c r="AG367" i="4"/>
  <c r="AF368" i="4"/>
  <c r="AG368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71" i="4"/>
  <c r="AG371" i="4"/>
  <c r="AF372" i="4"/>
  <c r="AG372" i="4"/>
  <c r="AF373" i="4"/>
  <c r="AG373" i="4"/>
  <c r="AF374" i="4"/>
  <c r="AG374" i="4"/>
  <c r="AF375" i="4"/>
  <c r="AG375" i="4"/>
  <c r="AF376" i="4"/>
  <c r="AG376" i="4"/>
  <c r="AF377" i="4"/>
  <c r="AG377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80" i="4"/>
  <c r="AG380" i="4"/>
  <c r="AF381" i="4"/>
  <c r="AG381" i="4"/>
  <c r="AF382" i="4"/>
  <c r="AG382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5" i="4"/>
  <c r="AG385" i="4"/>
  <c r="AF386" i="4"/>
  <c r="AG386" i="4"/>
  <c r="AF387" i="4"/>
  <c r="AG387" i="4"/>
  <c r="AF388" i="4"/>
  <c r="AG388" i="4"/>
  <c r="AF389" i="4"/>
  <c r="AG389" i="4"/>
  <c r="AF390" i="4"/>
  <c r="AG390" i="4"/>
  <c r="AF391" i="4"/>
  <c r="AG391" i="4"/>
  <c r="AF392" i="4"/>
  <c r="AG392" i="4"/>
  <c r="AF393" i="4"/>
  <c r="AG393" i="4"/>
  <c r="AF394" i="4"/>
  <c r="AG394" i="4"/>
  <c r="AF395" i="4"/>
  <c r="AG395" i="4"/>
  <c r="AF396" i="4"/>
  <c r="AG396" i="4"/>
  <c r="AF397" i="4"/>
  <c r="AG397" i="4"/>
  <c r="AF398" i="4"/>
  <c r="AG398" i="4"/>
  <c r="AF399" i="4"/>
  <c r="AG399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2" i="4"/>
  <c r="AG402" i="4"/>
  <c r="AF403" i="4"/>
  <c r="AG403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6" i="4"/>
  <c r="AG406" i="4"/>
  <c r="AF407" i="4"/>
  <c r="AG407" i="4"/>
  <c r="AF408" i="4"/>
  <c r="AG408" i="4"/>
  <c r="AF409" i="4"/>
  <c r="AG409" i="4"/>
  <c r="AF410" i="4"/>
  <c r="AG410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3" i="4"/>
  <c r="AG413" i="4"/>
  <c r="AF414" i="4"/>
  <c r="AG414" i="4"/>
  <c r="AF415" i="4"/>
  <c r="AG415" i="4"/>
  <c r="AF416" i="4"/>
  <c r="AG416" i="4"/>
  <c r="AF417" i="4"/>
  <c r="AG417" i="4"/>
  <c r="AF418" i="4"/>
  <c r="AG418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25" i="4"/>
  <c r="AG425" i="4"/>
  <c r="AF426" i="4"/>
  <c r="AG426" i="4"/>
  <c r="AF427" i="4"/>
  <c r="AG427" i="4"/>
  <c r="AF428" i="4"/>
  <c r="AG428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31" i="4"/>
  <c r="AG431" i="4"/>
  <c r="AF432" i="4"/>
  <c r="AG432" i="4"/>
  <c r="AF433" i="4"/>
  <c r="AG433" i="4"/>
  <c r="AF434" i="4"/>
  <c r="AG434" i="4"/>
  <c r="AF435" i="4"/>
  <c r="AG435" i="4"/>
  <c r="AF436" i="4"/>
  <c r="AG436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9" i="4"/>
  <c r="AG439" i="4"/>
  <c r="AF440" i="4"/>
  <c r="AG440" i="4"/>
  <c r="AF441" i="4"/>
  <c r="AG441" i="4"/>
  <c r="AF442" i="4"/>
  <c r="AG442" i="4"/>
  <c r="AF443" i="4"/>
  <c r="AG443" i="4"/>
  <c r="AF444" i="4"/>
  <c r="AG444" i="4"/>
  <c r="AF445" i="4"/>
  <c r="AG445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8" i="4"/>
  <c r="AG448" i="4"/>
  <c r="AF449" i="4"/>
  <c r="AG449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2" i="4"/>
  <c r="AG452" i="4"/>
  <c r="AF453" i="4"/>
  <c r="AG453" i="4"/>
  <c r="AF454" i="4"/>
  <c r="AG454" i="4"/>
  <c r="AF455" i="4"/>
  <c r="AG455" i="4"/>
  <c r="AF456" i="4"/>
  <c r="AG456" i="4"/>
  <c r="AF457" i="4"/>
  <c r="AG457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60" i="4"/>
  <c r="AG460" i="4"/>
  <c r="AF461" i="4"/>
  <c r="AG461" i="4"/>
  <c r="AF462" i="4"/>
  <c r="AG462" i="4"/>
  <c r="AF463" i="4"/>
  <c r="AG463" i="4"/>
  <c r="AF464" i="4"/>
  <c r="AG464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7" i="4"/>
  <c r="AG467" i="4"/>
  <c r="AF468" i="4"/>
  <c r="AG468" i="4"/>
  <c r="AF469" i="4"/>
  <c r="AG469" i="4"/>
  <c r="AF470" i="4"/>
  <c r="AG470" i="4"/>
  <c r="AF471" i="4"/>
  <c r="AG471" i="4"/>
  <c r="AF472" i="4"/>
  <c r="AG472" i="4"/>
  <c r="AF473" i="4"/>
  <c r="AG473" i="4"/>
  <c r="AF474" i="4"/>
  <c r="AG474" i="4"/>
  <c r="AF475" i="4"/>
  <c r="AG475" i="4"/>
  <c r="AF476" i="4"/>
  <c r="AG476" i="4"/>
  <c r="AF477" i="4"/>
  <c r="AG477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84" i="4"/>
  <c r="AG484" i="4"/>
  <c r="AF485" i="4"/>
  <c r="AG485" i="4"/>
  <c r="AF486" i="4"/>
  <c r="AG486" i="4"/>
  <c r="AF487" i="4"/>
  <c r="AG487" i="4"/>
  <c r="AF488" i="4"/>
  <c r="AG488" i="4"/>
  <c r="AF489" i="4"/>
  <c r="AG489" i="4"/>
  <c r="AF490" i="4"/>
  <c r="AG490" i="4"/>
  <c r="AF491" i="4"/>
  <c r="AG491" i="4"/>
  <c r="AF492" i="4"/>
  <c r="AG492" i="4"/>
  <c r="AF493" i="4"/>
  <c r="AG493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6" i="4"/>
  <c r="AG496" i="4"/>
  <c r="AF497" i="4"/>
  <c r="AG497" i="4"/>
  <c r="AF498" i="4"/>
  <c r="AG498" i="4"/>
  <c r="AF499" i="4"/>
  <c r="AG499" i="4"/>
  <c r="AF500" i="4"/>
  <c r="AG500" i="4"/>
  <c r="AF501" i="4"/>
  <c r="AG501" i="4"/>
  <c r="AF502" i="4"/>
  <c r="AG502" i="4"/>
  <c r="AF503" i="4"/>
  <c r="AG503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6" i="4"/>
  <c r="AG506" i="4"/>
  <c r="AF507" i="4"/>
  <c r="AG507" i="4"/>
  <c r="AF508" i="4"/>
  <c r="AG508" i="4"/>
  <c r="AF509" i="4"/>
  <c r="AG509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2" i="4"/>
  <c r="AG512" i="4"/>
  <c r="AF513" i="4"/>
  <c r="AG513" i="4"/>
  <c r="AF514" i="4"/>
  <c r="AG514" i="4"/>
  <c r="AF515" i="4"/>
  <c r="AG515" i="4"/>
  <c r="AF516" i="4"/>
  <c r="AG516" i="4"/>
  <c r="AF517" i="4"/>
  <c r="AG517" i="4"/>
  <c r="AF518" i="4"/>
  <c r="AG518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21" i="4"/>
  <c r="AG521" i="4"/>
  <c r="AF522" i="4"/>
  <c r="AG522" i="4"/>
  <c r="AF523" i="4"/>
  <c r="AG523" i="4"/>
  <c r="AF524" i="4"/>
  <c r="AG524" i="4"/>
  <c r="AF525" i="4"/>
  <c r="AG525" i="4"/>
  <c r="AF526" i="4"/>
  <c r="AG526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9" i="4"/>
  <c r="AF530" i="4" s="1"/>
  <c r="AG529" i="4"/>
  <c r="AG530" i="4" s="1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2" i="4"/>
  <c r="AG532" i="4"/>
  <c r="AF533" i="4"/>
  <c r="AG533" i="4"/>
  <c r="AF534" i="4"/>
  <c r="AG534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7" i="4"/>
  <c r="AG537" i="4"/>
  <c r="AF538" i="4"/>
  <c r="AG538" i="4"/>
  <c r="AF539" i="4"/>
  <c r="AG539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2" i="4"/>
  <c r="AG542" i="4"/>
  <c r="AF543" i="4"/>
  <c r="AG543" i="4"/>
  <c r="AF544" i="4"/>
  <c r="AG544" i="4"/>
  <c r="AF545" i="4"/>
  <c r="AG545" i="4"/>
  <c r="AF546" i="4"/>
  <c r="AG546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9" i="4"/>
  <c r="AG549" i="4"/>
  <c r="AF550" i="4"/>
  <c r="AG550" i="4"/>
  <c r="AF551" i="4"/>
  <c r="AG551" i="4"/>
  <c r="AF552" i="4"/>
  <c r="AG552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5" i="4"/>
  <c r="AG555" i="4"/>
  <c r="AF556" i="4"/>
  <c r="AG556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9" i="4"/>
  <c r="AG559" i="4"/>
  <c r="AF560" i="4"/>
  <c r="AG560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3" i="4"/>
  <c r="AG563" i="4"/>
  <c r="AF564" i="4"/>
  <c r="AG564" i="4"/>
  <c r="AF565" i="4"/>
  <c r="AG565" i="4"/>
  <c r="AF566" i="4"/>
  <c r="AG566" i="4"/>
  <c r="AF567" i="4"/>
  <c r="AG567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79" i="4"/>
  <c r="AG579" i="4"/>
  <c r="AF580" i="4"/>
  <c r="AG580" i="4"/>
  <c r="AF581" i="4"/>
  <c r="AG581" i="4"/>
  <c r="AF582" i="4"/>
  <c r="AG582" i="4"/>
  <c r="AF583" i="4"/>
  <c r="AG583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6" i="4"/>
  <c r="AG586" i="4"/>
  <c r="AF587" i="4"/>
  <c r="AG587" i="4"/>
  <c r="AF588" i="4"/>
  <c r="AG588" i="4"/>
  <c r="AF589" i="4"/>
  <c r="AG589" i="4"/>
  <c r="AF590" i="4"/>
  <c r="AG590" i="4"/>
  <c r="AF591" i="4"/>
  <c r="AG591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4" i="4"/>
  <c r="AG594" i="4"/>
  <c r="AF595" i="4"/>
  <c r="AG595" i="4"/>
  <c r="AF596" i="4"/>
  <c r="AG596" i="4"/>
  <c r="AF597" i="4"/>
  <c r="AG597" i="4"/>
  <c r="AF598" i="4"/>
  <c r="AG598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601" i="4"/>
  <c r="AG601" i="4"/>
  <c r="AF602" i="4"/>
  <c r="AG602" i="4"/>
  <c r="AF603" i="4"/>
  <c r="AG603" i="4"/>
  <c r="AF604" i="4"/>
  <c r="AG604" i="4"/>
  <c r="AF605" i="4"/>
  <c r="AG605" i="4"/>
  <c r="AF606" i="4"/>
  <c r="AG606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9" i="4"/>
  <c r="AG609" i="4"/>
  <c r="AF610" i="4"/>
  <c r="AG610" i="4"/>
  <c r="AF611" i="4"/>
  <c r="AG611" i="4"/>
  <c r="AF612" i="4"/>
  <c r="AG612" i="4"/>
  <c r="AF613" i="4"/>
  <c r="AG613" i="4"/>
  <c r="AF614" i="4"/>
  <c r="AG614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7" i="4"/>
  <c r="AG617" i="4"/>
  <c r="AF618" i="4"/>
  <c r="AG618" i="4"/>
  <c r="AF619" i="4"/>
  <c r="AG619" i="4"/>
  <c r="AF620" i="4"/>
  <c r="AG620" i="4"/>
  <c r="AF621" i="4"/>
  <c r="AG621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4" i="4"/>
  <c r="AG624" i="4"/>
  <c r="AF625" i="4"/>
  <c r="AG625" i="4"/>
  <c r="AF626" i="4"/>
  <c r="AG626" i="4"/>
  <c r="AF627" i="4"/>
  <c r="AG627" i="4"/>
  <c r="AF628" i="4"/>
  <c r="AG628" i="4"/>
  <c r="AF629" i="4"/>
  <c r="AG629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2" i="4"/>
  <c r="AG632" i="4"/>
  <c r="AF633" i="4"/>
  <c r="AG633" i="4"/>
  <c r="AF634" i="4"/>
  <c r="AG634" i="4"/>
  <c r="AF635" i="4"/>
  <c r="AG635" i="4"/>
  <c r="AF636" i="4"/>
  <c r="AG636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9" i="4"/>
  <c r="AG639" i="4"/>
  <c r="AF640" i="4"/>
  <c r="AG640" i="4"/>
  <c r="AF641" i="4"/>
  <c r="AG641" i="4"/>
  <c r="AF642" i="4"/>
  <c r="AG642" i="4"/>
  <c r="AF643" i="4"/>
  <c r="AG643" i="4"/>
  <c r="AF644" i="4"/>
  <c r="AG644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7" i="4"/>
  <c r="AG647" i="4"/>
  <c r="AF648" i="4"/>
  <c r="AG648" i="4"/>
  <c r="AF649" i="4"/>
  <c r="AG649" i="4"/>
  <c r="AF650" i="4"/>
  <c r="AG650" i="4"/>
  <c r="AF651" i="4"/>
  <c r="AG651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4" i="4"/>
  <c r="AG654" i="4"/>
  <c r="AF655" i="4"/>
  <c r="AG655" i="4"/>
  <c r="AF656" i="4"/>
  <c r="AG656" i="4"/>
  <c r="AF657" i="4"/>
  <c r="AG657" i="4"/>
  <c r="AF658" i="4"/>
  <c r="AG658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65" i="4"/>
  <c r="AG665" i="4"/>
  <c r="AF666" i="4"/>
  <c r="AG666" i="4"/>
  <c r="AF667" i="4"/>
  <c r="AG667" i="4"/>
  <c r="AF668" i="4"/>
  <c r="AG668" i="4"/>
  <c r="AF669" i="4"/>
  <c r="AG669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2" i="4"/>
  <c r="AG672" i="4"/>
  <c r="AF673" i="4"/>
  <c r="AG673" i="4"/>
  <c r="AF674" i="4"/>
  <c r="AG674" i="4"/>
  <c r="AF675" i="4"/>
  <c r="AG675" i="4"/>
  <c r="AF676" i="4"/>
  <c r="AG676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9" i="4"/>
  <c r="AG679" i="4"/>
  <c r="AF680" i="4"/>
  <c r="AG680" i="4"/>
  <c r="AF681" i="4"/>
  <c r="AG681" i="4"/>
  <c r="AF682" i="4"/>
  <c r="AG682" i="4"/>
  <c r="AF683" i="4"/>
  <c r="AG683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6" i="4"/>
  <c r="AG686" i="4"/>
  <c r="AF687" i="4"/>
  <c r="AG687" i="4"/>
  <c r="AF688" i="4"/>
  <c r="AG688" i="4"/>
  <c r="AF689" i="4"/>
  <c r="AG689" i="4"/>
  <c r="AF690" i="4"/>
  <c r="AG690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3" i="4"/>
  <c r="AG693" i="4"/>
  <c r="AF694" i="4"/>
  <c r="AG694" i="4"/>
  <c r="AF695" i="4"/>
  <c r="AG695" i="4"/>
  <c r="AF696" i="4"/>
  <c r="AG696" i="4"/>
  <c r="AF697" i="4"/>
  <c r="AG697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700" i="4"/>
  <c r="AG700" i="4"/>
  <c r="AF701" i="4"/>
  <c r="AG701" i="4"/>
  <c r="AF702" i="4"/>
  <c r="AG702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5" i="4"/>
  <c r="AG705" i="4"/>
  <c r="AF706" i="4"/>
  <c r="AG706" i="4"/>
  <c r="AF707" i="4"/>
  <c r="AG707" i="4"/>
  <c r="AF708" i="4"/>
  <c r="AG708" i="4"/>
  <c r="AF709" i="4"/>
  <c r="AG709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2" i="4"/>
  <c r="AG712" i="4"/>
  <c r="AF713" i="4"/>
  <c r="AG713" i="4"/>
  <c r="AF714" i="4"/>
  <c r="AG714" i="4"/>
  <c r="AF715" i="4"/>
  <c r="AG715" i="4"/>
  <c r="AF716" i="4"/>
  <c r="AG716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9" i="4"/>
  <c r="AG719" i="4"/>
  <c r="AF720" i="4"/>
  <c r="AG720" i="4"/>
  <c r="AF721" i="4"/>
  <c r="AG721" i="4"/>
  <c r="AF722" i="4"/>
  <c r="AG722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5" i="4"/>
  <c r="AG725" i="4"/>
  <c r="AF726" i="4"/>
  <c r="AG726" i="4"/>
  <c r="AF727" i="4"/>
  <c r="AG727" i="4"/>
  <c r="AF728" i="4"/>
  <c r="AG728" i="4"/>
  <c r="AF729" i="4"/>
  <c r="AG729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2" i="4"/>
  <c r="AG732" i="4"/>
  <c r="AF733" i="4"/>
  <c r="AG733" i="4"/>
  <c r="AF734" i="4"/>
  <c r="AG734" i="4"/>
  <c r="AF735" i="4"/>
  <c r="AG735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42" i="4"/>
  <c r="AG742" i="4"/>
  <c r="AF743" i="4"/>
  <c r="AG743" i="4"/>
  <c r="AF744" i="4"/>
  <c r="AG744" i="4"/>
  <c r="AF745" i="4"/>
  <c r="AG745" i="4"/>
  <c r="AF746" i="4"/>
  <c r="AG746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9" i="4"/>
  <c r="AG749" i="4"/>
  <c r="AF750" i="4"/>
  <c r="AG750" i="4"/>
  <c r="AF751" i="4"/>
  <c r="AG751" i="4"/>
  <c r="AF752" i="4"/>
  <c r="AG752" i="4"/>
  <c r="AF753" i="4"/>
  <c r="AG753" i="4"/>
  <c r="AF754" i="4"/>
  <c r="AG754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7" i="4"/>
  <c r="AG757" i="4"/>
  <c r="AF758" i="4"/>
  <c r="AG758" i="4"/>
  <c r="AF759" i="4"/>
  <c r="AG759" i="4"/>
  <c r="AF760" i="4"/>
  <c r="AG760" i="4"/>
  <c r="AF761" i="4"/>
  <c r="AG761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4" i="4"/>
  <c r="AG764" i="4"/>
  <c r="AF765" i="4"/>
  <c r="AG765" i="4"/>
  <c r="AF766" i="4"/>
  <c r="AG766" i="4"/>
  <c r="AF767" i="4"/>
  <c r="AG767" i="4"/>
  <c r="AF768" i="4"/>
  <c r="AG768" i="4"/>
  <c r="AF769" i="4"/>
  <c r="AG769" i="4"/>
  <c r="AF770" i="4"/>
  <c r="AG770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3" i="4"/>
  <c r="AG773" i="4"/>
  <c r="AF774" i="4"/>
  <c r="AG774" i="4"/>
  <c r="AF775" i="4"/>
  <c r="AG775" i="4"/>
  <c r="AF776" i="4"/>
  <c r="AG776" i="4"/>
  <c r="AF777" i="4"/>
  <c r="AG777" i="4"/>
  <c r="AF778" i="4"/>
  <c r="AG778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81" i="4"/>
  <c r="AG781" i="4"/>
  <c r="AF782" i="4"/>
  <c r="AG782" i="4"/>
  <c r="AF783" i="4"/>
  <c r="AG783" i="4"/>
  <c r="AF784" i="4"/>
  <c r="AG784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7" i="4"/>
  <c r="AG787" i="4"/>
  <c r="AF788" i="4"/>
  <c r="AG788" i="4"/>
  <c r="AF789" i="4"/>
  <c r="AG789" i="4"/>
  <c r="AF790" i="4"/>
  <c r="AG790" i="4"/>
  <c r="AF791" i="4"/>
  <c r="AG791" i="4"/>
  <c r="AF792" i="4"/>
  <c r="AG792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5" i="4"/>
  <c r="AG795" i="4"/>
  <c r="AF796" i="4"/>
  <c r="AG796" i="4"/>
  <c r="AF797" i="4"/>
  <c r="AG797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800" i="4"/>
  <c r="AG800" i="4"/>
  <c r="AF801" i="4"/>
  <c r="AG801" i="4"/>
  <c r="AF802" i="4"/>
  <c r="AG802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5" i="4"/>
  <c r="AG805" i="4"/>
  <c r="AF806" i="4"/>
  <c r="AG806" i="4"/>
  <c r="AF807" i="4"/>
  <c r="AG807" i="4"/>
  <c r="AF808" i="4"/>
  <c r="AG808" i="4"/>
  <c r="AF809" i="4"/>
  <c r="AG809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2" i="4"/>
  <c r="AG812" i="4"/>
  <c r="AF813" i="4"/>
  <c r="AG813" i="4"/>
  <c r="AF814" i="4"/>
  <c r="AG814" i="4"/>
  <c r="AF815" i="4"/>
  <c r="AG815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26" i="4"/>
  <c r="AG826" i="4"/>
  <c r="AF827" i="4"/>
  <c r="AG827" i="4"/>
  <c r="AF828" i="4"/>
  <c r="AG828" i="4"/>
  <c r="AF829" i="4"/>
  <c r="AG829" i="4"/>
  <c r="AF830" i="4"/>
  <c r="AG830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3" i="4"/>
  <c r="AG833" i="4"/>
  <c r="AF834" i="4"/>
  <c r="AG834" i="4"/>
  <c r="AF835" i="4"/>
  <c r="AG835" i="4"/>
  <c r="AF836" i="4"/>
  <c r="AG836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9" i="4"/>
  <c r="AG839" i="4"/>
  <c r="AF840" i="4"/>
  <c r="AG840" i="4"/>
  <c r="AF841" i="4"/>
  <c r="AG841" i="4"/>
  <c r="AF842" i="4"/>
  <c r="AG842" i="4"/>
  <c r="AF843" i="4"/>
  <c r="AG843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6" i="4"/>
  <c r="AG846" i="4"/>
  <c r="AF847" i="4"/>
  <c r="AG847" i="4"/>
  <c r="AF848" i="4"/>
  <c r="AG848" i="4"/>
  <c r="AF849" i="4"/>
  <c r="AG849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2" i="4"/>
  <c r="AG852" i="4"/>
  <c r="AF853" i="4"/>
  <c r="AG853" i="4"/>
  <c r="AF854" i="4"/>
  <c r="AG854" i="4"/>
  <c r="AF855" i="4"/>
  <c r="AG855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8" i="4"/>
  <c r="AG858" i="4"/>
  <c r="AF859" i="4"/>
  <c r="AG859" i="4"/>
  <c r="AF860" i="4"/>
  <c r="AG860" i="4"/>
  <c r="AF861" i="4"/>
  <c r="AG861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4" i="4"/>
  <c r="AG864" i="4"/>
  <c r="AF865" i="4"/>
  <c r="AG865" i="4"/>
  <c r="AF866" i="4"/>
  <c r="AG866" i="4"/>
  <c r="AF867" i="4"/>
  <c r="AG867" i="4"/>
  <c r="AF868" i="4"/>
  <c r="AG868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71" i="4"/>
  <c r="AG871" i="4"/>
  <c r="AF872" i="4"/>
  <c r="AG872" i="4"/>
  <c r="AF873" i="4"/>
  <c r="AG873" i="4"/>
  <c r="AF874" i="4"/>
  <c r="AG874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8" i="4"/>
  <c r="AG878" i="4"/>
  <c r="AF879" i="4"/>
  <c r="AG879" i="4"/>
  <c r="AF880" i="4"/>
  <c r="AG880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3" i="4"/>
  <c r="AG883" i="4"/>
  <c r="AF884" i="4"/>
  <c r="AG884" i="4"/>
  <c r="AF885" i="4"/>
  <c r="AG885" i="4"/>
  <c r="AF886" i="4"/>
  <c r="AG886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93" i="4"/>
  <c r="AG893" i="4"/>
  <c r="AF894" i="4"/>
  <c r="AG894" i="4"/>
  <c r="AF895" i="4"/>
  <c r="AG895" i="4"/>
  <c r="AF896" i="4"/>
  <c r="AG896" i="4"/>
  <c r="AF897" i="4"/>
  <c r="AG897" i="4"/>
  <c r="AF898" i="4"/>
  <c r="AG898" i="4"/>
  <c r="AF899" i="4"/>
  <c r="AG899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2" i="4"/>
  <c r="AG902" i="4"/>
  <c r="AF903" i="4"/>
  <c r="AG903" i="4"/>
  <c r="AF904" i="4"/>
  <c r="AG904" i="4"/>
  <c r="AF905" i="4"/>
  <c r="AG905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8" i="4"/>
  <c r="AG908" i="4"/>
  <c r="AF909" i="4"/>
  <c r="AG909" i="4"/>
  <c r="AF910" i="4"/>
  <c r="AG910" i="4"/>
  <c r="AF911" i="4"/>
  <c r="AG911" i="4"/>
  <c r="AF912" i="4"/>
  <c r="AG912" i="4"/>
  <c r="AF913" i="4"/>
  <c r="AG913" i="4"/>
  <c r="AF914" i="4"/>
  <c r="AG914" i="4"/>
  <c r="AF915" i="4"/>
  <c r="AG915" i="4"/>
  <c r="AF916" i="4"/>
  <c r="AG916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9" i="4"/>
  <c r="AG919" i="4"/>
  <c r="AF920" i="4"/>
  <c r="AG920" i="4"/>
  <c r="AF921" i="4"/>
  <c r="AG921" i="4"/>
  <c r="AF922" i="4"/>
  <c r="AG922" i="4"/>
  <c r="AF923" i="4"/>
  <c r="AG923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6" i="4"/>
  <c r="AG926" i="4"/>
  <c r="AF927" i="4"/>
  <c r="AG927" i="4"/>
  <c r="AF928" i="4"/>
  <c r="AG928" i="4"/>
  <c r="AF929" i="4"/>
  <c r="AG929" i="4"/>
  <c r="AF930" i="4"/>
  <c r="AG930" i="4"/>
  <c r="AF931" i="4"/>
  <c r="AG931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4" i="4"/>
  <c r="AG934" i="4"/>
  <c r="AF935" i="4"/>
  <c r="AG935" i="4"/>
  <c r="AF936" i="4"/>
  <c r="AG936" i="4"/>
  <c r="AF937" i="4"/>
  <c r="AG937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40" i="4"/>
  <c r="AG940" i="4"/>
  <c r="AF941" i="4"/>
  <c r="AG941" i="4"/>
  <c r="AF942" i="4"/>
  <c r="AG942" i="4"/>
  <c r="AF943" i="4"/>
  <c r="AG943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50" i="4"/>
  <c r="AG950" i="4"/>
  <c r="AF951" i="4"/>
  <c r="AG951" i="4"/>
  <c r="AF952" i="4"/>
  <c r="AG952" i="4"/>
  <c r="AF953" i="4"/>
  <c r="AG953" i="4"/>
  <c r="AF954" i="4"/>
  <c r="AG954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7" i="4"/>
  <c r="AG957" i="4"/>
  <c r="AF958" i="4"/>
  <c r="AG958" i="4"/>
  <c r="AF959" i="4"/>
  <c r="AG959" i="4"/>
  <c r="AF960" i="4"/>
  <c r="AG960" i="4"/>
  <c r="AF961" i="4"/>
  <c r="AG961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4" i="4"/>
  <c r="AG964" i="4"/>
  <c r="AF965" i="4"/>
  <c r="AG965" i="4"/>
  <c r="AF966" i="4"/>
  <c r="AG966" i="4"/>
  <c r="AF967" i="4"/>
  <c r="AG967" i="4"/>
  <c r="AF968" i="4"/>
  <c r="AG968" i="4"/>
  <c r="AF969" i="4"/>
  <c r="AG969" i="4"/>
  <c r="AF970" i="4"/>
  <c r="AG970" i="4"/>
  <c r="AF971" i="4"/>
  <c r="AG971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V972" i="4"/>
  <c r="W972" i="4"/>
  <c r="X972" i="4"/>
  <c r="Y972" i="4"/>
  <c r="Z972" i="4"/>
  <c r="AA972" i="4"/>
  <c r="AB972" i="4"/>
  <c r="AC972" i="4"/>
  <c r="AD972" i="4"/>
  <c r="AE972" i="4"/>
  <c r="AF974" i="4"/>
  <c r="AG974" i="4"/>
  <c r="AF975" i="4"/>
  <c r="AG975" i="4"/>
  <c r="AF976" i="4"/>
  <c r="AG976" i="4"/>
  <c r="AF977" i="4"/>
  <c r="AG977" i="4"/>
  <c r="AF978" i="4"/>
  <c r="AG978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V979" i="4"/>
  <c r="W979" i="4"/>
  <c r="X979" i="4"/>
  <c r="Y979" i="4"/>
  <c r="Z979" i="4"/>
  <c r="AA979" i="4"/>
  <c r="AB979" i="4"/>
  <c r="AC979" i="4"/>
  <c r="AD979" i="4"/>
  <c r="AE979" i="4"/>
  <c r="AF981" i="4"/>
  <c r="AG981" i="4"/>
  <c r="AF982" i="4"/>
  <c r="AG982" i="4"/>
  <c r="AF983" i="4"/>
  <c r="AG983" i="4"/>
  <c r="AF984" i="4"/>
  <c r="AG984" i="4"/>
  <c r="AF985" i="4"/>
  <c r="AG985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V986" i="4"/>
  <c r="W986" i="4"/>
  <c r="X986" i="4"/>
  <c r="Y986" i="4"/>
  <c r="Z986" i="4"/>
  <c r="AA986" i="4"/>
  <c r="AB986" i="4"/>
  <c r="AC986" i="4"/>
  <c r="AD986" i="4"/>
  <c r="AE986" i="4"/>
  <c r="AF988" i="4"/>
  <c r="AG988" i="4"/>
  <c r="AF989" i="4"/>
  <c r="AG989" i="4"/>
  <c r="AF990" i="4"/>
  <c r="AG990" i="4"/>
  <c r="AF991" i="4"/>
  <c r="AG991" i="4"/>
  <c r="AF992" i="4"/>
  <c r="AG992" i="4"/>
  <c r="AF993" i="4"/>
  <c r="AG993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V994" i="4"/>
  <c r="W994" i="4"/>
  <c r="X994" i="4"/>
  <c r="Y994" i="4"/>
  <c r="Z994" i="4"/>
  <c r="AA994" i="4"/>
  <c r="AB994" i="4"/>
  <c r="AC994" i="4"/>
  <c r="AD994" i="4"/>
  <c r="AE994" i="4"/>
  <c r="AF1000" i="4"/>
  <c r="AG1000" i="4"/>
  <c r="AF1001" i="4"/>
  <c r="AG1001" i="4"/>
  <c r="AF1002" i="4"/>
  <c r="AG1002" i="4"/>
  <c r="AF1003" i="4"/>
  <c r="AG1003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U1004" i="4"/>
  <c r="V1004" i="4"/>
  <c r="W1004" i="4"/>
  <c r="X1004" i="4"/>
  <c r="Y1004" i="4"/>
  <c r="Z1004" i="4"/>
  <c r="AA1004" i="4"/>
  <c r="AB1004" i="4"/>
  <c r="AC1004" i="4"/>
  <c r="AD1004" i="4"/>
  <c r="AE1004" i="4"/>
  <c r="AF1006" i="4"/>
  <c r="AG1006" i="4"/>
  <c r="AF1007" i="4"/>
  <c r="AG1007" i="4"/>
  <c r="AF1008" i="4"/>
  <c r="AG1008" i="4"/>
  <c r="AF1009" i="4"/>
  <c r="AG1009" i="4"/>
  <c r="AF1010" i="4"/>
  <c r="AG1010" i="4"/>
  <c r="AF1011" i="4"/>
  <c r="AG1011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U1012" i="4"/>
  <c r="V1012" i="4"/>
  <c r="W1012" i="4"/>
  <c r="X1012" i="4"/>
  <c r="Y1012" i="4"/>
  <c r="Z1012" i="4"/>
  <c r="AA1012" i="4"/>
  <c r="AB1012" i="4"/>
  <c r="AC1012" i="4"/>
  <c r="AD1012" i="4"/>
  <c r="AE1012" i="4"/>
  <c r="AF1014" i="4"/>
  <c r="AG1014" i="4"/>
  <c r="AF1015" i="4"/>
  <c r="AG1015" i="4"/>
  <c r="AF1016" i="4"/>
  <c r="AG1016" i="4"/>
  <c r="AF1017" i="4"/>
  <c r="AG1017" i="4"/>
  <c r="AF1018" i="4"/>
  <c r="AG1018" i="4"/>
  <c r="AF1019" i="4"/>
  <c r="AG1019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U1020" i="4"/>
  <c r="V1020" i="4"/>
  <c r="W1020" i="4"/>
  <c r="X1020" i="4"/>
  <c r="Y1020" i="4"/>
  <c r="Z1020" i="4"/>
  <c r="AA1020" i="4"/>
  <c r="AB1020" i="4"/>
  <c r="AC1020" i="4"/>
  <c r="AD1020" i="4"/>
  <c r="AE1020" i="4"/>
  <c r="AF1022" i="4"/>
  <c r="AG1022" i="4"/>
  <c r="AF1023" i="4"/>
  <c r="AG1023" i="4"/>
  <c r="AF1024" i="4"/>
  <c r="AG1024" i="4"/>
  <c r="AF1025" i="4"/>
  <c r="AG1025" i="4"/>
  <c r="AF1026" i="4"/>
  <c r="AG1026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U1027" i="4"/>
  <c r="V1027" i="4"/>
  <c r="W1027" i="4"/>
  <c r="X1027" i="4"/>
  <c r="Y1027" i="4"/>
  <c r="Z1027" i="4"/>
  <c r="AA1027" i="4"/>
  <c r="AB1027" i="4"/>
  <c r="AC1027" i="4"/>
  <c r="AD1027" i="4"/>
  <c r="AE1027" i="4"/>
  <c r="AF1029" i="4"/>
  <c r="AG1029" i="4"/>
  <c r="AF1030" i="4"/>
  <c r="AG1030" i="4"/>
  <c r="AF1031" i="4"/>
  <c r="AG1031" i="4"/>
  <c r="AF1032" i="4"/>
  <c r="AG1032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U1033" i="4"/>
  <c r="V1033" i="4"/>
  <c r="W1033" i="4"/>
  <c r="X1033" i="4"/>
  <c r="Y1033" i="4"/>
  <c r="Z1033" i="4"/>
  <c r="AA1033" i="4"/>
  <c r="AB1033" i="4"/>
  <c r="AC1033" i="4"/>
  <c r="AD1033" i="4"/>
  <c r="AE1033" i="4"/>
  <c r="AF1035" i="4"/>
  <c r="AG1035" i="4"/>
  <c r="AF1036" i="4"/>
  <c r="AG1036" i="4"/>
  <c r="AF1037" i="4"/>
  <c r="AG1037" i="4"/>
  <c r="AF1038" i="4"/>
  <c r="AG1038" i="4"/>
  <c r="AF1039" i="4"/>
  <c r="AG1039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U1040" i="4"/>
  <c r="V1040" i="4"/>
  <c r="W1040" i="4"/>
  <c r="X1040" i="4"/>
  <c r="Y1040" i="4"/>
  <c r="Z1040" i="4"/>
  <c r="AA1040" i="4"/>
  <c r="AB1040" i="4"/>
  <c r="AC1040" i="4"/>
  <c r="AD1040" i="4"/>
  <c r="AE1040" i="4"/>
  <c r="AF1042" i="4"/>
  <c r="AG1042" i="4"/>
  <c r="AF1043" i="4"/>
  <c r="AG1043" i="4"/>
  <c r="AF1044" i="4"/>
  <c r="AG1044" i="4"/>
  <c r="AF1045" i="4"/>
  <c r="AG1045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U1046" i="4"/>
  <c r="V1046" i="4"/>
  <c r="W1046" i="4"/>
  <c r="X1046" i="4"/>
  <c r="Y1046" i="4"/>
  <c r="Z1046" i="4"/>
  <c r="AA1046" i="4"/>
  <c r="AB1046" i="4"/>
  <c r="AC1046" i="4"/>
  <c r="AD1046" i="4"/>
  <c r="AE1046" i="4"/>
  <c r="AF1048" i="4"/>
  <c r="AG1048" i="4"/>
  <c r="AF1049" i="4"/>
  <c r="AG1049" i="4"/>
  <c r="AF1050" i="4"/>
  <c r="AG1050" i="4"/>
  <c r="AF1051" i="4"/>
  <c r="AG1051" i="4"/>
  <c r="AF1052" i="4"/>
  <c r="AG1052" i="4"/>
  <c r="G1053" i="4"/>
  <c r="H1053" i="4"/>
  <c r="I1053" i="4"/>
  <c r="J1053" i="4"/>
  <c r="K1053" i="4"/>
  <c r="L1053" i="4"/>
  <c r="M1053" i="4"/>
  <c r="N1053" i="4"/>
  <c r="O1053" i="4"/>
  <c r="P1053" i="4"/>
  <c r="Q1053" i="4"/>
  <c r="R1053" i="4"/>
  <c r="S1053" i="4"/>
  <c r="T1053" i="4"/>
  <c r="U1053" i="4"/>
  <c r="V1053" i="4"/>
  <c r="W1053" i="4"/>
  <c r="X1053" i="4"/>
  <c r="Y1053" i="4"/>
  <c r="Z1053" i="4"/>
  <c r="AA1053" i="4"/>
  <c r="AB1053" i="4"/>
  <c r="AC1053" i="4"/>
  <c r="AD1053" i="4"/>
  <c r="AE1053" i="4"/>
  <c r="AF1055" i="4"/>
  <c r="AG1055" i="4"/>
  <c r="AF1056" i="4"/>
  <c r="AG1056" i="4"/>
  <c r="AF1057" i="4"/>
  <c r="AG1057" i="4"/>
  <c r="AF1058" i="4"/>
  <c r="AG1058" i="4"/>
  <c r="G1059" i="4"/>
  <c r="H1059" i="4"/>
  <c r="I1059" i="4"/>
  <c r="J1059" i="4"/>
  <c r="K1059" i="4"/>
  <c r="L1059" i="4"/>
  <c r="M1059" i="4"/>
  <c r="N1059" i="4"/>
  <c r="O1059" i="4"/>
  <c r="P1059" i="4"/>
  <c r="Q1059" i="4"/>
  <c r="R1059" i="4"/>
  <c r="S1059" i="4"/>
  <c r="T1059" i="4"/>
  <c r="U1059" i="4"/>
  <c r="V1059" i="4"/>
  <c r="W1059" i="4"/>
  <c r="X1059" i="4"/>
  <c r="Y1059" i="4"/>
  <c r="Z1059" i="4"/>
  <c r="AA1059" i="4"/>
  <c r="AB1059" i="4"/>
  <c r="AC1059" i="4"/>
  <c r="AD1059" i="4"/>
  <c r="AE1059" i="4"/>
  <c r="AF1065" i="4"/>
  <c r="AG1065" i="4"/>
  <c r="AF1066" i="4"/>
  <c r="AG1066" i="4"/>
  <c r="AF1067" i="4"/>
  <c r="AG1067" i="4"/>
  <c r="AF1068" i="4"/>
  <c r="AG1068" i="4"/>
  <c r="AF1069" i="4"/>
  <c r="AG1069" i="4"/>
  <c r="AF1070" i="4"/>
  <c r="AG1070" i="4"/>
  <c r="AF1071" i="4"/>
  <c r="AG1071" i="4"/>
  <c r="AF1072" i="4"/>
  <c r="AG1072" i="4"/>
  <c r="AF1073" i="4"/>
  <c r="AG1073" i="4"/>
  <c r="AF1074" i="4"/>
  <c r="AG1074" i="4"/>
  <c r="AF1075" i="4"/>
  <c r="AG1075" i="4"/>
  <c r="AF1076" i="4"/>
  <c r="AG1076" i="4"/>
  <c r="G1077" i="4"/>
  <c r="H1077" i="4"/>
  <c r="I1077" i="4"/>
  <c r="J1077" i="4"/>
  <c r="K1077" i="4"/>
  <c r="L1077" i="4"/>
  <c r="M1077" i="4"/>
  <c r="N1077" i="4"/>
  <c r="O1077" i="4"/>
  <c r="P1077" i="4"/>
  <c r="Q1077" i="4"/>
  <c r="R1077" i="4"/>
  <c r="S1077" i="4"/>
  <c r="T1077" i="4"/>
  <c r="U1077" i="4"/>
  <c r="V1077" i="4"/>
  <c r="W1077" i="4"/>
  <c r="X1077" i="4"/>
  <c r="Y1077" i="4"/>
  <c r="Z1077" i="4"/>
  <c r="AA1077" i="4"/>
  <c r="AB1077" i="4"/>
  <c r="AC1077" i="4"/>
  <c r="AD1077" i="4"/>
  <c r="AE1077" i="4"/>
  <c r="AF1079" i="4"/>
  <c r="AG1079" i="4"/>
  <c r="AF1080" i="4"/>
  <c r="AG1080" i="4"/>
  <c r="AF1081" i="4"/>
  <c r="AG1081" i="4"/>
  <c r="G1082" i="4"/>
  <c r="H1082" i="4"/>
  <c r="I1082" i="4"/>
  <c r="J1082" i="4"/>
  <c r="K1082" i="4"/>
  <c r="L1082" i="4"/>
  <c r="M1082" i="4"/>
  <c r="N1082" i="4"/>
  <c r="O1082" i="4"/>
  <c r="P1082" i="4"/>
  <c r="Q1082" i="4"/>
  <c r="R1082" i="4"/>
  <c r="S1082" i="4"/>
  <c r="T1082" i="4"/>
  <c r="U1082" i="4"/>
  <c r="V1082" i="4"/>
  <c r="W1082" i="4"/>
  <c r="X1082" i="4"/>
  <c r="Y1082" i="4"/>
  <c r="Z1082" i="4"/>
  <c r="AA1082" i="4"/>
  <c r="AB1082" i="4"/>
  <c r="AC1082" i="4"/>
  <c r="AD1082" i="4"/>
  <c r="AE1082" i="4"/>
  <c r="AF1084" i="4"/>
  <c r="AG1084" i="4"/>
  <c r="AF1085" i="4"/>
  <c r="AG1085" i="4"/>
  <c r="AF1086" i="4"/>
  <c r="AG1086" i="4"/>
  <c r="AF1087" i="4"/>
  <c r="AG1087" i="4"/>
  <c r="AF1088" i="4"/>
  <c r="AG1088" i="4"/>
  <c r="G1089" i="4"/>
  <c r="H1089" i="4"/>
  <c r="I1089" i="4"/>
  <c r="J1089" i="4"/>
  <c r="K1089" i="4"/>
  <c r="L1089" i="4"/>
  <c r="M1089" i="4"/>
  <c r="N1089" i="4"/>
  <c r="O1089" i="4"/>
  <c r="P1089" i="4"/>
  <c r="Q1089" i="4"/>
  <c r="R1089" i="4"/>
  <c r="S1089" i="4"/>
  <c r="T1089" i="4"/>
  <c r="U1089" i="4"/>
  <c r="V1089" i="4"/>
  <c r="W1089" i="4"/>
  <c r="X1089" i="4"/>
  <c r="Y1089" i="4"/>
  <c r="Z1089" i="4"/>
  <c r="AA1089" i="4"/>
  <c r="AB1089" i="4"/>
  <c r="AC1089" i="4"/>
  <c r="AD1089" i="4"/>
  <c r="AE1089" i="4"/>
  <c r="AF1091" i="4"/>
  <c r="AG1091" i="4"/>
  <c r="AF1092" i="4"/>
  <c r="AG1092" i="4"/>
  <c r="AF1093" i="4"/>
  <c r="AG1093" i="4"/>
  <c r="AF1094" i="4"/>
  <c r="AG1094" i="4"/>
  <c r="AF1095" i="4"/>
  <c r="AG1095" i="4"/>
  <c r="G1096" i="4"/>
  <c r="H1096" i="4"/>
  <c r="I1096" i="4"/>
  <c r="J1096" i="4"/>
  <c r="K1096" i="4"/>
  <c r="L1096" i="4"/>
  <c r="M1096" i="4"/>
  <c r="N1096" i="4"/>
  <c r="O1096" i="4"/>
  <c r="P1096" i="4"/>
  <c r="Q1096" i="4"/>
  <c r="R1096" i="4"/>
  <c r="S1096" i="4"/>
  <c r="T1096" i="4"/>
  <c r="U1096" i="4"/>
  <c r="V1096" i="4"/>
  <c r="W1096" i="4"/>
  <c r="X1096" i="4"/>
  <c r="Y1096" i="4"/>
  <c r="Z1096" i="4"/>
  <c r="AA1096" i="4"/>
  <c r="AB1096" i="4"/>
  <c r="AC1096" i="4"/>
  <c r="AD1096" i="4"/>
  <c r="AE1096" i="4"/>
  <c r="AF1098" i="4"/>
  <c r="AG1098" i="4"/>
  <c r="AF1099" i="4"/>
  <c r="AG1099" i="4"/>
  <c r="AF1100" i="4"/>
  <c r="AG1100" i="4"/>
  <c r="AF1101" i="4"/>
  <c r="AG1101" i="4"/>
  <c r="AF1102" i="4"/>
  <c r="AG1102" i="4"/>
  <c r="G1103" i="4"/>
  <c r="H1103" i="4"/>
  <c r="I1103" i="4"/>
  <c r="J1103" i="4"/>
  <c r="K1103" i="4"/>
  <c r="L1103" i="4"/>
  <c r="M1103" i="4"/>
  <c r="N1103" i="4"/>
  <c r="O1103" i="4"/>
  <c r="P1103" i="4"/>
  <c r="Q1103" i="4"/>
  <c r="R1103" i="4"/>
  <c r="S1103" i="4"/>
  <c r="T1103" i="4"/>
  <c r="U1103" i="4"/>
  <c r="V1103" i="4"/>
  <c r="W1103" i="4"/>
  <c r="X1103" i="4"/>
  <c r="Y1103" i="4"/>
  <c r="Z1103" i="4"/>
  <c r="AA1103" i="4"/>
  <c r="AB1103" i="4"/>
  <c r="AC1103" i="4"/>
  <c r="AD1103" i="4"/>
  <c r="AE1103" i="4"/>
  <c r="AF1105" i="4"/>
  <c r="AG1105" i="4"/>
  <c r="AF1106" i="4"/>
  <c r="AG1106" i="4"/>
  <c r="AF1107" i="4"/>
  <c r="AG1107" i="4"/>
  <c r="AF1108" i="4"/>
  <c r="AG1108" i="4"/>
  <c r="AF1109" i="4"/>
  <c r="AG1109" i="4"/>
  <c r="AF1110" i="4"/>
  <c r="AG1110" i="4"/>
  <c r="G1111" i="4"/>
  <c r="H1111" i="4"/>
  <c r="I1111" i="4"/>
  <c r="J1111" i="4"/>
  <c r="K1111" i="4"/>
  <c r="L1111" i="4"/>
  <c r="M1111" i="4"/>
  <c r="N1111" i="4"/>
  <c r="O1111" i="4"/>
  <c r="P1111" i="4"/>
  <c r="Q1111" i="4"/>
  <c r="R1111" i="4"/>
  <c r="S1111" i="4"/>
  <c r="T1111" i="4"/>
  <c r="U1111" i="4"/>
  <c r="V1111" i="4"/>
  <c r="W1111" i="4"/>
  <c r="X1111" i="4"/>
  <c r="Y1111" i="4"/>
  <c r="Z1111" i="4"/>
  <c r="AA1111" i="4"/>
  <c r="AB1111" i="4"/>
  <c r="AC1111" i="4"/>
  <c r="AD1111" i="4"/>
  <c r="AE1111" i="4"/>
  <c r="AF1113" i="4"/>
  <c r="AG1113" i="4"/>
  <c r="AF1114" i="4"/>
  <c r="AG1114" i="4"/>
  <c r="AF1115" i="4"/>
  <c r="AG1115" i="4"/>
  <c r="AF1116" i="4"/>
  <c r="AG1116" i="4"/>
  <c r="G1117" i="4"/>
  <c r="H1117" i="4"/>
  <c r="I1117" i="4"/>
  <c r="J1117" i="4"/>
  <c r="K1117" i="4"/>
  <c r="L1117" i="4"/>
  <c r="M1117" i="4"/>
  <c r="N1117" i="4"/>
  <c r="O1117" i="4"/>
  <c r="P1117" i="4"/>
  <c r="Q1117" i="4"/>
  <c r="R1117" i="4"/>
  <c r="S1117" i="4"/>
  <c r="T1117" i="4"/>
  <c r="U1117" i="4"/>
  <c r="V1117" i="4"/>
  <c r="W1117" i="4"/>
  <c r="X1117" i="4"/>
  <c r="Y1117" i="4"/>
  <c r="Z1117" i="4"/>
  <c r="AA1117" i="4"/>
  <c r="AB1117" i="4"/>
  <c r="AC1117" i="4"/>
  <c r="AD1117" i="4"/>
  <c r="AE1117" i="4"/>
  <c r="AF1119" i="4"/>
  <c r="AG1119" i="4"/>
  <c r="AF1120" i="4"/>
  <c r="AG1120" i="4"/>
  <c r="AF1121" i="4"/>
  <c r="AG1121" i="4"/>
  <c r="AF1122" i="4"/>
  <c r="AG1122" i="4"/>
  <c r="AF1123" i="4"/>
  <c r="AG1123" i="4"/>
  <c r="AF1124" i="4"/>
  <c r="AG1124" i="4"/>
  <c r="AF1125" i="4"/>
  <c r="AG1125" i="4"/>
  <c r="AF1126" i="4"/>
  <c r="AG1126" i="4"/>
  <c r="AF1127" i="4"/>
  <c r="AG1127" i="4"/>
  <c r="G1128" i="4"/>
  <c r="H1128" i="4"/>
  <c r="I1128" i="4"/>
  <c r="J1128" i="4"/>
  <c r="K1128" i="4"/>
  <c r="L1128" i="4"/>
  <c r="M1128" i="4"/>
  <c r="N1128" i="4"/>
  <c r="O1128" i="4"/>
  <c r="P1128" i="4"/>
  <c r="Q1128" i="4"/>
  <c r="R1128" i="4"/>
  <c r="S1128" i="4"/>
  <c r="T1128" i="4"/>
  <c r="U1128" i="4"/>
  <c r="V1128" i="4"/>
  <c r="W1128" i="4"/>
  <c r="X1128" i="4"/>
  <c r="Y1128" i="4"/>
  <c r="Z1128" i="4"/>
  <c r="AA1128" i="4"/>
  <c r="AB1128" i="4"/>
  <c r="AC1128" i="4"/>
  <c r="AD1128" i="4"/>
  <c r="AE1128" i="4"/>
  <c r="AF1130" i="4"/>
  <c r="AG1130" i="4"/>
  <c r="AF1131" i="4"/>
  <c r="AG1131" i="4"/>
  <c r="AF1132" i="4"/>
  <c r="AG1132" i="4"/>
  <c r="G1133" i="4"/>
  <c r="H1133" i="4"/>
  <c r="I1133" i="4"/>
  <c r="J1133" i="4"/>
  <c r="K1133" i="4"/>
  <c r="L1133" i="4"/>
  <c r="M1133" i="4"/>
  <c r="N1133" i="4"/>
  <c r="O1133" i="4"/>
  <c r="P1133" i="4"/>
  <c r="Q1133" i="4"/>
  <c r="R1133" i="4"/>
  <c r="S1133" i="4"/>
  <c r="T1133" i="4"/>
  <c r="U1133" i="4"/>
  <c r="V1133" i="4"/>
  <c r="W1133" i="4"/>
  <c r="X1133" i="4"/>
  <c r="Y1133" i="4"/>
  <c r="Z1133" i="4"/>
  <c r="AA1133" i="4"/>
  <c r="AB1133" i="4"/>
  <c r="AC1133" i="4"/>
  <c r="AD1133" i="4"/>
  <c r="AE1133" i="4"/>
  <c r="AF1145" i="4"/>
  <c r="AG1145" i="4"/>
  <c r="AF1146" i="4"/>
  <c r="AG1146" i="4"/>
  <c r="AF1147" i="4"/>
  <c r="AG1147" i="4"/>
  <c r="AF1148" i="4"/>
  <c r="AG1148" i="4"/>
  <c r="AF1149" i="4"/>
  <c r="AG1149" i="4"/>
  <c r="AF1150" i="4"/>
  <c r="AG1150" i="4"/>
  <c r="G1151" i="4"/>
  <c r="H1151" i="4"/>
  <c r="I1151" i="4"/>
  <c r="J1151" i="4"/>
  <c r="K1151" i="4"/>
  <c r="L1151" i="4"/>
  <c r="M1151" i="4"/>
  <c r="N1151" i="4"/>
  <c r="O1151" i="4"/>
  <c r="P1151" i="4"/>
  <c r="Q1151" i="4"/>
  <c r="R1151" i="4"/>
  <c r="S1151" i="4"/>
  <c r="T1151" i="4"/>
  <c r="U1151" i="4"/>
  <c r="V1151" i="4"/>
  <c r="W1151" i="4"/>
  <c r="X1151" i="4"/>
  <c r="Y1151" i="4"/>
  <c r="Z1151" i="4"/>
  <c r="AA1151" i="4"/>
  <c r="AB1151" i="4"/>
  <c r="AC1151" i="4"/>
  <c r="AD1151" i="4"/>
  <c r="AE1151" i="4"/>
  <c r="AF1153" i="4"/>
  <c r="AG1153" i="4"/>
  <c r="AF1154" i="4"/>
  <c r="AG1154" i="4"/>
  <c r="AF1155" i="4"/>
  <c r="AG1155" i="4"/>
  <c r="AF1156" i="4"/>
  <c r="AG1156" i="4"/>
  <c r="AF1157" i="4"/>
  <c r="AG1157" i="4"/>
  <c r="AF1158" i="4"/>
  <c r="AG1158" i="4"/>
  <c r="AF1159" i="4"/>
  <c r="AG1159" i="4"/>
  <c r="G1160" i="4"/>
  <c r="H1160" i="4"/>
  <c r="I1160" i="4"/>
  <c r="J1160" i="4"/>
  <c r="K1160" i="4"/>
  <c r="L1160" i="4"/>
  <c r="M1160" i="4"/>
  <c r="N1160" i="4"/>
  <c r="O1160" i="4"/>
  <c r="P1160" i="4"/>
  <c r="Q1160" i="4"/>
  <c r="R1160" i="4"/>
  <c r="S1160" i="4"/>
  <c r="T1160" i="4"/>
  <c r="U1160" i="4"/>
  <c r="V1160" i="4"/>
  <c r="W1160" i="4"/>
  <c r="X1160" i="4"/>
  <c r="Y1160" i="4"/>
  <c r="Z1160" i="4"/>
  <c r="AA1160" i="4"/>
  <c r="AB1160" i="4"/>
  <c r="AC1160" i="4"/>
  <c r="AD1160" i="4"/>
  <c r="AE1160" i="4"/>
  <c r="AF1162" i="4"/>
  <c r="AG1162" i="4"/>
  <c r="AF1163" i="4"/>
  <c r="AG1163" i="4"/>
  <c r="AF1164" i="4"/>
  <c r="AG1164" i="4"/>
  <c r="AF1165" i="4"/>
  <c r="AG1165" i="4"/>
  <c r="AF1166" i="4"/>
  <c r="AG1166" i="4"/>
  <c r="AF1167" i="4"/>
  <c r="AG1167" i="4"/>
  <c r="G1168" i="4"/>
  <c r="H1168" i="4"/>
  <c r="I1168" i="4"/>
  <c r="J1168" i="4"/>
  <c r="K1168" i="4"/>
  <c r="L1168" i="4"/>
  <c r="M1168" i="4"/>
  <c r="N1168" i="4"/>
  <c r="O1168" i="4"/>
  <c r="P1168" i="4"/>
  <c r="Q1168" i="4"/>
  <c r="R1168" i="4"/>
  <c r="S1168" i="4"/>
  <c r="T1168" i="4"/>
  <c r="U1168" i="4"/>
  <c r="V1168" i="4"/>
  <c r="W1168" i="4"/>
  <c r="X1168" i="4"/>
  <c r="Y1168" i="4"/>
  <c r="Z1168" i="4"/>
  <c r="AA1168" i="4"/>
  <c r="AB1168" i="4"/>
  <c r="AC1168" i="4"/>
  <c r="AD1168" i="4"/>
  <c r="AE1168" i="4"/>
  <c r="AF1170" i="4"/>
  <c r="AG1170" i="4"/>
  <c r="AF1171" i="4"/>
  <c r="AG1171" i="4"/>
  <c r="AF1172" i="4"/>
  <c r="AG1172" i="4"/>
  <c r="AF1173" i="4"/>
  <c r="AG1173" i="4"/>
  <c r="AF1174" i="4"/>
  <c r="AG1174" i="4"/>
  <c r="G1175" i="4"/>
  <c r="H1175" i="4"/>
  <c r="I1175" i="4"/>
  <c r="J1175" i="4"/>
  <c r="K1175" i="4"/>
  <c r="L1175" i="4"/>
  <c r="M1175" i="4"/>
  <c r="N1175" i="4"/>
  <c r="O1175" i="4"/>
  <c r="P1175" i="4"/>
  <c r="Q1175" i="4"/>
  <c r="R1175" i="4"/>
  <c r="S1175" i="4"/>
  <c r="T1175" i="4"/>
  <c r="U1175" i="4"/>
  <c r="V1175" i="4"/>
  <c r="W1175" i="4"/>
  <c r="X1175" i="4"/>
  <c r="Y1175" i="4"/>
  <c r="Z1175" i="4"/>
  <c r="AA1175" i="4"/>
  <c r="AB1175" i="4"/>
  <c r="AC1175" i="4"/>
  <c r="AD1175" i="4"/>
  <c r="AE1175" i="4"/>
  <c r="AF1177" i="4"/>
  <c r="AG1177" i="4"/>
  <c r="AF1178" i="4"/>
  <c r="AG1178" i="4"/>
  <c r="AF1179" i="4"/>
  <c r="AG1179" i="4"/>
  <c r="G1180" i="4"/>
  <c r="H1180" i="4"/>
  <c r="I1180" i="4"/>
  <c r="J1180" i="4"/>
  <c r="K1180" i="4"/>
  <c r="L1180" i="4"/>
  <c r="M1180" i="4"/>
  <c r="N1180" i="4"/>
  <c r="O1180" i="4"/>
  <c r="P1180" i="4"/>
  <c r="Q1180" i="4"/>
  <c r="R1180" i="4"/>
  <c r="S1180" i="4"/>
  <c r="T1180" i="4"/>
  <c r="U1180" i="4"/>
  <c r="V1180" i="4"/>
  <c r="W1180" i="4"/>
  <c r="X1180" i="4"/>
  <c r="Y1180" i="4"/>
  <c r="Z1180" i="4"/>
  <c r="AA1180" i="4"/>
  <c r="AB1180" i="4"/>
  <c r="AC1180" i="4"/>
  <c r="AD1180" i="4"/>
  <c r="AE1180" i="4"/>
  <c r="AF1182" i="4"/>
  <c r="AG1182" i="4"/>
  <c r="AF1183" i="4"/>
  <c r="AG1183" i="4"/>
  <c r="AF1184" i="4"/>
  <c r="AG1184" i="4"/>
  <c r="AF1185" i="4"/>
  <c r="AG1185" i="4"/>
  <c r="G1186" i="4"/>
  <c r="H1186" i="4"/>
  <c r="I1186" i="4"/>
  <c r="J1186" i="4"/>
  <c r="K1186" i="4"/>
  <c r="L1186" i="4"/>
  <c r="M1186" i="4"/>
  <c r="N1186" i="4"/>
  <c r="O1186" i="4"/>
  <c r="P1186" i="4"/>
  <c r="Q1186" i="4"/>
  <c r="R1186" i="4"/>
  <c r="S1186" i="4"/>
  <c r="T1186" i="4"/>
  <c r="U1186" i="4"/>
  <c r="V1186" i="4"/>
  <c r="W1186" i="4"/>
  <c r="X1186" i="4"/>
  <c r="Y1186" i="4"/>
  <c r="Z1186" i="4"/>
  <c r="AA1186" i="4"/>
  <c r="AB1186" i="4"/>
  <c r="AC1186" i="4"/>
  <c r="AD1186" i="4"/>
  <c r="AE1186" i="4"/>
  <c r="AF1188" i="4"/>
  <c r="AG1188" i="4"/>
  <c r="AF1189" i="4"/>
  <c r="AG1189" i="4"/>
  <c r="AF1190" i="4"/>
  <c r="AG1190" i="4"/>
  <c r="G1191" i="4"/>
  <c r="H1191" i="4"/>
  <c r="I1191" i="4"/>
  <c r="J1191" i="4"/>
  <c r="K1191" i="4"/>
  <c r="L1191" i="4"/>
  <c r="M1191" i="4"/>
  <c r="N1191" i="4"/>
  <c r="O1191" i="4"/>
  <c r="P1191" i="4"/>
  <c r="Q1191" i="4"/>
  <c r="R1191" i="4"/>
  <c r="S1191" i="4"/>
  <c r="T1191" i="4"/>
  <c r="U1191" i="4"/>
  <c r="V1191" i="4"/>
  <c r="W1191" i="4"/>
  <c r="X1191" i="4"/>
  <c r="Y1191" i="4"/>
  <c r="Z1191" i="4"/>
  <c r="AA1191" i="4"/>
  <c r="AB1191" i="4"/>
  <c r="AC1191" i="4"/>
  <c r="AD1191" i="4"/>
  <c r="AE1191" i="4"/>
  <c r="AF1193" i="4"/>
  <c r="AG1193" i="4"/>
  <c r="AF1194" i="4"/>
  <c r="AG1194" i="4"/>
  <c r="AF1195" i="4"/>
  <c r="AG1195" i="4"/>
  <c r="AF1196" i="4"/>
  <c r="AG1196" i="4"/>
  <c r="AF1197" i="4"/>
  <c r="AG1197" i="4"/>
  <c r="AF1198" i="4"/>
  <c r="AG1198" i="4"/>
  <c r="G1199" i="4"/>
  <c r="H1199" i="4"/>
  <c r="I1199" i="4"/>
  <c r="J1199" i="4"/>
  <c r="K1199" i="4"/>
  <c r="L1199" i="4"/>
  <c r="M1199" i="4"/>
  <c r="N1199" i="4"/>
  <c r="O1199" i="4"/>
  <c r="P1199" i="4"/>
  <c r="Q1199" i="4"/>
  <c r="R1199" i="4"/>
  <c r="S1199" i="4"/>
  <c r="T1199" i="4"/>
  <c r="U1199" i="4"/>
  <c r="V1199" i="4"/>
  <c r="W1199" i="4"/>
  <c r="X1199" i="4"/>
  <c r="Y1199" i="4"/>
  <c r="Z1199" i="4"/>
  <c r="AA1199" i="4"/>
  <c r="AB1199" i="4"/>
  <c r="AC1199" i="4"/>
  <c r="AD1199" i="4"/>
  <c r="AE1199" i="4"/>
  <c r="AF1201" i="4"/>
  <c r="AG1201" i="4"/>
  <c r="AF1202" i="4"/>
  <c r="AG1202" i="4"/>
  <c r="AF1203" i="4"/>
  <c r="AG1203" i="4"/>
  <c r="AF1204" i="4"/>
  <c r="AG1204" i="4"/>
  <c r="G1205" i="4"/>
  <c r="H1205" i="4"/>
  <c r="I1205" i="4"/>
  <c r="J1205" i="4"/>
  <c r="K1205" i="4"/>
  <c r="L1205" i="4"/>
  <c r="M1205" i="4"/>
  <c r="N1205" i="4"/>
  <c r="O1205" i="4"/>
  <c r="P1205" i="4"/>
  <c r="Q1205" i="4"/>
  <c r="R1205" i="4"/>
  <c r="S1205" i="4"/>
  <c r="T1205" i="4"/>
  <c r="U1205" i="4"/>
  <c r="V1205" i="4"/>
  <c r="W1205" i="4"/>
  <c r="X1205" i="4"/>
  <c r="Y1205" i="4"/>
  <c r="Z1205" i="4"/>
  <c r="AA1205" i="4"/>
  <c r="AB1205" i="4"/>
  <c r="AC1205" i="4"/>
  <c r="AD1205" i="4"/>
  <c r="AE1205" i="4"/>
  <c r="AF1211" i="4"/>
  <c r="AG1211" i="4"/>
  <c r="AF1212" i="4"/>
  <c r="AG1212" i="4"/>
  <c r="AF1213" i="4"/>
  <c r="AG1213" i="4"/>
  <c r="AF1214" i="4"/>
  <c r="AG1214" i="4"/>
  <c r="AF1215" i="4"/>
  <c r="AG1215" i="4"/>
  <c r="AF1216" i="4"/>
  <c r="AG1216" i="4"/>
  <c r="AF1217" i="4"/>
  <c r="AG1217" i="4"/>
  <c r="AF1218" i="4"/>
  <c r="AG1218" i="4"/>
  <c r="AF1219" i="4"/>
  <c r="AG1219" i="4"/>
  <c r="G1220" i="4"/>
  <c r="H1220" i="4"/>
  <c r="I1220" i="4"/>
  <c r="J1220" i="4"/>
  <c r="K1220" i="4"/>
  <c r="L1220" i="4"/>
  <c r="M1220" i="4"/>
  <c r="N1220" i="4"/>
  <c r="O1220" i="4"/>
  <c r="P1220" i="4"/>
  <c r="Q1220" i="4"/>
  <c r="R1220" i="4"/>
  <c r="S1220" i="4"/>
  <c r="T1220" i="4"/>
  <c r="U1220" i="4"/>
  <c r="V1220" i="4"/>
  <c r="W1220" i="4"/>
  <c r="X1220" i="4"/>
  <c r="Y1220" i="4"/>
  <c r="Z1220" i="4"/>
  <c r="AA1220" i="4"/>
  <c r="AB1220" i="4"/>
  <c r="AC1220" i="4"/>
  <c r="AD1220" i="4"/>
  <c r="AE1220" i="4"/>
  <c r="AF1222" i="4"/>
  <c r="AG1222" i="4"/>
  <c r="AF1223" i="4"/>
  <c r="AG1223" i="4"/>
  <c r="AF1224" i="4"/>
  <c r="AG1224" i="4"/>
  <c r="AF1225" i="4"/>
  <c r="AG1225" i="4"/>
  <c r="AF1226" i="4"/>
  <c r="AG1226" i="4"/>
  <c r="AF1227" i="4"/>
  <c r="AG1227" i="4"/>
  <c r="G1228" i="4"/>
  <c r="H1228" i="4"/>
  <c r="I1228" i="4"/>
  <c r="J1228" i="4"/>
  <c r="K1228" i="4"/>
  <c r="L1228" i="4"/>
  <c r="M1228" i="4"/>
  <c r="N1228" i="4"/>
  <c r="O1228" i="4"/>
  <c r="P1228" i="4"/>
  <c r="Q1228" i="4"/>
  <c r="R1228" i="4"/>
  <c r="S1228" i="4"/>
  <c r="T1228" i="4"/>
  <c r="U1228" i="4"/>
  <c r="V1228" i="4"/>
  <c r="W1228" i="4"/>
  <c r="X1228" i="4"/>
  <c r="Y1228" i="4"/>
  <c r="Z1228" i="4"/>
  <c r="AA1228" i="4"/>
  <c r="AB1228" i="4"/>
  <c r="AC1228" i="4"/>
  <c r="AD1228" i="4"/>
  <c r="AE1228" i="4"/>
  <c r="AF1230" i="4"/>
  <c r="AG1230" i="4"/>
  <c r="AF1231" i="4"/>
  <c r="AG1231" i="4"/>
  <c r="AF1232" i="4"/>
  <c r="AG1232" i="4"/>
  <c r="AF1233" i="4"/>
  <c r="AG1233" i="4"/>
  <c r="AF1234" i="4"/>
  <c r="AG1234" i="4"/>
  <c r="AF1235" i="4"/>
  <c r="AG1235" i="4"/>
  <c r="AF1236" i="4"/>
  <c r="AG1236" i="4"/>
  <c r="G1237" i="4"/>
  <c r="H1237" i="4"/>
  <c r="I1237" i="4"/>
  <c r="J1237" i="4"/>
  <c r="K1237" i="4"/>
  <c r="L1237" i="4"/>
  <c r="M1237" i="4"/>
  <c r="N1237" i="4"/>
  <c r="O1237" i="4"/>
  <c r="P1237" i="4"/>
  <c r="Q1237" i="4"/>
  <c r="R1237" i="4"/>
  <c r="S1237" i="4"/>
  <c r="T1237" i="4"/>
  <c r="U1237" i="4"/>
  <c r="V1237" i="4"/>
  <c r="W1237" i="4"/>
  <c r="X1237" i="4"/>
  <c r="Y1237" i="4"/>
  <c r="Z1237" i="4"/>
  <c r="AA1237" i="4"/>
  <c r="AB1237" i="4"/>
  <c r="AC1237" i="4"/>
  <c r="AD1237" i="4"/>
  <c r="AE1237" i="4"/>
  <c r="AF1239" i="4"/>
  <c r="AG1239" i="4"/>
  <c r="AF1240" i="4"/>
  <c r="AG1240" i="4"/>
  <c r="AF1241" i="4"/>
  <c r="AG1241" i="4"/>
  <c r="AF1242" i="4"/>
  <c r="AG1242" i="4"/>
  <c r="G1243" i="4"/>
  <c r="H1243" i="4"/>
  <c r="I1243" i="4"/>
  <c r="J1243" i="4"/>
  <c r="K1243" i="4"/>
  <c r="L1243" i="4"/>
  <c r="M1243" i="4"/>
  <c r="N1243" i="4"/>
  <c r="O1243" i="4"/>
  <c r="P1243" i="4"/>
  <c r="Q1243" i="4"/>
  <c r="R1243" i="4"/>
  <c r="S1243" i="4"/>
  <c r="T1243" i="4"/>
  <c r="U1243" i="4"/>
  <c r="V1243" i="4"/>
  <c r="W1243" i="4"/>
  <c r="X1243" i="4"/>
  <c r="Y1243" i="4"/>
  <c r="Z1243" i="4"/>
  <c r="AA1243" i="4"/>
  <c r="AB1243" i="4"/>
  <c r="AC1243" i="4"/>
  <c r="AD1243" i="4"/>
  <c r="AE1243" i="4"/>
  <c r="AF1245" i="4"/>
  <c r="AG1245" i="4"/>
  <c r="AF1246" i="4"/>
  <c r="AG1246" i="4"/>
  <c r="AF1247" i="4"/>
  <c r="AG1247" i="4"/>
  <c r="AF1248" i="4"/>
  <c r="AG1248" i="4"/>
  <c r="AF1249" i="4"/>
  <c r="AG1249" i="4"/>
  <c r="AF1250" i="4"/>
  <c r="AG1250" i="4"/>
  <c r="AF1251" i="4"/>
  <c r="AG1251" i="4"/>
  <c r="AF1252" i="4"/>
  <c r="AG1252" i="4"/>
  <c r="AF1253" i="4"/>
  <c r="AG1253" i="4"/>
  <c r="AF1254" i="4"/>
  <c r="AG1254" i="4"/>
  <c r="AF1255" i="4"/>
  <c r="AG1255" i="4"/>
  <c r="AF1256" i="4"/>
  <c r="AG1256" i="4"/>
  <c r="AF1257" i="4"/>
  <c r="AG1257" i="4"/>
  <c r="G1258" i="4"/>
  <c r="H1258" i="4"/>
  <c r="I1258" i="4"/>
  <c r="J1258" i="4"/>
  <c r="K1258" i="4"/>
  <c r="L1258" i="4"/>
  <c r="M1258" i="4"/>
  <c r="N1258" i="4"/>
  <c r="O1258" i="4"/>
  <c r="P1258" i="4"/>
  <c r="Q1258" i="4"/>
  <c r="R1258" i="4"/>
  <c r="S1258" i="4"/>
  <c r="T1258" i="4"/>
  <c r="U1258" i="4"/>
  <c r="V1258" i="4"/>
  <c r="W1258" i="4"/>
  <c r="X1258" i="4"/>
  <c r="Y1258" i="4"/>
  <c r="Z1258" i="4"/>
  <c r="AA1258" i="4"/>
  <c r="AB1258" i="4"/>
  <c r="AC1258" i="4"/>
  <c r="AD1258" i="4"/>
  <c r="AE1258" i="4"/>
  <c r="AF1260" i="4"/>
  <c r="AG1260" i="4"/>
  <c r="AF1261" i="4"/>
  <c r="AG1261" i="4"/>
  <c r="AF1262" i="4"/>
  <c r="AG1262" i="4"/>
  <c r="AF1263" i="4"/>
  <c r="AG1263" i="4"/>
  <c r="AF1264" i="4"/>
  <c r="AG1264" i="4"/>
  <c r="AF1265" i="4"/>
  <c r="AG1265" i="4"/>
  <c r="AF1266" i="4"/>
  <c r="AG1266" i="4"/>
  <c r="AF1267" i="4"/>
  <c r="AG1267" i="4"/>
  <c r="AF1268" i="4"/>
  <c r="AG1268" i="4"/>
  <c r="G1269" i="4"/>
  <c r="H1269" i="4"/>
  <c r="I1269" i="4"/>
  <c r="J1269" i="4"/>
  <c r="K1269" i="4"/>
  <c r="L1269" i="4"/>
  <c r="M1269" i="4"/>
  <c r="N1269" i="4"/>
  <c r="O1269" i="4"/>
  <c r="P1269" i="4"/>
  <c r="Q1269" i="4"/>
  <c r="R1269" i="4"/>
  <c r="S1269" i="4"/>
  <c r="T1269" i="4"/>
  <c r="U1269" i="4"/>
  <c r="V1269" i="4"/>
  <c r="W1269" i="4"/>
  <c r="X1269" i="4"/>
  <c r="Y1269" i="4"/>
  <c r="Z1269" i="4"/>
  <c r="AA1269" i="4"/>
  <c r="AB1269" i="4"/>
  <c r="AC1269" i="4"/>
  <c r="AD1269" i="4"/>
  <c r="AE1269" i="4"/>
  <c r="AF1271" i="4"/>
  <c r="AG1271" i="4"/>
  <c r="AF1272" i="4"/>
  <c r="AG1272" i="4"/>
  <c r="AF1273" i="4"/>
  <c r="AG1273" i="4"/>
  <c r="AF1274" i="4"/>
  <c r="AG1274" i="4"/>
  <c r="AF1275" i="4"/>
  <c r="AG1275" i="4"/>
  <c r="AF1276" i="4"/>
  <c r="AG1276" i="4"/>
  <c r="G1277" i="4"/>
  <c r="H1277" i="4"/>
  <c r="I1277" i="4"/>
  <c r="J1277" i="4"/>
  <c r="K1277" i="4"/>
  <c r="L1277" i="4"/>
  <c r="M1277" i="4"/>
  <c r="N1277" i="4"/>
  <c r="O1277" i="4"/>
  <c r="P1277" i="4"/>
  <c r="Q1277" i="4"/>
  <c r="R1277" i="4"/>
  <c r="S1277" i="4"/>
  <c r="T1277" i="4"/>
  <c r="U1277" i="4"/>
  <c r="V1277" i="4"/>
  <c r="W1277" i="4"/>
  <c r="X1277" i="4"/>
  <c r="Y1277" i="4"/>
  <c r="Z1277" i="4"/>
  <c r="AA1277" i="4"/>
  <c r="AB1277" i="4"/>
  <c r="AC1277" i="4"/>
  <c r="AD1277" i="4"/>
  <c r="AE1277" i="4"/>
  <c r="AF1279" i="4"/>
  <c r="AG1279" i="4"/>
  <c r="AF1280" i="4"/>
  <c r="AG1280" i="4"/>
  <c r="AF1281" i="4"/>
  <c r="AG1281" i="4"/>
  <c r="AF1282" i="4"/>
  <c r="AG1282" i="4"/>
  <c r="G1283" i="4"/>
  <c r="H1283" i="4"/>
  <c r="I1283" i="4"/>
  <c r="J1283" i="4"/>
  <c r="K1283" i="4"/>
  <c r="L1283" i="4"/>
  <c r="M1283" i="4"/>
  <c r="N1283" i="4"/>
  <c r="O1283" i="4"/>
  <c r="P1283" i="4"/>
  <c r="Q1283" i="4"/>
  <c r="R1283" i="4"/>
  <c r="S1283" i="4"/>
  <c r="T1283" i="4"/>
  <c r="U1283" i="4"/>
  <c r="V1283" i="4"/>
  <c r="W1283" i="4"/>
  <c r="X1283" i="4"/>
  <c r="Y1283" i="4"/>
  <c r="Z1283" i="4"/>
  <c r="AA1283" i="4"/>
  <c r="AB1283" i="4"/>
  <c r="AC1283" i="4"/>
  <c r="AD1283" i="4"/>
  <c r="AE1283" i="4"/>
  <c r="AF1285" i="4"/>
  <c r="AG1285" i="4"/>
  <c r="AF1286" i="4"/>
  <c r="AG1286" i="4"/>
  <c r="AF1287" i="4"/>
  <c r="AG1287" i="4"/>
  <c r="AF1288" i="4"/>
  <c r="AG1288" i="4"/>
  <c r="AF1289" i="4"/>
  <c r="AG1289" i="4"/>
  <c r="AF1290" i="4"/>
  <c r="AG1290" i="4"/>
  <c r="G1291" i="4"/>
  <c r="H1291" i="4"/>
  <c r="I1291" i="4"/>
  <c r="J1291" i="4"/>
  <c r="K1291" i="4"/>
  <c r="L1291" i="4"/>
  <c r="M1291" i="4"/>
  <c r="N1291" i="4"/>
  <c r="O1291" i="4"/>
  <c r="P1291" i="4"/>
  <c r="Q1291" i="4"/>
  <c r="R1291" i="4"/>
  <c r="S1291" i="4"/>
  <c r="T1291" i="4"/>
  <c r="U1291" i="4"/>
  <c r="V1291" i="4"/>
  <c r="W1291" i="4"/>
  <c r="X1291" i="4"/>
  <c r="Y1291" i="4"/>
  <c r="Z1291" i="4"/>
  <c r="AA1291" i="4"/>
  <c r="AB1291" i="4"/>
  <c r="AC1291" i="4"/>
  <c r="AD1291" i="4"/>
  <c r="AE1291" i="4"/>
  <c r="AF1297" i="4"/>
  <c r="AG1297" i="4"/>
  <c r="AF1298" i="4"/>
  <c r="AG1298" i="4"/>
  <c r="AF1299" i="4"/>
  <c r="AG1299" i="4"/>
  <c r="AF1300" i="4"/>
  <c r="AG1300" i="4"/>
  <c r="G1301" i="4"/>
  <c r="H1301" i="4"/>
  <c r="I1301" i="4"/>
  <c r="J1301" i="4"/>
  <c r="K1301" i="4"/>
  <c r="L1301" i="4"/>
  <c r="M1301" i="4"/>
  <c r="N1301" i="4"/>
  <c r="O1301" i="4"/>
  <c r="P1301" i="4"/>
  <c r="Q1301" i="4"/>
  <c r="R1301" i="4"/>
  <c r="S1301" i="4"/>
  <c r="T1301" i="4"/>
  <c r="U1301" i="4"/>
  <c r="V1301" i="4"/>
  <c r="W1301" i="4"/>
  <c r="X1301" i="4"/>
  <c r="Y1301" i="4"/>
  <c r="Z1301" i="4"/>
  <c r="AA1301" i="4"/>
  <c r="AB1301" i="4"/>
  <c r="AC1301" i="4"/>
  <c r="AD1301" i="4"/>
  <c r="AE1301" i="4"/>
  <c r="AF1303" i="4"/>
  <c r="AG1303" i="4"/>
  <c r="AF1304" i="4"/>
  <c r="AG1304" i="4"/>
  <c r="AF1305" i="4"/>
  <c r="AG1305" i="4"/>
  <c r="AF1306" i="4"/>
  <c r="AG1306" i="4"/>
  <c r="G1307" i="4"/>
  <c r="H1307" i="4"/>
  <c r="I1307" i="4"/>
  <c r="J1307" i="4"/>
  <c r="K1307" i="4"/>
  <c r="L1307" i="4"/>
  <c r="M1307" i="4"/>
  <c r="N1307" i="4"/>
  <c r="O1307" i="4"/>
  <c r="P1307" i="4"/>
  <c r="Q1307" i="4"/>
  <c r="R1307" i="4"/>
  <c r="S1307" i="4"/>
  <c r="T1307" i="4"/>
  <c r="U1307" i="4"/>
  <c r="V1307" i="4"/>
  <c r="W1307" i="4"/>
  <c r="X1307" i="4"/>
  <c r="Y1307" i="4"/>
  <c r="Z1307" i="4"/>
  <c r="AA1307" i="4"/>
  <c r="AB1307" i="4"/>
  <c r="AC1307" i="4"/>
  <c r="AD1307" i="4"/>
  <c r="AE1307" i="4"/>
  <c r="AF1309" i="4"/>
  <c r="AG1309" i="4"/>
  <c r="AF1310" i="4"/>
  <c r="AG1310" i="4"/>
  <c r="AF1311" i="4"/>
  <c r="AG1311" i="4"/>
  <c r="AF1312" i="4"/>
  <c r="AG1312" i="4"/>
  <c r="G1313" i="4"/>
  <c r="H1313" i="4"/>
  <c r="I1313" i="4"/>
  <c r="J1313" i="4"/>
  <c r="K1313" i="4"/>
  <c r="L1313" i="4"/>
  <c r="M1313" i="4"/>
  <c r="N1313" i="4"/>
  <c r="O1313" i="4"/>
  <c r="P1313" i="4"/>
  <c r="Q1313" i="4"/>
  <c r="R1313" i="4"/>
  <c r="S1313" i="4"/>
  <c r="T1313" i="4"/>
  <c r="U1313" i="4"/>
  <c r="V1313" i="4"/>
  <c r="W1313" i="4"/>
  <c r="X1313" i="4"/>
  <c r="Y1313" i="4"/>
  <c r="Z1313" i="4"/>
  <c r="AA1313" i="4"/>
  <c r="AB1313" i="4"/>
  <c r="AC1313" i="4"/>
  <c r="AD1313" i="4"/>
  <c r="AE1313" i="4"/>
  <c r="AF1315" i="4"/>
  <c r="AG1315" i="4"/>
  <c r="AF1316" i="4"/>
  <c r="AG1316" i="4"/>
  <c r="AF1317" i="4"/>
  <c r="AG1317" i="4"/>
  <c r="AF1318" i="4"/>
  <c r="AG1318" i="4"/>
  <c r="AF1319" i="4"/>
  <c r="AG1319" i="4"/>
  <c r="G1320" i="4"/>
  <c r="H1320" i="4"/>
  <c r="I1320" i="4"/>
  <c r="J1320" i="4"/>
  <c r="K1320" i="4"/>
  <c r="L1320" i="4"/>
  <c r="M1320" i="4"/>
  <c r="N1320" i="4"/>
  <c r="O1320" i="4"/>
  <c r="P1320" i="4"/>
  <c r="Q1320" i="4"/>
  <c r="R1320" i="4"/>
  <c r="S1320" i="4"/>
  <c r="T1320" i="4"/>
  <c r="U1320" i="4"/>
  <c r="V1320" i="4"/>
  <c r="W1320" i="4"/>
  <c r="X1320" i="4"/>
  <c r="Y1320" i="4"/>
  <c r="Z1320" i="4"/>
  <c r="AA1320" i="4"/>
  <c r="AB1320" i="4"/>
  <c r="AC1320" i="4"/>
  <c r="AD1320" i="4"/>
  <c r="AE1320" i="4"/>
  <c r="AF1322" i="4"/>
  <c r="AG1322" i="4"/>
  <c r="AF1323" i="4"/>
  <c r="AG1323" i="4"/>
  <c r="AF1324" i="4"/>
  <c r="AG1324" i="4"/>
  <c r="G1325" i="4"/>
  <c r="H1325" i="4"/>
  <c r="I1325" i="4"/>
  <c r="J1325" i="4"/>
  <c r="K1325" i="4"/>
  <c r="L1325" i="4"/>
  <c r="M1325" i="4"/>
  <c r="N1325" i="4"/>
  <c r="O1325" i="4"/>
  <c r="P1325" i="4"/>
  <c r="Q1325" i="4"/>
  <c r="R1325" i="4"/>
  <c r="S1325" i="4"/>
  <c r="T1325" i="4"/>
  <c r="U1325" i="4"/>
  <c r="V1325" i="4"/>
  <c r="W1325" i="4"/>
  <c r="X1325" i="4"/>
  <c r="Y1325" i="4"/>
  <c r="Z1325" i="4"/>
  <c r="AA1325" i="4"/>
  <c r="AB1325" i="4"/>
  <c r="AC1325" i="4"/>
  <c r="AD1325" i="4"/>
  <c r="AE1325" i="4"/>
  <c r="AF1327" i="4"/>
  <c r="AG1327" i="4"/>
  <c r="AF1328" i="4"/>
  <c r="AG1328" i="4"/>
  <c r="AF1329" i="4"/>
  <c r="AG1329" i="4"/>
  <c r="G1330" i="4"/>
  <c r="H1330" i="4"/>
  <c r="I1330" i="4"/>
  <c r="J1330" i="4"/>
  <c r="K1330" i="4"/>
  <c r="L1330" i="4"/>
  <c r="M1330" i="4"/>
  <c r="N1330" i="4"/>
  <c r="O1330" i="4"/>
  <c r="P1330" i="4"/>
  <c r="Q1330" i="4"/>
  <c r="R1330" i="4"/>
  <c r="S1330" i="4"/>
  <c r="T1330" i="4"/>
  <c r="U1330" i="4"/>
  <c r="V1330" i="4"/>
  <c r="W1330" i="4"/>
  <c r="X1330" i="4"/>
  <c r="Y1330" i="4"/>
  <c r="Z1330" i="4"/>
  <c r="AA1330" i="4"/>
  <c r="AB1330" i="4"/>
  <c r="AC1330" i="4"/>
  <c r="AD1330" i="4"/>
  <c r="AE1330" i="4"/>
  <c r="AF1332" i="4"/>
  <c r="AG1332" i="4"/>
  <c r="AF1333" i="4"/>
  <c r="AG1333" i="4"/>
  <c r="AF1334" i="4"/>
  <c r="AG1334" i="4"/>
  <c r="AF1335" i="4"/>
  <c r="AG1335" i="4"/>
  <c r="AF1336" i="4"/>
  <c r="AG1336" i="4"/>
  <c r="G1337" i="4"/>
  <c r="H1337" i="4"/>
  <c r="I1337" i="4"/>
  <c r="J1337" i="4"/>
  <c r="K1337" i="4"/>
  <c r="L1337" i="4"/>
  <c r="M1337" i="4"/>
  <c r="N1337" i="4"/>
  <c r="O1337" i="4"/>
  <c r="P1337" i="4"/>
  <c r="Q1337" i="4"/>
  <c r="R1337" i="4"/>
  <c r="S1337" i="4"/>
  <c r="T1337" i="4"/>
  <c r="U1337" i="4"/>
  <c r="V1337" i="4"/>
  <c r="W1337" i="4"/>
  <c r="X1337" i="4"/>
  <c r="Y1337" i="4"/>
  <c r="Z1337" i="4"/>
  <c r="AA1337" i="4"/>
  <c r="AB1337" i="4"/>
  <c r="AC1337" i="4"/>
  <c r="AD1337" i="4"/>
  <c r="AE1337" i="4"/>
  <c r="AF1339" i="4"/>
  <c r="AG1339" i="4"/>
  <c r="AF1340" i="4"/>
  <c r="AG1340" i="4"/>
  <c r="AF1341" i="4"/>
  <c r="AG1341" i="4"/>
  <c r="AF1342" i="4"/>
  <c r="AG1342" i="4"/>
  <c r="AF1343" i="4"/>
  <c r="AG1343" i="4"/>
  <c r="AF1344" i="4"/>
  <c r="AG1344" i="4"/>
  <c r="AF1345" i="4"/>
  <c r="AG1345" i="4"/>
  <c r="AF1346" i="4"/>
  <c r="AG1346" i="4"/>
  <c r="G1347" i="4"/>
  <c r="H1347" i="4"/>
  <c r="I1347" i="4"/>
  <c r="J1347" i="4"/>
  <c r="K1347" i="4"/>
  <c r="L1347" i="4"/>
  <c r="M1347" i="4"/>
  <c r="N1347" i="4"/>
  <c r="O1347" i="4"/>
  <c r="P1347" i="4"/>
  <c r="Q1347" i="4"/>
  <c r="R1347" i="4"/>
  <c r="S1347" i="4"/>
  <c r="T1347" i="4"/>
  <c r="U1347" i="4"/>
  <c r="V1347" i="4"/>
  <c r="W1347" i="4"/>
  <c r="X1347" i="4"/>
  <c r="Y1347" i="4"/>
  <c r="Z1347" i="4"/>
  <c r="AA1347" i="4"/>
  <c r="AB1347" i="4"/>
  <c r="AC1347" i="4"/>
  <c r="AD1347" i="4"/>
  <c r="AE1347" i="4"/>
  <c r="AF1349" i="4"/>
  <c r="AG1349" i="4"/>
  <c r="AF1350" i="4"/>
  <c r="AG1350" i="4"/>
  <c r="AF1351" i="4"/>
  <c r="AG1351" i="4"/>
  <c r="AF1352" i="4"/>
  <c r="AG1352" i="4"/>
  <c r="G1353" i="4"/>
  <c r="H1353" i="4"/>
  <c r="I1353" i="4"/>
  <c r="J1353" i="4"/>
  <c r="K1353" i="4"/>
  <c r="L1353" i="4"/>
  <c r="M1353" i="4"/>
  <c r="N1353" i="4"/>
  <c r="O1353" i="4"/>
  <c r="P1353" i="4"/>
  <c r="Q1353" i="4"/>
  <c r="R1353" i="4"/>
  <c r="S1353" i="4"/>
  <c r="T1353" i="4"/>
  <c r="U1353" i="4"/>
  <c r="V1353" i="4"/>
  <c r="W1353" i="4"/>
  <c r="X1353" i="4"/>
  <c r="Y1353" i="4"/>
  <c r="Z1353" i="4"/>
  <c r="AA1353" i="4"/>
  <c r="AB1353" i="4"/>
  <c r="AC1353" i="4"/>
  <c r="AD1353" i="4"/>
  <c r="AE1353" i="4"/>
  <c r="AF1359" i="4"/>
  <c r="AG1359" i="4"/>
  <c r="AF1360" i="4"/>
  <c r="AG1360" i="4"/>
  <c r="AF1361" i="4"/>
  <c r="AG1361" i="4"/>
  <c r="AF1362" i="4"/>
  <c r="AG1362" i="4"/>
  <c r="AF1363" i="4"/>
  <c r="AG1363" i="4"/>
  <c r="G1364" i="4"/>
  <c r="H1364" i="4"/>
  <c r="I1364" i="4"/>
  <c r="J1364" i="4"/>
  <c r="K1364" i="4"/>
  <c r="L1364" i="4"/>
  <c r="M1364" i="4"/>
  <c r="N1364" i="4"/>
  <c r="O1364" i="4"/>
  <c r="P1364" i="4"/>
  <c r="Q1364" i="4"/>
  <c r="R1364" i="4"/>
  <c r="S1364" i="4"/>
  <c r="T1364" i="4"/>
  <c r="U1364" i="4"/>
  <c r="V1364" i="4"/>
  <c r="W1364" i="4"/>
  <c r="X1364" i="4"/>
  <c r="Y1364" i="4"/>
  <c r="Z1364" i="4"/>
  <c r="AA1364" i="4"/>
  <c r="AB1364" i="4"/>
  <c r="AC1364" i="4"/>
  <c r="AD1364" i="4"/>
  <c r="AE1364" i="4"/>
  <c r="AF1366" i="4"/>
  <c r="AG1366" i="4"/>
  <c r="AF1367" i="4"/>
  <c r="AG1367" i="4"/>
  <c r="AF1368" i="4"/>
  <c r="AG1368" i="4"/>
  <c r="AF1369" i="4"/>
  <c r="AG1369" i="4"/>
  <c r="AF1370" i="4"/>
  <c r="AG1370" i="4"/>
  <c r="G1371" i="4"/>
  <c r="H1371" i="4"/>
  <c r="I1371" i="4"/>
  <c r="J1371" i="4"/>
  <c r="K1371" i="4"/>
  <c r="L1371" i="4"/>
  <c r="M1371" i="4"/>
  <c r="N1371" i="4"/>
  <c r="O1371" i="4"/>
  <c r="P1371" i="4"/>
  <c r="Q1371" i="4"/>
  <c r="R1371" i="4"/>
  <c r="S1371" i="4"/>
  <c r="T1371" i="4"/>
  <c r="U1371" i="4"/>
  <c r="V1371" i="4"/>
  <c r="W1371" i="4"/>
  <c r="X1371" i="4"/>
  <c r="Y1371" i="4"/>
  <c r="Z1371" i="4"/>
  <c r="AA1371" i="4"/>
  <c r="AB1371" i="4"/>
  <c r="AC1371" i="4"/>
  <c r="AD1371" i="4"/>
  <c r="AE1371" i="4"/>
  <c r="AF1373" i="4"/>
  <c r="AG1373" i="4"/>
  <c r="AF1374" i="4"/>
  <c r="AG1374" i="4"/>
  <c r="AF1375" i="4"/>
  <c r="AG1375" i="4"/>
  <c r="AF1376" i="4"/>
  <c r="AG1376" i="4"/>
  <c r="AF1377" i="4"/>
  <c r="AG1377" i="4"/>
  <c r="AF1378" i="4"/>
  <c r="AG1378" i="4"/>
  <c r="AF1379" i="4"/>
  <c r="AG1379" i="4"/>
  <c r="AF1380" i="4"/>
  <c r="AG1380" i="4"/>
  <c r="G1381" i="4"/>
  <c r="H1381" i="4"/>
  <c r="I1381" i="4"/>
  <c r="J1381" i="4"/>
  <c r="K1381" i="4"/>
  <c r="L1381" i="4"/>
  <c r="M1381" i="4"/>
  <c r="N1381" i="4"/>
  <c r="O1381" i="4"/>
  <c r="P1381" i="4"/>
  <c r="Q1381" i="4"/>
  <c r="R1381" i="4"/>
  <c r="S1381" i="4"/>
  <c r="T1381" i="4"/>
  <c r="U1381" i="4"/>
  <c r="V1381" i="4"/>
  <c r="W1381" i="4"/>
  <c r="X1381" i="4"/>
  <c r="Y1381" i="4"/>
  <c r="Z1381" i="4"/>
  <c r="AA1381" i="4"/>
  <c r="AB1381" i="4"/>
  <c r="AC1381" i="4"/>
  <c r="AD1381" i="4"/>
  <c r="AE1381" i="4"/>
  <c r="AF1383" i="4"/>
  <c r="AG1383" i="4"/>
  <c r="AF1384" i="4"/>
  <c r="AG1384" i="4"/>
  <c r="AF1385" i="4"/>
  <c r="AG1385" i="4"/>
  <c r="AF1386" i="4"/>
  <c r="AG1386" i="4"/>
  <c r="AF1387" i="4"/>
  <c r="AG1387" i="4"/>
  <c r="AF1388" i="4"/>
  <c r="AG1388" i="4"/>
  <c r="AF1389" i="4"/>
  <c r="AG1389" i="4"/>
  <c r="G1390" i="4"/>
  <c r="H1390" i="4"/>
  <c r="I1390" i="4"/>
  <c r="J1390" i="4"/>
  <c r="K1390" i="4"/>
  <c r="L1390" i="4"/>
  <c r="M1390" i="4"/>
  <c r="N1390" i="4"/>
  <c r="O1390" i="4"/>
  <c r="P1390" i="4"/>
  <c r="Q1390" i="4"/>
  <c r="R1390" i="4"/>
  <c r="S1390" i="4"/>
  <c r="T1390" i="4"/>
  <c r="U1390" i="4"/>
  <c r="V1390" i="4"/>
  <c r="W1390" i="4"/>
  <c r="X1390" i="4"/>
  <c r="Y1390" i="4"/>
  <c r="Z1390" i="4"/>
  <c r="AA1390" i="4"/>
  <c r="AB1390" i="4"/>
  <c r="AC1390" i="4"/>
  <c r="AD1390" i="4"/>
  <c r="AE1390" i="4"/>
  <c r="AF1392" i="4"/>
  <c r="AG1392" i="4"/>
  <c r="AF1393" i="4"/>
  <c r="AG1393" i="4"/>
  <c r="AF1394" i="4"/>
  <c r="AG1394" i="4"/>
  <c r="AF1395" i="4"/>
  <c r="AG1395" i="4"/>
  <c r="AF1396" i="4"/>
  <c r="AG1396" i="4"/>
  <c r="AF1397" i="4"/>
  <c r="AG1397" i="4"/>
  <c r="AF1398" i="4"/>
  <c r="AG1398" i="4"/>
  <c r="G1399" i="4"/>
  <c r="H1399" i="4"/>
  <c r="I1399" i="4"/>
  <c r="J1399" i="4"/>
  <c r="K1399" i="4"/>
  <c r="L1399" i="4"/>
  <c r="M1399" i="4"/>
  <c r="N1399" i="4"/>
  <c r="O1399" i="4"/>
  <c r="P1399" i="4"/>
  <c r="Q1399" i="4"/>
  <c r="R1399" i="4"/>
  <c r="S1399" i="4"/>
  <c r="T1399" i="4"/>
  <c r="U1399" i="4"/>
  <c r="V1399" i="4"/>
  <c r="W1399" i="4"/>
  <c r="X1399" i="4"/>
  <c r="Y1399" i="4"/>
  <c r="Z1399" i="4"/>
  <c r="AA1399" i="4"/>
  <c r="AB1399" i="4"/>
  <c r="AC1399" i="4"/>
  <c r="AD1399" i="4"/>
  <c r="AE1399" i="4"/>
  <c r="AF1401" i="4"/>
  <c r="AG1401" i="4"/>
  <c r="AF1402" i="4"/>
  <c r="AG1402" i="4"/>
  <c r="AF1403" i="4"/>
  <c r="AG1403" i="4"/>
  <c r="AF1404" i="4"/>
  <c r="AG1404" i="4"/>
  <c r="AF1405" i="4"/>
  <c r="AG1405" i="4"/>
  <c r="AF1406" i="4"/>
  <c r="AG1406" i="4"/>
  <c r="AF1407" i="4"/>
  <c r="AG1407" i="4"/>
  <c r="AF1408" i="4"/>
  <c r="AG1408" i="4"/>
  <c r="G1409" i="4"/>
  <c r="H1409" i="4"/>
  <c r="I1409" i="4"/>
  <c r="J1409" i="4"/>
  <c r="K1409" i="4"/>
  <c r="L1409" i="4"/>
  <c r="M1409" i="4"/>
  <c r="N1409" i="4"/>
  <c r="O1409" i="4"/>
  <c r="P1409" i="4"/>
  <c r="Q1409" i="4"/>
  <c r="R1409" i="4"/>
  <c r="S1409" i="4"/>
  <c r="T1409" i="4"/>
  <c r="U1409" i="4"/>
  <c r="V1409" i="4"/>
  <c r="W1409" i="4"/>
  <c r="X1409" i="4"/>
  <c r="Y1409" i="4"/>
  <c r="Z1409" i="4"/>
  <c r="AA1409" i="4"/>
  <c r="AB1409" i="4"/>
  <c r="AC1409" i="4"/>
  <c r="AD1409" i="4"/>
  <c r="AE1409" i="4"/>
  <c r="AF1411" i="4"/>
  <c r="AG1411" i="4"/>
  <c r="AF1412" i="4"/>
  <c r="AG1412" i="4"/>
  <c r="AF1413" i="4"/>
  <c r="AG1413" i="4"/>
  <c r="AF1414" i="4"/>
  <c r="AG1414" i="4"/>
  <c r="AF1415" i="4"/>
  <c r="AG1415" i="4"/>
  <c r="AF1416" i="4"/>
  <c r="AG1416" i="4"/>
  <c r="AF1417" i="4"/>
  <c r="AG1417" i="4"/>
  <c r="AF1418" i="4"/>
  <c r="AG1418" i="4"/>
  <c r="AF1419" i="4"/>
  <c r="AG1419" i="4"/>
  <c r="G1420" i="4"/>
  <c r="H1420" i="4"/>
  <c r="I1420" i="4"/>
  <c r="J1420" i="4"/>
  <c r="K1420" i="4"/>
  <c r="L1420" i="4"/>
  <c r="M1420" i="4"/>
  <c r="N1420" i="4"/>
  <c r="O1420" i="4"/>
  <c r="P1420" i="4"/>
  <c r="Q1420" i="4"/>
  <c r="R1420" i="4"/>
  <c r="S1420" i="4"/>
  <c r="T1420" i="4"/>
  <c r="U1420" i="4"/>
  <c r="V1420" i="4"/>
  <c r="W1420" i="4"/>
  <c r="X1420" i="4"/>
  <c r="Y1420" i="4"/>
  <c r="Z1420" i="4"/>
  <c r="AA1420" i="4"/>
  <c r="AB1420" i="4"/>
  <c r="AC1420" i="4"/>
  <c r="AD1420" i="4"/>
  <c r="AE1420" i="4"/>
  <c r="AF1422" i="4"/>
  <c r="AG1422" i="4"/>
  <c r="AF1423" i="4"/>
  <c r="AG1423" i="4"/>
  <c r="AF1424" i="4"/>
  <c r="AG1424" i="4"/>
  <c r="AF1425" i="4"/>
  <c r="AG1425" i="4"/>
  <c r="G1426" i="4"/>
  <c r="H1426" i="4"/>
  <c r="I1426" i="4"/>
  <c r="J1426" i="4"/>
  <c r="K1426" i="4"/>
  <c r="L1426" i="4"/>
  <c r="M1426" i="4"/>
  <c r="N1426" i="4"/>
  <c r="O1426" i="4"/>
  <c r="P1426" i="4"/>
  <c r="Q1426" i="4"/>
  <c r="R1426" i="4"/>
  <c r="S1426" i="4"/>
  <c r="T1426" i="4"/>
  <c r="U1426" i="4"/>
  <c r="V1426" i="4"/>
  <c r="W1426" i="4"/>
  <c r="X1426" i="4"/>
  <c r="Y1426" i="4"/>
  <c r="Z1426" i="4"/>
  <c r="AA1426" i="4"/>
  <c r="AB1426" i="4"/>
  <c r="AC1426" i="4"/>
  <c r="AD1426" i="4"/>
  <c r="AE1426" i="4"/>
  <c r="AF1428" i="4"/>
  <c r="AG1428" i="4"/>
  <c r="AF1429" i="4"/>
  <c r="AG1429" i="4"/>
  <c r="AF1430" i="4"/>
  <c r="AG1430" i="4"/>
  <c r="AF1431" i="4"/>
  <c r="AG1431" i="4"/>
  <c r="G1432" i="4"/>
  <c r="H1432" i="4"/>
  <c r="I1432" i="4"/>
  <c r="J1432" i="4"/>
  <c r="K1432" i="4"/>
  <c r="L1432" i="4"/>
  <c r="M1432" i="4"/>
  <c r="N1432" i="4"/>
  <c r="O1432" i="4"/>
  <c r="P1432" i="4"/>
  <c r="Q1432" i="4"/>
  <c r="R1432" i="4"/>
  <c r="S1432" i="4"/>
  <c r="T1432" i="4"/>
  <c r="U1432" i="4"/>
  <c r="V1432" i="4"/>
  <c r="W1432" i="4"/>
  <c r="X1432" i="4"/>
  <c r="Y1432" i="4"/>
  <c r="Z1432" i="4"/>
  <c r="AA1432" i="4"/>
  <c r="AB1432" i="4"/>
  <c r="AC1432" i="4"/>
  <c r="AD1432" i="4"/>
  <c r="AE1432" i="4"/>
  <c r="AF1434" i="4"/>
  <c r="AG1434" i="4"/>
  <c r="AF1435" i="4"/>
  <c r="AG1435" i="4"/>
  <c r="AF1436" i="4"/>
  <c r="AG1436" i="4"/>
  <c r="AF1437" i="4"/>
  <c r="AG1437" i="4"/>
  <c r="AF1438" i="4"/>
  <c r="AG1438" i="4"/>
  <c r="AF1439" i="4"/>
  <c r="AG1439" i="4"/>
  <c r="G1440" i="4"/>
  <c r="H1440" i="4"/>
  <c r="I1440" i="4"/>
  <c r="J1440" i="4"/>
  <c r="K1440" i="4"/>
  <c r="L1440" i="4"/>
  <c r="M1440" i="4"/>
  <c r="N1440" i="4"/>
  <c r="O1440" i="4"/>
  <c r="P1440" i="4"/>
  <c r="Q1440" i="4"/>
  <c r="R1440" i="4"/>
  <c r="S1440" i="4"/>
  <c r="T1440" i="4"/>
  <c r="U1440" i="4"/>
  <c r="V1440" i="4"/>
  <c r="W1440" i="4"/>
  <c r="X1440" i="4"/>
  <c r="Y1440" i="4"/>
  <c r="Z1440" i="4"/>
  <c r="AA1440" i="4"/>
  <c r="AB1440" i="4"/>
  <c r="AC1440" i="4"/>
  <c r="AD1440" i="4"/>
  <c r="AE1440" i="4"/>
  <c r="AF1446" i="4"/>
  <c r="AG1446" i="4"/>
  <c r="AF1447" i="4"/>
  <c r="AG1447" i="4"/>
  <c r="AF1448" i="4"/>
  <c r="AG1448" i="4"/>
  <c r="AF1449" i="4"/>
  <c r="AG1449" i="4"/>
  <c r="AF1450" i="4"/>
  <c r="AG1450" i="4"/>
  <c r="AF1451" i="4"/>
  <c r="AG1451" i="4"/>
  <c r="G1452" i="4"/>
  <c r="H1452" i="4"/>
  <c r="I1452" i="4"/>
  <c r="J1452" i="4"/>
  <c r="K1452" i="4"/>
  <c r="L1452" i="4"/>
  <c r="M1452" i="4"/>
  <c r="N1452" i="4"/>
  <c r="O1452" i="4"/>
  <c r="P1452" i="4"/>
  <c r="Q1452" i="4"/>
  <c r="R1452" i="4"/>
  <c r="S1452" i="4"/>
  <c r="T1452" i="4"/>
  <c r="U1452" i="4"/>
  <c r="V1452" i="4"/>
  <c r="W1452" i="4"/>
  <c r="X1452" i="4"/>
  <c r="Y1452" i="4"/>
  <c r="Z1452" i="4"/>
  <c r="AA1452" i="4"/>
  <c r="AB1452" i="4"/>
  <c r="AC1452" i="4"/>
  <c r="AD1452" i="4"/>
  <c r="AE1452" i="4"/>
  <c r="AF1454" i="4"/>
  <c r="AG1454" i="4"/>
  <c r="AF1455" i="4"/>
  <c r="AG1455" i="4"/>
  <c r="AF1456" i="4"/>
  <c r="AG1456" i="4"/>
  <c r="AF1457" i="4"/>
  <c r="AG1457" i="4"/>
  <c r="AF1458" i="4"/>
  <c r="AG1458" i="4"/>
  <c r="AF1459" i="4"/>
  <c r="AG1459" i="4"/>
  <c r="AF1460" i="4"/>
  <c r="AG1460" i="4"/>
  <c r="AF1461" i="4"/>
  <c r="AG1461" i="4"/>
  <c r="G1462" i="4"/>
  <c r="H1462" i="4"/>
  <c r="I1462" i="4"/>
  <c r="J1462" i="4"/>
  <c r="K1462" i="4"/>
  <c r="L1462" i="4"/>
  <c r="M1462" i="4"/>
  <c r="N1462" i="4"/>
  <c r="O1462" i="4"/>
  <c r="P1462" i="4"/>
  <c r="Q1462" i="4"/>
  <c r="R1462" i="4"/>
  <c r="S1462" i="4"/>
  <c r="T1462" i="4"/>
  <c r="U1462" i="4"/>
  <c r="V1462" i="4"/>
  <c r="W1462" i="4"/>
  <c r="X1462" i="4"/>
  <c r="Y1462" i="4"/>
  <c r="Z1462" i="4"/>
  <c r="AA1462" i="4"/>
  <c r="AB1462" i="4"/>
  <c r="AC1462" i="4"/>
  <c r="AD1462" i="4"/>
  <c r="AE1462" i="4"/>
  <c r="AF1464" i="4"/>
  <c r="AG1464" i="4"/>
  <c r="AF1465" i="4"/>
  <c r="AG1465" i="4"/>
  <c r="AF1466" i="4"/>
  <c r="AG1466" i="4"/>
  <c r="AF1467" i="4"/>
  <c r="AG1467" i="4"/>
  <c r="G1468" i="4"/>
  <c r="H1468" i="4"/>
  <c r="I1468" i="4"/>
  <c r="J1468" i="4"/>
  <c r="K1468" i="4"/>
  <c r="L1468" i="4"/>
  <c r="M1468" i="4"/>
  <c r="N1468" i="4"/>
  <c r="O1468" i="4"/>
  <c r="P1468" i="4"/>
  <c r="Q1468" i="4"/>
  <c r="R1468" i="4"/>
  <c r="S1468" i="4"/>
  <c r="T1468" i="4"/>
  <c r="U1468" i="4"/>
  <c r="V1468" i="4"/>
  <c r="W1468" i="4"/>
  <c r="X1468" i="4"/>
  <c r="Y1468" i="4"/>
  <c r="Z1468" i="4"/>
  <c r="AA1468" i="4"/>
  <c r="AB1468" i="4"/>
  <c r="AC1468" i="4"/>
  <c r="AD1468" i="4"/>
  <c r="AE1468" i="4"/>
  <c r="AF1470" i="4"/>
  <c r="AG1470" i="4"/>
  <c r="AF1471" i="4"/>
  <c r="AG1471" i="4"/>
  <c r="AF1472" i="4"/>
  <c r="AG1472" i="4"/>
  <c r="AF1473" i="4"/>
  <c r="AG1473" i="4"/>
  <c r="AF1474" i="4"/>
  <c r="AG1474" i="4"/>
  <c r="G1475" i="4"/>
  <c r="H1475" i="4"/>
  <c r="I1475" i="4"/>
  <c r="J1475" i="4"/>
  <c r="K1475" i="4"/>
  <c r="L1475" i="4"/>
  <c r="M1475" i="4"/>
  <c r="N1475" i="4"/>
  <c r="O1475" i="4"/>
  <c r="P1475" i="4"/>
  <c r="Q1475" i="4"/>
  <c r="R1475" i="4"/>
  <c r="S1475" i="4"/>
  <c r="T1475" i="4"/>
  <c r="U1475" i="4"/>
  <c r="V1475" i="4"/>
  <c r="W1475" i="4"/>
  <c r="X1475" i="4"/>
  <c r="Y1475" i="4"/>
  <c r="Z1475" i="4"/>
  <c r="AA1475" i="4"/>
  <c r="AB1475" i="4"/>
  <c r="AC1475" i="4"/>
  <c r="AD1475" i="4"/>
  <c r="AE1475" i="4"/>
  <c r="AF1477" i="4"/>
  <c r="AG1477" i="4"/>
  <c r="AF1478" i="4"/>
  <c r="AG1478" i="4"/>
  <c r="AF1479" i="4"/>
  <c r="AG1479" i="4"/>
  <c r="AF1480" i="4"/>
  <c r="AG1480" i="4"/>
  <c r="AF1481" i="4"/>
  <c r="AG1481" i="4"/>
  <c r="AF1482" i="4"/>
  <c r="AG1482" i="4"/>
  <c r="G1483" i="4"/>
  <c r="H1483" i="4"/>
  <c r="I1483" i="4"/>
  <c r="J1483" i="4"/>
  <c r="K1483" i="4"/>
  <c r="L1483" i="4"/>
  <c r="M1483" i="4"/>
  <c r="N1483" i="4"/>
  <c r="O1483" i="4"/>
  <c r="P1483" i="4"/>
  <c r="Q1483" i="4"/>
  <c r="R1483" i="4"/>
  <c r="S1483" i="4"/>
  <c r="T1483" i="4"/>
  <c r="U1483" i="4"/>
  <c r="V1483" i="4"/>
  <c r="W1483" i="4"/>
  <c r="X1483" i="4"/>
  <c r="Y1483" i="4"/>
  <c r="Z1483" i="4"/>
  <c r="AA1483" i="4"/>
  <c r="AB1483" i="4"/>
  <c r="AC1483" i="4"/>
  <c r="AD1483" i="4"/>
  <c r="AE1483" i="4"/>
  <c r="AF1485" i="4"/>
  <c r="AG1485" i="4"/>
  <c r="AF1486" i="4"/>
  <c r="AG1486" i="4"/>
  <c r="AF1487" i="4"/>
  <c r="AG1487" i="4"/>
  <c r="AF1488" i="4"/>
  <c r="AG1488" i="4"/>
  <c r="G1489" i="4"/>
  <c r="H1489" i="4"/>
  <c r="I1489" i="4"/>
  <c r="J1489" i="4"/>
  <c r="K1489" i="4"/>
  <c r="L1489" i="4"/>
  <c r="M1489" i="4"/>
  <c r="N1489" i="4"/>
  <c r="O1489" i="4"/>
  <c r="P1489" i="4"/>
  <c r="Q1489" i="4"/>
  <c r="R1489" i="4"/>
  <c r="S1489" i="4"/>
  <c r="T1489" i="4"/>
  <c r="U1489" i="4"/>
  <c r="V1489" i="4"/>
  <c r="W1489" i="4"/>
  <c r="X1489" i="4"/>
  <c r="Y1489" i="4"/>
  <c r="Z1489" i="4"/>
  <c r="AA1489" i="4"/>
  <c r="AB1489" i="4"/>
  <c r="AC1489" i="4"/>
  <c r="AD1489" i="4"/>
  <c r="AE1489" i="4"/>
  <c r="AF1491" i="4"/>
  <c r="AG1491" i="4"/>
  <c r="AF1492" i="4"/>
  <c r="AG1492" i="4"/>
  <c r="AF1493" i="4"/>
  <c r="AG1493" i="4"/>
  <c r="AF1494" i="4"/>
  <c r="AG1494" i="4"/>
  <c r="AF1495" i="4"/>
  <c r="AG1495" i="4"/>
  <c r="AF1496" i="4"/>
  <c r="AG1496" i="4"/>
  <c r="AF1497" i="4"/>
  <c r="AG1497" i="4"/>
  <c r="G1498" i="4"/>
  <c r="H1498" i="4"/>
  <c r="I1498" i="4"/>
  <c r="J1498" i="4"/>
  <c r="K1498" i="4"/>
  <c r="L1498" i="4"/>
  <c r="M1498" i="4"/>
  <c r="N1498" i="4"/>
  <c r="O1498" i="4"/>
  <c r="P1498" i="4"/>
  <c r="Q1498" i="4"/>
  <c r="R1498" i="4"/>
  <c r="S1498" i="4"/>
  <c r="T1498" i="4"/>
  <c r="U1498" i="4"/>
  <c r="V1498" i="4"/>
  <c r="W1498" i="4"/>
  <c r="X1498" i="4"/>
  <c r="Y1498" i="4"/>
  <c r="Z1498" i="4"/>
  <c r="AA1498" i="4"/>
  <c r="AB1498" i="4"/>
  <c r="AC1498" i="4"/>
  <c r="AD1498" i="4"/>
  <c r="AE1498" i="4"/>
  <c r="AF1500" i="4"/>
  <c r="AG1500" i="4"/>
  <c r="AF1501" i="4"/>
  <c r="AG1501" i="4"/>
  <c r="AF1502" i="4"/>
  <c r="AG1502" i="4"/>
  <c r="AF1503" i="4"/>
  <c r="AG1503" i="4"/>
  <c r="AF1504" i="4"/>
  <c r="AG1504" i="4"/>
  <c r="AF1505" i="4"/>
  <c r="AG1505" i="4"/>
  <c r="G1506" i="4"/>
  <c r="H1506" i="4"/>
  <c r="I1506" i="4"/>
  <c r="J1506" i="4"/>
  <c r="K1506" i="4"/>
  <c r="L1506" i="4"/>
  <c r="M1506" i="4"/>
  <c r="N1506" i="4"/>
  <c r="O1506" i="4"/>
  <c r="P1506" i="4"/>
  <c r="Q1506" i="4"/>
  <c r="R1506" i="4"/>
  <c r="S1506" i="4"/>
  <c r="T1506" i="4"/>
  <c r="U1506" i="4"/>
  <c r="V1506" i="4"/>
  <c r="W1506" i="4"/>
  <c r="X1506" i="4"/>
  <c r="Y1506" i="4"/>
  <c r="Z1506" i="4"/>
  <c r="AA1506" i="4"/>
  <c r="AB1506" i="4"/>
  <c r="AC1506" i="4"/>
  <c r="AD1506" i="4"/>
  <c r="AE1506" i="4"/>
  <c r="AF1515" i="4"/>
  <c r="AG1515" i="4"/>
  <c r="AF1516" i="4"/>
  <c r="AG1516" i="4"/>
  <c r="AF1517" i="4"/>
  <c r="AG1517" i="4"/>
  <c r="G1518" i="4"/>
  <c r="H1518" i="4"/>
  <c r="I1518" i="4"/>
  <c r="J1518" i="4"/>
  <c r="K1518" i="4"/>
  <c r="L1518" i="4"/>
  <c r="M1518" i="4"/>
  <c r="N1518" i="4"/>
  <c r="O1518" i="4"/>
  <c r="P1518" i="4"/>
  <c r="Q1518" i="4"/>
  <c r="R1518" i="4"/>
  <c r="S1518" i="4"/>
  <c r="T1518" i="4"/>
  <c r="U1518" i="4"/>
  <c r="V1518" i="4"/>
  <c r="W1518" i="4"/>
  <c r="X1518" i="4"/>
  <c r="Y1518" i="4"/>
  <c r="Z1518" i="4"/>
  <c r="AA1518" i="4"/>
  <c r="AB1518" i="4"/>
  <c r="AC1518" i="4"/>
  <c r="AD1518" i="4"/>
  <c r="AE1518" i="4"/>
  <c r="AF1520" i="4"/>
  <c r="AG1520" i="4"/>
  <c r="AF1521" i="4"/>
  <c r="AG1521" i="4"/>
  <c r="AF1522" i="4"/>
  <c r="AG1522" i="4"/>
  <c r="AF1523" i="4"/>
  <c r="AG1523" i="4"/>
  <c r="AF1524" i="4"/>
  <c r="AG1524" i="4"/>
  <c r="AF1525" i="4"/>
  <c r="AG1525" i="4"/>
  <c r="G1526" i="4"/>
  <c r="H1526" i="4"/>
  <c r="I1526" i="4"/>
  <c r="J1526" i="4"/>
  <c r="K1526" i="4"/>
  <c r="L1526" i="4"/>
  <c r="M1526" i="4"/>
  <c r="N1526" i="4"/>
  <c r="O1526" i="4"/>
  <c r="P1526" i="4"/>
  <c r="Q1526" i="4"/>
  <c r="R1526" i="4"/>
  <c r="S1526" i="4"/>
  <c r="T1526" i="4"/>
  <c r="U1526" i="4"/>
  <c r="V1526" i="4"/>
  <c r="W1526" i="4"/>
  <c r="X1526" i="4"/>
  <c r="Y1526" i="4"/>
  <c r="Z1526" i="4"/>
  <c r="AA1526" i="4"/>
  <c r="AB1526" i="4"/>
  <c r="AC1526" i="4"/>
  <c r="AD1526" i="4"/>
  <c r="AE1526" i="4"/>
  <c r="AF1528" i="4"/>
  <c r="AG1528" i="4"/>
  <c r="AF1529" i="4"/>
  <c r="AG1529" i="4"/>
  <c r="AF1530" i="4"/>
  <c r="AG1530" i="4"/>
  <c r="AF1531" i="4"/>
  <c r="AG1531" i="4"/>
  <c r="AF1532" i="4"/>
  <c r="AG1532" i="4"/>
  <c r="G1533" i="4"/>
  <c r="H1533" i="4"/>
  <c r="I1533" i="4"/>
  <c r="J1533" i="4"/>
  <c r="K1533" i="4"/>
  <c r="L1533" i="4"/>
  <c r="M1533" i="4"/>
  <c r="N1533" i="4"/>
  <c r="O1533" i="4"/>
  <c r="P1533" i="4"/>
  <c r="Q1533" i="4"/>
  <c r="R1533" i="4"/>
  <c r="S1533" i="4"/>
  <c r="T1533" i="4"/>
  <c r="U1533" i="4"/>
  <c r="V1533" i="4"/>
  <c r="W1533" i="4"/>
  <c r="X1533" i="4"/>
  <c r="Y1533" i="4"/>
  <c r="Z1533" i="4"/>
  <c r="AA1533" i="4"/>
  <c r="AB1533" i="4"/>
  <c r="AC1533" i="4"/>
  <c r="AD1533" i="4"/>
  <c r="AE1533" i="4"/>
  <c r="AF1535" i="4"/>
  <c r="AG1535" i="4"/>
  <c r="AF1536" i="4"/>
  <c r="AG1536" i="4"/>
  <c r="AF1537" i="4"/>
  <c r="AG1537" i="4"/>
  <c r="AF1538" i="4"/>
  <c r="AG1538" i="4"/>
  <c r="AF1539" i="4"/>
  <c r="AG1539" i="4"/>
  <c r="AF1540" i="4"/>
  <c r="AG1540" i="4"/>
  <c r="G1541" i="4"/>
  <c r="H1541" i="4"/>
  <c r="I1541" i="4"/>
  <c r="J1541" i="4"/>
  <c r="K1541" i="4"/>
  <c r="L1541" i="4"/>
  <c r="M1541" i="4"/>
  <c r="N1541" i="4"/>
  <c r="O1541" i="4"/>
  <c r="P1541" i="4"/>
  <c r="Q1541" i="4"/>
  <c r="R1541" i="4"/>
  <c r="S1541" i="4"/>
  <c r="T1541" i="4"/>
  <c r="U1541" i="4"/>
  <c r="V1541" i="4"/>
  <c r="W1541" i="4"/>
  <c r="X1541" i="4"/>
  <c r="Y1541" i="4"/>
  <c r="Z1541" i="4"/>
  <c r="AA1541" i="4"/>
  <c r="AB1541" i="4"/>
  <c r="AC1541" i="4"/>
  <c r="AD1541" i="4"/>
  <c r="AE1541" i="4"/>
  <c r="AF1543" i="4"/>
  <c r="AG1543" i="4"/>
  <c r="AF1544" i="4"/>
  <c r="AG1544" i="4"/>
  <c r="AF1545" i="4"/>
  <c r="AG1545" i="4"/>
  <c r="AF1546" i="4"/>
  <c r="AG1546" i="4"/>
  <c r="G1547" i="4"/>
  <c r="H1547" i="4"/>
  <c r="I1547" i="4"/>
  <c r="J1547" i="4"/>
  <c r="K1547" i="4"/>
  <c r="L1547" i="4"/>
  <c r="M1547" i="4"/>
  <c r="N1547" i="4"/>
  <c r="O1547" i="4"/>
  <c r="P1547" i="4"/>
  <c r="Q1547" i="4"/>
  <c r="R1547" i="4"/>
  <c r="S1547" i="4"/>
  <c r="T1547" i="4"/>
  <c r="U1547" i="4"/>
  <c r="V1547" i="4"/>
  <c r="W1547" i="4"/>
  <c r="X1547" i="4"/>
  <c r="Y1547" i="4"/>
  <c r="Z1547" i="4"/>
  <c r="AA1547" i="4"/>
  <c r="AB1547" i="4"/>
  <c r="AC1547" i="4"/>
  <c r="AD1547" i="4"/>
  <c r="AE1547" i="4"/>
  <c r="AF1549" i="4"/>
  <c r="AG1549" i="4"/>
  <c r="AF1550" i="4"/>
  <c r="AG1550" i="4"/>
  <c r="AF1551" i="4"/>
  <c r="AG1551" i="4"/>
  <c r="AF1552" i="4"/>
  <c r="AG1552" i="4"/>
  <c r="G1553" i="4"/>
  <c r="H1553" i="4"/>
  <c r="I1553" i="4"/>
  <c r="J1553" i="4"/>
  <c r="K1553" i="4"/>
  <c r="L1553" i="4"/>
  <c r="M1553" i="4"/>
  <c r="N1553" i="4"/>
  <c r="O1553" i="4"/>
  <c r="P1553" i="4"/>
  <c r="Q1553" i="4"/>
  <c r="R1553" i="4"/>
  <c r="S1553" i="4"/>
  <c r="T1553" i="4"/>
  <c r="U1553" i="4"/>
  <c r="V1553" i="4"/>
  <c r="W1553" i="4"/>
  <c r="X1553" i="4"/>
  <c r="Y1553" i="4"/>
  <c r="Z1553" i="4"/>
  <c r="AA1553" i="4"/>
  <c r="AB1553" i="4"/>
  <c r="AC1553" i="4"/>
  <c r="AD1553" i="4"/>
  <c r="AE1553" i="4"/>
  <c r="AF1555" i="4"/>
  <c r="AG1555" i="4"/>
  <c r="AF1556" i="4"/>
  <c r="AG1556" i="4"/>
  <c r="AF1557" i="4"/>
  <c r="AG1557" i="4"/>
  <c r="AF1558" i="4"/>
  <c r="AG1558" i="4"/>
  <c r="AF1559" i="4"/>
  <c r="AG1559" i="4"/>
  <c r="AF1560" i="4"/>
  <c r="AG1560" i="4"/>
  <c r="AF1561" i="4"/>
  <c r="AG1561" i="4"/>
  <c r="AF1562" i="4"/>
  <c r="AG1562" i="4"/>
  <c r="AF1563" i="4"/>
  <c r="AG1563" i="4"/>
  <c r="AF1564" i="4"/>
  <c r="AG1564" i="4"/>
  <c r="AF1565" i="4"/>
  <c r="AG1565" i="4"/>
  <c r="AF1566" i="4"/>
  <c r="AG1566" i="4"/>
  <c r="AF1567" i="4"/>
  <c r="AG1567" i="4"/>
  <c r="AF1568" i="4"/>
  <c r="AG1568" i="4"/>
  <c r="AF1569" i="4"/>
  <c r="AG1569" i="4"/>
  <c r="AF1570" i="4"/>
  <c r="AG1570" i="4"/>
  <c r="AF1571" i="4"/>
  <c r="AG1571" i="4"/>
  <c r="AF1572" i="4"/>
  <c r="AG1572" i="4"/>
  <c r="AF1573" i="4"/>
  <c r="AG1573" i="4"/>
  <c r="AF1574" i="4"/>
  <c r="AG1574" i="4"/>
  <c r="AF1575" i="4"/>
  <c r="AG1575" i="4"/>
  <c r="AF1576" i="4"/>
  <c r="AG1576" i="4"/>
  <c r="AF1577" i="4"/>
  <c r="AG1577" i="4"/>
  <c r="AF1578" i="4"/>
  <c r="AG1578" i="4"/>
  <c r="AF1579" i="4"/>
  <c r="AG1579" i="4"/>
  <c r="AF1580" i="4"/>
  <c r="AG1580" i="4"/>
  <c r="AF1581" i="4"/>
  <c r="AG1581" i="4"/>
  <c r="AF1582" i="4"/>
  <c r="AG1582" i="4"/>
  <c r="AF1583" i="4"/>
  <c r="AG1583" i="4"/>
  <c r="AF1584" i="4"/>
  <c r="AG1584" i="4"/>
  <c r="AF1585" i="4"/>
  <c r="AG1585" i="4"/>
  <c r="AF1586" i="4"/>
  <c r="AG1586" i="4"/>
  <c r="AF1587" i="4"/>
  <c r="AG1587" i="4"/>
  <c r="AF1588" i="4"/>
  <c r="AG1588" i="4"/>
  <c r="G1589" i="4"/>
  <c r="H1589" i="4"/>
  <c r="I1589" i="4"/>
  <c r="J1589" i="4"/>
  <c r="K1589" i="4"/>
  <c r="L1589" i="4"/>
  <c r="M1589" i="4"/>
  <c r="N1589" i="4"/>
  <c r="O1589" i="4"/>
  <c r="P1589" i="4"/>
  <c r="Q1589" i="4"/>
  <c r="R1589" i="4"/>
  <c r="S1589" i="4"/>
  <c r="T1589" i="4"/>
  <c r="U1589" i="4"/>
  <c r="V1589" i="4"/>
  <c r="W1589" i="4"/>
  <c r="X1589" i="4"/>
  <c r="Y1589" i="4"/>
  <c r="Z1589" i="4"/>
  <c r="AA1589" i="4"/>
  <c r="AB1589" i="4"/>
  <c r="AC1589" i="4"/>
  <c r="AD1589" i="4"/>
  <c r="AE1589" i="4"/>
  <c r="AF1591" i="4"/>
  <c r="AG1591" i="4"/>
  <c r="AF1592" i="4"/>
  <c r="AG1592" i="4"/>
  <c r="AF1593" i="4"/>
  <c r="AG1593" i="4"/>
  <c r="G1594" i="4"/>
  <c r="H1594" i="4"/>
  <c r="I1594" i="4"/>
  <c r="J1594" i="4"/>
  <c r="K1594" i="4"/>
  <c r="L1594" i="4"/>
  <c r="M1594" i="4"/>
  <c r="N1594" i="4"/>
  <c r="O1594" i="4"/>
  <c r="P1594" i="4"/>
  <c r="Q1594" i="4"/>
  <c r="R1594" i="4"/>
  <c r="S1594" i="4"/>
  <c r="T1594" i="4"/>
  <c r="U1594" i="4"/>
  <c r="V1594" i="4"/>
  <c r="W1594" i="4"/>
  <c r="X1594" i="4"/>
  <c r="Y1594" i="4"/>
  <c r="Z1594" i="4"/>
  <c r="AA1594" i="4"/>
  <c r="AB1594" i="4"/>
  <c r="AC1594" i="4"/>
  <c r="AD1594" i="4"/>
  <c r="AE1594" i="4"/>
  <c r="AF1600" i="4"/>
  <c r="AG1600" i="4"/>
  <c r="AF1601" i="4"/>
  <c r="AG1601" i="4"/>
  <c r="AF1602" i="4"/>
  <c r="AG1602" i="4"/>
  <c r="AF1603" i="4"/>
  <c r="AG1603" i="4"/>
  <c r="G1604" i="4"/>
  <c r="H1604" i="4"/>
  <c r="I1604" i="4"/>
  <c r="J1604" i="4"/>
  <c r="K1604" i="4"/>
  <c r="L1604" i="4"/>
  <c r="M1604" i="4"/>
  <c r="N1604" i="4"/>
  <c r="O1604" i="4"/>
  <c r="P1604" i="4"/>
  <c r="Q1604" i="4"/>
  <c r="R1604" i="4"/>
  <c r="S1604" i="4"/>
  <c r="T1604" i="4"/>
  <c r="U1604" i="4"/>
  <c r="V1604" i="4"/>
  <c r="W1604" i="4"/>
  <c r="X1604" i="4"/>
  <c r="Y1604" i="4"/>
  <c r="Z1604" i="4"/>
  <c r="AA1604" i="4"/>
  <c r="AB1604" i="4"/>
  <c r="AC1604" i="4"/>
  <c r="AD1604" i="4"/>
  <c r="AE1604" i="4"/>
  <c r="AF1606" i="4"/>
  <c r="AG1606" i="4"/>
  <c r="AF1607" i="4"/>
  <c r="AG1607" i="4"/>
  <c r="AF1608" i="4"/>
  <c r="AG1608" i="4"/>
  <c r="AF1609" i="4"/>
  <c r="AG1609" i="4"/>
  <c r="AF1610" i="4"/>
  <c r="AG1610" i="4"/>
  <c r="AF1611" i="4"/>
  <c r="AG1611" i="4"/>
  <c r="G1612" i="4"/>
  <c r="H1612" i="4"/>
  <c r="I1612" i="4"/>
  <c r="J1612" i="4"/>
  <c r="K1612" i="4"/>
  <c r="L1612" i="4"/>
  <c r="M1612" i="4"/>
  <c r="N1612" i="4"/>
  <c r="O1612" i="4"/>
  <c r="P1612" i="4"/>
  <c r="Q1612" i="4"/>
  <c r="R1612" i="4"/>
  <c r="S1612" i="4"/>
  <c r="T1612" i="4"/>
  <c r="U1612" i="4"/>
  <c r="V1612" i="4"/>
  <c r="W1612" i="4"/>
  <c r="X1612" i="4"/>
  <c r="Y1612" i="4"/>
  <c r="Z1612" i="4"/>
  <c r="AA1612" i="4"/>
  <c r="AB1612" i="4"/>
  <c r="AC1612" i="4"/>
  <c r="AD1612" i="4"/>
  <c r="AE1612" i="4"/>
  <c r="AF1614" i="4"/>
  <c r="AG1614" i="4"/>
  <c r="AF1615" i="4"/>
  <c r="AG1615" i="4"/>
  <c r="AF1616" i="4"/>
  <c r="AG1616" i="4"/>
  <c r="AF1617" i="4"/>
  <c r="AG1617" i="4"/>
  <c r="AF1618" i="4"/>
  <c r="AG1618" i="4"/>
  <c r="AF1619" i="4"/>
  <c r="AG1619" i="4"/>
  <c r="G1620" i="4"/>
  <c r="H1620" i="4"/>
  <c r="I1620" i="4"/>
  <c r="J1620" i="4"/>
  <c r="K1620" i="4"/>
  <c r="L1620" i="4"/>
  <c r="M1620" i="4"/>
  <c r="N1620" i="4"/>
  <c r="O1620" i="4"/>
  <c r="P1620" i="4"/>
  <c r="Q1620" i="4"/>
  <c r="R1620" i="4"/>
  <c r="S1620" i="4"/>
  <c r="T1620" i="4"/>
  <c r="U1620" i="4"/>
  <c r="V1620" i="4"/>
  <c r="W1620" i="4"/>
  <c r="X1620" i="4"/>
  <c r="Y1620" i="4"/>
  <c r="Z1620" i="4"/>
  <c r="AA1620" i="4"/>
  <c r="AB1620" i="4"/>
  <c r="AC1620" i="4"/>
  <c r="AD1620" i="4"/>
  <c r="AE1620" i="4"/>
  <c r="AF1622" i="4"/>
  <c r="AG1622" i="4"/>
  <c r="AF1623" i="4"/>
  <c r="AG1623" i="4"/>
  <c r="AF1624" i="4"/>
  <c r="AG1624" i="4"/>
  <c r="G1625" i="4"/>
  <c r="H1625" i="4"/>
  <c r="I1625" i="4"/>
  <c r="J1625" i="4"/>
  <c r="K1625" i="4"/>
  <c r="L1625" i="4"/>
  <c r="M1625" i="4"/>
  <c r="N1625" i="4"/>
  <c r="O1625" i="4"/>
  <c r="P1625" i="4"/>
  <c r="Q1625" i="4"/>
  <c r="R1625" i="4"/>
  <c r="S1625" i="4"/>
  <c r="T1625" i="4"/>
  <c r="U1625" i="4"/>
  <c r="V1625" i="4"/>
  <c r="W1625" i="4"/>
  <c r="X1625" i="4"/>
  <c r="Y1625" i="4"/>
  <c r="Z1625" i="4"/>
  <c r="AA1625" i="4"/>
  <c r="AB1625" i="4"/>
  <c r="AC1625" i="4"/>
  <c r="AD1625" i="4"/>
  <c r="AE1625" i="4"/>
  <c r="AF1627" i="4"/>
  <c r="AG1627" i="4"/>
  <c r="AF1628" i="4"/>
  <c r="AG1628" i="4"/>
  <c r="G1629" i="4"/>
  <c r="H1629" i="4"/>
  <c r="I1629" i="4"/>
  <c r="J1629" i="4"/>
  <c r="K1629" i="4"/>
  <c r="L1629" i="4"/>
  <c r="M1629" i="4"/>
  <c r="N1629" i="4"/>
  <c r="O1629" i="4"/>
  <c r="P1629" i="4"/>
  <c r="Q1629" i="4"/>
  <c r="R1629" i="4"/>
  <c r="S1629" i="4"/>
  <c r="T1629" i="4"/>
  <c r="U1629" i="4"/>
  <c r="V1629" i="4"/>
  <c r="W1629" i="4"/>
  <c r="X1629" i="4"/>
  <c r="Y1629" i="4"/>
  <c r="Z1629" i="4"/>
  <c r="AA1629" i="4"/>
  <c r="AB1629" i="4"/>
  <c r="AC1629" i="4"/>
  <c r="AD1629" i="4"/>
  <c r="AE1629" i="4"/>
  <c r="AF1631" i="4"/>
  <c r="AG1631" i="4"/>
  <c r="AF1632" i="4"/>
  <c r="AG1632" i="4"/>
  <c r="AF1633" i="4"/>
  <c r="AG1633" i="4"/>
  <c r="AF1634" i="4"/>
  <c r="AG1634" i="4"/>
  <c r="AF1635" i="4"/>
  <c r="AG1635" i="4"/>
  <c r="AF1636" i="4"/>
  <c r="AG1636" i="4"/>
  <c r="AF1637" i="4"/>
  <c r="AG1637" i="4"/>
  <c r="G1638" i="4"/>
  <c r="H1638" i="4"/>
  <c r="I1638" i="4"/>
  <c r="J1638" i="4"/>
  <c r="K1638" i="4"/>
  <c r="L1638" i="4"/>
  <c r="M1638" i="4"/>
  <c r="N1638" i="4"/>
  <c r="O1638" i="4"/>
  <c r="P1638" i="4"/>
  <c r="Q1638" i="4"/>
  <c r="R1638" i="4"/>
  <c r="S1638" i="4"/>
  <c r="T1638" i="4"/>
  <c r="U1638" i="4"/>
  <c r="V1638" i="4"/>
  <c r="W1638" i="4"/>
  <c r="X1638" i="4"/>
  <c r="Y1638" i="4"/>
  <c r="Z1638" i="4"/>
  <c r="AA1638" i="4"/>
  <c r="AB1638" i="4"/>
  <c r="AC1638" i="4"/>
  <c r="AD1638" i="4"/>
  <c r="AE1638" i="4"/>
  <c r="AF1640" i="4"/>
  <c r="AG1640" i="4"/>
  <c r="AF1641" i="4"/>
  <c r="AG1641" i="4"/>
  <c r="AF1642" i="4"/>
  <c r="AG1642" i="4"/>
  <c r="AF1643" i="4"/>
  <c r="AG1643" i="4"/>
  <c r="AF1644" i="4"/>
  <c r="AG1644" i="4"/>
  <c r="AF1645" i="4"/>
  <c r="AG1645" i="4"/>
  <c r="AF1646" i="4"/>
  <c r="AG1646" i="4"/>
  <c r="AF1647" i="4"/>
  <c r="AG1647" i="4"/>
  <c r="AF1648" i="4"/>
  <c r="AG1648" i="4"/>
  <c r="AF1649" i="4"/>
  <c r="AG1649" i="4"/>
  <c r="AF1650" i="4"/>
  <c r="AG1650" i="4"/>
  <c r="G1651" i="4"/>
  <c r="H1651" i="4"/>
  <c r="I1651" i="4"/>
  <c r="J1651" i="4"/>
  <c r="K1651" i="4"/>
  <c r="L1651" i="4"/>
  <c r="M1651" i="4"/>
  <c r="N1651" i="4"/>
  <c r="O1651" i="4"/>
  <c r="P1651" i="4"/>
  <c r="Q1651" i="4"/>
  <c r="R1651" i="4"/>
  <c r="S1651" i="4"/>
  <c r="T1651" i="4"/>
  <c r="U1651" i="4"/>
  <c r="V1651" i="4"/>
  <c r="W1651" i="4"/>
  <c r="X1651" i="4"/>
  <c r="Y1651" i="4"/>
  <c r="Z1651" i="4"/>
  <c r="AA1651" i="4"/>
  <c r="AB1651" i="4"/>
  <c r="AC1651" i="4"/>
  <c r="AD1651" i="4"/>
  <c r="AE1651" i="4"/>
  <c r="AF1653" i="4"/>
  <c r="AG1653" i="4"/>
  <c r="AF1654" i="4"/>
  <c r="AG1654" i="4"/>
  <c r="AF1655" i="4"/>
  <c r="AG1655" i="4"/>
  <c r="AF1656" i="4"/>
  <c r="AG1656" i="4"/>
  <c r="AF1657" i="4"/>
  <c r="AG1657" i="4"/>
  <c r="AF1658" i="4"/>
  <c r="AG1658" i="4"/>
  <c r="AF1659" i="4"/>
  <c r="AG1659" i="4"/>
  <c r="AF1660" i="4"/>
  <c r="AG1660" i="4"/>
  <c r="AF1661" i="4"/>
  <c r="AG1661" i="4"/>
  <c r="G1662" i="4"/>
  <c r="H1662" i="4"/>
  <c r="I1662" i="4"/>
  <c r="J1662" i="4"/>
  <c r="K1662" i="4"/>
  <c r="L1662" i="4"/>
  <c r="M1662" i="4"/>
  <c r="N1662" i="4"/>
  <c r="O1662" i="4"/>
  <c r="P1662" i="4"/>
  <c r="Q1662" i="4"/>
  <c r="R1662" i="4"/>
  <c r="S1662" i="4"/>
  <c r="T1662" i="4"/>
  <c r="U1662" i="4"/>
  <c r="V1662" i="4"/>
  <c r="W1662" i="4"/>
  <c r="X1662" i="4"/>
  <c r="Y1662" i="4"/>
  <c r="Z1662" i="4"/>
  <c r="AA1662" i="4"/>
  <c r="AB1662" i="4"/>
  <c r="AC1662" i="4"/>
  <c r="AD1662" i="4"/>
  <c r="AE1662" i="4"/>
  <c r="AF1664" i="4"/>
  <c r="AG1664" i="4"/>
  <c r="AF1665" i="4"/>
  <c r="AG1665" i="4"/>
  <c r="AF1666" i="4"/>
  <c r="AG1666" i="4"/>
  <c r="AF1667" i="4"/>
  <c r="AG1667" i="4"/>
  <c r="AF1668" i="4"/>
  <c r="AG1668" i="4"/>
  <c r="AF1669" i="4"/>
  <c r="AG1669" i="4"/>
  <c r="AF1670" i="4"/>
  <c r="AG1670" i="4"/>
  <c r="AF1671" i="4"/>
  <c r="AG1671" i="4"/>
  <c r="AF1672" i="4"/>
  <c r="AG1672" i="4"/>
  <c r="AF1673" i="4"/>
  <c r="AG1673" i="4"/>
  <c r="AF1674" i="4"/>
  <c r="AG1674" i="4"/>
  <c r="AF1675" i="4"/>
  <c r="AG1675" i="4"/>
  <c r="AF1676" i="4"/>
  <c r="AG1676" i="4"/>
  <c r="G1677" i="4"/>
  <c r="H1677" i="4"/>
  <c r="I1677" i="4"/>
  <c r="J1677" i="4"/>
  <c r="K1677" i="4"/>
  <c r="L1677" i="4"/>
  <c r="M1677" i="4"/>
  <c r="N1677" i="4"/>
  <c r="O1677" i="4"/>
  <c r="P1677" i="4"/>
  <c r="Q1677" i="4"/>
  <c r="R1677" i="4"/>
  <c r="S1677" i="4"/>
  <c r="T1677" i="4"/>
  <c r="U1677" i="4"/>
  <c r="V1677" i="4"/>
  <c r="W1677" i="4"/>
  <c r="X1677" i="4"/>
  <c r="Y1677" i="4"/>
  <c r="Z1677" i="4"/>
  <c r="AA1677" i="4"/>
  <c r="AB1677" i="4"/>
  <c r="AC1677" i="4"/>
  <c r="AD1677" i="4"/>
  <c r="AE1677" i="4"/>
  <c r="AF1687" i="4"/>
  <c r="AG1687" i="4"/>
  <c r="AF1688" i="4"/>
  <c r="AG1688" i="4"/>
  <c r="AF1689" i="4"/>
  <c r="AG1689" i="4"/>
  <c r="G1690" i="4"/>
  <c r="H1690" i="4"/>
  <c r="I1690" i="4"/>
  <c r="J1690" i="4"/>
  <c r="K1690" i="4"/>
  <c r="L1690" i="4"/>
  <c r="M1690" i="4"/>
  <c r="N1690" i="4"/>
  <c r="O1690" i="4"/>
  <c r="P1690" i="4"/>
  <c r="Q1690" i="4"/>
  <c r="R1690" i="4"/>
  <c r="S1690" i="4"/>
  <c r="T1690" i="4"/>
  <c r="U1690" i="4"/>
  <c r="V1690" i="4"/>
  <c r="W1690" i="4"/>
  <c r="X1690" i="4"/>
  <c r="Y1690" i="4"/>
  <c r="Z1690" i="4"/>
  <c r="AA1690" i="4"/>
  <c r="AB1690" i="4"/>
  <c r="AC1690" i="4"/>
  <c r="AD1690" i="4"/>
  <c r="AE1690" i="4"/>
  <c r="AF1692" i="4"/>
  <c r="AG1692" i="4"/>
  <c r="AF1693" i="4"/>
  <c r="AG1693" i="4"/>
  <c r="AF1694" i="4"/>
  <c r="AG1694" i="4"/>
  <c r="AF1695" i="4"/>
  <c r="AG1695" i="4"/>
  <c r="AF1696" i="4"/>
  <c r="AG1696" i="4"/>
  <c r="AF1697" i="4"/>
  <c r="AG1697" i="4"/>
  <c r="G1698" i="4"/>
  <c r="H1698" i="4"/>
  <c r="I1698" i="4"/>
  <c r="J1698" i="4"/>
  <c r="K1698" i="4"/>
  <c r="L1698" i="4"/>
  <c r="M1698" i="4"/>
  <c r="N1698" i="4"/>
  <c r="O1698" i="4"/>
  <c r="P1698" i="4"/>
  <c r="Q1698" i="4"/>
  <c r="R1698" i="4"/>
  <c r="S1698" i="4"/>
  <c r="T1698" i="4"/>
  <c r="U1698" i="4"/>
  <c r="V1698" i="4"/>
  <c r="W1698" i="4"/>
  <c r="X1698" i="4"/>
  <c r="Y1698" i="4"/>
  <c r="Z1698" i="4"/>
  <c r="AA1698" i="4"/>
  <c r="AB1698" i="4"/>
  <c r="AC1698" i="4"/>
  <c r="AD1698" i="4"/>
  <c r="AE1698" i="4"/>
  <c r="AF1700" i="4"/>
  <c r="AG1700" i="4"/>
  <c r="AF1701" i="4"/>
  <c r="AG1701" i="4"/>
  <c r="AF1702" i="4"/>
  <c r="AG1702" i="4"/>
  <c r="AF1703" i="4"/>
  <c r="AG1703" i="4"/>
  <c r="AF1704" i="4"/>
  <c r="AG1704" i="4"/>
  <c r="G1705" i="4"/>
  <c r="H1705" i="4"/>
  <c r="I1705" i="4"/>
  <c r="J1705" i="4"/>
  <c r="K1705" i="4"/>
  <c r="L1705" i="4"/>
  <c r="M1705" i="4"/>
  <c r="N1705" i="4"/>
  <c r="O1705" i="4"/>
  <c r="P1705" i="4"/>
  <c r="Q1705" i="4"/>
  <c r="R1705" i="4"/>
  <c r="S1705" i="4"/>
  <c r="T1705" i="4"/>
  <c r="U1705" i="4"/>
  <c r="V1705" i="4"/>
  <c r="W1705" i="4"/>
  <c r="X1705" i="4"/>
  <c r="Y1705" i="4"/>
  <c r="Z1705" i="4"/>
  <c r="AA1705" i="4"/>
  <c r="AB1705" i="4"/>
  <c r="AC1705" i="4"/>
  <c r="AD1705" i="4"/>
  <c r="AE1705" i="4"/>
  <c r="AF1707" i="4"/>
  <c r="AG1707" i="4"/>
  <c r="AF1708" i="4"/>
  <c r="AG1708" i="4"/>
  <c r="AF1709" i="4"/>
  <c r="AG1709" i="4"/>
  <c r="AF1710" i="4"/>
  <c r="AG1710" i="4"/>
  <c r="AF1711" i="4"/>
  <c r="AG1711" i="4"/>
  <c r="G1712" i="4"/>
  <c r="H1712" i="4"/>
  <c r="I1712" i="4"/>
  <c r="J1712" i="4"/>
  <c r="K1712" i="4"/>
  <c r="L1712" i="4"/>
  <c r="M1712" i="4"/>
  <c r="N1712" i="4"/>
  <c r="O1712" i="4"/>
  <c r="P1712" i="4"/>
  <c r="Q1712" i="4"/>
  <c r="R1712" i="4"/>
  <c r="S1712" i="4"/>
  <c r="T1712" i="4"/>
  <c r="U1712" i="4"/>
  <c r="V1712" i="4"/>
  <c r="W1712" i="4"/>
  <c r="X1712" i="4"/>
  <c r="Y1712" i="4"/>
  <c r="Z1712" i="4"/>
  <c r="AA1712" i="4"/>
  <c r="AB1712" i="4"/>
  <c r="AC1712" i="4"/>
  <c r="AD1712" i="4"/>
  <c r="AE1712" i="4"/>
  <c r="AF1714" i="4"/>
  <c r="AG1714" i="4"/>
  <c r="AF1715" i="4"/>
  <c r="AG1715" i="4"/>
  <c r="AF1716" i="4"/>
  <c r="AG1716" i="4"/>
  <c r="AF1717" i="4"/>
  <c r="AG1717" i="4"/>
  <c r="AF1718" i="4"/>
  <c r="AG1718" i="4"/>
  <c r="G1719" i="4"/>
  <c r="H1719" i="4"/>
  <c r="I1719" i="4"/>
  <c r="J1719" i="4"/>
  <c r="K1719" i="4"/>
  <c r="L1719" i="4"/>
  <c r="M1719" i="4"/>
  <c r="N1719" i="4"/>
  <c r="O1719" i="4"/>
  <c r="P1719" i="4"/>
  <c r="Q1719" i="4"/>
  <c r="R1719" i="4"/>
  <c r="S1719" i="4"/>
  <c r="T1719" i="4"/>
  <c r="U1719" i="4"/>
  <c r="V1719" i="4"/>
  <c r="W1719" i="4"/>
  <c r="X1719" i="4"/>
  <c r="Y1719" i="4"/>
  <c r="Z1719" i="4"/>
  <c r="AA1719" i="4"/>
  <c r="AB1719" i="4"/>
  <c r="AC1719" i="4"/>
  <c r="AD1719" i="4"/>
  <c r="AE1719" i="4"/>
  <c r="AF1721" i="4"/>
  <c r="AG1721" i="4"/>
  <c r="AF1722" i="4"/>
  <c r="AG1722" i="4"/>
  <c r="AF1723" i="4"/>
  <c r="AG1723" i="4"/>
  <c r="AF1724" i="4"/>
  <c r="AG1724" i="4"/>
  <c r="AF1725" i="4"/>
  <c r="AG1725" i="4"/>
  <c r="AF1726" i="4"/>
  <c r="AG1726" i="4"/>
  <c r="AF1727" i="4"/>
  <c r="AG1727" i="4"/>
  <c r="AF1728" i="4"/>
  <c r="AG1728" i="4"/>
  <c r="G1729" i="4"/>
  <c r="H1729" i="4"/>
  <c r="I1729" i="4"/>
  <c r="J1729" i="4"/>
  <c r="K1729" i="4"/>
  <c r="L1729" i="4"/>
  <c r="M1729" i="4"/>
  <c r="N1729" i="4"/>
  <c r="O1729" i="4"/>
  <c r="P1729" i="4"/>
  <c r="Q1729" i="4"/>
  <c r="R1729" i="4"/>
  <c r="S1729" i="4"/>
  <c r="T1729" i="4"/>
  <c r="U1729" i="4"/>
  <c r="V1729" i="4"/>
  <c r="W1729" i="4"/>
  <c r="X1729" i="4"/>
  <c r="Y1729" i="4"/>
  <c r="Z1729" i="4"/>
  <c r="AA1729" i="4"/>
  <c r="AB1729" i="4"/>
  <c r="AC1729" i="4"/>
  <c r="AD1729" i="4"/>
  <c r="AE1729" i="4"/>
  <c r="AF1731" i="4"/>
  <c r="AG1731" i="4"/>
  <c r="AF1732" i="4"/>
  <c r="AG1732" i="4"/>
  <c r="AF1733" i="4"/>
  <c r="AG1733" i="4"/>
  <c r="AF1734" i="4"/>
  <c r="AG1734" i="4"/>
  <c r="AF1735" i="4"/>
  <c r="AG1735" i="4"/>
  <c r="G1736" i="4"/>
  <c r="H1736" i="4"/>
  <c r="I1736" i="4"/>
  <c r="J1736" i="4"/>
  <c r="K1736" i="4"/>
  <c r="L1736" i="4"/>
  <c r="M1736" i="4"/>
  <c r="N1736" i="4"/>
  <c r="O1736" i="4"/>
  <c r="P1736" i="4"/>
  <c r="Q1736" i="4"/>
  <c r="R1736" i="4"/>
  <c r="S1736" i="4"/>
  <c r="T1736" i="4"/>
  <c r="U1736" i="4"/>
  <c r="V1736" i="4"/>
  <c r="W1736" i="4"/>
  <c r="X1736" i="4"/>
  <c r="Y1736" i="4"/>
  <c r="Z1736" i="4"/>
  <c r="AA1736" i="4"/>
  <c r="AB1736" i="4"/>
  <c r="AC1736" i="4"/>
  <c r="AD1736" i="4"/>
  <c r="AE1736" i="4"/>
  <c r="AF1738" i="4"/>
  <c r="AG1738" i="4"/>
  <c r="AF1739" i="4"/>
  <c r="AG1739" i="4"/>
  <c r="AF1740" i="4"/>
  <c r="AG1740" i="4"/>
  <c r="AF1741" i="4"/>
  <c r="AG1741" i="4"/>
  <c r="AF1742" i="4"/>
  <c r="AG1742" i="4"/>
  <c r="AF1743" i="4"/>
  <c r="AG1743" i="4"/>
  <c r="AF1744" i="4"/>
  <c r="AG1744" i="4"/>
  <c r="AF1745" i="4"/>
  <c r="AG1745" i="4"/>
  <c r="AF1746" i="4"/>
  <c r="AG1746" i="4"/>
  <c r="G1747" i="4"/>
  <c r="H1747" i="4"/>
  <c r="I1747" i="4"/>
  <c r="J1747" i="4"/>
  <c r="K1747" i="4"/>
  <c r="L1747" i="4"/>
  <c r="M1747" i="4"/>
  <c r="N1747" i="4"/>
  <c r="O1747" i="4"/>
  <c r="P1747" i="4"/>
  <c r="Q1747" i="4"/>
  <c r="R1747" i="4"/>
  <c r="S1747" i="4"/>
  <c r="T1747" i="4"/>
  <c r="U1747" i="4"/>
  <c r="V1747" i="4"/>
  <c r="W1747" i="4"/>
  <c r="X1747" i="4"/>
  <c r="Y1747" i="4"/>
  <c r="Z1747" i="4"/>
  <c r="AA1747" i="4"/>
  <c r="AB1747" i="4"/>
  <c r="AC1747" i="4"/>
  <c r="AD1747" i="4"/>
  <c r="AE1747" i="4"/>
  <c r="AF1749" i="4"/>
  <c r="AG1749" i="4"/>
  <c r="AF1750" i="4"/>
  <c r="AG1750" i="4"/>
  <c r="AF1751" i="4"/>
  <c r="AG1751" i="4"/>
  <c r="AF1752" i="4"/>
  <c r="AG1752" i="4"/>
  <c r="G1753" i="4"/>
  <c r="H1753" i="4"/>
  <c r="I1753" i="4"/>
  <c r="J1753" i="4"/>
  <c r="K1753" i="4"/>
  <c r="L1753" i="4"/>
  <c r="M1753" i="4"/>
  <c r="N1753" i="4"/>
  <c r="O1753" i="4"/>
  <c r="P1753" i="4"/>
  <c r="Q1753" i="4"/>
  <c r="R1753" i="4"/>
  <c r="S1753" i="4"/>
  <c r="T1753" i="4"/>
  <c r="U1753" i="4"/>
  <c r="V1753" i="4"/>
  <c r="W1753" i="4"/>
  <c r="X1753" i="4"/>
  <c r="Y1753" i="4"/>
  <c r="Z1753" i="4"/>
  <c r="AA1753" i="4"/>
  <c r="AB1753" i="4"/>
  <c r="AC1753" i="4"/>
  <c r="AD1753" i="4"/>
  <c r="AE1753" i="4"/>
  <c r="AF1759" i="4"/>
  <c r="AG1759" i="4"/>
  <c r="AF1760" i="4"/>
  <c r="AG1760" i="4"/>
  <c r="AF1761" i="4"/>
  <c r="AG1761" i="4"/>
  <c r="AF1762" i="4"/>
  <c r="AG1762" i="4"/>
  <c r="AF1763" i="4"/>
  <c r="AG1763" i="4"/>
  <c r="G1764" i="4"/>
  <c r="H1764" i="4"/>
  <c r="I1764" i="4"/>
  <c r="J1764" i="4"/>
  <c r="K1764" i="4"/>
  <c r="L1764" i="4"/>
  <c r="M1764" i="4"/>
  <c r="N1764" i="4"/>
  <c r="O1764" i="4"/>
  <c r="P1764" i="4"/>
  <c r="Q1764" i="4"/>
  <c r="R1764" i="4"/>
  <c r="S1764" i="4"/>
  <c r="T1764" i="4"/>
  <c r="U1764" i="4"/>
  <c r="V1764" i="4"/>
  <c r="W1764" i="4"/>
  <c r="X1764" i="4"/>
  <c r="Y1764" i="4"/>
  <c r="Z1764" i="4"/>
  <c r="AA1764" i="4"/>
  <c r="AB1764" i="4"/>
  <c r="AC1764" i="4"/>
  <c r="AD1764" i="4"/>
  <c r="AE1764" i="4"/>
  <c r="AF1766" i="4"/>
  <c r="AG1766" i="4"/>
  <c r="AF1767" i="4"/>
  <c r="AG1767" i="4"/>
  <c r="AF1768" i="4"/>
  <c r="AG1768" i="4"/>
  <c r="AF1769" i="4"/>
  <c r="AG1769" i="4"/>
  <c r="AF1770" i="4"/>
  <c r="AG1770" i="4"/>
  <c r="AF1771" i="4"/>
  <c r="AG1771" i="4"/>
  <c r="G1772" i="4"/>
  <c r="H1772" i="4"/>
  <c r="I1772" i="4"/>
  <c r="J1772" i="4"/>
  <c r="K1772" i="4"/>
  <c r="L1772" i="4"/>
  <c r="M1772" i="4"/>
  <c r="N1772" i="4"/>
  <c r="O1772" i="4"/>
  <c r="P1772" i="4"/>
  <c r="Q1772" i="4"/>
  <c r="R1772" i="4"/>
  <c r="S1772" i="4"/>
  <c r="T1772" i="4"/>
  <c r="U1772" i="4"/>
  <c r="V1772" i="4"/>
  <c r="W1772" i="4"/>
  <c r="X1772" i="4"/>
  <c r="Y1772" i="4"/>
  <c r="Z1772" i="4"/>
  <c r="AA1772" i="4"/>
  <c r="AB1772" i="4"/>
  <c r="AC1772" i="4"/>
  <c r="AD1772" i="4"/>
  <c r="AE1772" i="4"/>
  <c r="AF1774" i="4"/>
  <c r="AG1774" i="4"/>
  <c r="AF1775" i="4"/>
  <c r="AG1775" i="4"/>
  <c r="AF1776" i="4"/>
  <c r="AG1776" i="4"/>
  <c r="AF1777" i="4"/>
  <c r="AG1777" i="4"/>
  <c r="AF1778" i="4"/>
  <c r="AG1778" i="4"/>
  <c r="G1779" i="4"/>
  <c r="H1779" i="4"/>
  <c r="I1779" i="4"/>
  <c r="J1779" i="4"/>
  <c r="K1779" i="4"/>
  <c r="L1779" i="4"/>
  <c r="M1779" i="4"/>
  <c r="N1779" i="4"/>
  <c r="O1779" i="4"/>
  <c r="P1779" i="4"/>
  <c r="Q1779" i="4"/>
  <c r="R1779" i="4"/>
  <c r="S1779" i="4"/>
  <c r="T1779" i="4"/>
  <c r="U1779" i="4"/>
  <c r="V1779" i="4"/>
  <c r="W1779" i="4"/>
  <c r="X1779" i="4"/>
  <c r="Y1779" i="4"/>
  <c r="Z1779" i="4"/>
  <c r="AA1779" i="4"/>
  <c r="AB1779" i="4"/>
  <c r="AC1779" i="4"/>
  <c r="AD1779" i="4"/>
  <c r="AE1779" i="4"/>
  <c r="AF1781" i="4"/>
  <c r="AG1781" i="4"/>
  <c r="AF1782" i="4"/>
  <c r="AG1782" i="4"/>
  <c r="AF1783" i="4"/>
  <c r="AG1783" i="4"/>
  <c r="AF1784" i="4"/>
  <c r="AG1784" i="4"/>
  <c r="AF1785" i="4"/>
  <c r="AG1785" i="4"/>
  <c r="AF1786" i="4"/>
  <c r="AG1786" i="4"/>
  <c r="G1787" i="4"/>
  <c r="H1787" i="4"/>
  <c r="I1787" i="4"/>
  <c r="J1787" i="4"/>
  <c r="K1787" i="4"/>
  <c r="L1787" i="4"/>
  <c r="M1787" i="4"/>
  <c r="N1787" i="4"/>
  <c r="O1787" i="4"/>
  <c r="P1787" i="4"/>
  <c r="Q1787" i="4"/>
  <c r="R1787" i="4"/>
  <c r="S1787" i="4"/>
  <c r="T1787" i="4"/>
  <c r="U1787" i="4"/>
  <c r="V1787" i="4"/>
  <c r="W1787" i="4"/>
  <c r="X1787" i="4"/>
  <c r="Y1787" i="4"/>
  <c r="Z1787" i="4"/>
  <c r="AA1787" i="4"/>
  <c r="AB1787" i="4"/>
  <c r="AC1787" i="4"/>
  <c r="AD1787" i="4"/>
  <c r="AE1787" i="4"/>
  <c r="AF1789" i="4"/>
  <c r="AG1789" i="4"/>
  <c r="AF1790" i="4"/>
  <c r="AG1790" i="4"/>
  <c r="AF1791" i="4"/>
  <c r="AG1791" i="4"/>
  <c r="AF1792" i="4"/>
  <c r="AG1792" i="4"/>
  <c r="AF1793" i="4"/>
  <c r="AG1793" i="4"/>
  <c r="G1794" i="4"/>
  <c r="H1794" i="4"/>
  <c r="I1794" i="4"/>
  <c r="J1794" i="4"/>
  <c r="K1794" i="4"/>
  <c r="L1794" i="4"/>
  <c r="M1794" i="4"/>
  <c r="N1794" i="4"/>
  <c r="O1794" i="4"/>
  <c r="P1794" i="4"/>
  <c r="Q1794" i="4"/>
  <c r="R1794" i="4"/>
  <c r="S1794" i="4"/>
  <c r="T1794" i="4"/>
  <c r="U1794" i="4"/>
  <c r="V1794" i="4"/>
  <c r="W1794" i="4"/>
  <c r="X1794" i="4"/>
  <c r="Y1794" i="4"/>
  <c r="Z1794" i="4"/>
  <c r="AA1794" i="4"/>
  <c r="AB1794" i="4"/>
  <c r="AC1794" i="4"/>
  <c r="AD1794" i="4"/>
  <c r="AE1794" i="4"/>
  <c r="AF1796" i="4"/>
  <c r="AG1796" i="4"/>
  <c r="AF1797" i="4"/>
  <c r="AG1797" i="4"/>
  <c r="AF1798" i="4"/>
  <c r="AG1798" i="4"/>
  <c r="AF1799" i="4"/>
  <c r="AG1799" i="4"/>
  <c r="AF1800" i="4"/>
  <c r="AG1800" i="4"/>
  <c r="AF1801" i="4"/>
  <c r="AG1801" i="4"/>
  <c r="G1802" i="4"/>
  <c r="H1802" i="4"/>
  <c r="I1802" i="4"/>
  <c r="J1802" i="4"/>
  <c r="K1802" i="4"/>
  <c r="L1802" i="4"/>
  <c r="M1802" i="4"/>
  <c r="N1802" i="4"/>
  <c r="O1802" i="4"/>
  <c r="P1802" i="4"/>
  <c r="Q1802" i="4"/>
  <c r="R1802" i="4"/>
  <c r="S1802" i="4"/>
  <c r="T1802" i="4"/>
  <c r="U1802" i="4"/>
  <c r="V1802" i="4"/>
  <c r="W1802" i="4"/>
  <c r="X1802" i="4"/>
  <c r="Y1802" i="4"/>
  <c r="Z1802" i="4"/>
  <c r="AA1802" i="4"/>
  <c r="AB1802" i="4"/>
  <c r="AC1802" i="4"/>
  <c r="AD1802" i="4"/>
  <c r="AE1802" i="4"/>
  <c r="AF1804" i="4"/>
  <c r="AG1804" i="4"/>
  <c r="AF1805" i="4"/>
  <c r="AG1805" i="4"/>
  <c r="AF1806" i="4"/>
  <c r="AG1806" i="4"/>
  <c r="AF1807" i="4"/>
  <c r="AG1807" i="4"/>
  <c r="AF1808" i="4"/>
  <c r="AG1808" i="4"/>
  <c r="G1809" i="4"/>
  <c r="H1809" i="4"/>
  <c r="I1809" i="4"/>
  <c r="J1809" i="4"/>
  <c r="K1809" i="4"/>
  <c r="L1809" i="4"/>
  <c r="M1809" i="4"/>
  <c r="N1809" i="4"/>
  <c r="O1809" i="4"/>
  <c r="P1809" i="4"/>
  <c r="Q1809" i="4"/>
  <c r="R1809" i="4"/>
  <c r="S1809" i="4"/>
  <c r="T1809" i="4"/>
  <c r="U1809" i="4"/>
  <c r="V1809" i="4"/>
  <c r="W1809" i="4"/>
  <c r="X1809" i="4"/>
  <c r="Y1809" i="4"/>
  <c r="Z1809" i="4"/>
  <c r="AA1809" i="4"/>
  <c r="AB1809" i="4"/>
  <c r="AC1809" i="4"/>
  <c r="AD1809" i="4"/>
  <c r="AE1809" i="4"/>
  <c r="AF1815" i="4"/>
  <c r="AG1815" i="4"/>
  <c r="AF1816" i="4"/>
  <c r="AG1816" i="4"/>
  <c r="AF1817" i="4"/>
  <c r="AG1817" i="4"/>
  <c r="AF1818" i="4"/>
  <c r="AG1818" i="4"/>
  <c r="G1819" i="4"/>
  <c r="H1819" i="4"/>
  <c r="I1819" i="4"/>
  <c r="J1819" i="4"/>
  <c r="K1819" i="4"/>
  <c r="L1819" i="4"/>
  <c r="M1819" i="4"/>
  <c r="N1819" i="4"/>
  <c r="O1819" i="4"/>
  <c r="P1819" i="4"/>
  <c r="Q1819" i="4"/>
  <c r="R1819" i="4"/>
  <c r="S1819" i="4"/>
  <c r="T1819" i="4"/>
  <c r="U1819" i="4"/>
  <c r="V1819" i="4"/>
  <c r="W1819" i="4"/>
  <c r="X1819" i="4"/>
  <c r="Y1819" i="4"/>
  <c r="Z1819" i="4"/>
  <c r="AA1819" i="4"/>
  <c r="AB1819" i="4"/>
  <c r="AC1819" i="4"/>
  <c r="AD1819" i="4"/>
  <c r="AE1819" i="4"/>
  <c r="AF1821" i="4"/>
  <c r="AG1821" i="4"/>
  <c r="AF1822" i="4"/>
  <c r="AG1822" i="4"/>
  <c r="AF1823" i="4"/>
  <c r="AG1823" i="4"/>
  <c r="AF1824" i="4"/>
  <c r="AG1824" i="4"/>
  <c r="AF1825" i="4"/>
  <c r="AG1825" i="4"/>
  <c r="AF1826" i="4"/>
  <c r="AG1826" i="4"/>
  <c r="G1827" i="4"/>
  <c r="H1827" i="4"/>
  <c r="I1827" i="4"/>
  <c r="J1827" i="4"/>
  <c r="K1827" i="4"/>
  <c r="L1827" i="4"/>
  <c r="M1827" i="4"/>
  <c r="N1827" i="4"/>
  <c r="O1827" i="4"/>
  <c r="P1827" i="4"/>
  <c r="Q1827" i="4"/>
  <c r="R1827" i="4"/>
  <c r="S1827" i="4"/>
  <c r="T1827" i="4"/>
  <c r="U1827" i="4"/>
  <c r="V1827" i="4"/>
  <c r="W1827" i="4"/>
  <c r="X1827" i="4"/>
  <c r="Y1827" i="4"/>
  <c r="Z1827" i="4"/>
  <c r="AA1827" i="4"/>
  <c r="AB1827" i="4"/>
  <c r="AC1827" i="4"/>
  <c r="AD1827" i="4"/>
  <c r="AE1827" i="4"/>
  <c r="AF1829" i="4"/>
  <c r="AG1829" i="4"/>
  <c r="AF1830" i="4"/>
  <c r="AG1830" i="4"/>
  <c r="AF1831" i="4"/>
  <c r="AG1831" i="4"/>
  <c r="AF1832" i="4"/>
  <c r="AG1832" i="4"/>
  <c r="AF1833" i="4"/>
  <c r="AG1833" i="4"/>
  <c r="G1834" i="4"/>
  <c r="H1834" i="4"/>
  <c r="I1834" i="4"/>
  <c r="J1834" i="4"/>
  <c r="K1834" i="4"/>
  <c r="L1834" i="4"/>
  <c r="M1834" i="4"/>
  <c r="N1834" i="4"/>
  <c r="O1834" i="4"/>
  <c r="P1834" i="4"/>
  <c r="Q1834" i="4"/>
  <c r="R1834" i="4"/>
  <c r="S1834" i="4"/>
  <c r="T1834" i="4"/>
  <c r="U1834" i="4"/>
  <c r="V1834" i="4"/>
  <c r="W1834" i="4"/>
  <c r="X1834" i="4"/>
  <c r="Y1834" i="4"/>
  <c r="Z1834" i="4"/>
  <c r="AA1834" i="4"/>
  <c r="AB1834" i="4"/>
  <c r="AC1834" i="4"/>
  <c r="AD1834" i="4"/>
  <c r="AE1834" i="4"/>
  <c r="AF1836" i="4"/>
  <c r="AG1836" i="4"/>
  <c r="AF1837" i="4"/>
  <c r="AG1837" i="4"/>
  <c r="AF1838" i="4"/>
  <c r="AG1838" i="4"/>
  <c r="AF1839" i="4"/>
  <c r="AG1839" i="4"/>
  <c r="AF1840" i="4"/>
  <c r="AG1840" i="4"/>
  <c r="AF1841" i="4"/>
  <c r="AG1841" i="4"/>
  <c r="G1842" i="4"/>
  <c r="H1842" i="4"/>
  <c r="I1842" i="4"/>
  <c r="J1842" i="4"/>
  <c r="K1842" i="4"/>
  <c r="L1842" i="4"/>
  <c r="M1842" i="4"/>
  <c r="N1842" i="4"/>
  <c r="O1842" i="4"/>
  <c r="P1842" i="4"/>
  <c r="Q1842" i="4"/>
  <c r="R1842" i="4"/>
  <c r="S1842" i="4"/>
  <c r="T1842" i="4"/>
  <c r="U1842" i="4"/>
  <c r="V1842" i="4"/>
  <c r="W1842" i="4"/>
  <c r="X1842" i="4"/>
  <c r="Y1842" i="4"/>
  <c r="Z1842" i="4"/>
  <c r="AA1842" i="4"/>
  <c r="AB1842" i="4"/>
  <c r="AC1842" i="4"/>
  <c r="AD1842" i="4"/>
  <c r="AE1842" i="4"/>
  <c r="AF1844" i="4"/>
  <c r="AG1844" i="4"/>
  <c r="AF1845" i="4"/>
  <c r="AG1845" i="4"/>
  <c r="AF1846" i="4"/>
  <c r="AG1846" i="4"/>
  <c r="AF1847" i="4"/>
  <c r="AG1847" i="4"/>
  <c r="G1848" i="4"/>
  <c r="H1848" i="4"/>
  <c r="I1848" i="4"/>
  <c r="J1848" i="4"/>
  <c r="K1848" i="4"/>
  <c r="L1848" i="4"/>
  <c r="M1848" i="4"/>
  <c r="N1848" i="4"/>
  <c r="O1848" i="4"/>
  <c r="P1848" i="4"/>
  <c r="Q1848" i="4"/>
  <c r="R1848" i="4"/>
  <c r="S1848" i="4"/>
  <c r="T1848" i="4"/>
  <c r="U1848" i="4"/>
  <c r="V1848" i="4"/>
  <c r="W1848" i="4"/>
  <c r="X1848" i="4"/>
  <c r="Y1848" i="4"/>
  <c r="Z1848" i="4"/>
  <c r="AA1848" i="4"/>
  <c r="AB1848" i="4"/>
  <c r="AC1848" i="4"/>
  <c r="AD1848" i="4"/>
  <c r="AE1848" i="4"/>
  <c r="AF1850" i="4"/>
  <c r="AG1850" i="4"/>
  <c r="AF1851" i="4"/>
  <c r="AG1851" i="4"/>
  <c r="AF1852" i="4"/>
  <c r="AG1852" i="4"/>
  <c r="AF1853" i="4"/>
  <c r="AG1853" i="4"/>
  <c r="AF1854" i="4"/>
  <c r="AG1854" i="4"/>
  <c r="G1855" i="4"/>
  <c r="H1855" i="4"/>
  <c r="I1855" i="4"/>
  <c r="J1855" i="4"/>
  <c r="K1855" i="4"/>
  <c r="L1855" i="4"/>
  <c r="M1855" i="4"/>
  <c r="N1855" i="4"/>
  <c r="O1855" i="4"/>
  <c r="P1855" i="4"/>
  <c r="Q1855" i="4"/>
  <c r="R1855" i="4"/>
  <c r="S1855" i="4"/>
  <c r="T1855" i="4"/>
  <c r="U1855" i="4"/>
  <c r="V1855" i="4"/>
  <c r="W1855" i="4"/>
  <c r="X1855" i="4"/>
  <c r="Y1855" i="4"/>
  <c r="Z1855" i="4"/>
  <c r="AA1855" i="4"/>
  <c r="AB1855" i="4"/>
  <c r="AC1855" i="4"/>
  <c r="AD1855" i="4"/>
  <c r="AE1855" i="4"/>
  <c r="AF1857" i="4"/>
  <c r="AG1857" i="4"/>
  <c r="AF1858" i="4"/>
  <c r="AG1858" i="4"/>
  <c r="AF1859" i="4"/>
  <c r="AG1859" i="4"/>
  <c r="AF1860" i="4"/>
  <c r="AG1860" i="4"/>
  <c r="AF1861" i="4"/>
  <c r="AG1861" i="4"/>
  <c r="G1862" i="4"/>
  <c r="H1862" i="4"/>
  <c r="I1862" i="4"/>
  <c r="J1862" i="4"/>
  <c r="K1862" i="4"/>
  <c r="L1862" i="4"/>
  <c r="M1862" i="4"/>
  <c r="N1862" i="4"/>
  <c r="O1862" i="4"/>
  <c r="P1862" i="4"/>
  <c r="Q1862" i="4"/>
  <c r="R1862" i="4"/>
  <c r="S1862" i="4"/>
  <c r="T1862" i="4"/>
  <c r="U1862" i="4"/>
  <c r="V1862" i="4"/>
  <c r="W1862" i="4"/>
  <c r="X1862" i="4"/>
  <c r="Y1862" i="4"/>
  <c r="Z1862" i="4"/>
  <c r="AA1862" i="4"/>
  <c r="AB1862" i="4"/>
  <c r="AC1862" i="4"/>
  <c r="AD1862" i="4"/>
  <c r="AE1862" i="4"/>
  <c r="AF1864" i="4"/>
  <c r="AG1864" i="4"/>
  <c r="AF1865" i="4"/>
  <c r="AG1865" i="4"/>
  <c r="AF1866" i="4"/>
  <c r="AG1866" i="4"/>
  <c r="AF1867" i="4"/>
  <c r="AG1867" i="4"/>
  <c r="AF1868" i="4"/>
  <c r="AG1868" i="4"/>
  <c r="AF1869" i="4"/>
  <c r="AG1869" i="4"/>
  <c r="G1870" i="4"/>
  <c r="H1870" i="4"/>
  <c r="I1870" i="4"/>
  <c r="J1870" i="4"/>
  <c r="K1870" i="4"/>
  <c r="L1870" i="4"/>
  <c r="M1870" i="4"/>
  <c r="N1870" i="4"/>
  <c r="O1870" i="4"/>
  <c r="P1870" i="4"/>
  <c r="Q1870" i="4"/>
  <c r="R1870" i="4"/>
  <c r="S1870" i="4"/>
  <c r="T1870" i="4"/>
  <c r="U1870" i="4"/>
  <c r="V1870" i="4"/>
  <c r="W1870" i="4"/>
  <c r="X1870" i="4"/>
  <c r="Y1870" i="4"/>
  <c r="Z1870" i="4"/>
  <c r="AA1870" i="4"/>
  <c r="AB1870" i="4"/>
  <c r="AC1870" i="4"/>
  <c r="AD1870" i="4"/>
  <c r="AE1870" i="4"/>
  <c r="AF1872" i="4"/>
  <c r="AG1872" i="4"/>
  <c r="AF1873" i="4"/>
  <c r="AG1873" i="4"/>
  <c r="AF1874" i="4"/>
  <c r="AG1874" i="4"/>
  <c r="AF1875" i="4"/>
  <c r="AG1875" i="4"/>
  <c r="G1876" i="4"/>
  <c r="H1876" i="4"/>
  <c r="I1876" i="4"/>
  <c r="J1876" i="4"/>
  <c r="K1876" i="4"/>
  <c r="L1876" i="4"/>
  <c r="M1876" i="4"/>
  <c r="N1876" i="4"/>
  <c r="O1876" i="4"/>
  <c r="P1876" i="4"/>
  <c r="Q1876" i="4"/>
  <c r="R1876" i="4"/>
  <c r="S1876" i="4"/>
  <c r="T1876" i="4"/>
  <c r="U1876" i="4"/>
  <c r="V1876" i="4"/>
  <c r="W1876" i="4"/>
  <c r="X1876" i="4"/>
  <c r="Y1876" i="4"/>
  <c r="Z1876" i="4"/>
  <c r="AA1876" i="4"/>
  <c r="AB1876" i="4"/>
  <c r="AC1876" i="4"/>
  <c r="AD1876" i="4"/>
  <c r="AE1876" i="4"/>
  <c r="AF1878" i="4"/>
  <c r="AG1878" i="4"/>
  <c r="AF1879" i="4"/>
  <c r="AG1879" i="4"/>
  <c r="AF1880" i="4"/>
  <c r="AG1880" i="4"/>
  <c r="AF1881" i="4"/>
  <c r="AG1881" i="4"/>
  <c r="G1882" i="4"/>
  <c r="H1882" i="4"/>
  <c r="I1882" i="4"/>
  <c r="J1882" i="4"/>
  <c r="K1882" i="4"/>
  <c r="L1882" i="4"/>
  <c r="M1882" i="4"/>
  <c r="N1882" i="4"/>
  <c r="O1882" i="4"/>
  <c r="P1882" i="4"/>
  <c r="Q1882" i="4"/>
  <c r="R1882" i="4"/>
  <c r="S1882" i="4"/>
  <c r="T1882" i="4"/>
  <c r="U1882" i="4"/>
  <c r="V1882" i="4"/>
  <c r="W1882" i="4"/>
  <c r="X1882" i="4"/>
  <c r="Y1882" i="4"/>
  <c r="Z1882" i="4"/>
  <c r="AA1882" i="4"/>
  <c r="AB1882" i="4"/>
  <c r="AC1882" i="4"/>
  <c r="AD1882" i="4"/>
  <c r="AE1882" i="4"/>
  <c r="AF1888" i="4"/>
  <c r="AG1888" i="4"/>
  <c r="AF1889" i="4"/>
  <c r="AG1889" i="4"/>
  <c r="AF1890" i="4"/>
  <c r="AG1890" i="4"/>
  <c r="G1891" i="4"/>
  <c r="H1891" i="4"/>
  <c r="I1891" i="4"/>
  <c r="J1891" i="4"/>
  <c r="K1891" i="4"/>
  <c r="L1891" i="4"/>
  <c r="M1891" i="4"/>
  <c r="N1891" i="4"/>
  <c r="O1891" i="4"/>
  <c r="P1891" i="4"/>
  <c r="Q1891" i="4"/>
  <c r="R1891" i="4"/>
  <c r="S1891" i="4"/>
  <c r="T1891" i="4"/>
  <c r="U1891" i="4"/>
  <c r="V1891" i="4"/>
  <c r="W1891" i="4"/>
  <c r="X1891" i="4"/>
  <c r="Y1891" i="4"/>
  <c r="Z1891" i="4"/>
  <c r="AA1891" i="4"/>
  <c r="AB1891" i="4"/>
  <c r="AC1891" i="4"/>
  <c r="AD1891" i="4"/>
  <c r="AE1891" i="4"/>
  <c r="AF1893" i="4"/>
  <c r="AG1893" i="4"/>
  <c r="AF1894" i="4"/>
  <c r="AG1894" i="4"/>
  <c r="AF1895" i="4"/>
  <c r="AG1895" i="4"/>
  <c r="AF1896" i="4"/>
  <c r="AG1896" i="4"/>
  <c r="G1897" i="4"/>
  <c r="H1897" i="4"/>
  <c r="I1897" i="4"/>
  <c r="J1897" i="4"/>
  <c r="K1897" i="4"/>
  <c r="L1897" i="4"/>
  <c r="M1897" i="4"/>
  <c r="N1897" i="4"/>
  <c r="O1897" i="4"/>
  <c r="P1897" i="4"/>
  <c r="Q1897" i="4"/>
  <c r="R1897" i="4"/>
  <c r="S1897" i="4"/>
  <c r="T1897" i="4"/>
  <c r="U1897" i="4"/>
  <c r="V1897" i="4"/>
  <c r="W1897" i="4"/>
  <c r="X1897" i="4"/>
  <c r="Y1897" i="4"/>
  <c r="Z1897" i="4"/>
  <c r="AA1897" i="4"/>
  <c r="AB1897" i="4"/>
  <c r="AC1897" i="4"/>
  <c r="AD1897" i="4"/>
  <c r="AE1897" i="4"/>
  <c r="AF1899" i="4"/>
  <c r="AG1899" i="4"/>
  <c r="AF1900" i="4"/>
  <c r="AG1900" i="4"/>
  <c r="AF1901" i="4"/>
  <c r="AG1901" i="4"/>
  <c r="AF1902" i="4"/>
  <c r="AG1902" i="4"/>
  <c r="G1903" i="4"/>
  <c r="H1903" i="4"/>
  <c r="I1903" i="4"/>
  <c r="J1903" i="4"/>
  <c r="K1903" i="4"/>
  <c r="L1903" i="4"/>
  <c r="M1903" i="4"/>
  <c r="N1903" i="4"/>
  <c r="O1903" i="4"/>
  <c r="P1903" i="4"/>
  <c r="Q1903" i="4"/>
  <c r="R1903" i="4"/>
  <c r="S1903" i="4"/>
  <c r="T1903" i="4"/>
  <c r="U1903" i="4"/>
  <c r="V1903" i="4"/>
  <c r="W1903" i="4"/>
  <c r="X1903" i="4"/>
  <c r="Y1903" i="4"/>
  <c r="Z1903" i="4"/>
  <c r="AA1903" i="4"/>
  <c r="AB1903" i="4"/>
  <c r="AC1903" i="4"/>
  <c r="AD1903" i="4"/>
  <c r="AE1903" i="4"/>
  <c r="AF1905" i="4"/>
  <c r="AG1905" i="4"/>
  <c r="AF1906" i="4"/>
  <c r="AG1906" i="4"/>
  <c r="AF1907" i="4"/>
  <c r="AG1907" i="4"/>
  <c r="AF1908" i="4"/>
  <c r="AG1908" i="4"/>
  <c r="AF1909" i="4"/>
  <c r="AG1909" i="4"/>
  <c r="AF1910" i="4"/>
  <c r="AG1910" i="4"/>
  <c r="G1911" i="4"/>
  <c r="H1911" i="4"/>
  <c r="I1911" i="4"/>
  <c r="J1911" i="4"/>
  <c r="K1911" i="4"/>
  <c r="L1911" i="4"/>
  <c r="M1911" i="4"/>
  <c r="N1911" i="4"/>
  <c r="O1911" i="4"/>
  <c r="P1911" i="4"/>
  <c r="Q1911" i="4"/>
  <c r="R1911" i="4"/>
  <c r="S1911" i="4"/>
  <c r="T1911" i="4"/>
  <c r="U1911" i="4"/>
  <c r="V1911" i="4"/>
  <c r="W1911" i="4"/>
  <c r="X1911" i="4"/>
  <c r="Y1911" i="4"/>
  <c r="Z1911" i="4"/>
  <c r="AA1911" i="4"/>
  <c r="AB1911" i="4"/>
  <c r="AC1911" i="4"/>
  <c r="AD1911" i="4"/>
  <c r="AE1911" i="4"/>
  <c r="AF1913" i="4"/>
  <c r="AG1913" i="4"/>
  <c r="AF1914" i="4"/>
  <c r="AG1914" i="4"/>
  <c r="AF1915" i="4"/>
  <c r="AG1915" i="4"/>
  <c r="AF1916" i="4"/>
  <c r="AG1916" i="4"/>
  <c r="G1917" i="4"/>
  <c r="H1917" i="4"/>
  <c r="I1917" i="4"/>
  <c r="J1917" i="4"/>
  <c r="K1917" i="4"/>
  <c r="L1917" i="4"/>
  <c r="M1917" i="4"/>
  <c r="N1917" i="4"/>
  <c r="O1917" i="4"/>
  <c r="P1917" i="4"/>
  <c r="Q1917" i="4"/>
  <c r="R1917" i="4"/>
  <c r="S1917" i="4"/>
  <c r="T1917" i="4"/>
  <c r="U1917" i="4"/>
  <c r="V1917" i="4"/>
  <c r="W1917" i="4"/>
  <c r="X1917" i="4"/>
  <c r="Y1917" i="4"/>
  <c r="Z1917" i="4"/>
  <c r="AA1917" i="4"/>
  <c r="AB1917" i="4"/>
  <c r="AC1917" i="4"/>
  <c r="AD1917" i="4"/>
  <c r="AE1917" i="4"/>
  <c r="AF1919" i="4"/>
  <c r="AG1919" i="4"/>
  <c r="AF1920" i="4"/>
  <c r="AG1920" i="4"/>
  <c r="AF1921" i="4"/>
  <c r="AG1921" i="4"/>
  <c r="AF1922" i="4"/>
  <c r="AG1922" i="4"/>
  <c r="G1923" i="4"/>
  <c r="H1923" i="4"/>
  <c r="I1923" i="4"/>
  <c r="J1923" i="4"/>
  <c r="K1923" i="4"/>
  <c r="L1923" i="4"/>
  <c r="M1923" i="4"/>
  <c r="N1923" i="4"/>
  <c r="O1923" i="4"/>
  <c r="P1923" i="4"/>
  <c r="Q1923" i="4"/>
  <c r="R1923" i="4"/>
  <c r="S1923" i="4"/>
  <c r="T1923" i="4"/>
  <c r="U1923" i="4"/>
  <c r="V1923" i="4"/>
  <c r="W1923" i="4"/>
  <c r="X1923" i="4"/>
  <c r="Y1923" i="4"/>
  <c r="Z1923" i="4"/>
  <c r="AA1923" i="4"/>
  <c r="AB1923" i="4"/>
  <c r="AC1923" i="4"/>
  <c r="AD1923" i="4"/>
  <c r="AE1923" i="4"/>
  <c r="AF1925" i="4"/>
  <c r="AG1925" i="4"/>
  <c r="AF1926" i="4"/>
  <c r="AG1926" i="4"/>
  <c r="AF1927" i="4"/>
  <c r="AG1927" i="4"/>
  <c r="AF1928" i="4"/>
  <c r="AG1928" i="4"/>
  <c r="G1929" i="4"/>
  <c r="H1929" i="4"/>
  <c r="I1929" i="4"/>
  <c r="J1929" i="4"/>
  <c r="K1929" i="4"/>
  <c r="L1929" i="4"/>
  <c r="M1929" i="4"/>
  <c r="N1929" i="4"/>
  <c r="O1929" i="4"/>
  <c r="P1929" i="4"/>
  <c r="Q1929" i="4"/>
  <c r="R1929" i="4"/>
  <c r="S1929" i="4"/>
  <c r="T1929" i="4"/>
  <c r="U1929" i="4"/>
  <c r="V1929" i="4"/>
  <c r="W1929" i="4"/>
  <c r="X1929" i="4"/>
  <c r="Y1929" i="4"/>
  <c r="Z1929" i="4"/>
  <c r="AA1929" i="4"/>
  <c r="AB1929" i="4"/>
  <c r="AC1929" i="4"/>
  <c r="AD1929" i="4"/>
  <c r="AE1929" i="4"/>
  <c r="AF1931" i="4"/>
  <c r="AG1931" i="4"/>
  <c r="AF1932" i="4"/>
  <c r="AG1932" i="4"/>
  <c r="AF1933" i="4"/>
  <c r="AG1933" i="4"/>
  <c r="AF1934" i="4"/>
  <c r="AG1934" i="4"/>
  <c r="G1935" i="4"/>
  <c r="H1935" i="4"/>
  <c r="I1935" i="4"/>
  <c r="J1935" i="4"/>
  <c r="K1935" i="4"/>
  <c r="L1935" i="4"/>
  <c r="M1935" i="4"/>
  <c r="N1935" i="4"/>
  <c r="O1935" i="4"/>
  <c r="P1935" i="4"/>
  <c r="Q1935" i="4"/>
  <c r="R1935" i="4"/>
  <c r="S1935" i="4"/>
  <c r="T1935" i="4"/>
  <c r="U1935" i="4"/>
  <c r="V1935" i="4"/>
  <c r="W1935" i="4"/>
  <c r="X1935" i="4"/>
  <c r="Y1935" i="4"/>
  <c r="Z1935" i="4"/>
  <c r="AA1935" i="4"/>
  <c r="AB1935" i="4"/>
  <c r="AC1935" i="4"/>
  <c r="AD1935" i="4"/>
  <c r="AE1935" i="4"/>
  <c r="AG201" i="4" l="1"/>
  <c r="AF34" i="4"/>
  <c r="AG9" i="4"/>
  <c r="AG243" i="4"/>
  <c r="AG383" i="4"/>
  <c r="AF271" i="4"/>
  <c r="AF123" i="4"/>
  <c r="AF302" i="4"/>
  <c r="AF1764" i="4"/>
  <c r="AG404" i="4"/>
  <c r="AC90" i="4"/>
  <c r="AC1946" i="4" s="1"/>
  <c r="U90" i="4"/>
  <c r="U1946" i="4" s="1"/>
  <c r="M90" i="4"/>
  <c r="M1946" i="4" s="1"/>
  <c r="AG557" i="4"/>
  <c r="AF404" i="4"/>
  <c r="Y481" i="4"/>
  <c r="Y1951" i="4" s="1"/>
  <c r="AG637" i="4"/>
  <c r="AG568" i="4"/>
  <c r="Q1756" i="4"/>
  <c r="Q1968" i="4" s="1"/>
  <c r="V947" i="4"/>
  <c r="V1957" i="4" s="1"/>
  <c r="AF1736" i="4"/>
  <c r="AF226" i="4"/>
  <c r="Q481" i="4"/>
  <c r="Q1951" i="4" s="1"/>
  <c r="I481" i="4"/>
  <c r="I1951" i="4" s="1"/>
  <c r="AB1597" i="4"/>
  <c r="AB1966" i="4" s="1"/>
  <c r="AG1191" i="4"/>
  <c r="X997" i="4"/>
  <c r="X1958" i="4" s="1"/>
  <c r="P997" i="4"/>
  <c r="P1958" i="4" s="1"/>
  <c r="H997" i="4"/>
  <c r="H1958" i="4" s="1"/>
  <c r="AD947" i="4"/>
  <c r="AD1957" i="4" s="1"/>
  <c r="N947" i="4"/>
  <c r="N1957" i="4" s="1"/>
  <c r="AC890" i="4"/>
  <c r="AC1956" i="4" s="1"/>
  <c r="U890" i="4"/>
  <c r="M890" i="4"/>
  <c r="M1956" i="4" s="1"/>
  <c r="AF887" i="4"/>
  <c r="Y166" i="4"/>
  <c r="Y1947" i="4" s="1"/>
  <c r="Q166" i="4"/>
  <c r="Q1947" i="4" s="1"/>
  <c r="I166" i="4"/>
  <c r="I1947" i="4" s="1"/>
  <c r="AF1753" i="4"/>
  <c r="AF1911" i="4"/>
  <c r="AF1705" i="4"/>
  <c r="AF1594" i="4"/>
  <c r="AG1518" i="4"/>
  <c r="AF856" i="4"/>
  <c r="AG261" i="4"/>
  <c r="AF557" i="4"/>
  <c r="AF1876" i="4"/>
  <c r="AF70" i="4"/>
  <c r="AF1690" i="4"/>
  <c r="AG1651" i="4"/>
  <c r="AF1301" i="4"/>
  <c r="U1062" i="4"/>
  <c r="U1959" i="4" s="1"/>
  <c r="M1062" i="4"/>
  <c r="M1959" i="4" s="1"/>
  <c r="AG519" i="4"/>
  <c r="AF510" i="4"/>
  <c r="AA166" i="4"/>
  <c r="AA1947" i="4" s="1"/>
  <c r="S166" i="4"/>
  <c r="S1947" i="4" s="1"/>
  <c r="K166" i="4"/>
  <c r="K1947" i="4" s="1"/>
  <c r="P1937" i="4"/>
  <c r="P1971" i="4" s="1"/>
  <c r="AG1834" i="4"/>
  <c r="O1680" i="4"/>
  <c r="O1967" i="4" s="1"/>
  <c r="AA1136" i="4"/>
  <c r="AA1960" i="4" s="1"/>
  <c r="AA997" i="4"/>
  <c r="AA1958" i="4" s="1"/>
  <c r="K997" i="4"/>
  <c r="K1958" i="4" s="1"/>
  <c r="T662" i="4"/>
  <c r="T1953" i="4" s="1"/>
  <c r="L662" i="4"/>
  <c r="L1953" i="4" s="1"/>
  <c r="G571" i="4"/>
  <c r="G1952" i="4" s="1"/>
  <c r="AF568" i="4"/>
  <c r="AG553" i="4"/>
  <c r="AG320" i="4"/>
  <c r="AG39" i="4"/>
  <c r="H1062" i="4"/>
  <c r="H1959" i="4" s="1"/>
  <c r="AF400" i="4"/>
  <c r="AF239" i="4"/>
  <c r="AG1747" i="4"/>
  <c r="AB1756" i="4"/>
  <c r="AB1968" i="4" s="1"/>
  <c r="AF1604" i="4"/>
  <c r="Y1136" i="4"/>
  <c r="Y1960" i="4" s="1"/>
  <c r="Q1136" i="4"/>
  <c r="Q1960" i="4" s="1"/>
  <c r="I1136" i="4"/>
  <c r="I1960" i="4" s="1"/>
  <c r="S1136" i="4"/>
  <c r="S1960" i="4" s="1"/>
  <c r="K1136" i="4"/>
  <c r="K1960" i="4" s="1"/>
  <c r="AF1117" i="4"/>
  <c r="W1136" i="4"/>
  <c r="W1960" i="4" s="1"/>
  <c r="G1136" i="4"/>
  <c r="G1960" i="4" s="1"/>
  <c r="AF1089" i="4"/>
  <c r="R1136" i="4"/>
  <c r="R1960" i="4" s="1"/>
  <c r="AG869" i="4"/>
  <c r="AF862" i="4"/>
  <c r="AG723" i="4"/>
  <c r="AD739" i="4"/>
  <c r="AD1954" i="4" s="1"/>
  <c r="V739" i="4"/>
  <c r="V1954" i="4" s="1"/>
  <c r="N739" i="4"/>
  <c r="N1954" i="4" s="1"/>
  <c r="AG437" i="4"/>
  <c r="AF1891" i="4"/>
  <c r="X1208" i="4"/>
  <c r="X1961" i="4" s="1"/>
  <c r="AF917" i="4"/>
  <c r="AB481" i="4"/>
  <c r="AB1951" i="4" s="1"/>
  <c r="T481" i="4"/>
  <c r="T1951" i="4" s="1"/>
  <c r="L481" i="4"/>
  <c r="L1951" i="4" s="1"/>
  <c r="X1812" i="4"/>
  <c r="X1969" i="4" s="1"/>
  <c r="AG1764" i="4"/>
  <c r="AG1353" i="4"/>
  <c r="AG1301" i="4"/>
  <c r="AF1277" i="4"/>
  <c r="AG1059" i="4"/>
  <c r="AG1033" i="4"/>
  <c r="AG856" i="4"/>
  <c r="AF837" i="4"/>
  <c r="AG798" i="4"/>
  <c r="AG540" i="4"/>
  <c r="AE313" i="4"/>
  <c r="W313" i="4"/>
  <c r="W1949" i="4" s="1"/>
  <c r="O313" i="4"/>
  <c r="O1949" i="4" s="1"/>
  <c r="G313" i="4"/>
  <c r="G1949" i="4" s="1"/>
  <c r="Z313" i="4"/>
  <c r="Z1949" i="4" s="1"/>
  <c r="R313" i="4"/>
  <c r="R1949" i="4" s="1"/>
  <c r="J313" i="4"/>
  <c r="J1949" i="4" s="1"/>
  <c r="AG271" i="4"/>
  <c r="G253" i="4"/>
  <c r="G1948" i="4" s="1"/>
  <c r="AF66" i="4"/>
  <c r="AG1802" i="4"/>
  <c r="P1812" i="4"/>
  <c r="P1969" i="4" s="1"/>
  <c r="H1812" i="4"/>
  <c r="H1969" i="4" s="1"/>
  <c r="AF1848" i="4"/>
  <c r="AG1381" i="4"/>
  <c r="AD1136" i="4"/>
  <c r="AD1960" i="4" s="1"/>
  <c r="V1136" i="4"/>
  <c r="V1960" i="4" s="1"/>
  <c r="N1136" i="4"/>
  <c r="N1960" i="4" s="1"/>
  <c r="AG1117" i="4"/>
  <c r="AG887" i="4"/>
  <c r="AG310" i="4"/>
  <c r="AG266" i="4"/>
  <c r="AF151" i="4"/>
  <c r="Y1812" i="4"/>
  <c r="Y1969" i="4" s="1"/>
  <c r="AD1812" i="4"/>
  <c r="AD1969" i="4" s="1"/>
  <c r="V1812" i="4"/>
  <c r="V1969" i="4" s="1"/>
  <c r="AF1553" i="4"/>
  <c r="AG1547" i="4"/>
  <c r="V1356" i="4"/>
  <c r="V1963" i="4" s="1"/>
  <c r="AG1180" i="4"/>
  <c r="AF1082" i="4"/>
  <c r="AG938" i="4"/>
  <c r="AF875" i="4"/>
  <c r="AE739" i="4"/>
  <c r="W739" i="4"/>
  <c r="W1954" i="4" s="1"/>
  <c r="O739" i="4"/>
  <c r="O1954" i="4" s="1"/>
  <c r="G739" i="4"/>
  <c r="G1954" i="4" s="1"/>
  <c r="AF684" i="4"/>
  <c r="AA313" i="4"/>
  <c r="AA1949" i="4" s="1"/>
  <c r="S313" i="4"/>
  <c r="S1949" i="4" s="1"/>
  <c r="K313" i="4"/>
  <c r="K1949" i="4" s="1"/>
  <c r="M253" i="4"/>
  <c r="M1948" i="4" s="1"/>
  <c r="AG1935" i="4"/>
  <c r="X1937" i="4"/>
  <c r="X1971" i="4" s="1"/>
  <c r="H1937" i="4"/>
  <c r="H1971" i="4" s="1"/>
  <c r="AG1809" i="4"/>
  <c r="AF1779" i="4"/>
  <c r="AG844" i="4"/>
  <c r="Q819" i="4"/>
  <c r="Q1955" i="4" s="1"/>
  <c r="I819" i="4"/>
  <c r="I1955" i="4" s="1"/>
  <c r="AF803" i="4"/>
  <c r="AA739" i="4"/>
  <c r="AA1954" i="4" s="1"/>
  <c r="S739" i="4"/>
  <c r="S1954" i="4" s="1"/>
  <c r="K739" i="4"/>
  <c r="K1954" i="4" s="1"/>
  <c r="AF691" i="4"/>
  <c r="AF411" i="4"/>
  <c r="AG290" i="4"/>
  <c r="AF250" i="4"/>
  <c r="AF243" i="4"/>
  <c r="AG226" i="4"/>
  <c r="Z1885" i="4"/>
  <c r="Z1970" i="4" s="1"/>
  <c r="R1885" i="4"/>
  <c r="R1970" i="4" s="1"/>
  <c r="J1885" i="4"/>
  <c r="J1970" i="4" s="1"/>
  <c r="U1885" i="4"/>
  <c r="U1970" i="4" s="1"/>
  <c r="U1756" i="4"/>
  <c r="U1968" i="4" s="1"/>
  <c r="G1680" i="4"/>
  <c r="G1967" i="4" s="1"/>
  <c r="T1597" i="4"/>
  <c r="T1966" i="4" s="1"/>
  <c r="X1062" i="4"/>
  <c r="X1959" i="4" s="1"/>
  <c r="P1062" i="4"/>
  <c r="P1959" i="4" s="1"/>
  <c r="AC1062" i="4"/>
  <c r="AC1959" i="4" s="1"/>
  <c r="Z997" i="4"/>
  <c r="Z1958" i="4" s="1"/>
  <c r="J997" i="4"/>
  <c r="J1958" i="4" s="1"/>
  <c r="AG962" i="4"/>
  <c r="AG816" i="4"/>
  <c r="AG736" i="4"/>
  <c r="AF723" i="4"/>
  <c r="AC481" i="4"/>
  <c r="AC1951" i="4" s="1"/>
  <c r="U481" i="4"/>
  <c r="U1951" i="4" s="1"/>
  <c r="M481" i="4"/>
  <c r="M1951" i="4" s="1"/>
  <c r="AF266" i="4"/>
  <c r="AF79" i="4"/>
  <c r="AG70" i="4"/>
  <c r="AA1812" i="4"/>
  <c r="AA1969" i="4" s="1"/>
  <c r="AG1772" i="4"/>
  <c r="AG1698" i="4"/>
  <c r="AC1597" i="4"/>
  <c r="AC1966" i="4" s="1"/>
  <c r="Y1509" i="4"/>
  <c r="Y1965" i="4" s="1"/>
  <c r="Q1509" i="4"/>
  <c r="Q1965" i="4" s="1"/>
  <c r="I1509" i="4"/>
  <c r="I1965" i="4" s="1"/>
  <c r="AF1452" i="4"/>
  <c r="AG1390" i="4"/>
  <c r="AF1371" i="4"/>
  <c r="Y1208" i="4"/>
  <c r="Y1961" i="4" s="1"/>
  <c r="Q1208" i="4"/>
  <c r="Q1961" i="4" s="1"/>
  <c r="I1208" i="4"/>
  <c r="I1961" i="4" s="1"/>
  <c r="AF1180" i="4"/>
  <c r="AG1175" i="4"/>
  <c r="P1208" i="4"/>
  <c r="P1961" i="4" s="1"/>
  <c r="H1208" i="4"/>
  <c r="H1961" i="4" s="1"/>
  <c r="AF1151" i="4"/>
  <c r="AA819" i="4"/>
  <c r="AA1955" i="4" s="1"/>
  <c r="S819" i="4"/>
  <c r="S1955" i="4" s="1"/>
  <c r="K819" i="4"/>
  <c r="K1955" i="4" s="1"/>
  <c r="AF717" i="4"/>
  <c r="X481" i="4"/>
  <c r="X1951" i="4" s="1"/>
  <c r="P481" i="4"/>
  <c r="P1951" i="4" s="1"/>
  <c r="H481" i="4"/>
  <c r="H1951" i="4" s="1"/>
  <c r="AF465" i="4"/>
  <c r="AF1483" i="4"/>
  <c r="AG1929" i="4"/>
  <c r="AB1937" i="4"/>
  <c r="AB1971" i="4" s="1"/>
  <c r="AC1937" i="4"/>
  <c r="AC1971" i="4" s="1"/>
  <c r="AG1432" i="4"/>
  <c r="AC947" i="4"/>
  <c r="AC1957" i="4" s="1"/>
  <c r="U947" i="4"/>
  <c r="U1957" i="4" s="1"/>
  <c r="M947" i="4"/>
  <c r="M1957" i="4" s="1"/>
  <c r="X947" i="4"/>
  <c r="X1957" i="4" s="1"/>
  <c r="P947" i="4"/>
  <c r="P1957" i="4" s="1"/>
  <c r="H947" i="4"/>
  <c r="H1957" i="4" s="1"/>
  <c r="Y947" i="4"/>
  <c r="Y1957" i="4" s="1"/>
  <c r="Q947" i="4"/>
  <c r="Q1957" i="4" s="1"/>
  <c r="W890" i="4"/>
  <c r="W1956" i="4" s="1"/>
  <c r="R422" i="4"/>
  <c r="R1950" i="4" s="1"/>
  <c r="J422" i="4"/>
  <c r="J1950" i="4" s="1"/>
  <c r="X422" i="4"/>
  <c r="X1950" i="4" s="1"/>
  <c r="P422" i="4"/>
  <c r="P1950" i="4" s="1"/>
  <c r="H422" i="4"/>
  <c r="H1950" i="4" s="1"/>
  <c r="AE422" i="4"/>
  <c r="W422" i="4"/>
  <c r="W1950" i="4" s="1"/>
  <c r="O422" i="4"/>
  <c r="O1950" i="4" s="1"/>
  <c r="G422" i="4"/>
  <c r="G1950" i="4" s="1"/>
  <c r="AF378" i="4"/>
  <c r="AF326" i="4"/>
  <c r="AC166" i="4"/>
  <c r="AC1947" i="4" s="1"/>
  <c r="U166" i="4"/>
  <c r="U1947" i="4" s="1"/>
  <c r="M166" i="4"/>
  <c r="M1947" i="4" s="1"/>
  <c r="X90" i="4"/>
  <c r="X1946" i="4" s="1"/>
  <c r="P90" i="4"/>
  <c r="P1946" i="4" s="1"/>
  <c r="H90" i="4"/>
  <c r="H1946" i="4" s="1"/>
  <c r="Y1680" i="4"/>
  <c r="Y1967" i="4" s="1"/>
  <c r="Q1680" i="4"/>
  <c r="Q1967" i="4" s="1"/>
  <c r="I1680" i="4"/>
  <c r="I1967" i="4" s="1"/>
  <c r="X1680" i="4"/>
  <c r="X1967" i="4" s="1"/>
  <c r="P1680" i="4"/>
  <c r="P1967" i="4" s="1"/>
  <c r="H1680" i="4"/>
  <c r="H1967" i="4" s="1"/>
  <c r="AG1594" i="4"/>
  <c r="AG1364" i="4"/>
  <c r="Z1136" i="4"/>
  <c r="Z1960" i="4" s="1"/>
  <c r="J1136" i="4"/>
  <c r="J1960" i="4" s="1"/>
  <c r="X890" i="4"/>
  <c r="X1956" i="4" s="1"/>
  <c r="P890" i="4"/>
  <c r="P1956" i="4" s="1"/>
  <c r="H890" i="4"/>
  <c r="H1956" i="4" s="1"/>
  <c r="AD481" i="4"/>
  <c r="AD1951" i="4" s="1"/>
  <c r="V481" i="4"/>
  <c r="V1951" i="4" s="1"/>
  <c r="N481" i="4"/>
  <c r="N1951" i="4" s="1"/>
  <c r="AF163" i="4"/>
  <c r="AG98" i="4"/>
  <c r="I1937" i="4"/>
  <c r="I1971" i="4" s="1"/>
  <c r="Y1937" i="4"/>
  <c r="Y1971" i="4" s="1"/>
  <c r="AG1882" i="4"/>
  <c r="AE1812" i="4"/>
  <c r="W1812" i="4"/>
  <c r="W1969" i="4" s="1"/>
  <c r="O1812" i="4"/>
  <c r="O1969" i="4" s="1"/>
  <c r="G1812" i="4"/>
  <c r="G1969" i="4" s="1"/>
  <c r="AF1243" i="4"/>
  <c r="AG1237" i="4"/>
  <c r="AG1004" i="4"/>
  <c r="S997" i="4"/>
  <c r="S1958" i="4" s="1"/>
  <c r="AG803" i="4"/>
  <c r="AF785" i="4"/>
  <c r="AF710" i="4"/>
  <c r="AG622" i="4"/>
  <c r="AF561" i="4"/>
  <c r="AF540" i="4"/>
  <c r="AG510" i="4"/>
  <c r="AG450" i="4"/>
  <c r="T1937" i="4"/>
  <c r="T1971" i="4" s="1"/>
  <c r="AF1794" i="4"/>
  <c r="AG1533" i="4"/>
  <c r="AG184" i="4"/>
  <c r="AF1935" i="4"/>
  <c r="AF1923" i="4"/>
  <c r="Q1937" i="4"/>
  <c r="Q1971" i="4" s="1"/>
  <c r="Z1937" i="4"/>
  <c r="Z1971" i="4" s="1"/>
  <c r="R1937" i="4"/>
  <c r="R1971" i="4" s="1"/>
  <c r="J1937" i="4"/>
  <c r="J1971" i="4" s="1"/>
  <c r="AG1897" i="4"/>
  <c r="AA1937" i="4"/>
  <c r="AA1971" i="4" s="1"/>
  <c r="AG1779" i="4"/>
  <c r="N1812" i="4"/>
  <c r="N1969" i="4" s="1"/>
  <c r="S1812" i="4"/>
  <c r="S1969" i="4" s="1"/>
  <c r="K1812" i="4"/>
  <c r="K1969" i="4" s="1"/>
  <c r="AF1719" i="4"/>
  <c r="T1756" i="4"/>
  <c r="T1968" i="4" s="1"/>
  <c r="L1756" i="4"/>
  <c r="L1968" i="4" s="1"/>
  <c r="AC1443" i="4"/>
  <c r="AC1964" i="4" s="1"/>
  <c r="AF730" i="4"/>
  <c r="X1885" i="4"/>
  <c r="X1970" i="4" s="1"/>
  <c r="P1885" i="4"/>
  <c r="P1970" i="4" s="1"/>
  <c r="H1885" i="4"/>
  <c r="H1970" i="4" s="1"/>
  <c r="AG1848" i="4"/>
  <c r="AG1819" i="4"/>
  <c r="AG1736" i="4"/>
  <c r="L1937" i="4"/>
  <c r="L1971" i="4" s="1"/>
  <c r="AF1862" i="4"/>
  <c r="M1885" i="4"/>
  <c r="M1970" i="4" s="1"/>
  <c r="AG1787" i="4"/>
  <c r="AC1885" i="4"/>
  <c r="AC1970" i="4" s="1"/>
  <c r="S1937" i="4"/>
  <c r="S1971" i="4" s="1"/>
  <c r="K1937" i="4"/>
  <c r="K1971" i="4" s="1"/>
  <c r="AE1885" i="4"/>
  <c r="O1885" i="4"/>
  <c r="O1970" i="4" s="1"/>
  <c r="G1885" i="4"/>
  <c r="G1970" i="4" s="1"/>
  <c r="AF1809" i="4"/>
  <c r="AG1753" i="4"/>
  <c r="AG1911" i="4"/>
  <c r="W1885" i="4"/>
  <c r="W1970" i="4" s="1"/>
  <c r="Y1756" i="4"/>
  <c r="Y1968" i="4" s="1"/>
  <c r="AF1390" i="4"/>
  <c r="M1443" i="4"/>
  <c r="M1964" i="4" s="1"/>
  <c r="AF1917" i="4"/>
  <c r="Y1885" i="4"/>
  <c r="Y1970" i="4" s="1"/>
  <c r="Q1885" i="4"/>
  <c r="Q1970" i="4" s="1"/>
  <c r="I1885" i="4"/>
  <c r="I1970" i="4" s="1"/>
  <c r="AF1882" i="4"/>
  <c r="AG1876" i="4"/>
  <c r="AF1855" i="4"/>
  <c r="AF1834" i="4"/>
  <c r="Z1812" i="4"/>
  <c r="Z1969" i="4" s="1"/>
  <c r="R1812" i="4"/>
  <c r="R1969" i="4" s="1"/>
  <c r="J1812" i="4"/>
  <c r="J1969" i="4" s="1"/>
  <c r="AF1772" i="4"/>
  <c r="I1756" i="4"/>
  <c r="I1968" i="4" s="1"/>
  <c r="AA1756" i="4"/>
  <c r="AA1968" i="4" s="1"/>
  <c r="S1756" i="4"/>
  <c r="S1968" i="4" s="1"/>
  <c r="K1756" i="4"/>
  <c r="K1968" i="4" s="1"/>
  <c r="AG1677" i="4"/>
  <c r="AA1680" i="4"/>
  <c r="AA1967" i="4" s="1"/>
  <c r="S1680" i="4"/>
  <c r="S1967" i="4" s="1"/>
  <c r="K1680" i="4"/>
  <c r="K1967" i="4" s="1"/>
  <c r="N1680" i="4"/>
  <c r="N1967" i="4" s="1"/>
  <c r="AE1680" i="4"/>
  <c r="W1680" i="4"/>
  <c r="W1967" i="4" s="1"/>
  <c r="Z890" i="4"/>
  <c r="Z1956" i="4" s="1"/>
  <c r="R890" i="4"/>
  <c r="R1956" i="4" s="1"/>
  <c r="AF446" i="4"/>
  <c r="AE253" i="4"/>
  <c r="W253" i="4"/>
  <c r="W1948" i="4" s="1"/>
  <c r="O253" i="4"/>
  <c r="O1948" i="4" s="1"/>
  <c r="AF50" i="4"/>
  <c r="AG1923" i="4"/>
  <c r="AG1903" i="4"/>
  <c r="AG1891" i="4"/>
  <c r="AD1885" i="4"/>
  <c r="AD1970" i="4" s="1"/>
  <c r="V1885" i="4"/>
  <c r="V1970" i="4" s="1"/>
  <c r="N1885" i="4"/>
  <c r="N1970" i="4" s="1"/>
  <c r="AG1842" i="4"/>
  <c r="AC1812" i="4"/>
  <c r="AC1969" i="4" s="1"/>
  <c r="U1812" i="4"/>
  <c r="U1969" i="4" s="1"/>
  <c r="M1812" i="4"/>
  <c r="M1969" i="4" s="1"/>
  <c r="AD1597" i="4"/>
  <c r="AD1966" i="4" s="1"/>
  <c r="V1597" i="4"/>
  <c r="V1966" i="4" s="1"/>
  <c r="N1597" i="4"/>
  <c r="N1966" i="4" s="1"/>
  <c r="Y819" i="4"/>
  <c r="Y1955" i="4" s="1"/>
  <c r="AD90" i="4"/>
  <c r="AD1946" i="4" s="1"/>
  <c r="AG1589" i="4"/>
  <c r="AF1160" i="4"/>
  <c r="AG979" i="4"/>
  <c r="G890" i="4"/>
  <c r="G1956" i="4" s="1"/>
  <c r="AF630" i="4"/>
  <c r="AA571" i="4"/>
  <c r="AA1952" i="4" s="1"/>
  <c r="S571" i="4"/>
  <c r="S1952" i="4" s="1"/>
  <c r="K571" i="4"/>
  <c r="K1952" i="4" s="1"/>
  <c r="Y571" i="4"/>
  <c r="Y1952" i="4" s="1"/>
  <c r="Q571" i="4"/>
  <c r="Q1952" i="4" s="1"/>
  <c r="I571" i="4"/>
  <c r="I1952" i="4" s="1"/>
  <c r="X571" i="4"/>
  <c r="X1952" i="4" s="1"/>
  <c r="P571" i="4"/>
  <c r="P1952" i="4" s="1"/>
  <c r="H571" i="4"/>
  <c r="H1952" i="4" s="1"/>
  <c r="Y90" i="4"/>
  <c r="Q90" i="4"/>
  <c r="Q1946" i="4" s="1"/>
  <c r="I90" i="4"/>
  <c r="I1946" i="4" s="1"/>
  <c r="AF1929" i="4"/>
  <c r="AF1897" i="4"/>
  <c r="AG1827" i="4"/>
  <c r="AF1819" i="4"/>
  <c r="X1756" i="4"/>
  <c r="X1968" i="4" s="1"/>
  <c r="P1756" i="4"/>
  <c r="P1968" i="4" s="1"/>
  <c r="H1756" i="4"/>
  <c r="H1968" i="4" s="1"/>
  <c r="AG1719" i="4"/>
  <c r="AD1509" i="4"/>
  <c r="AD1965" i="4" s="1"/>
  <c r="V1509" i="4"/>
  <c r="V1965" i="4" s="1"/>
  <c r="N1509" i="4"/>
  <c r="N1965" i="4" s="1"/>
  <c r="R997" i="4"/>
  <c r="R1958" i="4" s="1"/>
  <c r="AG670" i="4"/>
  <c r="AG652" i="4"/>
  <c r="AF137" i="4"/>
  <c r="AD1937" i="4"/>
  <c r="AD1971" i="4" s="1"/>
  <c r="V1937" i="4"/>
  <c r="V1971" i="4" s="1"/>
  <c r="N1937" i="4"/>
  <c r="N1971" i="4" s="1"/>
  <c r="AG1917" i="4"/>
  <c r="AE1937" i="4"/>
  <c r="AF1903" i="4"/>
  <c r="AG1870" i="4"/>
  <c r="AG1855" i="4"/>
  <c r="Q1812" i="4"/>
  <c r="Q1969" i="4" s="1"/>
  <c r="I1812" i="4"/>
  <c r="I1969" i="4" s="1"/>
  <c r="AF1802" i="4"/>
  <c r="AC1756" i="4"/>
  <c r="AC1968" i="4" s="1"/>
  <c r="U1443" i="4"/>
  <c r="U1964" i="4" s="1"/>
  <c r="AG924" i="4"/>
  <c r="AE890" i="4"/>
  <c r="O890" i="4"/>
  <c r="O1956" i="4" s="1"/>
  <c r="AE166" i="4"/>
  <c r="W166" i="4"/>
  <c r="W1947" i="4" s="1"/>
  <c r="O166" i="4"/>
  <c r="O1947" i="4" s="1"/>
  <c r="G166" i="4"/>
  <c r="G1947" i="4" s="1"/>
  <c r="AB1885" i="4"/>
  <c r="AB1970" i="4" s="1"/>
  <c r="T1885" i="4"/>
  <c r="T1970" i="4" s="1"/>
  <c r="L1885" i="4"/>
  <c r="L1970" i="4" s="1"/>
  <c r="AF1870" i="4"/>
  <c r="AG1794" i="4"/>
  <c r="AG1729" i="4"/>
  <c r="AE1597" i="4"/>
  <c r="W1597" i="4"/>
  <c r="W1966" i="4" s="1"/>
  <c r="O1597" i="4"/>
  <c r="O1966" i="4" s="1"/>
  <c r="G1597" i="4"/>
  <c r="G1966" i="4" s="1"/>
  <c r="AG1420" i="4"/>
  <c r="AE1443" i="4"/>
  <c r="W1443" i="4"/>
  <c r="W1964" i="4" s="1"/>
  <c r="G1443" i="4"/>
  <c r="G1964" i="4" s="1"/>
  <c r="X1443" i="4"/>
  <c r="X1964" i="4" s="1"/>
  <c r="P1443" i="4"/>
  <c r="P1964" i="4" s="1"/>
  <c r="H1443" i="4"/>
  <c r="H1964" i="4" s="1"/>
  <c r="X1356" i="4"/>
  <c r="X1963" i="4" s="1"/>
  <c r="P1356" i="4"/>
  <c r="P1963" i="4" s="1"/>
  <c r="H1356" i="4"/>
  <c r="H1963" i="4" s="1"/>
  <c r="AD1356" i="4"/>
  <c r="AD1963" i="4" s="1"/>
  <c r="N1356" i="4"/>
  <c r="N1963" i="4" s="1"/>
  <c r="AA1294" i="4"/>
  <c r="AA1962" i="4" s="1"/>
  <c r="S1294" i="4"/>
  <c r="S1962" i="4" s="1"/>
  <c r="AF1040" i="4"/>
  <c r="AG1020" i="4"/>
  <c r="AG810" i="4"/>
  <c r="AG771" i="4"/>
  <c r="AG755" i="4"/>
  <c r="AG710" i="4"/>
  <c r="AG1712" i="4"/>
  <c r="Z1756" i="4"/>
  <c r="Z1968" i="4" s="1"/>
  <c r="R1756" i="4"/>
  <c r="R1968" i="4" s="1"/>
  <c r="J1756" i="4"/>
  <c r="J1968" i="4" s="1"/>
  <c r="AG1705" i="4"/>
  <c r="AD1680" i="4"/>
  <c r="AD1967" i="4" s="1"/>
  <c r="V1680" i="4"/>
  <c r="V1967" i="4" s="1"/>
  <c r="AF1612" i="4"/>
  <c r="U1597" i="4"/>
  <c r="U1966" i="4" s="1"/>
  <c r="M1597" i="4"/>
  <c r="M1966" i="4" s="1"/>
  <c r="AG1475" i="4"/>
  <c r="X1509" i="4"/>
  <c r="X1965" i="4" s="1"/>
  <c r="P1509" i="4"/>
  <c r="P1965" i="4" s="1"/>
  <c r="H1509" i="4"/>
  <c r="H1965" i="4" s="1"/>
  <c r="AG1452" i="4"/>
  <c r="AA1443" i="4"/>
  <c r="AA1964" i="4" s="1"/>
  <c r="S1443" i="4"/>
  <c r="S1964" i="4" s="1"/>
  <c r="K1443" i="4"/>
  <c r="K1964" i="4" s="1"/>
  <c r="AF1432" i="4"/>
  <c r="O1443" i="4"/>
  <c r="O1964" i="4" s="1"/>
  <c r="AF1399" i="4"/>
  <c r="AF1320" i="4"/>
  <c r="AG1313" i="4"/>
  <c r="AD1294" i="4"/>
  <c r="AD1962" i="4" s="1"/>
  <c r="V1294" i="4"/>
  <c r="V1962" i="4" s="1"/>
  <c r="N1294" i="4"/>
  <c r="N1962" i="4" s="1"/>
  <c r="AF1228" i="4"/>
  <c r="Z1208" i="4"/>
  <c r="Z1961" i="4" s="1"/>
  <c r="R1208" i="4"/>
  <c r="R1961" i="4" s="1"/>
  <c r="J1208" i="4"/>
  <c r="J1961" i="4" s="1"/>
  <c r="AF1168" i="4"/>
  <c r="AE1136" i="4"/>
  <c r="O1136" i="4"/>
  <c r="O1960" i="4" s="1"/>
  <c r="AF1111" i="4"/>
  <c r="AG1089" i="4"/>
  <c r="AF1046" i="4"/>
  <c r="AF979" i="4"/>
  <c r="AF944" i="4"/>
  <c r="AF932" i="4"/>
  <c r="I947" i="4"/>
  <c r="I1957" i="4" s="1"/>
  <c r="AF924" i="4"/>
  <c r="AG881" i="4"/>
  <c r="AF850" i="4"/>
  <c r="AG730" i="4"/>
  <c r="AF698" i="4"/>
  <c r="G662" i="4"/>
  <c r="G1953" i="4" s="1"/>
  <c r="AF622" i="4"/>
  <c r="AE481" i="4"/>
  <c r="W481" i="4"/>
  <c r="W1951" i="4" s="1"/>
  <c r="O481" i="4"/>
  <c r="O1951" i="4" s="1"/>
  <c r="G481" i="4"/>
  <c r="G1951" i="4" s="1"/>
  <c r="Z422" i="4"/>
  <c r="Z1950" i="4" s="1"/>
  <c r="AD253" i="4"/>
  <c r="AD1948" i="4" s="1"/>
  <c r="V253" i="4"/>
  <c r="V1948" i="4" s="1"/>
  <c r="N253" i="4"/>
  <c r="N1948" i="4" s="1"/>
  <c r="Z253" i="4"/>
  <c r="Z1948" i="4" s="1"/>
  <c r="R253" i="4"/>
  <c r="R1948" i="4" s="1"/>
  <c r="X253" i="4"/>
  <c r="X1948" i="4" s="1"/>
  <c r="P253" i="4"/>
  <c r="P1948" i="4" s="1"/>
  <c r="H253" i="4"/>
  <c r="H1948" i="4" s="1"/>
  <c r="M1756" i="4"/>
  <c r="M1968" i="4" s="1"/>
  <c r="AF1662" i="4"/>
  <c r="AG1625" i="4"/>
  <c r="AA1509" i="4"/>
  <c r="AA1965" i="4" s="1"/>
  <c r="S1509" i="4"/>
  <c r="S1965" i="4" s="1"/>
  <c r="K1509" i="4"/>
  <c r="K1965" i="4" s="1"/>
  <c r="AF1489" i="4"/>
  <c r="AC1509" i="4"/>
  <c r="AC1965" i="4" s="1"/>
  <c r="U1509" i="4"/>
  <c r="U1965" i="4" s="1"/>
  <c r="M1509" i="4"/>
  <c r="M1965" i="4" s="1"/>
  <c r="Z1443" i="4"/>
  <c r="Z1964" i="4" s="1"/>
  <c r="R1443" i="4"/>
  <c r="R1964" i="4" s="1"/>
  <c r="J1443" i="4"/>
  <c r="J1964" i="4" s="1"/>
  <c r="AG1440" i="4"/>
  <c r="AF1426" i="4"/>
  <c r="AF1353" i="4"/>
  <c r="AC1356" i="4"/>
  <c r="AC1963" i="4" s="1"/>
  <c r="U1356" i="4"/>
  <c r="U1963" i="4" s="1"/>
  <c r="M1356" i="4"/>
  <c r="M1963" i="4" s="1"/>
  <c r="Z1294" i="4"/>
  <c r="Z1962" i="4" s="1"/>
  <c r="R1294" i="4"/>
  <c r="R1962" i="4" s="1"/>
  <c r="J1294" i="4"/>
  <c r="J1962" i="4" s="1"/>
  <c r="AG1283" i="4"/>
  <c r="AF1205" i="4"/>
  <c r="AG1168" i="4"/>
  <c r="AG1096" i="4"/>
  <c r="AE1062" i="4"/>
  <c r="W1062" i="4"/>
  <c r="W1959" i="4" s="1"/>
  <c r="O1062" i="4"/>
  <c r="O1959" i="4" s="1"/>
  <c r="G1062" i="4"/>
  <c r="G1959" i="4" s="1"/>
  <c r="AE997" i="4"/>
  <c r="W997" i="4"/>
  <c r="W1958" i="4" s="1"/>
  <c r="O997" i="4"/>
  <c r="O1958" i="4" s="1"/>
  <c r="G997" i="4"/>
  <c r="G1958" i="4" s="1"/>
  <c r="AB997" i="4"/>
  <c r="AB1958" i="4" s="1"/>
  <c r="T997" i="4"/>
  <c r="T1958" i="4" s="1"/>
  <c r="L997" i="4"/>
  <c r="L1958" i="4" s="1"/>
  <c r="AG986" i="4"/>
  <c r="Z947" i="4"/>
  <c r="Z1957" i="4" s="1"/>
  <c r="R947" i="4"/>
  <c r="R1957" i="4" s="1"/>
  <c r="J947" i="4"/>
  <c r="J1957" i="4" s="1"/>
  <c r="AG932" i="4"/>
  <c r="AF831" i="4"/>
  <c r="AG785" i="4"/>
  <c r="AF762" i="4"/>
  <c r="AF747" i="4"/>
  <c r="Z739" i="4"/>
  <c r="Z1954" i="4" s="1"/>
  <c r="R739" i="4"/>
  <c r="R1954" i="4" s="1"/>
  <c r="J739" i="4"/>
  <c r="J1954" i="4" s="1"/>
  <c r="I662" i="4"/>
  <c r="I1953" i="4" s="1"/>
  <c r="AD571" i="4"/>
  <c r="AD1952" i="4" s="1"/>
  <c r="V571" i="4"/>
  <c r="V1952" i="4" s="1"/>
  <c r="N571" i="4"/>
  <c r="N1952" i="4" s="1"/>
  <c r="AG429" i="4"/>
  <c r="AB422" i="4"/>
  <c r="AB1950" i="4" s="1"/>
  <c r="T422" i="4"/>
  <c r="T1950" i="4" s="1"/>
  <c r="L422" i="4"/>
  <c r="L1950" i="4" s="1"/>
  <c r="AG411" i="4"/>
  <c r="AG343" i="4"/>
  <c r="AG298" i="4"/>
  <c r="AF290" i="4"/>
  <c r="AF261" i="4"/>
  <c r="AF174" i="4"/>
  <c r="AE90" i="4"/>
  <c r="W90" i="4"/>
  <c r="O90" i="4"/>
  <c r="O1946" i="4" s="1"/>
  <c r="G90" i="4"/>
  <c r="G1946" i="4" s="1"/>
  <c r="AF39" i="4"/>
  <c r="AF19" i="4"/>
  <c r="AF1347" i="4"/>
  <c r="Y1356" i="4"/>
  <c r="Y1963" i="4" s="1"/>
  <c r="Q1356" i="4"/>
  <c r="Q1963" i="4" s="1"/>
  <c r="I1356" i="4"/>
  <c r="I1963" i="4" s="1"/>
  <c r="AF1199" i="4"/>
  <c r="AE1208" i="4"/>
  <c r="W1208" i="4"/>
  <c r="W1961" i="4" s="1"/>
  <c r="O1208" i="4"/>
  <c r="O1961" i="4" s="1"/>
  <c r="G1961" i="4"/>
  <c r="X1136" i="4"/>
  <c r="X1960" i="4" s="1"/>
  <c r="P1136" i="4"/>
  <c r="P1960" i="4" s="1"/>
  <c r="H1136" i="4"/>
  <c r="H1960" i="4" s="1"/>
  <c r="AG1103" i="4"/>
  <c r="AF869" i="4"/>
  <c r="AG747" i="4"/>
  <c r="AF736" i="4"/>
  <c r="AG691" i="4"/>
  <c r="H662" i="4"/>
  <c r="H1953" i="4" s="1"/>
  <c r="AG630" i="4"/>
  <c r="AG599" i="4"/>
  <c r="AF535" i="4"/>
  <c r="AE571" i="4"/>
  <c r="AF429" i="4"/>
  <c r="AD422" i="4"/>
  <c r="AD1950" i="4" s="1"/>
  <c r="V422" i="4"/>
  <c r="V1950" i="4" s="1"/>
  <c r="N422" i="4"/>
  <c r="N1950" i="4" s="1"/>
  <c r="AG419" i="4"/>
  <c r="AA422" i="4"/>
  <c r="AA1950" i="4" s="1"/>
  <c r="S422" i="4"/>
  <c r="S1950" i="4" s="1"/>
  <c r="K422" i="4"/>
  <c r="K1950" i="4" s="1"/>
  <c r="AG326" i="4"/>
  <c r="AC313" i="4"/>
  <c r="AC1949" i="4" s="1"/>
  <c r="U313" i="4"/>
  <c r="U1949" i="4" s="1"/>
  <c r="M313" i="4"/>
  <c r="M1949" i="4" s="1"/>
  <c r="Y253" i="4"/>
  <c r="Y1948" i="4" s="1"/>
  <c r="Q253" i="4"/>
  <c r="Q1948" i="4" s="1"/>
  <c r="I253" i="4"/>
  <c r="I1948" i="4" s="1"/>
  <c r="V90" i="4"/>
  <c r="V1946" i="4" s="1"/>
  <c r="N90" i="4"/>
  <c r="N1946" i="4" s="1"/>
  <c r="AG1468" i="4"/>
  <c r="AD1443" i="4"/>
  <c r="AD1964" i="4" s="1"/>
  <c r="V1443" i="4"/>
  <c r="V1964" i="4" s="1"/>
  <c r="N1443" i="4"/>
  <c r="N1964" i="4" s="1"/>
  <c r="AG1399" i="4"/>
  <c r="AF1364" i="4"/>
  <c r="AG1330" i="4"/>
  <c r="AF1291" i="4"/>
  <c r="AE1294" i="4"/>
  <c r="W1294" i="4"/>
  <c r="W1962" i="4" s="1"/>
  <c r="O1294" i="4"/>
  <c r="O1962" i="4" s="1"/>
  <c r="G1962" i="4"/>
  <c r="K1294" i="4"/>
  <c r="K1962" i="4" s="1"/>
  <c r="AF1175" i="4"/>
  <c r="AC1136" i="4"/>
  <c r="AC1960" i="4" s="1"/>
  <c r="U1136" i="4"/>
  <c r="U1960" i="4" s="1"/>
  <c r="M1136" i="4"/>
  <c r="M1960" i="4" s="1"/>
  <c r="AF1133" i="4"/>
  <c r="AB1062" i="4"/>
  <c r="AB1959" i="4" s="1"/>
  <c r="T1062" i="4"/>
  <c r="T1959" i="4" s="1"/>
  <c r="L1062" i="4"/>
  <c r="L1959" i="4" s="1"/>
  <c r="AF1053" i="4"/>
  <c r="AG1046" i="4"/>
  <c r="AF1027" i="4"/>
  <c r="AC997" i="4"/>
  <c r="AC1958" i="4" s="1"/>
  <c r="U997" i="4"/>
  <c r="U1958" i="4" s="1"/>
  <c r="M997" i="4"/>
  <c r="M1958" i="4" s="1"/>
  <c r="AF938" i="4"/>
  <c r="AF816" i="4"/>
  <c r="AF793" i="4"/>
  <c r="AC739" i="4"/>
  <c r="AC1954" i="4" s="1"/>
  <c r="U739" i="4"/>
  <c r="U1954" i="4" s="1"/>
  <c r="M739" i="4"/>
  <c r="M1954" i="4" s="1"/>
  <c r="AF703" i="4"/>
  <c r="AE662" i="4"/>
  <c r="W662" i="4"/>
  <c r="W1953" i="4" s="1"/>
  <c r="O662" i="4"/>
  <c r="O1953" i="4" s="1"/>
  <c r="AA662" i="4"/>
  <c r="AA1953" i="4" s="1"/>
  <c r="S662" i="4"/>
  <c r="S1953" i="4" s="1"/>
  <c r="K662" i="4"/>
  <c r="K1953" i="4" s="1"/>
  <c r="AG607" i="4"/>
  <c r="AF584" i="4"/>
  <c r="AF553" i="4"/>
  <c r="AF527" i="4"/>
  <c r="AF450" i="4"/>
  <c r="AF357" i="4"/>
  <c r="AF320" i="4"/>
  <c r="AF277" i="4"/>
  <c r="Y313" i="4"/>
  <c r="Y1949" i="4" s="1"/>
  <c r="Q313" i="4"/>
  <c r="Q1949" i="4" s="1"/>
  <c r="I313" i="4"/>
  <c r="I1949" i="4" s="1"/>
  <c r="AG209" i="4"/>
  <c r="AG130" i="4"/>
  <c r="AG1629" i="4"/>
  <c r="AF1625" i="4"/>
  <c r="Z1680" i="4"/>
  <c r="Z1967" i="4" s="1"/>
  <c r="R1680" i="4"/>
  <c r="R1967" i="4" s="1"/>
  <c r="J1680" i="4"/>
  <c r="J1967" i="4" s="1"/>
  <c r="L1597" i="4"/>
  <c r="L1966" i="4" s="1"/>
  <c r="AA1597" i="4"/>
  <c r="AA1966" i="4" s="1"/>
  <c r="S1597" i="4"/>
  <c r="S1966" i="4" s="1"/>
  <c r="K1597" i="4"/>
  <c r="K1966" i="4" s="1"/>
  <c r="AF1547" i="4"/>
  <c r="AB1509" i="4"/>
  <c r="AB1965" i="4" s="1"/>
  <c r="T1509" i="4"/>
  <c r="T1965" i="4" s="1"/>
  <c r="L1509" i="4"/>
  <c r="L1965" i="4" s="1"/>
  <c r="AG1489" i="4"/>
  <c r="AG1462" i="4"/>
  <c r="AF1440" i="4"/>
  <c r="AG1371" i="4"/>
  <c r="Z1356" i="4"/>
  <c r="Z1963" i="4" s="1"/>
  <c r="R1356" i="4"/>
  <c r="R1963" i="4" s="1"/>
  <c r="J1356" i="4"/>
  <c r="J1963" i="4" s="1"/>
  <c r="AG1325" i="4"/>
  <c r="Y1294" i="4"/>
  <c r="Y1962" i="4" s="1"/>
  <c r="Q1294" i="4"/>
  <c r="Q1962" i="4" s="1"/>
  <c r="I1294" i="4"/>
  <c r="I1962" i="4" s="1"/>
  <c r="AF1258" i="4"/>
  <c r="U1294" i="4"/>
  <c r="U1962" i="4" s="1"/>
  <c r="M1294" i="4"/>
  <c r="M1962" i="4" s="1"/>
  <c r="AG1205" i="4"/>
  <c r="AB1136" i="4"/>
  <c r="AB1960" i="4" s="1"/>
  <c r="T1136" i="4"/>
  <c r="T1960" i="4" s="1"/>
  <c r="L1136" i="4"/>
  <c r="L1960" i="4" s="1"/>
  <c r="AF1096" i="4"/>
  <c r="AF1059" i="4"/>
  <c r="AF1033" i="4"/>
  <c r="AF955" i="4"/>
  <c r="AE947" i="4"/>
  <c r="W947" i="4"/>
  <c r="W1957" i="4" s="1"/>
  <c r="O947" i="4"/>
  <c r="O1957" i="4" s="1"/>
  <c r="G947" i="4"/>
  <c r="G1957" i="4" s="1"/>
  <c r="AF670" i="4"/>
  <c r="Y662" i="4"/>
  <c r="Y1953" i="4" s="1"/>
  <c r="Q662" i="4"/>
  <c r="Q1953" i="4" s="1"/>
  <c r="Z481" i="4"/>
  <c r="Z1951" i="4" s="1"/>
  <c r="R481" i="4"/>
  <c r="R1951" i="4" s="1"/>
  <c r="J481" i="4"/>
  <c r="J1951" i="4" s="1"/>
  <c r="X313" i="4"/>
  <c r="X1949" i="4" s="1"/>
  <c r="P313" i="4"/>
  <c r="P1949" i="4" s="1"/>
  <c r="H313" i="4"/>
  <c r="H1949" i="4" s="1"/>
  <c r="AD313" i="4"/>
  <c r="AD1949" i="4" s="1"/>
  <c r="V313" i="4"/>
  <c r="V1949" i="4" s="1"/>
  <c r="N313" i="4"/>
  <c r="N1949" i="4" s="1"/>
  <c r="AB313" i="4"/>
  <c r="AB1949" i="4" s="1"/>
  <c r="T313" i="4"/>
  <c r="T1949" i="4" s="1"/>
  <c r="L313" i="4"/>
  <c r="L1949" i="4" s="1"/>
  <c r="AC253" i="4"/>
  <c r="AC1948" i="4" s="1"/>
  <c r="U253" i="4"/>
  <c r="U1948" i="4" s="1"/>
  <c r="AG145" i="4"/>
  <c r="AF108" i="4"/>
  <c r="AD1756" i="4"/>
  <c r="AD1968" i="4" s="1"/>
  <c r="V1756" i="4"/>
  <c r="V1968" i="4" s="1"/>
  <c r="N1756" i="4"/>
  <c r="N1968" i="4" s="1"/>
  <c r="AF1541" i="4"/>
  <c r="AF1526" i="4"/>
  <c r="AF1518" i="4"/>
  <c r="AF1409" i="4"/>
  <c r="AE1356" i="4"/>
  <c r="W1356" i="4"/>
  <c r="W1963" i="4" s="1"/>
  <c r="O1356" i="4"/>
  <c r="O1963" i="4" s="1"/>
  <c r="G1963" i="4"/>
  <c r="AA1356" i="4"/>
  <c r="AA1963" i="4" s="1"/>
  <c r="S1356" i="4"/>
  <c r="S1963" i="4" s="1"/>
  <c r="K1356" i="4"/>
  <c r="K1963" i="4" s="1"/>
  <c r="AF1313" i="4"/>
  <c r="AG1307" i="4"/>
  <c r="AB1294" i="4"/>
  <c r="AB1962" i="4" s="1"/>
  <c r="T1294" i="4"/>
  <c r="T1962" i="4" s="1"/>
  <c r="L1294" i="4"/>
  <c r="L1962" i="4" s="1"/>
  <c r="AC1208" i="4"/>
  <c r="AC1961" i="4" s="1"/>
  <c r="U1208" i="4"/>
  <c r="U1961" i="4" s="1"/>
  <c r="M1208" i="4"/>
  <c r="M1961" i="4" s="1"/>
  <c r="AB1208" i="4"/>
  <c r="AB1961" i="4" s="1"/>
  <c r="T1208" i="4"/>
  <c r="T1961" i="4" s="1"/>
  <c r="L1208" i="4"/>
  <c r="L1961" i="4" s="1"/>
  <c r="AG1151" i="4"/>
  <c r="AG1082" i="4"/>
  <c r="AF1012" i="4"/>
  <c r="Y1062" i="4"/>
  <c r="Y1959" i="4" s="1"/>
  <c r="Q1062" i="4"/>
  <c r="Q1959" i="4" s="1"/>
  <c r="I1062" i="4"/>
  <c r="I1959" i="4" s="1"/>
  <c r="AF1004" i="4"/>
  <c r="AF994" i="4"/>
  <c r="AF972" i="4"/>
  <c r="AF962" i="4"/>
  <c r="AG944" i="4"/>
  <c r="AA947" i="4"/>
  <c r="AA1957" i="4" s="1"/>
  <c r="S947" i="4"/>
  <c r="S1957" i="4" s="1"/>
  <c r="K947" i="4"/>
  <c r="K1957" i="4" s="1"/>
  <c r="J890" i="4"/>
  <c r="J1956" i="4" s="1"/>
  <c r="AF881" i="4"/>
  <c r="L890" i="4"/>
  <c r="L1956" i="4" s="1"/>
  <c r="AG850" i="4"/>
  <c r="AF844" i="4"/>
  <c r="AG837" i="4"/>
  <c r="X819" i="4"/>
  <c r="X1955" i="4" s="1"/>
  <c r="P819" i="4"/>
  <c r="P1955" i="4" s="1"/>
  <c r="H819" i="4"/>
  <c r="H1955" i="4" s="1"/>
  <c r="AF779" i="4"/>
  <c r="AG717" i="4"/>
  <c r="AG677" i="4"/>
  <c r="AF615" i="4"/>
  <c r="AF599" i="4"/>
  <c r="AG547" i="4"/>
  <c r="AG535" i="4"/>
  <c r="AG494" i="4"/>
  <c r="AG369" i="4"/>
  <c r="AF310" i="4"/>
  <c r="AG285" i="4"/>
  <c r="AG157" i="4"/>
  <c r="AG151" i="4"/>
  <c r="AA90" i="4"/>
  <c r="AA1946" i="4" s="1"/>
  <c r="S90" i="4"/>
  <c r="S1946" i="4" s="1"/>
  <c r="K90" i="4"/>
  <c r="K1946" i="4" s="1"/>
  <c r="AE1756" i="4"/>
  <c r="W1756" i="4"/>
  <c r="W1968" i="4" s="1"/>
  <c r="O1756" i="4"/>
  <c r="O1968" i="4" s="1"/>
  <c r="G1756" i="4"/>
  <c r="G1968" i="4" s="1"/>
  <c r="AF1698" i="4"/>
  <c r="AF1638" i="4"/>
  <c r="AG1620" i="4"/>
  <c r="X1597" i="4"/>
  <c r="X1966" i="4" s="1"/>
  <c r="P1597" i="4"/>
  <c r="P1966" i="4" s="1"/>
  <c r="H1597" i="4"/>
  <c r="H1966" i="4" s="1"/>
  <c r="AG1553" i="4"/>
  <c r="Z1597" i="4"/>
  <c r="Z1966" i="4" s="1"/>
  <c r="R1597" i="4"/>
  <c r="R1966" i="4" s="1"/>
  <c r="J1597" i="4"/>
  <c r="J1966" i="4" s="1"/>
  <c r="AG1526" i="4"/>
  <c r="AE1509" i="4"/>
  <c r="W1509" i="4"/>
  <c r="W1965" i="4" s="1"/>
  <c r="O1509" i="4"/>
  <c r="O1965" i="4" s="1"/>
  <c r="G1509" i="4"/>
  <c r="G1965" i="4" s="1"/>
  <c r="AF1498" i="4"/>
  <c r="AF1468" i="4"/>
  <c r="AG1426" i="4"/>
  <c r="AG1337" i="4"/>
  <c r="AF1330" i="4"/>
  <c r="AF1307" i="4"/>
  <c r="AG1269" i="4"/>
  <c r="AG1220" i="4"/>
  <c r="AF1186" i="4"/>
  <c r="AG1133" i="4"/>
  <c r="AG1077" i="4"/>
  <c r="AG1012" i="4"/>
  <c r="AG917" i="4"/>
  <c r="AG900" i="4"/>
  <c r="AG862" i="4"/>
  <c r="AF810" i="4"/>
  <c r="Z819" i="4"/>
  <c r="Z1955" i="4" s="1"/>
  <c r="R819" i="4"/>
  <c r="R1955" i="4" s="1"/>
  <c r="J819" i="4"/>
  <c r="J1955" i="4" s="1"/>
  <c r="AG703" i="4"/>
  <c r="X739" i="4"/>
  <c r="X1954" i="4" s="1"/>
  <c r="P739" i="4"/>
  <c r="P1954" i="4" s="1"/>
  <c r="H739" i="4"/>
  <c r="H1954" i="4" s="1"/>
  <c r="AG684" i="4"/>
  <c r="AB662" i="4"/>
  <c r="AB1953" i="4" s="1"/>
  <c r="AG561" i="4"/>
  <c r="W571" i="4"/>
  <c r="W1952" i="4" s="1"/>
  <c r="O571" i="4"/>
  <c r="O1952" i="4" s="1"/>
  <c r="AF547" i="4"/>
  <c r="AG504" i="4"/>
  <c r="AG465" i="4"/>
  <c r="AF383" i="4"/>
  <c r="AB253" i="4"/>
  <c r="AB1948" i="4" s="1"/>
  <c r="T253" i="4"/>
  <c r="T1948" i="4" s="1"/>
  <c r="L253" i="4"/>
  <c r="L1948" i="4" s="1"/>
  <c r="AA1885" i="4"/>
  <c r="AA1970" i="4" s="1"/>
  <c r="S1885" i="4"/>
  <c r="S1970" i="4" s="1"/>
  <c r="K1885" i="4"/>
  <c r="K1970" i="4" s="1"/>
  <c r="AF1842" i="4"/>
  <c r="AF1787" i="4"/>
  <c r="AF1747" i="4"/>
  <c r="AG1690" i="4"/>
  <c r="AG1638" i="4"/>
  <c r="AF1629" i="4"/>
  <c r="AB1680" i="4"/>
  <c r="AB1967" i="4" s="1"/>
  <c r="T1680" i="4"/>
  <c r="T1967" i="4" s="1"/>
  <c r="L1680" i="4"/>
  <c r="L1967" i="4" s="1"/>
  <c r="AG1612" i="4"/>
  <c r="AG1498" i="4"/>
  <c r="Z1509" i="4"/>
  <c r="Z1965" i="4" s="1"/>
  <c r="R1509" i="4"/>
  <c r="R1965" i="4" s="1"/>
  <c r="J1509" i="4"/>
  <c r="J1965" i="4" s="1"/>
  <c r="AG1409" i="4"/>
  <c r="AF1283" i="4"/>
  <c r="AC1294" i="4"/>
  <c r="AC1962" i="4" s="1"/>
  <c r="AA1208" i="4"/>
  <c r="AA1961" i="4" s="1"/>
  <c r="S1208" i="4"/>
  <c r="S1961" i="4" s="1"/>
  <c r="K1208" i="4"/>
  <c r="K1961" i="4" s="1"/>
  <c r="U1937" i="4"/>
  <c r="U1971" i="4" s="1"/>
  <c r="M1937" i="4"/>
  <c r="M1971" i="4" s="1"/>
  <c r="Y1443" i="4"/>
  <c r="Y1964" i="4" s="1"/>
  <c r="Q1443" i="4"/>
  <c r="Q1964" i="4" s="1"/>
  <c r="I1443" i="4"/>
  <c r="I1964" i="4" s="1"/>
  <c r="AG1258" i="4"/>
  <c r="X1294" i="4"/>
  <c r="X1962" i="4" s="1"/>
  <c r="P1294" i="4"/>
  <c r="P1962" i="4" s="1"/>
  <c r="H1294" i="4"/>
  <c r="H1962" i="4" s="1"/>
  <c r="AF1712" i="4"/>
  <c r="AF1651" i="4"/>
  <c r="AC1680" i="4"/>
  <c r="AC1967" i="4" s="1"/>
  <c r="U1680" i="4"/>
  <c r="U1967" i="4" s="1"/>
  <c r="M1680" i="4"/>
  <c r="M1967" i="4" s="1"/>
  <c r="AF1620" i="4"/>
  <c r="Y1597" i="4"/>
  <c r="Y1966" i="4" s="1"/>
  <c r="Q1597" i="4"/>
  <c r="Q1966" i="4" s="1"/>
  <c r="I1597" i="4"/>
  <c r="I1966" i="4" s="1"/>
  <c r="AF1506" i="4"/>
  <c r="AF1475" i="4"/>
  <c r="AF1420" i="4"/>
  <c r="AB1443" i="4"/>
  <c r="AB1964" i="4" s="1"/>
  <c r="T1443" i="4"/>
  <c r="T1964" i="4" s="1"/>
  <c r="L1443" i="4"/>
  <c r="L1964" i="4" s="1"/>
  <c r="AB1356" i="4"/>
  <c r="AB1963" i="4" s="1"/>
  <c r="T1356" i="4"/>
  <c r="T1963" i="4" s="1"/>
  <c r="L1356" i="4"/>
  <c r="L1963" i="4" s="1"/>
  <c r="AF1325" i="4"/>
  <c r="AG1291" i="4"/>
  <c r="AG1199" i="4"/>
  <c r="AF1191" i="4"/>
  <c r="AG1662" i="4"/>
  <c r="AF1269" i="4"/>
  <c r="AF1220" i="4"/>
  <c r="AG762" i="4"/>
  <c r="AF1589" i="4"/>
  <c r="AG1483" i="4"/>
  <c r="AF1381" i="4"/>
  <c r="AG955" i="4"/>
  <c r="W1937" i="4"/>
  <c r="W1971" i="4" s="1"/>
  <c r="O1937" i="4"/>
  <c r="O1971" i="4" s="1"/>
  <c r="G1937" i="4"/>
  <c r="G1971" i="4" s="1"/>
  <c r="AG1862" i="4"/>
  <c r="AF1677" i="4"/>
  <c r="AF1533" i="4"/>
  <c r="AG1228" i="4"/>
  <c r="AD1208" i="4"/>
  <c r="AD1961" i="4" s="1"/>
  <c r="V1208" i="4"/>
  <c r="V1961" i="4" s="1"/>
  <c r="N1208" i="4"/>
  <c r="N1961" i="4" s="1"/>
  <c r="AF1827" i="4"/>
  <c r="AF1462" i="4"/>
  <c r="AG1347" i="4"/>
  <c r="AF1337" i="4"/>
  <c r="AG1320" i="4"/>
  <c r="AG1186" i="4"/>
  <c r="AB1812" i="4"/>
  <c r="AB1969" i="4" s="1"/>
  <c r="T1812" i="4"/>
  <c r="T1969" i="4" s="1"/>
  <c r="L1812" i="4"/>
  <c r="L1969" i="4" s="1"/>
  <c r="AF1729" i="4"/>
  <c r="AG1541" i="4"/>
  <c r="AG1277" i="4"/>
  <c r="AF1237" i="4"/>
  <c r="AG1160" i="4"/>
  <c r="AF458" i="4"/>
  <c r="AF298" i="4"/>
  <c r="AG1111" i="4"/>
  <c r="AA1062" i="4"/>
  <c r="AA1959" i="4" s="1"/>
  <c r="S1062" i="4"/>
  <c r="S1959" i="4" s="1"/>
  <c r="K1062" i="4"/>
  <c r="K1959" i="4" s="1"/>
  <c r="AB890" i="4"/>
  <c r="AB1956" i="4" s="1"/>
  <c r="T890" i="4"/>
  <c r="T1956" i="4" s="1"/>
  <c r="AD890" i="4"/>
  <c r="AD1956" i="4" s="1"/>
  <c r="V890" i="4"/>
  <c r="V1956" i="4" s="1"/>
  <c r="N890" i="4"/>
  <c r="N1956" i="4" s="1"/>
  <c r="AF519" i="4"/>
  <c r="AF343" i="4"/>
  <c r="AA253" i="4"/>
  <c r="AA1948" i="4" s="1"/>
  <c r="S253" i="4"/>
  <c r="S1948" i="4" s="1"/>
  <c r="K253" i="4"/>
  <c r="K1948" i="4" s="1"/>
  <c r="AG1604" i="4"/>
  <c r="Z1062" i="4"/>
  <c r="Z1959" i="4" s="1"/>
  <c r="R1062" i="4"/>
  <c r="R1959" i="4" s="1"/>
  <c r="J1062" i="4"/>
  <c r="J1959" i="4" s="1"/>
  <c r="Y739" i="4"/>
  <c r="Y1954" i="4" s="1"/>
  <c r="Q739" i="4"/>
  <c r="Q1954" i="4" s="1"/>
  <c r="I739" i="4"/>
  <c r="I1954" i="4" s="1"/>
  <c r="AF645" i="4"/>
  <c r="AG592" i="4"/>
  <c r="AG400" i="4"/>
  <c r="AF192" i="4"/>
  <c r="AG116" i="4"/>
  <c r="AG27" i="4"/>
  <c r="AG1040" i="4"/>
  <c r="AG972" i="4"/>
  <c r="AF900" i="4"/>
  <c r="AA890" i="4"/>
  <c r="AA1956" i="4" s="1"/>
  <c r="S890" i="4"/>
  <c r="S1956" i="4" s="1"/>
  <c r="K890" i="4"/>
  <c r="K1956" i="4" s="1"/>
  <c r="AB739" i="4"/>
  <c r="AB1954" i="4" s="1"/>
  <c r="T739" i="4"/>
  <c r="T1954" i="4" s="1"/>
  <c r="L739" i="4"/>
  <c r="L1954" i="4" s="1"/>
  <c r="AD662" i="4"/>
  <c r="AD1953" i="4" s="1"/>
  <c r="V662" i="4"/>
  <c r="V1953" i="4" s="1"/>
  <c r="N662" i="4"/>
  <c r="N1953" i="4" s="1"/>
  <c r="AF607" i="4"/>
  <c r="AG478" i="4"/>
  <c r="AG357" i="4"/>
  <c r="AG58" i="4"/>
  <c r="AG1243" i="4"/>
  <c r="AG1128" i="4"/>
  <c r="Y997" i="4"/>
  <c r="Y1958" i="4" s="1"/>
  <c r="Q997" i="4"/>
  <c r="Q1958" i="4" s="1"/>
  <c r="I997" i="4"/>
  <c r="I1958" i="4" s="1"/>
  <c r="AB947" i="4"/>
  <c r="AB1957" i="4" s="1"/>
  <c r="T947" i="4"/>
  <c r="T1957" i="4" s="1"/>
  <c r="L947" i="4"/>
  <c r="L1957" i="4" s="1"/>
  <c r="Y890" i="4"/>
  <c r="Y1956" i="4" s="1"/>
  <c r="AE819" i="4"/>
  <c r="W819" i="4"/>
  <c r="W1955" i="4" s="1"/>
  <c r="O819" i="4"/>
  <c r="O1955" i="4" s="1"/>
  <c r="G819" i="4"/>
  <c r="G1955" i="4" s="1"/>
  <c r="AF798" i="4"/>
  <c r="AC662" i="4"/>
  <c r="AC1953" i="4" s="1"/>
  <c r="U662" i="4"/>
  <c r="U1953" i="4" s="1"/>
  <c r="M662" i="4"/>
  <c r="M1953" i="4" s="1"/>
  <c r="AF659" i="4"/>
  <c r="AG302" i="4"/>
  <c r="AF285" i="4"/>
  <c r="AF209" i="4"/>
  <c r="AF1128" i="4"/>
  <c r="AF1020" i="4"/>
  <c r="AC819" i="4"/>
  <c r="AC1955" i="4" s="1"/>
  <c r="U819" i="4"/>
  <c r="U1955" i="4" s="1"/>
  <c r="M819" i="4"/>
  <c r="M1955" i="4" s="1"/>
  <c r="X662" i="4"/>
  <c r="X1953" i="4" s="1"/>
  <c r="P662" i="4"/>
  <c r="P1953" i="4" s="1"/>
  <c r="AG615" i="4"/>
  <c r="AC571" i="4"/>
  <c r="AC1952" i="4" s="1"/>
  <c r="U571" i="4"/>
  <c r="U1952" i="4" s="1"/>
  <c r="M571" i="4"/>
  <c r="M1952" i="4" s="1"/>
  <c r="AF504" i="4"/>
  <c r="AF369" i="4"/>
  <c r="AB90" i="4"/>
  <c r="AB1946" i="4" s="1"/>
  <c r="T90" i="4"/>
  <c r="T1946" i="4" s="1"/>
  <c r="L90" i="4"/>
  <c r="L1946" i="4" s="1"/>
  <c r="AG87" i="4"/>
  <c r="Z90" i="4"/>
  <c r="Z1946" i="4" s="1"/>
  <c r="R90" i="4"/>
  <c r="R1946" i="4" s="1"/>
  <c r="J90" i="4"/>
  <c r="J1946" i="4" s="1"/>
  <c r="AG79" i="4"/>
  <c r="AD1062" i="4"/>
  <c r="AD1959" i="4" s="1"/>
  <c r="V1062" i="4"/>
  <c r="V1959" i="4" s="1"/>
  <c r="N1062" i="4"/>
  <c r="N1959" i="4" s="1"/>
  <c r="AG831" i="4"/>
  <c r="AB819" i="4"/>
  <c r="AB1955" i="4" s="1"/>
  <c r="T819" i="4"/>
  <c r="T1955" i="4" s="1"/>
  <c r="L819" i="4"/>
  <c r="L1955" i="4" s="1"/>
  <c r="AD819" i="4"/>
  <c r="AD1955" i="4" s="1"/>
  <c r="V819" i="4"/>
  <c r="V1955" i="4" s="1"/>
  <c r="N819" i="4"/>
  <c r="N1955" i="4" s="1"/>
  <c r="AG793" i="4"/>
  <c r="AF755" i="4"/>
  <c r="AB571" i="4"/>
  <c r="AB1952" i="4" s="1"/>
  <c r="T571" i="4"/>
  <c r="T1952" i="4" s="1"/>
  <c r="L571" i="4"/>
  <c r="L1952" i="4" s="1"/>
  <c r="AA481" i="4"/>
  <c r="AA1951" i="4" s="1"/>
  <c r="S481" i="4"/>
  <c r="S1951" i="4" s="1"/>
  <c r="K481" i="4"/>
  <c r="K1951" i="4" s="1"/>
  <c r="AC422" i="4"/>
  <c r="AC1950" i="4" s="1"/>
  <c r="U422" i="4"/>
  <c r="U1950" i="4" s="1"/>
  <c r="M422" i="4"/>
  <c r="M1950" i="4" s="1"/>
  <c r="AF419" i="4"/>
  <c r="AG277" i="4"/>
  <c r="AG218" i="4"/>
  <c r="AB166" i="4"/>
  <c r="AB1947" i="4" s="1"/>
  <c r="T166" i="4"/>
  <c r="T1947" i="4" s="1"/>
  <c r="L166" i="4"/>
  <c r="L1947" i="4" s="1"/>
  <c r="AG1506" i="4"/>
  <c r="AF1103" i="4"/>
  <c r="AF1077" i="4"/>
  <c r="AG1053" i="4"/>
  <c r="AG1027" i="4"/>
  <c r="AD997" i="4"/>
  <c r="AD1958" i="4" s="1"/>
  <c r="V997" i="4"/>
  <c r="V1958" i="4" s="1"/>
  <c r="N997" i="4"/>
  <c r="N1958" i="4" s="1"/>
  <c r="AG994" i="4"/>
  <c r="AG875" i="4"/>
  <c r="AG698" i="4"/>
  <c r="Z662" i="4"/>
  <c r="Z1953" i="4" s="1"/>
  <c r="R662" i="4"/>
  <c r="R1953" i="4" s="1"/>
  <c r="Z571" i="4"/>
  <c r="Z1952" i="4" s="1"/>
  <c r="R571" i="4"/>
  <c r="R1952" i="4" s="1"/>
  <c r="J571" i="4"/>
  <c r="J1952" i="4" s="1"/>
  <c r="Y422" i="4"/>
  <c r="Y1950" i="4" s="1"/>
  <c r="Q422" i="4"/>
  <c r="Q1950" i="4" s="1"/>
  <c r="I422" i="4"/>
  <c r="I1950" i="4" s="1"/>
  <c r="AG378" i="4"/>
  <c r="AG235" i="4"/>
  <c r="AG779" i="4"/>
  <c r="AG645" i="4"/>
  <c r="AF478" i="4"/>
  <c r="AF437" i="4"/>
  <c r="AF116" i="4"/>
  <c r="AF87" i="4"/>
  <c r="AF27" i="4"/>
  <c r="AG906" i="4"/>
  <c r="AF637" i="4"/>
  <c r="AF494" i="4"/>
  <c r="AG446" i="4"/>
  <c r="AF184" i="4"/>
  <c r="Z166" i="4"/>
  <c r="Z1947" i="4" s="1"/>
  <c r="R166" i="4"/>
  <c r="R1947" i="4" s="1"/>
  <c r="J166" i="4"/>
  <c r="J1947" i="4" s="1"/>
  <c r="AG137" i="4"/>
  <c r="AG123" i="4"/>
  <c r="AG108" i="4"/>
  <c r="AG34" i="4"/>
  <c r="AG19" i="4"/>
  <c r="J662" i="4"/>
  <c r="J1953" i="4" s="1"/>
  <c r="AF218" i="4"/>
  <c r="AF58" i="4"/>
  <c r="AF771" i="4"/>
  <c r="AG584" i="4"/>
  <c r="AG527" i="4"/>
  <c r="J253" i="4"/>
  <c r="J1948" i="4" s="1"/>
  <c r="AG250" i="4"/>
  <c r="AG239" i="4"/>
  <c r="X166" i="4"/>
  <c r="X1947" i="4" s="1"/>
  <c r="P166" i="4"/>
  <c r="P1947" i="4" s="1"/>
  <c r="H166" i="4"/>
  <c r="AG163" i="4"/>
  <c r="AG66" i="4"/>
  <c r="AF906" i="4"/>
  <c r="AF592" i="4"/>
  <c r="AG458" i="4"/>
  <c r="AF235" i="4"/>
  <c r="AG174" i="4"/>
  <c r="AF652" i="4"/>
  <c r="AF201" i="4"/>
  <c r="AD166" i="4"/>
  <c r="AD1947" i="4" s="1"/>
  <c r="V166" i="4"/>
  <c r="V1947" i="4" s="1"/>
  <c r="N166" i="4"/>
  <c r="N1947" i="4" s="1"/>
  <c r="AG50" i="4"/>
  <c r="AF986" i="4"/>
  <c r="Q890" i="4"/>
  <c r="Q1956" i="4" s="1"/>
  <c r="I890" i="4"/>
  <c r="I1956" i="4" s="1"/>
  <c r="AF677" i="4"/>
  <c r="AG659" i="4"/>
  <c r="AG192" i="4"/>
  <c r="AF157" i="4"/>
  <c r="AF145" i="4"/>
  <c r="AF130" i="4"/>
  <c r="AF98" i="4"/>
  <c r="AF9" i="4"/>
  <c r="W1946" i="4"/>
  <c r="U1956" i="4"/>
  <c r="Y1946" i="4"/>
  <c r="AF890" i="4" l="1"/>
  <c r="AE1956" i="4" s="1"/>
  <c r="AG997" i="4"/>
  <c r="AF1958" i="4" s="1"/>
  <c r="AF1885" i="4"/>
  <c r="AE1970" i="4" s="1"/>
  <c r="AF313" i="4"/>
  <c r="AE1949" i="4" s="1"/>
  <c r="AF819" i="4"/>
  <c r="AE1955" i="4" s="1"/>
  <c r="AG819" i="4"/>
  <c r="AF1955" i="4" s="1"/>
  <c r="AG1756" i="4"/>
  <c r="AF1968" i="4" s="1"/>
  <c r="AG253" i="4"/>
  <c r="AF1948" i="4" s="1"/>
  <c r="AF947" i="4"/>
  <c r="AE1957" i="4" s="1"/>
  <c r="AF1062" i="4"/>
  <c r="AE1959" i="4" s="1"/>
  <c r="AF739" i="4"/>
  <c r="AE1954" i="4" s="1"/>
  <c r="AG1443" i="4"/>
  <c r="AF1964" i="4" s="1"/>
  <c r="AF997" i="4"/>
  <c r="AE1958" i="4" s="1"/>
  <c r="AG1356" i="4"/>
  <c r="AF1963" i="4" s="1"/>
  <c r="AF1443" i="4"/>
  <c r="AE1964" i="4" s="1"/>
  <c r="AG1885" i="4"/>
  <c r="AF1970" i="4" s="1"/>
  <c r="AG1597" i="4"/>
  <c r="AF1966" i="4" s="1"/>
  <c r="AF1812" i="4"/>
  <c r="AE1969" i="4" s="1"/>
  <c r="AG1812" i="4"/>
  <c r="AF1969" i="4" s="1"/>
  <c r="AF166" i="4"/>
  <c r="AE1947" i="4" s="1"/>
  <c r="AF1136" i="4"/>
  <c r="AE1960" i="4" s="1"/>
  <c r="AG1680" i="4"/>
  <c r="AF1967" i="4" s="1"/>
  <c r="AE1939" i="4"/>
  <c r="M1939" i="4"/>
  <c r="M1973" i="4" s="1"/>
  <c r="V1939" i="4"/>
  <c r="V1973" i="4" s="1"/>
  <c r="AF253" i="4"/>
  <c r="AE1948" i="4" s="1"/>
  <c r="AG1509" i="4"/>
  <c r="AF1965" i="4" s="1"/>
  <c r="AG890" i="4"/>
  <c r="AF1956" i="4" s="1"/>
  <c r="AF1756" i="4"/>
  <c r="AE1968" i="4" s="1"/>
  <c r="AF1597" i="4"/>
  <c r="AE1966" i="4" s="1"/>
  <c r="AF1680" i="4"/>
  <c r="AE1967" i="4" s="1"/>
  <c r="AG662" i="4"/>
  <c r="AF1953" i="4" s="1"/>
  <c r="AF1509" i="4"/>
  <c r="AE1965" i="4" s="1"/>
  <c r="AG1937" i="4"/>
  <c r="AF1971" i="4" s="1"/>
  <c r="AG571" i="4"/>
  <c r="AF1952" i="4" s="1"/>
  <c r="Z1939" i="4"/>
  <c r="Z1973" i="4" s="1"/>
  <c r="S1939" i="4"/>
  <c r="S1973" i="4" s="1"/>
  <c r="AF571" i="4"/>
  <c r="AE1952" i="4" s="1"/>
  <c r="AF1356" i="4"/>
  <c r="AE1963" i="4" s="1"/>
  <c r="AF1937" i="4"/>
  <c r="AE1971" i="4" s="1"/>
  <c r="H1939" i="4"/>
  <c r="H1973" i="4" s="1"/>
  <c r="AF1294" i="4"/>
  <c r="AE1962" i="4" s="1"/>
  <c r="AF662" i="4"/>
  <c r="AE1953" i="4" s="1"/>
  <c r="T1939" i="4"/>
  <c r="T1973" i="4" s="1"/>
  <c r="W1939" i="4"/>
  <c r="W1973" i="4" s="1"/>
  <c r="Q1939" i="4"/>
  <c r="Q1973" i="4" s="1"/>
  <c r="AG947" i="4"/>
  <c r="AF1957" i="4" s="1"/>
  <c r="N1939" i="4"/>
  <c r="N1973" i="4" s="1"/>
  <c r="AG422" i="4"/>
  <c r="AF1950" i="4" s="1"/>
  <c r="AG1062" i="4"/>
  <c r="AF1959" i="4" s="1"/>
  <c r="AG1136" i="4"/>
  <c r="AF1960" i="4" s="1"/>
  <c r="AG1208" i="4"/>
  <c r="AF1961" i="4" s="1"/>
  <c r="I1939" i="4"/>
  <c r="I1973" i="4" s="1"/>
  <c r="X1939" i="4"/>
  <c r="X1973" i="4" s="1"/>
  <c r="AG739" i="4"/>
  <c r="AF1954" i="4" s="1"/>
  <c r="AG1294" i="4"/>
  <c r="AF1962" i="4" s="1"/>
  <c r="AF1208" i="4"/>
  <c r="AE1961" i="4" s="1"/>
  <c r="AD1939" i="4"/>
  <c r="AD1973" i="4" s="1"/>
  <c r="U1939" i="4"/>
  <c r="U1973" i="4" s="1"/>
  <c r="R1939" i="4"/>
  <c r="R1973" i="4" s="1"/>
  <c r="AF90" i="4"/>
  <c r="AE1946" i="4" s="1"/>
  <c r="AF422" i="4"/>
  <c r="AE1950" i="4" s="1"/>
  <c r="Y1939" i="4"/>
  <c r="Y1973" i="4" s="1"/>
  <c r="K1939" i="4"/>
  <c r="K1973" i="4" s="1"/>
  <c r="AA1939" i="4"/>
  <c r="AA1973" i="4" s="1"/>
  <c r="P1939" i="4"/>
  <c r="P1973" i="4" s="1"/>
  <c r="AC1939" i="4"/>
  <c r="AC1973" i="4" s="1"/>
  <c r="L1939" i="4"/>
  <c r="L1973" i="4" s="1"/>
  <c r="O1939" i="4"/>
  <c r="O1973" i="4" s="1"/>
  <c r="AB1939" i="4"/>
  <c r="AB1973" i="4" s="1"/>
  <c r="AG166" i="4"/>
  <c r="AF1947" i="4" s="1"/>
  <c r="AF481" i="4"/>
  <c r="AE1951" i="4" s="1"/>
  <c r="AG90" i="4"/>
  <c r="AF1946" i="4" s="1"/>
  <c r="H1947" i="4"/>
  <c r="J1939" i="4"/>
  <c r="J1973" i="4" s="1"/>
  <c r="G1939" i="4"/>
  <c r="G1973" i="4" s="1"/>
  <c r="AG481" i="4"/>
  <c r="AF1951" i="4" s="1"/>
  <c r="AG313" i="4"/>
  <c r="AF1949" i="4" s="1"/>
  <c r="AF1939" i="4" l="1"/>
  <c r="AE1973" i="4" s="1"/>
  <c r="AG1939" i="4"/>
  <c r="AF1973" i="4" s="1"/>
  <c r="AD4" i="1" s="1"/>
  <c r="AE1974" i="4" l="1"/>
  <c r="AC5" i="1" s="1"/>
  <c r="AC4" i="1"/>
  <c r="AF1974" i="4"/>
  <c r="AD5" i="1" s="1"/>
  <c r="U1974" i="4"/>
  <c r="S5" i="1" s="1"/>
  <c r="Y1974" i="4"/>
  <c r="W5" i="1" s="1"/>
  <c r="R1974" i="4"/>
  <c r="P5" i="1" s="1"/>
  <c r="AB1974" i="4"/>
  <c r="Z5" i="1" s="1"/>
  <c r="I1974" i="4"/>
  <c r="G5" i="1" s="1"/>
  <c r="J1974" i="4"/>
  <c r="H5" i="1" s="1"/>
  <c r="G1974" i="4"/>
  <c r="E5" i="1" s="1"/>
  <c r="AD1974" i="4"/>
  <c r="AB5" i="1" s="1"/>
  <c r="N1974" i="4"/>
  <c r="L5" i="1" s="1"/>
  <c r="W1974" i="4"/>
  <c r="U5" i="1" s="1"/>
  <c r="S1974" i="4"/>
  <c r="Q5" i="1" s="1"/>
  <c r="H1974" i="4"/>
  <c r="F5" i="1" s="1"/>
  <c r="M1974" i="4"/>
  <c r="K5" i="1" s="1"/>
  <c r="O1974" i="4"/>
  <c r="M5" i="1" s="1"/>
  <c r="L1974" i="4"/>
  <c r="J5" i="1" s="1"/>
  <c r="T1974" i="4"/>
  <c r="R5" i="1" s="1"/>
  <c r="Z1974" i="4"/>
  <c r="X5" i="1" s="1"/>
  <c r="K1974" i="4"/>
  <c r="I5" i="1" s="1"/>
  <c r="AA1974" i="4"/>
  <c r="Y5" i="1" s="1"/>
  <c r="X1974" i="4"/>
  <c r="V5" i="1" s="1"/>
  <c r="AC1974" i="4"/>
  <c r="AA5" i="1" s="1"/>
  <c r="V1974" i="4"/>
  <c r="T5" i="1" s="1"/>
  <c r="P1974" i="4"/>
  <c r="N5" i="1" s="1"/>
  <c r="Q1974" i="4"/>
  <c r="O5" i="1" s="1"/>
</calcChain>
</file>

<file path=xl/sharedStrings.xml><?xml version="1.0" encoding="utf-8"?>
<sst xmlns="http://schemas.openxmlformats.org/spreadsheetml/2006/main" count="7250" uniqueCount="2770">
  <si>
    <t>Percentage of Total Votes Cast</t>
  </si>
  <si>
    <t>MASVINGO PROVINCE</t>
  </si>
  <si>
    <t xml:space="preserve">Zaka North </t>
  </si>
  <si>
    <t xml:space="preserve">Zaka East  </t>
  </si>
  <si>
    <t xml:space="preserve">Zaka Central </t>
  </si>
  <si>
    <t xml:space="preserve">Mwenezi West </t>
  </si>
  <si>
    <t>Mwenezi East</t>
  </si>
  <si>
    <t>Masvingo West</t>
  </si>
  <si>
    <t xml:space="preserve">Masvingo Urban </t>
  </si>
  <si>
    <t xml:space="preserve">Masvingo South </t>
  </si>
  <si>
    <t xml:space="preserve">Masvingo North </t>
  </si>
  <si>
    <t xml:space="preserve">Masvingo Central </t>
  </si>
  <si>
    <t xml:space="preserve">Gutu West </t>
  </si>
  <si>
    <t xml:space="preserve">Gutu South </t>
  </si>
  <si>
    <t xml:space="preserve">Gutu North </t>
  </si>
  <si>
    <t xml:space="preserve">Gutu East </t>
  </si>
  <si>
    <t xml:space="preserve">Gutu Central </t>
  </si>
  <si>
    <t xml:space="preserve">Chivi South </t>
  </si>
  <si>
    <t xml:space="preserve">Chivi North </t>
  </si>
  <si>
    <t xml:space="preserve">Chivi Central </t>
  </si>
  <si>
    <t xml:space="preserve">Chiredzi West  </t>
  </si>
  <si>
    <t xml:space="preserve">Chiredzi South </t>
  </si>
  <si>
    <t xml:space="preserve">Chiredzi North </t>
  </si>
  <si>
    <t xml:space="preserve">Chiredzi East  </t>
  </si>
  <si>
    <t xml:space="preserve">Bikita West </t>
  </si>
  <si>
    <t xml:space="preserve">Bikita South </t>
  </si>
  <si>
    <t xml:space="preserve">Bikita East </t>
  </si>
  <si>
    <t>Total Valid Votes Cast</t>
  </si>
  <si>
    <t>Total Votes Cast</t>
  </si>
  <si>
    <t>Ballot Paper Unaccounted for</t>
  </si>
  <si>
    <t>Total Votes Rejected</t>
  </si>
  <si>
    <t>Wilson Harry Peter
Democratic Opposition Party</t>
  </si>
  <si>
    <t>Shumba Kuzozvirava Daniel
United Democratic Alliance</t>
  </si>
  <si>
    <t>Mutinhiri Ambrose
National Patriotic Front</t>
  </si>
  <si>
    <t>Munyanduri Tendai Peter
New Patriotic Front</t>
  </si>
  <si>
    <t>Mujuru Joice Teurai Ropa
People's Rainbow Coalition</t>
  </si>
  <si>
    <t>Mugadza Willard Tawonezvi
Bethel Christian Party</t>
  </si>
  <si>
    <t>Mteki Bryn Taurai
Independent</t>
  </si>
  <si>
    <t>Moyo Nkosana Donald
Alliance for the People's Agenda</t>
  </si>
  <si>
    <t>Mnangagwa Emmerson Dambudzo
Zimbabwe African National Union Patriotic Front</t>
  </si>
  <si>
    <t>Mhambi-Hove Divine
national Alliance of Patriotic and Democratic Republicans</t>
  </si>
  <si>
    <t>Mariyacha Violet
United Democracy Movement</t>
  </si>
  <si>
    <t>Mapfumo-Chiguvare Tonderayi Johannes Timothy
People's Progressive party Zimbabwe</t>
  </si>
  <si>
    <t>Manyika Noah Ngoni
Build Zimbabwe Alliance</t>
  </si>
  <si>
    <t>Mangoma Elton Steers
Coalition of Democrats</t>
  </si>
  <si>
    <t>Madhuku Lovemore
National Constitutional Assembly</t>
  </si>
  <si>
    <t>Khupe Thokozani
Movement for Democratic Change</t>
  </si>
  <si>
    <t>Kasiyamhuru Blessing
Zimbabwe Partnership for Prosperity</t>
  </si>
  <si>
    <t>Hlabangana Kwanele
Republican Party of Zimbabwe</t>
  </si>
  <si>
    <t>Gava Mapfumo Peter
United Democratic Front</t>
  </si>
  <si>
    <t>Dzapasi Melbah
#1980 Freedom Movement Zimbabwe</t>
  </si>
  <si>
    <t>Chikanga Everisto Washington
Rebuild Zimbabwe</t>
  </si>
  <si>
    <t>Chamisa Nelson
Movement for Democratic Change Alliance</t>
  </si>
  <si>
    <t>Busha Joseph Makamba
FreeZim Congress</t>
  </si>
  <si>
    <t>Zaka West Constituency Total</t>
  </si>
  <si>
    <t>Ward Total</t>
  </si>
  <si>
    <t>4 Polling Stations</t>
  </si>
  <si>
    <t>8300ZKA3304</t>
  </si>
  <si>
    <t>Veza Primary School</t>
  </si>
  <si>
    <t>Zaka RDC</t>
  </si>
  <si>
    <t>Zaka West</t>
  </si>
  <si>
    <t>Zaka</t>
  </si>
  <si>
    <t>8300ZKA3303</t>
  </si>
  <si>
    <t>Tangwara Business Centre Tent</t>
  </si>
  <si>
    <t>8300ZKA3302</t>
  </si>
  <si>
    <t>Mudavanhu Primary School</t>
  </si>
  <si>
    <t>8300ZKA3301</t>
  </si>
  <si>
    <t>Jinjika Secondary School</t>
  </si>
  <si>
    <t>8300ZKA2904</t>
  </si>
  <si>
    <t>Shumba Business Centre Tent</t>
  </si>
  <si>
    <t>8300ZKA2903</t>
  </si>
  <si>
    <t>Sazaume Primary School</t>
  </si>
  <si>
    <t>8300ZKA2902</t>
  </si>
  <si>
    <t>Mushavhutwe DDF Const. Site Bridge Tent</t>
  </si>
  <si>
    <t>8300ZKA2901</t>
  </si>
  <si>
    <t>Dekeza Primary School</t>
  </si>
  <si>
    <t>8300ZKA2804</t>
  </si>
  <si>
    <t>Rudhanda Secondary School</t>
  </si>
  <si>
    <t>8300ZKA2803</t>
  </si>
  <si>
    <t>Mujena Primary School</t>
  </si>
  <si>
    <t>8300ZKA2802</t>
  </si>
  <si>
    <t>Chivamba Sub Office Hall</t>
  </si>
  <si>
    <t>8300ZKA2801</t>
  </si>
  <si>
    <t>Bota Primary School</t>
  </si>
  <si>
    <t>8300ZKA2704</t>
  </si>
  <si>
    <t>Njiva Primary School</t>
  </si>
  <si>
    <t>8300ZKA2703</t>
  </si>
  <si>
    <t>Mushaya Primary School</t>
  </si>
  <si>
    <t>8300ZKA2702</t>
  </si>
  <si>
    <t>Musenyereki B Secondary School</t>
  </si>
  <si>
    <t>8300ZKA2701</t>
  </si>
  <si>
    <t>Musenyereki A Secondary School</t>
  </si>
  <si>
    <t>6 Polling Stations</t>
  </si>
  <si>
    <t>8300ZKA2406</t>
  </si>
  <si>
    <t>Vhudzi Primary School</t>
  </si>
  <si>
    <t>8300ZKA2405</t>
  </si>
  <si>
    <t>Mushungwa Primary School</t>
  </si>
  <si>
    <t>8300ZKA2404</t>
  </si>
  <si>
    <t>Mukobvu Business Centre Tent</t>
  </si>
  <si>
    <t>8300ZKA2403</t>
  </si>
  <si>
    <t>Chiredzi Primary School</t>
  </si>
  <si>
    <t>8300ZKA2402</t>
  </si>
  <si>
    <t>Chipfuti Primary School</t>
  </si>
  <si>
    <t>8300ZKA2401</t>
  </si>
  <si>
    <t>Charuka Primary School</t>
  </si>
  <si>
    <t>8300ZKA2304</t>
  </si>
  <si>
    <t>Vanyoro Primary School</t>
  </si>
  <si>
    <t>8300ZKA2303</t>
  </si>
  <si>
    <t>Vanyoro Community Hall</t>
  </si>
  <si>
    <t>8300ZKA2302</t>
  </si>
  <si>
    <t>Mudzara Primary School</t>
  </si>
  <si>
    <t>8300ZKA2301</t>
  </si>
  <si>
    <t>Charingeno Primary School</t>
  </si>
  <si>
    <t>8300ZKA2204</t>
  </si>
  <si>
    <t>Mutonhori Secondary School</t>
  </si>
  <si>
    <t>8300ZKA2203</t>
  </si>
  <si>
    <t>Muchokwa Primary School</t>
  </si>
  <si>
    <t>8300ZKA2202</t>
  </si>
  <si>
    <t>Manatsa Business Centre Tent</t>
  </si>
  <si>
    <t>8300ZKA2201</t>
  </si>
  <si>
    <t>Harava Business Centre Tent</t>
  </si>
  <si>
    <t>3 Polling Stations</t>
  </si>
  <si>
    <t>8300ZKA1703</t>
  </si>
  <si>
    <t>Murembwa Primary School</t>
  </si>
  <si>
    <t>8300ZKA1702</t>
  </si>
  <si>
    <t>Magura Secondary School</t>
  </si>
  <si>
    <t>8300ZKA1701</t>
  </si>
  <si>
    <t>Cherechere Community Hall</t>
  </si>
  <si>
    <t>Zaka North Constituency Total</t>
  </si>
  <si>
    <t>8300ZKA1604</t>
  </si>
  <si>
    <t>Nyakunhuwa Primary School</t>
  </si>
  <si>
    <t>Zaka North</t>
  </si>
  <si>
    <t>8300ZKA1603</t>
  </si>
  <si>
    <t>Mawere Business Centre Tent</t>
  </si>
  <si>
    <t>8300ZKA1602</t>
  </si>
  <si>
    <t>Mageza Clinic</t>
  </si>
  <si>
    <t>8300ZKA1601</t>
  </si>
  <si>
    <t>Machingambi Secondary School</t>
  </si>
  <si>
    <t>8300ZKA1204</t>
  </si>
  <si>
    <t>Jichidza Health Centre</t>
  </si>
  <si>
    <t>8300ZKA1203</t>
  </si>
  <si>
    <t>Gunguvu Primary School</t>
  </si>
  <si>
    <t>8300ZKA1202</t>
  </si>
  <si>
    <t>Gosha Business Centre Tent</t>
  </si>
  <si>
    <t>8300ZKA1201</t>
  </si>
  <si>
    <t>Chivingwi Primary School</t>
  </si>
  <si>
    <t>8300ZKA1106</t>
  </si>
  <si>
    <t>Ngwere Secondary School</t>
  </si>
  <si>
    <t>8300ZKA1105</t>
  </si>
  <si>
    <t>Makwau Primary School</t>
  </si>
  <si>
    <t>8300ZKA1104</t>
  </si>
  <si>
    <t>Kubatana Primary School</t>
  </si>
  <si>
    <t>8300ZKA1103</t>
  </si>
  <si>
    <t>Jichidza Mission Secondary School</t>
  </si>
  <si>
    <t>8300ZKA1102</t>
  </si>
  <si>
    <t>Govo Primary School</t>
  </si>
  <si>
    <t>8300ZKA1101</t>
  </si>
  <si>
    <t>Baramanza Primary School</t>
  </si>
  <si>
    <t>5 Polling Stations</t>
  </si>
  <si>
    <t>8300ZKA1005</t>
  </si>
  <si>
    <t>Siya Dam Zinwa Office Hall</t>
  </si>
  <si>
    <t>8300ZKA1004</t>
  </si>
  <si>
    <t>Rusere Primary School</t>
  </si>
  <si>
    <t>8300ZKA1003</t>
  </si>
  <si>
    <t>Padare Business Centre Tent</t>
  </si>
  <si>
    <t>8300ZKA1002</t>
  </si>
  <si>
    <t>Nhema Clinic Hall</t>
  </si>
  <si>
    <t>8300ZKA1001</t>
  </si>
  <si>
    <t>Mandhloro Primary School</t>
  </si>
  <si>
    <t>8300ZKA0605</t>
  </si>
  <si>
    <t>Zivavose Secondary School</t>
  </si>
  <si>
    <t>8300ZKA0604</t>
  </si>
  <si>
    <t>Zishiri Business Centre Tent</t>
  </si>
  <si>
    <t>8300ZKA0603</t>
  </si>
  <si>
    <t>Zimhungu Primary School</t>
  </si>
  <si>
    <t>8300ZKA0602</t>
  </si>
  <si>
    <t>Govere Primary School</t>
  </si>
  <si>
    <t>8300ZKA0601</t>
  </si>
  <si>
    <t>Chirara Primary School</t>
  </si>
  <si>
    <t>8300ZKA0504</t>
  </si>
  <si>
    <t>Rwemhepo Business Centre Tent</t>
  </si>
  <si>
    <t>8300ZKA0503</t>
  </si>
  <si>
    <t>Muroyi Primary School</t>
  </si>
  <si>
    <t>8300ZKA0502</t>
  </si>
  <si>
    <t>Mukwirimba Primary School</t>
  </si>
  <si>
    <t>8300ZKA0501</t>
  </si>
  <si>
    <t>Gumbu Primary School</t>
  </si>
  <si>
    <t>8300ZKA0405</t>
  </si>
  <si>
    <t>Vovonde Business Centre Tent</t>
  </si>
  <si>
    <t>8300ZKA0404 B</t>
  </si>
  <si>
    <t>Mutimwi Primary School B</t>
  </si>
  <si>
    <t>8300ZKA0404 A</t>
  </si>
  <si>
    <t>Mutimwi Primary School A</t>
  </si>
  <si>
    <t>8300ZKA0403</t>
  </si>
  <si>
    <t>Gumbo Clinic</t>
  </si>
  <si>
    <t>8300ZKA0402</t>
  </si>
  <si>
    <t>Chivata Primary School</t>
  </si>
  <si>
    <t>8300ZKA0401</t>
  </si>
  <si>
    <t>Chigwagwa Primary School</t>
  </si>
  <si>
    <t>8300ZKA0304</t>
  </si>
  <si>
    <t>Ndanga Hospital Registry Sub Office</t>
  </si>
  <si>
    <t>8300ZKA0303</t>
  </si>
  <si>
    <t>Danda Primary School</t>
  </si>
  <si>
    <t>8300ZKA0302</t>
  </si>
  <si>
    <t>Chitonhora Secondary School</t>
  </si>
  <si>
    <t>8300ZKA0301 B</t>
  </si>
  <si>
    <t>Chimedza Primary School B</t>
  </si>
  <si>
    <t>8300ZKA0301 A</t>
  </si>
  <si>
    <t>Chimedza Primary School A</t>
  </si>
  <si>
    <t>8300ZKA0206</t>
  </si>
  <si>
    <t>Mutsambwa Primary School</t>
  </si>
  <si>
    <t>8300ZKA0205</t>
  </si>
  <si>
    <t>Mugudubi Primary School</t>
  </si>
  <si>
    <t>8300ZKA0204</t>
  </si>
  <si>
    <t>Gondo Primary School</t>
  </si>
  <si>
    <t>8300ZKA0203</t>
  </si>
  <si>
    <t>Dembedza Primary School</t>
  </si>
  <si>
    <t>8300ZKA0202</t>
  </si>
  <si>
    <t>Chida Primary School</t>
  </si>
  <si>
    <t>8300ZKA0201</t>
  </si>
  <si>
    <t>Bvukururu Clinic</t>
  </si>
  <si>
    <t>8300ZKA0104</t>
  </si>
  <si>
    <t>Rumwanda Secondary School</t>
  </si>
  <si>
    <t>8300ZKA0103</t>
  </si>
  <si>
    <t>Rumwanda Primary School</t>
  </si>
  <si>
    <t>8300ZKA0102</t>
  </si>
  <si>
    <t>Rumwanda Clinic</t>
  </si>
  <si>
    <t>8300ZKA0101</t>
  </si>
  <si>
    <t>Chipinda Primary School</t>
  </si>
  <si>
    <t>Zaka East Constituency Total</t>
  </si>
  <si>
    <t>8300ZKA3205</t>
  </si>
  <si>
    <t>Muzinda Primary School</t>
  </si>
  <si>
    <t>Zaka East</t>
  </si>
  <si>
    <t>8300ZKA3204</t>
  </si>
  <si>
    <t>Mukwakwa Business Centre Tent</t>
  </si>
  <si>
    <t>8300ZKA3203</t>
  </si>
  <si>
    <t>Mudadi Village Tent</t>
  </si>
  <si>
    <t>8300ZKA3202</t>
  </si>
  <si>
    <t>Machiva Primary School</t>
  </si>
  <si>
    <t>8300ZKA3201</t>
  </si>
  <si>
    <t>Chitora Business Centre Tent</t>
  </si>
  <si>
    <t>8300ZKA3106</t>
  </si>
  <si>
    <t>Pasipanyoro Primary School</t>
  </si>
  <si>
    <t>8300ZKA3105</t>
  </si>
  <si>
    <t>Matara Secondary School</t>
  </si>
  <si>
    <t>8300ZKA3104</t>
  </si>
  <si>
    <t>Matara Primary School</t>
  </si>
  <si>
    <t>8300ZKA3103</t>
  </si>
  <si>
    <t>Manyawi Borehole Tent</t>
  </si>
  <si>
    <t>8300ZKA3102</t>
  </si>
  <si>
    <t>Chiredzana Sub Office Hall</t>
  </si>
  <si>
    <t>8300ZKA3101</t>
  </si>
  <si>
    <t>Chimuka Church Tent</t>
  </si>
  <si>
    <t>8300ZKA3005</t>
  </si>
  <si>
    <t>Rwangure Dip Tank Tent</t>
  </si>
  <si>
    <t>8300ZKA3004</t>
  </si>
  <si>
    <t>Muzondidya Primary School</t>
  </si>
  <si>
    <t>8300ZKA3003</t>
  </si>
  <si>
    <t>Dabwa Primary School</t>
  </si>
  <si>
    <t>8300ZKA3002</t>
  </si>
  <si>
    <t>Chipfunde Primary School</t>
  </si>
  <si>
    <t>8300ZKA3001</t>
  </si>
  <si>
    <t>Chekenyere Business Centre Tent</t>
  </si>
  <si>
    <t>8300ZKA2606</t>
  </si>
  <si>
    <t>Tapudzai Primary School</t>
  </si>
  <si>
    <t>8300ZKA2605</t>
  </si>
  <si>
    <t>Manyiri Primary School</t>
  </si>
  <si>
    <t>8300ZKA2604</t>
  </si>
  <si>
    <t>Chevhu Business Centre Tent</t>
  </si>
  <si>
    <t>8300ZKA2603</t>
  </si>
  <si>
    <t>Chamburukira Primary School</t>
  </si>
  <si>
    <t>8300ZKA2602</t>
  </si>
  <si>
    <t>Chakaurayaani Business Centre Tent</t>
  </si>
  <si>
    <t>8300ZKA2601</t>
  </si>
  <si>
    <t>Benzi II Business Centre Tent</t>
  </si>
  <si>
    <t>8300ZKA2505</t>
  </si>
  <si>
    <t>Vhurumuku Primary School</t>
  </si>
  <si>
    <t>8300ZKA2504</t>
  </si>
  <si>
    <t>Svuure Primary School</t>
  </si>
  <si>
    <t>8300ZKA2503</t>
  </si>
  <si>
    <t>Rudhanda Primary School</t>
  </si>
  <si>
    <t>8300ZKA2502</t>
  </si>
  <si>
    <t>Makumire Primary School</t>
  </si>
  <si>
    <t>8300ZKA2501</t>
  </si>
  <si>
    <t>Dodias Borehole Tent</t>
  </si>
  <si>
    <t>8300ZKA2106</t>
  </si>
  <si>
    <t>Manjeru Business Centre Tent</t>
  </si>
  <si>
    <t>8300ZKA2105</t>
  </si>
  <si>
    <t>Garare Borehole Tent</t>
  </si>
  <si>
    <t>8300ZKA2104</t>
  </si>
  <si>
    <t>Chiteyo Primary School</t>
  </si>
  <si>
    <t>8300ZKA2103</t>
  </si>
  <si>
    <t>Chiromo Primary School</t>
  </si>
  <si>
    <t>8300ZKA2102</t>
  </si>
  <si>
    <t>Chibwe Business Centre Tent</t>
  </si>
  <si>
    <t>8300ZKA2101</t>
  </si>
  <si>
    <t>Chemhazha Business Centre Tent</t>
  </si>
  <si>
    <t>8300ZKA2005</t>
  </si>
  <si>
    <t>Zinhuka Grinding Mill Tent</t>
  </si>
  <si>
    <t>8300ZKA2004</t>
  </si>
  <si>
    <t>Zibwowa Primary School</t>
  </si>
  <si>
    <t>8300ZKA2003</t>
  </si>
  <si>
    <t>Mutindirindi Business Centre Tent</t>
  </si>
  <si>
    <t>8300ZKA2002</t>
  </si>
  <si>
    <t>Masvingamashava Primary School</t>
  </si>
  <si>
    <t>8300ZKA2001</t>
  </si>
  <si>
    <t>Gahadziso Business Centre Tent</t>
  </si>
  <si>
    <t>Zaka Central Constituency Total</t>
  </si>
  <si>
    <t>8300ZKA3404</t>
  </si>
  <si>
    <t>Nemauku Secondary School</t>
  </si>
  <si>
    <t>Zaka Central</t>
  </si>
  <si>
    <t>8300ZKA3403</t>
  </si>
  <si>
    <t>Nemauku Primary School</t>
  </si>
  <si>
    <t>8300ZKA3402</t>
  </si>
  <si>
    <t>Muchechetere Primary School</t>
  </si>
  <si>
    <t>8300ZKA3401</t>
  </si>
  <si>
    <t>Muchechetere Secondary School</t>
  </si>
  <si>
    <t>9 Polling Stations</t>
  </si>
  <si>
    <t>8300ZKA1907</t>
  </si>
  <si>
    <t>St Antony's High School</t>
  </si>
  <si>
    <t>8300ZKA1906</t>
  </si>
  <si>
    <t>Siyawareva Clinic</t>
  </si>
  <si>
    <t>8300ZKA1905</t>
  </si>
  <si>
    <t>Mutamba Primary School</t>
  </si>
  <si>
    <t>8300ZKA1904</t>
  </si>
  <si>
    <t>Musiso Hospital</t>
  </si>
  <si>
    <t>8300ZKA1903 C</t>
  </si>
  <si>
    <t>Jerera Pre-School Hall C</t>
  </si>
  <si>
    <t>8300ZKA1903 B</t>
  </si>
  <si>
    <t>Jerera Pre-School Hall B</t>
  </si>
  <si>
    <t>8300ZKA1903 A</t>
  </si>
  <si>
    <t>Jerera Pre-School Hall A</t>
  </si>
  <si>
    <t>8300ZKA1902</t>
  </si>
  <si>
    <t>Ferry Training Centre hall Hall</t>
  </si>
  <si>
    <t>8300ZKA1901</t>
  </si>
  <si>
    <t>Chipezeze Primary School</t>
  </si>
  <si>
    <t>8300ZKA1805</t>
  </si>
  <si>
    <t>Munjanja Primary School</t>
  </si>
  <si>
    <t>8300ZKA1804</t>
  </si>
  <si>
    <t>Mapanje Primary School</t>
  </si>
  <si>
    <t>8300ZKA1803</t>
  </si>
  <si>
    <t>Manjeru Primary School</t>
  </si>
  <si>
    <t>8300ZKA1802</t>
  </si>
  <si>
    <t>Chidziva Business Centre Tent</t>
  </si>
  <si>
    <t>8300ZKA1801</t>
  </si>
  <si>
    <t>Chemhondoro Dip Tank Tent</t>
  </si>
  <si>
    <t>8 Polling Stations</t>
  </si>
  <si>
    <t>8300ZKA1508</t>
  </si>
  <si>
    <t>St. James Chivamba Secondary School</t>
  </si>
  <si>
    <t>8300ZKA1507</t>
  </si>
  <si>
    <t>Panganai Secondary School</t>
  </si>
  <si>
    <t>8300ZKA1506</t>
  </si>
  <si>
    <t>Maraire Primary School</t>
  </si>
  <si>
    <t>8300ZKA1505</t>
  </si>
  <si>
    <t>Goko Primary School</t>
  </si>
  <si>
    <t>8300ZKA1504</t>
  </si>
  <si>
    <t>Fuve Panganai Shed D</t>
  </si>
  <si>
    <t>8300ZKA1503</t>
  </si>
  <si>
    <t>Fuve Panganai Shed C</t>
  </si>
  <si>
    <t>8300ZKA1502</t>
  </si>
  <si>
    <t>Fuve Panganai Shed B</t>
  </si>
  <si>
    <t>8300ZKA1501</t>
  </si>
  <si>
    <t>Fuve Clinic</t>
  </si>
  <si>
    <t>8300ZKA1405</t>
  </si>
  <si>
    <t>Nhema Primary School</t>
  </si>
  <si>
    <t>8300ZKA1404</t>
  </si>
  <si>
    <t>Museki Primary School</t>
  </si>
  <si>
    <t>8300ZKA1403</t>
  </si>
  <si>
    <t>Musarava Primary School</t>
  </si>
  <si>
    <t>8300ZKA1402</t>
  </si>
  <si>
    <t>Madondo Primary School</t>
  </si>
  <si>
    <t>8300ZKA1401</t>
  </si>
  <si>
    <t>Chinyabako Clinic</t>
  </si>
  <si>
    <t>8300ZKA1305</t>
  </si>
  <si>
    <t>Tovani Primary School B</t>
  </si>
  <si>
    <t>8300ZKA1304</t>
  </si>
  <si>
    <t>Tovani Primary School A</t>
  </si>
  <si>
    <t>8300ZKA1303</t>
  </si>
  <si>
    <t>Tapanya Hall</t>
  </si>
  <si>
    <t>8300ZKA1302</t>
  </si>
  <si>
    <t>Chinorumba Secondary School</t>
  </si>
  <si>
    <t>8300ZKA1301</t>
  </si>
  <si>
    <t>Chinorumba Primary School</t>
  </si>
  <si>
    <t>8300ZKA0905</t>
  </si>
  <si>
    <t>Muchakata Mahosi Business Centre Tent</t>
  </si>
  <si>
    <t>8300ZKA0904</t>
  </si>
  <si>
    <t>Mbuyamaswa Primary School</t>
  </si>
  <si>
    <t>8300ZKA0903</t>
  </si>
  <si>
    <t>Manokore Primary School</t>
  </si>
  <si>
    <t>8300ZKA0902</t>
  </si>
  <si>
    <t>Gutusa Business Centre Tent</t>
  </si>
  <si>
    <t>8300ZKA0901</t>
  </si>
  <si>
    <t>Chomukova Dip Tank Tent</t>
  </si>
  <si>
    <t>8300ZKA0805</t>
  </si>
  <si>
    <t>Zaka Secondary School</t>
  </si>
  <si>
    <t>8300ZKA0804</t>
  </si>
  <si>
    <t>Zaka District Registry Hall</t>
  </si>
  <si>
    <t>8300ZKA0803 B</t>
  </si>
  <si>
    <t>Murerekwa Primary School B</t>
  </si>
  <si>
    <t>8300ZKA0803 A</t>
  </si>
  <si>
    <t>Murerekwa Primary School A</t>
  </si>
  <si>
    <t>8300ZKA0802</t>
  </si>
  <si>
    <t>Mashingaidze Primary School</t>
  </si>
  <si>
    <t>8300ZKA0801</t>
  </si>
  <si>
    <t>Chinyaradza Secondary School</t>
  </si>
  <si>
    <t>8300ZKA0703</t>
  </si>
  <si>
    <t>Muparuri B Primary School</t>
  </si>
  <si>
    <t>8300ZKA0702</t>
  </si>
  <si>
    <t>Muparuri A Primary School</t>
  </si>
  <si>
    <t>8300ZKA0701</t>
  </si>
  <si>
    <t>Chigudu Grinding Mill Tent</t>
  </si>
  <si>
    <t>Mwenezi West Constituency Total</t>
  </si>
  <si>
    <t>13 Polling Stations</t>
  </si>
  <si>
    <t>5400MWE1714</t>
  </si>
  <si>
    <t>Taula Primary School Tent</t>
  </si>
  <si>
    <t>Mwenezi RDC</t>
  </si>
  <si>
    <t>Mwenezi West</t>
  </si>
  <si>
    <t>Mwenezi</t>
  </si>
  <si>
    <t>5400MWE1713</t>
  </si>
  <si>
    <t>Rushangarumwe Primary School</t>
  </si>
  <si>
    <t>5400MWE1712</t>
  </si>
  <si>
    <t>Peregwe Primary School</t>
  </si>
  <si>
    <t>5400MWE1711</t>
  </si>
  <si>
    <t>Mvoko Primary School</t>
  </si>
  <si>
    <t>5400MWE1710</t>
  </si>
  <si>
    <t>Muraba Primary School Tent</t>
  </si>
  <si>
    <t>5400MWE1709</t>
  </si>
  <si>
    <t>Mayezi Secondary School</t>
  </si>
  <si>
    <t>5400MWE1708</t>
  </si>
  <si>
    <t>Makugwe Primary School</t>
  </si>
  <si>
    <t>5400MWE1707</t>
  </si>
  <si>
    <t>Madamwe Primary School</t>
  </si>
  <si>
    <t>5400MWE1705</t>
  </si>
  <si>
    <t>Gadzika Primary School</t>
  </si>
  <si>
    <t>5400MWE1704</t>
  </si>
  <si>
    <t>Dombodema Primary School</t>
  </si>
  <si>
    <t>5400MWE1703</t>
  </si>
  <si>
    <t>Choverere Primary School</t>
  </si>
  <si>
    <t>5400MWE1702</t>
  </si>
  <si>
    <t>Chavasikana Open Space Tent</t>
  </si>
  <si>
    <t>5400MWE1701</t>
  </si>
  <si>
    <t>Chamakudo Primary School</t>
  </si>
  <si>
    <t>5400MWE1609</t>
  </si>
  <si>
    <t>Welkom Primary School</t>
  </si>
  <si>
    <t>5400MWE1608</t>
  </si>
  <si>
    <t>Takadevhu Primary School</t>
  </si>
  <si>
    <t>5400MWE1607</t>
  </si>
  <si>
    <t>Sandidza Primary School</t>
  </si>
  <si>
    <t>5400MWE1606</t>
  </si>
  <si>
    <t>Mwenezana Central Estate Tent</t>
  </si>
  <si>
    <t>5400MWE1605</t>
  </si>
  <si>
    <t>Munyamani Primary School</t>
  </si>
  <si>
    <t>5400MWE1604</t>
  </si>
  <si>
    <t>Mafomoti Primary School</t>
  </si>
  <si>
    <t>5400MWE1603</t>
  </si>
  <si>
    <t>Furumele Primary School</t>
  </si>
  <si>
    <t>5400MWE1602</t>
  </si>
  <si>
    <t>Chipangayi Primary School Tent</t>
  </si>
  <si>
    <t>5400MWE1601</t>
  </si>
  <si>
    <t>Bubi Primary School</t>
  </si>
  <si>
    <t>11 Polling Stations</t>
  </si>
  <si>
    <t>5400MWE1511</t>
  </si>
  <si>
    <t>Vezvi Primary School</t>
  </si>
  <si>
    <t>5400MWE1510</t>
  </si>
  <si>
    <t>Valley Primary School Tent</t>
  </si>
  <si>
    <t>5400MWE1509</t>
  </si>
  <si>
    <t>Turf Primary School Tent</t>
  </si>
  <si>
    <t>5400MWE1508</t>
  </si>
  <si>
    <t>Sosonye 2 Tent</t>
  </si>
  <si>
    <t>5400MWE1507</t>
  </si>
  <si>
    <t>Nuanetsi HQ Farm House</t>
  </si>
  <si>
    <t>5400MWE1506</t>
  </si>
  <si>
    <t>Mbizi Section Compound Tent</t>
  </si>
  <si>
    <t>5400MWE1505</t>
  </si>
  <si>
    <t>Matenga Primary School Tent</t>
  </si>
  <si>
    <t>5400MWE1504</t>
  </si>
  <si>
    <t>Mateke Primary School Tent</t>
  </si>
  <si>
    <t>5400MWE1503</t>
  </si>
  <si>
    <t>Dembe Primary School Tent</t>
  </si>
  <si>
    <t>5400MWE1502</t>
  </si>
  <si>
    <t>Chisume Primary School</t>
  </si>
  <si>
    <t>5400MWE1501</t>
  </si>
  <si>
    <t>Chagomoka Primary School</t>
  </si>
  <si>
    <t>7  Polling Stations</t>
  </si>
  <si>
    <t>5400MWE1407</t>
  </si>
  <si>
    <t>Zvomupungu Primary School</t>
  </si>
  <si>
    <t>5400MWE1406</t>
  </si>
  <si>
    <t>Takura Primary School</t>
  </si>
  <si>
    <t>5400MWE1405</t>
  </si>
  <si>
    <t>Rinette Primary School</t>
  </si>
  <si>
    <t>5400MWE1404</t>
  </si>
  <si>
    <t>Mangondi Primary School</t>
  </si>
  <si>
    <t>5400MWE1403</t>
  </si>
  <si>
    <t>Gwamarara Primary School</t>
  </si>
  <si>
    <t>5400MWE1402</t>
  </si>
  <si>
    <t>DA's Complex Hall</t>
  </si>
  <si>
    <t>5400MWE1401</t>
  </si>
  <si>
    <t>Chinyu Primary School</t>
  </si>
  <si>
    <t>2 Polling Stations</t>
  </si>
  <si>
    <t>5400MWE1202</t>
  </si>
  <si>
    <t>Shayamavhudzi Primary School</t>
  </si>
  <si>
    <t>5400MWE1201</t>
  </si>
  <si>
    <t>Boterere Primary School</t>
  </si>
  <si>
    <t>5400MWE1103</t>
  </si>
  <si>
    <t>Vongwe Business Centre Tent</t>
  </si>
  <si>
    <t>5400MWE1102</t>
  </si>
  <si>
    <t>Mangwerume Primary School</t>
  </si>
  <si>
    <t>5400MWE1101</t>
  </si>
  <si>
    <t>Chengwe Primary School</t>
  </si>
  <si>
    <t>5400MWE1006</t>
  </si>
  <si>
    <t>Tsungirirai Secondary School</t>
  </si>
  <si>
    <t>5400MWE1005</t>
  </si>
  <si>
    <t>Rushumbe Primary School</t>
  </si>
  <si>
    <t>5400MWE1004</t>
  </si>
  <si>
    <t>Nsimbi Open Space Tent</t>
  </si>
  <si>
    <t>5400MWE1003</t>
  </si>
  <si>
    <t>Namande Secondary School</t>
  </si>
  <si>
    <t>5400MWE1002</t>
  </si>
  <si>
    <t>Mazetese Primary School</t>
  </si>
  <si>
    <t>5400MWE1001</t>
  </si>
  <si>
    <t>Chirindi Primary School</t>
  </si>
  <si>
    <t>5400MWE0906</t>
  </si>
  <si>
    <t>Maranda Secondary School</t>
  </si>
  <si>
    <t>5400MWE0905</t>
  </si>
  <si>
    <t>Manyuchi Primary School</t>
  </si>
  <si>
    <t>5400MWE0904</t>
  </si>
  <si>
    <t>Furidzi Primary School</t>
  </si>
  <si>
    <t>5400MWE0903</t>
  </si>
  <si>
    <t>Dengenya Primary School</t>
  </si>
  <si>
    <t>5400MWE0902</t>
  </si>
  <si>
    <t>Chiwarure Primary School</t>
  </si>
  <si>
    <t>5400MWE0901</t>
  </si>
  <si>
    <t>Bangwe Primary School</t>
  </si>
  <si>
    <t>5400MWE0804</t>
  </si>
  <si>
    <t>Marinda Primary School</t>
  </si>
  <si>
    <t>5400MWE0803</t>
  </si>
  <si>
    <t>Hariyoumba Primary School</t>
  </si>
  <si>
    <t>5400MWE0802</t>
  </si>
  <si>
    <t>Dine Primary School</t>
  </si>
  <si>
    <t>5400MWE0801</t>
  </si>
  <si>
    <t>Chemvana Primary School</t>
  </si>
  <si>
    <t>Mwenezi East Constituency Total</t>
  </si>
  <si>
    <t>5400MWE1802 B</t>
  </si>
  <si>
    <t>Rutenga Primary School B</t>
  </si>
  <si>
    <t>5400MWE1802 A</t>
  </si>
  <si>
    <t>Rutenga Primary School A</t>
  </si>
  <si>
    <t>5400MWE1801</t>
  </si>
  <si>
    <t>Reformed Church In Zimbabwe Tent</t>
  </si>
  <si>
    <t>34 Polling Stations</t>
  </si>
  <si>
    <t>5400MWE1333</t>
  </si>
  <si>
    <t>Vilivili Primary School</t>
  </si>
  <si>
    <t>5400MWE1332 B</t>
  </si>
  <si>
    <t>Tokwe-Mukosi Primary School B</t>
  </si>
  <si>
    <t>5400MWE1332 A</t>
  </si>
  <si>
    <t>Tokwe-Mukosi Primary School A</t>
  </si>
  <si>
    <t>5400MWE1331</t>
  </si>
  <si>
    <t>Tagarika Primary School</t>
  </si>
  <si>
    <t>5400MWE1330</t>
  </si>
  <si>
    <t>Sagwari Secondary School</t>
  </si>
  <si>
    <t>5400MWE1329</t>
  </si>
  <si>
    <t>Rusaza Primary School</t>
  </si>
  <si>
    <t>5400MWE1328</t>
  </si>
  <si>
    <t>Pelandava Primary School Tent</t>
  </si>
  <si>
    <t>5400MWE1327</t>
  </si>
  <si>
    <t>Nyuni Primary School</t>
  </si>
  <si>
    <t>5400MWE1326</t>
  </si>
  <si>
    <t>Negari Village Tent</t>
  </si>
  <si>
    <t>5400MWE1325</t>
  </si>
  <si>
    <t>Muzhanjire Primary School</t>
  </si>
  <si>
    <t>5400MWE1324</t>
  </si>
  <si>
    <t>Mupapa Section 65 Primary School</t>
  </si>
  <si>
    <t>5400MWE1323</t>
  </si>
  <si>
    <t>Munhundishe Primary School</t>
  </si>
  <si>
    <t>5400MWE1322</t>
  </si>
  <si>
    <t>Mulongwezi (Bjb) Tent</t>
  </si>
  <si>
    <t>5400MWE1321</t>
  </si>
  <si>
    <t>Mukume Primary School</t>
  </si>
  <si>
    <t>5400MWE1320</t>
  </si>
  <si>
    <t>Mucheni Primary School</t>
  </si>
  <si>
    <t>5400MWE1319</t>
  </si>
  <si>
    <t>Mavambo Primary School Tent</t>
  </si>
  <si>
    <t>5400MWE1318</t>
  </si>
  <si>
    <t>Masimba Primary School</t>
  </si>
  <si>
    <t>5400MWE1317</t>
  </si>
  <si>
    <t>Masapwe Primary School</t>
  </si>
  <si>
    <t>5400MWE1316</t>
  </si>
  <si>
    <t>Masangula Primary School</t>
  </si>
  <si>
    <t>5400MWE1315</t>
  </si>
  <si>
    <t>Marirangwe Primary School</t>
  </si>
  <si>
    <t>5400MWE1314</t>
  </si>
  <si>
    <t>Manyatera Dip Tank Tent</t>
  </si>
  <si>
    <t>5400MWE1313</t>
  </si>
  <si>
    <t>Makambi Farm House Tent</t>
  </si>
  <si>
    <t>5400MWE1312</t>
  </si>
  <si>
    <t>Machipisa Dip Tank Tent</t>
  </si>
  <si>
    <t>5400MWE1311</t>
  </si>
  <si>
    <t>J.B. Primary School Tent</t>
  </si>
  <si>
    <t>5400MWE1310</t>
  </si>
  <si>
    <t>Humelelo Primary School</t>
  </si>
  <si>
    <t>5400MWE1309</t>
  </si>
  <si>
    <t>Guramatunhu Primary School</t>
  </si>
  <si>
    <t>5400MWE1308</t>
  </si>
  <si>
    <t>Farai Primary School Tent</t>
  </si>
  <si>
    <t>5400MWE1307</t>
  </si>
  <si>
    <t>Chiumburu Primary School</t>
  </si>
  <si>
    <t>5400MWE1306</t>
  </si>
  <si>
    <t>Chingwizi Primary School</t>
  </si>
  <si>
    <t>5400MWE1305</t>
  </si>
  <si>
    <t>Chimbi Primary School Tent</t>
  </si>
  <si>
    <t>5400MWE1304</t>
  </si>
  <si>
    <t>Chikokoko Primary School</t>
  </si>
  <si>
    <t>5400MWE1303</t>
  </si>
  <si>
    <t>Chemhara Primary School Tent</t>
  </si>
  <si>
    <t>5400MWE1302</t>
  </si>
  <si>
    <t>Chatagwi Primary School</t>
  </si>
  <si>
    <t>5400MWE1301</t>
  </si>
  <si>
    <t>Batanai Khomanani Primary School</t>
  </si>
  <si>
    <t>4  Polling Stations</t>
  </si>
  <si>
    <t>5400MWE0704</t>
  </si>
  <si>
    <t>Sarahuru Primary School</t>
  </si>
  <si>
    <t>5400MWE0703</t>
  </si>
  <si>
    <t>Mushava Primary School</t>
  </si>
  <si>
    <t>5400MWE0702</t>
  </si>
  <si>
    <t>Chomukamba Primary School</t>
  </si>
  <si>
    <t>5400MWE0701</t>
  </si>
  <si>
    <t>Chizumba Primary School</t>
  </si>
  <si>
    <t>5400MWE0604</t>
  </si>
  <si>
    <t>Mwenezana Primary School</t>
  </si>
  <si>
    <t>5400MWE0603</t>
  </si>
  <si>
    <t>Mabhare Primary School</t>
  </si>
  <si>
    <t>5400MWE0602</t>
  </si>
  <si>
    <t>Gwamatenga Primary School</t>
  </si>
  <si>
    <t>5400MWE0601</t>
  </si>
  <si>
    <t>Chikwalakwala Primary School</t>
  </si>
  <si>
    <t>5400MWE0505</t>
  </si>
  <si>
    <t>Zvirikure Primary School</t>
  </si>
  <si>
    <t>5400MWE0504 B</t>
  </si>
  <si>
    <t>St Vitalis Primary School B</t>
  </si>
  <si>
    <t>5400MWE0504 A</t>
  </si>
  <si>
    <t>St Vitalis Primary School A</t>
  </si>
  <si>
    <t>5400MWE0503</t>
  </si>
  <si>
    <t>Neshuro Secondary School</t>
  </si>
  <si>
    <t>5400MWE0502</t>
  </si>
  <si>
    <t>Chingami Primary School</t>
  </si>
  <si>
    <t>5400MWE0501</t>
  </si>
  <si>
    <t>Chikadzi Primary School</t>
  </si>
  <si>
    <t>5400MWE0405</t>
  </si>
  <si>
    <t>Pambe Primary School</t>
  </si>
  <si>
    <t>5400MWE0404</t>
  </si>
  <si>
    <t>Murove Health Centre Tent</t>
  </si>
  <si>
    <t>5400MWE0403</t>
  </si>
  <si>
    <t>Mawarire Primary School</t>
  </si>
  <si>
    <t>5400MWE0402</t>
  </si>
  <si>
    <t>Makawire Primary School</t>
  </si>
  <si>
    <t>5400MWE0401</t>
  </si>
  <si>
    <t>Hebron Secondary School</t>
  </si>
  <si>
    <t>5400MWE0306</t>
  </si>
  <si>
    <t>Shazhaume Primary School</t>
  </si>
  <si>
    <t>5400MWE0305</t>
  </si>
  <si>
    <t>Ruzambu Primary School</t>
  </si>
  <si>
    <t>5400MWE0304</t>
  </si>
  <si>
    <t>Musaverima Primary School</t>
  </si>
  <si>
    <t>5400MWE0303</t>
  </si>
  <si>
    <t>Murawi Primary School</t>
  </si>
  <si>
    <t>5400MWE0302</t>
  </si>
  <si>
    <t>Matibi Mission Hospital</t>
  </si>
  <si>
    <t>5400MWE0301</t>
  </si>
  <si>
    <t>Chouronga Primary School</t>
  </si>
  <si>
    <t>5400MWE0203</t>
  </si>
  <si>
    <t>Rata Primary School</t>
  </si>
  <si>
    <t>5400MWE0202</t>
  </si>
  <si>
    <t>Negari Primary School</t>
  </si>
  <si>
    <t>5400MWE0201</t>
  </si>
  <si>
    <t>Matande Primary School</t>
  </si>
  <si>
    <t>Masvingo West Constituency Total</t>
  </si>
  <si>
    <t>2200MVO3306</t>
  </si>
  <si>
    <t>Zvamahande Primary School</t>
  </si>
  <si>
    <t>Masvingo RDC</t>
  </si>
  <si>
    <t>Masvingo</t>
  </si>
  <si>
    <t>2200MVO3305</t>
  </si>
  <si>
    <t>Peter Farm shed</t>
  </si>
  <si>
    <t>2200MVO3304</t>
  </si>
  <si>
    <t>Pavillion Westonlee Hall</t>
  </si>
  <si>
    <t>2200MVO3303</t>
  </si>
  <si>
    <t>Lennox Mine Hall</t>
  </si>
  <si>
    <t>2200MVO3302</t>
  </si>
  <si>
    <t>King Mine Primary School</t>
  </si>
  <si>
    <t>2200MVO3301</t>
  </si>
  <si>
    <t>King Mine Hall</t>
  </si>
  <si>
    <t>7 Polling Stations</t>
  </si>
  <si>
    <t>2200MVO2107</t>
  </si>
  <si>
    <t>St Damion Vuramba Primary School</t>
  </si>
  <si>
    <t>2200MVO2106</t>
  </si>
  <si>
    <t>Nyamafufu Primary School</t>
  </si>
  <si>
    <t>2200MVO2105</t>
  </si>
  <si>
    <t>Ngomahuru Primary School</t>
  </si>
  <si>
    <t>2200MVO2104</t>
  </si>
  <si>
    <t>Mushawasha West Secondary School</t>
  </si>
  <si>
    <t>2200MVO2103</t>
  </si>
  <si>
    <t>Mukosi Secondary School</t>
  </si>
  <si>
    <t>2200MVO2102</t>
  </si>
  <si>
    <t>Gwira Primary School</t>
  </si>
  <si>
    <t>2200MVO2101</t>
  </si>
  <si>
    <t>Bangomwe Primary School</t>
  </si>
  <si>
    <t>2200MVO1203</t>
  </si>
  <si>
    <t>Nemazuwa Primary School</t>
  </si>
  <si>
    <t>2200MVO1202</t>
  </si>
  <si>
    <t>Mudavanhu Secondary School</t>
  </si>
  <si>
    <t>2200MVO1201 B</t>
  </si>
  <si>
    <t>Chirichoga Secondary School B</t>
  </si>
  <si>
    <t>2200MVO1201 A</t>
  </si>
  <si>
    <t>Chirichoga Secondary School A</t>
  </si>
  <si>
    <t>2200MVO1106</t>
  </si>
  <si>
    <t>Sipambi Training Centre</t>
  </si>
  <si>
    <t>2200MVO1105</t>
  </si>
  <si>
    <t>Munongo Primary School</t>
  </si>
  <si>
    <t>2200MVO1104</t>
  </si>
  <si>
    <t>Mudhenge Primary School</t>
  </si>
  <si>
    <t>2200MVO1103</t>
  </si>
  <si>
    <t>Mafuba Primary School</t>
  </si>
  <si>
    <t>2200MVO1102</t>
  </si>
  <si>
    <t>Chibaya Secondary School</t>
  </si>
  <si>
    <t>2200MVO1101</t>
  </si>
  <si>
    <t>Charumbira Primary School</t>
  </si>
  <si>
    <t>2200MVO1004</t>
  </si>
  <si>
    <t>Mukonde Primary School</t>
  </si>
  <si>
    <t>2200MVO1003</t>
  </si>
  <si>
    <t>Marota Primary School</t>
  </si>
  <si>
    <t>2200MVO1002 B</t>
  </si>
  <si>
    <t>Gwengavi Primary School B</t>
  </si>
  <si>
    <t>2200MVO1002 A</t>
  </si>
  <si>
    <t>Gwengavi Primary School A</t>
  </si>
  <si>
    <t>2200MVO1001</t>
  </si>
  <si>
    <t>Bondolfi Mission Primary School</t>
  </si>
  <si>
    <t>2200MVO0903</t>
  </si>
  <si>
    <t>Zvehuru Primary School</t>
  </si>
  <si>
    <t>2200MVO0902 B</t>
  </si>
  <si>
    <t>Mhungudza Primary School B</t>
  </si>
  <si>
    <t>2200MVO0902 A</t>
  </si>
  <si>
    <t>Mhungudza Primary School A</t>
  </si>
  <si>
    <t>2200MVO0901</t>
  </si>
  <si>
    <t>Boss Mine Primary School</t>
  </si>
  <si>
    <t>2200MVO0707</t>
  </si>
  <si>
    <t>Stop Over Business Centre Tent</t>
  </si>
  <si>
    <t>2200MVO0706</t>
  </si>
  <si>
    <t>Sikato Primary School</t>
  </si>
  <si>
    <t>2200MVO0705</t>
  </si>
  <si>
    <t>Sale Camp Primary School</t>
  </si>
  <si>
    <t>2200MVO0704</t>
  </si>
  <si>
    <t>Nyanda Primary School</t>
  </si>
  <si>
    <t>2200MVO0703</t>
  </si>
  <si>
    <t>Nemanwa Primary School</t>
  </si>
  <si>
    <t>2200MVO0702 B</t>
  </si>
  <si>
    <t>Fernvalley Primary School B</t>
  </si>
  <si>
    <t>2200MVO0702 A</t>
  </si>
  <si>
    <t>Fernvalley Primary School A</t>
  </si>
  <si>
    <t>2200MVO0701</t>
  </si>
  <si>
    <t>Bushmead Primary School</t>
  </si>
  <si>
    <t>2200MVO0506</t>
  </si>
  <si>
    <t>Temeraire Secondary School</t>
  </si>
  <si>
    <t>2200MVO0505</t>
  </si>
  <si>
    <t>Temeraire Primary School</t>
  </si>
  <si>
    <t>2200MVO0504</t>
  </si>
  <si>
    <t>Mashava Catholic Primary School</t>
  </si>
  <si>
    <t>2200MVO0503</t>
  </si>
  <si>
    <t>Great Zimbabwe Graduate Business School</t>
  </si>
  <si>
    <t>2200MVO0502</t>
  </si>
  <si>
    <t>Gaths Mine Hall</t>
  </si>
  <si>
    <t>2200MVO0501</t>
  </si>
  <si>
    <t>Bere Secondary School</t>
  </si>
  <si>
    <t>Masvingo Urban Constituency Total</t>
  </si>
  <si>
    <t>2201MMU1004</t>
  </si>
  <si>
    <t>Muchecheni (Morningside) Tent</t>
  </si>
  <si>
    <t>Masvingo Municipality</t>
  </si>
  <si>
    <t>Masvingo Urban</t>
  </si>
  <si>
    <t>2201MMU1003 B</t>
  </si>
  <si>
    <t>Kyle College Tent B</t>
  </si>
  <si>
    <t>2201MMU1003 A</t>
  </si>
  <si>
    <t>Kyle College Tent A</t>
  </si>
  <si>
    <t>2201MMU1002</t>
  </si>
  <si>
    <t>Helen McGhie Primary School</t>
  </si>
  <si>
    <t>2201MMU1001 B</t>
  </si>
  <si>
    <t>2 KM Peg along Mutare Road Tent B</t>
  </si>
  <si>
    <t>2201MMU1001 A</t>
  </si>
  <si>
    <t>2 KM Peg along Mutare Road Tent A</t>
  </si>
  <si>
    <t>2201MMU0903</t>
  </si>
  <si>
    <t>Victoria Primary School</t>
  </si>
  <si>
    <t>2201MMU0902</t>
  </si>
  <si>
    <t>Victoria (B) High School</t>
  </si>
  <si>
    <t>2201MMU0901 B</t>
  </si>
  <si>
    <t>Victoria (A) High School B</t>
  </si>
  <si>
    <t>2201MMU0901 A</t>
  </si>
  <si>
    <t>Victoria (A) High School A</t>
  </si>
  <si>
    <t>2201MMU0804</t>
  </si>
  <si>
    <t>Show Ground Hall</t>
  </si>
  <si>
    <t>2201MMU0803</t>
  </si>
  <si>
    <t>Cloverly Bus Stop Tent</t>
  </si>
  <si>
    <t>2201MMU0802</t>
  </si>
  <si>
    <t>Civic Centre (B) Hall</t>
  </si>
  <si>
    <t>2201MMU0801</t>
  </si>
  <si>
    <t>Civic Centre (A) Hall</t>
  </si>
  <si>
    <t>2201MMU0705 B</t>
  </si>
  <si>
    <t>Shakashe Primary School B</t>
  </si>
  <si>
    <t>2201MMU0705 A</t>
  </si>
  <si>
    <t>2201MMU0704 B</t>
  </si>
  <si>
    <t>Shakashe Primary School A</t>
  </si>
  <si>
    <t>2201MMU0704 A</t>
  </si>
  <si>
    <t>2201MMU0703</t>
  </si>
  <si>
    <t>Rujeko Primary School B</t>
  </si>
  <si>
    <t>2201MMU0702 B</t>
  </si>
  <si>
    <t>Rujeko Primary School  A</t>
  </si>
  <si>
    <t>2201MMU0702 A</t>
  </si>
  <si>
    <t>2201MMU0701 B</t>
  </si>
  <si>
    <t>Rujeko Admin Block Hall B</t>
  </si>
  <si>
    <t>2201MMU0701 A</t>
  </si>
  <si>
    <t>Rujeko Admin Block Hall A</t>
  </si>
  <si>
    <t>2201MMU0605</t>
  </si>
  <si>
    <t>Vurombo (C ) Primary School</t>
  </si>
  <si>
    <t>2201MMU0604 B</t>
  </si>
  <si>
    <t>Vurombo (B) Primary School B</t>
  </si>
  <si>
    <t>2201MMU0604 A</t>
  </si>
  <si>
    <t>Vurombo (B) Primary School A</t>
  </si>
  <si>
    <t>2201MMU0603 B</t>
  </si>
  <si>
    <t>Vurombo (A) Primary School B</t>
  </si>
  <si>
    <t>2201MMU0603 A</t>
  </si>
  <si>
    <t>Vurombo (A) Primary School A</t>
  </si>
  <si>
    <t>2201MMU0602</t>
  </si>
  <si>
    <t>Hillside Primary School</t>
  </si>
  <si>
    <t>2201MMU0601 B</t>
  </si>
  <si>
    <t>Hillside Business Centre Tent B</t>
  </si>
  <si>
    <t>2201MMU0601 A</t>
  </si>
  <si>
    <t>Hillside Business Centre Tent A</t>
  </si>
  <si>
    <t>2201MMU0505</t>
  </si>
  <si>
    <t>Ndarama (B) Secondary School</t>
  </si>
  <si>
    <t>2201MMU0504</t>
  </si>
  <si>
    <t>Ndarama (A) Secondary School</t>
  </si>
  <si>
    <t>2201MMU0503 B</t>
  </si>
  <si>
    <t>DDF Training Centre B</t>
  </si>
  <si>
    <t>2201MMU0503 A</t>
  </si>
  <si>
    <t>DDF Training Centre A</t>
  </si>
  <si>
    <t>2201MMU0502 B</t>
  </si>
  <si>
    <t>Chesvingo Pre-School B</t>
  </si>
  <si>
    <t>2201MMU0502 A</t>
  </si>
  <si>
    <t>Chesvingo Pre-School A</t>
  </si>
  <si>
    <t>2201MMU0501</t>
  </si>
  <si>
    <t>Building Brigade Offices</t>
  </si>
  <si>
    <t>2201MMU0404</t>
  </si>
  <si>
    <t>Tongogara Pre-School</t>
  </si>
  <si>
    <t>2201MMU0403 C</t>
  </si>
  <si>
    <t>Runyararo(C ) Primary School C</t>
  </si>
  <si>
    <t>2201MMU0403 B</t>
  </si>
  <si>
    <t>Runyararo(C ) Primary School B</t>
  </si>
  <si>
    <t>2201MMU0403 A</t>
  </si>
  <si>
    <t>Runyararo(C ) Primary School A</t>
  </si>
  <si>
    <t>2201MMU0402</t>
  </si>
  <si>
    <t>Runyararo (B) Primary School</t>
  </si>
  <si>
    <t>2201MMU0401 B</t>
  </si>
  <si>
    <t>Runyararo (A) Primary School B</t>
  </si>
  <si>
    <t>2201MMU0401 A</t>
  </si>
  <si>
    <t>Runyararo (A) Primary School A</t>
  </si>
  <si>
    <t>8  Polling Stations</t>
  </si>
  <si>
    <t>2201MMU0303 B</t>
  </si>
  <si>
    <t>Runyararo West Business Centre Tent B</t>
  </si>
  <si>
    <t>2201MMU0303 A</t>
  </si>
  <si>
    <t>Runyararo West Business Centre Tent A</t>
  </si>
  <si>
    <t>2201MMU0302 D</t>
  </si>
  <si>
    <t>Francis Aphiri Primary School D</t>
  </si>
  <si>
    <t>2201MMU0302 C</t>
  </si>
  <si>
    <t>Francis Aphiri Primary School C</t>
  </si>
  <si>
    <t>2201MMU0302 B</t>
  </si>
  <si>
    <t>Francis Aphiri Primary School B</t>
  </si>
  <si>
    <t>2201MMU0302 A</t>
  </si>
  <si>
    <t>Francis Aphiri Primary School A</t>
  </si>
  <si>
    <t>2201MMU0301 B</t>
  </si>
  <si>
    <t>Chesvingo Business Centre Tent B</t>
  </si>
  <si>
    <t>2201MMU0301 A</t>
  </si>
  <si>
    <t>Chesvingo Business Centre Tent A</t>
  </si>
  <si>
    <t>2201MMU0205</t>
  </si>
  <si>
    <t>Mucheke (B) High School</t>
  </si>
  <si>
    <t>2201MMU0204</t>
  </si>
  <si>
    <t>Mucheke (A) High School</t>
  </si>
  <si>
    <t>2201MMU0203</t>
  </si>
  <si>
    <t>Mucheke Hall</t>
  </si>
  <si>
    <t>2201MMU0202</t>
  </si>
  <si>
    <t>Dikwindi Primary School</t>
  </si>
  <si>
    <t>2201MMU0201</t>
  </si>
  <si>
    <t>Chikato Primary School</t>
  </si>
  <si>
    <t>2201MMU0105</t>
  </si>
  <si>
    <t>Roger Howman Training Centre</t>
  </si>
  <si>
    <t>2201MMU0104</t>
  </si>
  <si>
    <t>Kubatana Pre-School</t>
  </si>
  <si>
    <t>2201MMU0103</t>
  </si>
  <si>
    <t>Don Bosco (B) Primary School</t>
  </si>
  <si>
    <t>2201MMU0102</t>
  </si>
  <si>
    <t>Don Bosco (A) Primary School</t>
  </si>
  <si>
    <t>2201MMU0101</t>
  </si>
  <si>
    <t>Chiefs Hall</t>
  </si>
  <si>
    <t>Masvingo South Constituency Total</t>
  </si>
  <si>
    <t>2200MVO3503</t>
  </si>
  <si>
    <t>Renco Mine B Hall</t>
  </si>
  <si>
    <t>Masvingo South</t>
  </si>
  <si>
    <t>2200MVO3502 B</t>
  </si>
  <si>
    <t>Renco Mine A Hall B</t>
  </si>
  <si>
    <t>2200MVO3502 A</t>
  </si>
  <si>
    <t>Renco Mine A Hall A</t>
  </si>
  <si>
    <t>2200MVO3501</t>
  </si>
  <si>
    <t>Renco Mine Primary School</t>
  </si>
  <si>
    <t>2200MVO3006</t>
  </si>
  <si>
    <t>Tokwe Mukosi Dam Tent</t>
  </si>
  <si>
    <t>2200MVO3005</t>
  </si>
  <si>
    <t>Tokwane - Ngundu Primary School</t>
  </si>
  <si>
    <t>2200MVO3004 B</t>
  </si>
  <si>
    <t>Nyajena Secondary School B</t>
  </si>
  <si>
    <t>2200MVO3004 A</t>
  </si>
  <si>
    <t>Nyajena Secondary School A</t>
  </si>
  <si>
    <t>2200MVO3003</t>
  </si>
  <si>
    <t>Chiwawa Primary School</t>
  </si>
  <si>
    <t>2200MVO3002 B</t>
  </si>
  <si>
    <t>Chisase Secondary School B</t>
  </si>
  <si>
    <t>2200MVO3002 A</t>
  </si>
  <si>
    <t>Chisase Secondary School A</t>
  </si>
  <si>
    <t>2200MVO3001</t>
  </si>
  <si>
    <t>Beture Primary School</t>
  </si>
  <si>
    <t>2200MVO2906</t>
  </si>
  <si>
    <t>Zvourongwe Primary School</t>
  </si>
  <si>
    <t>2200MVO2904</t>
  </si>
  <si>
    <t>Nyikavanhu(B) Primary School</t>
  </si>
  <si>
    <t>2200MVO2903</t>
  </si>
  <si>
    <t>Nyikavanhu (A) Primary School</t>
  </si>
  <si>
    <t>2200MVO2902</t>
  </si>
  <si>
    <t>Magudu Primary School</t>
  </si>
  <si>
    <t>2200MVO2901</t>
  </si>
  <si>
    <t>Chikuza Primary School</t>
  </si>
  <si>
    <t>2200MVO2803</t>
  </si>
  <si>
    <t>Zorogwe Primary School</t>
  </si>
  <si>
    <t>2200MVO2802</t>
  </si>
  <si>
    <t>Nyamandi Primary School</t>
  </si>
  <si>
    <t>2200MVO2801</t>
  </si>
  <si>
    <t>Magudu Secondary School</t>
  </si>
  <si>
    <t>2200MVO2703</t>
  </si>
  <si>
    <t>Mubagwashe DDF Camp Hall</t>
  </si>
  <si>
    <t>2200MVO2702</t>
  </si>
  <si>
    <t>Fusira (B) Primary School</t>
  </si>
  <si>
    <t>2200MVO2701</t>
  </si>
  <si>
    <t>Fusira (A) Primary School</t>
  </si>
  <si>
    <t>2200MVO2605</t>
  </si>
  <si>
    <t>Tagwirei Primary School</t>
  </si>
  <si>
    <t>2200MVO2604</t>
  </si>
  <si>
    <t>Musvovi Primary School</t>
  </si>
  <si>
    <t>2200MVO2603</t>
  </si>
  <si>
    <t>Makumbe Primary School</t>
  </si>
  <si>
    <t>2200MVO2602</t>
  </si>
  <si>
    <t>Madzivanyika Secondary School</t>
  </si>
  <si>
    <t>2200MVO2601</t>
  </si>
  <si>
    <t>Chehudo Primary School</t>
  </si>
  <si>
    <t>2200MVO2504</t>
  </si>
  <si>
    <t>Nyajena Primary School</t>
  </si>
  <si>
    <t>2200MVO2503</t>
  </si>
  <si>
    <t>Muchibwa Hospital</t>
  </si>
  <si>
    <t>2200MVO2502</t>
  </si>
  <si>
    <t>Muchibwa Primary School</t>
  </si>
  <si>
    <t>2200MVO2501</t>
  </si>
  <si>
    <t>Mashapa Primary School</t>
  </si>
  <si>
    <t>2200MVO2404</t>
  </si>
  <si>
    <t>Mudarikwa Secondary School</t>
  </si>
  <si>
    <t>2200MVO2403</t>
  </si>
  <si>
    <t>Marevesa Hall</t>
  </si>
  <si>
    <t>2200MVO2402</t>
  </si>
  <si>
    <t>Kuchakanya World Vision Hall</t>
  </si>
  <si>
    <t>2200MVO2401</t>
  </si>
  <si>
    <t>Chitakai Primary School</t>
  </si>
  <si>
    <t>2200MVO2304</t>
  </si>
  <si>
    <t>Tugwane Secondary School</t>
  </si>
  <si>
    <t>2200MVO2303</t>
  </si>
  <si>
    <t>Rupike Irrigation Scheme Hall</t>
  </si>
  <si>
    <t>2200MVO2302</t>
  </si>
  <si>
    <t>Mavizhu Primary School</t>
  </si>
  <si>
    <t>2200MVO2301</t>
  </si>
  <si>
    <t>Garai Primary School</t>
  </si>
  <si>
    <t>Masvingo North Constituency Total</t>
  </si>
  <si>
    <t>2200MVO3206</t>
  </si>
  <si>
    <t>Wendedzo Primary School</t>
  </si>
  <si>
    <t>Masvingo North</t>
  </si>
  <si>
    <t>2200MVO3205</t>
  </si>
  <si>
    <t>Mutimurefu Prison Tent</t>
  </si>
  <si>
    <t>2200MVO3204</t>
  </si>
  <si>
    <t>Masvingo Teachers College Hall</t>
  </si>
  <si>
    <t>2200MVO3203</t>
  </si>
  <si>
    <t>Kyle National Park Primary School</t>
  </si>
  <si>
    <t>2200MVO3202</t>
  </si>
  <si>
    <t>Green Hills C Shed</t>
  </si>
  <si>
    <t>2200MVO3201</t>
  </si>
  <si>
    <t>Beza Primary School</t>
  </si>
  <si>
    <t>2200MVO1404</t>
  </si>
  <si>
    <t>Zano Primary School</t>
  </si>
  <si>
    <t>2200MVO1403</t>
  </si>
  <si>
    <t>Rukovo Secondary School</t>
  </si>
  <si>
    <t>2200MVO1402</t>
  </si>
  <si>
    <t>Mashonga Primary School</t>
  </si>
  <si>
    <t>2200MVO1401</t>
  </si>
  <si>
    <t>Harawe Primary School</t>
  </si>
  <si>
    <t>2200MVO1306</t>
  </si>
  <si>
    <t>Morgenster Mission Primary School</t>
  </si>
  <si>
    <t>2200MVO1305</t>
  </si>
  <si>
    <t>Masononga Pre-School</t>
  </si>
  <si>
    <t>2200MVO1304</t>
  </si>
  <si>
    <t>Gwana Primary School</t>
  </si>
  <si>
    <t>2200MVO1303</t>
  </si>
  <si>
    <t>Chikarudzo Primary School</t>
  </si>
  <si>
    <t>2200MVO1302</t>
  </si>
  <si>
    <t>Boroma Primary School</t>
  </si>
  <si>
    <t>2200MVO1301</t>
  </si>
  <si>
    <t>Barahanga Primary School</t>
  </si>
  <si>
    <t>2200MVO0809</t>
  </si>
  <si>
    <t>Zvido Primary School</t>
  </si>
  <si>
    <t>2200MVO0808</t>
  </si>
  <si>
    <t>Zishumbe Primary School</t>
  </si>
  <si>
    <t>2200MVO0807</t>
  </si>
  <si>
    <t>Sanangwe Primary School</t>
  </si>
  <si>
    <t>2200MVO0806</t>
  </si>
  <si>
    <t>Rippling Waters Tent</t>
  </si>
  <si>
    <t>2200MVO0805</t>
  </si>
  <si>
    <t>Mutendi High School</t>
  </si>
  <si>
    <t>2200MVO0804</t>
  </si>
  <si>
    <t>Mazare Secondary School</t>
  </si>
  <si>
    <t>2200MVO0803</t>
  </si>
  <si>
    <t>Mara Range Farm Shed</t>
  </si>
  <si>
    <t>2200MVO0802</t>
  </si>
  <si>
    <t>Farmers Hall Tent</t>
  </si>
  <si>
    <t>2200MVO0801</t>
  </si>
  <si>
    <t>Chikwanda Primary School</t>
  </si>
  <si>
    <t>2200MVO0612</t>
  </si>
  <si>
    <t>Ruware Tent</t>
  </si>
  <si>
    <t>2200MVO0611</t>
  </si>
  <si>
    <t>Zimuto Mission secondary school</t>
  </si>
  <si>
    <t>2200MVO0610</t>
  </si>
  <si>
    <t>Rufaro Primary School</t>
  </si>
  <si>
    <t>2200MVO0609</t>
  </si>
  <si>
    <t>Richmond Farm House</t>
  </si>
  <si>
    <t>2200MVO0608</t>
  </si>
  <si>
    <t>Mushandike National Park Training Centre</t>
  </si>
  <si>
    <t>2200MVO0607</t>
  </si>
  <si>
    <t>Matova Primary School</t>
  </si>
  <si>
    <t>2200MVO0606</t>
  </si>
  <si>
    <t>Mutsungwe Primary School</t>
  </si>
  <si>
    <t>2200MVO0605</t>
  </si>
  <si>
    <t>Heathcote Farm Shed</t>
  </si>
  <si>
    <t>2200MVO0604</t>
  </si>
  <si>
    <t>Gokomere Mission Primary School</t>
  </si>
  <si>
    <t>2200MVO0603</t>
  </si>
  <si>
    <t>Dott Farm Primary School</t>
  </si>
  <si>
    <t>2200MVO0602</t>
  </si>
  <si>
    <t>Copota School of the blind Hall</t>
  </si>
  <si>
    <t>2200MVO0601 B</t>
  </si>
  <si>
    <t>Chidzikwe Primary School B</t>
  </si>
  <si>
    <t>2200MVO0601 A</t>
  </si>
  <si>
    <t>Chidzikwe Primary School A</t>
  </si>
  <si>
    <t>2200MVO0404</t>
  </si>
  <si>
    <t>Zvinyaningwe Primary School</t>
  </si>
  <si>
    <t>2200MVO0403</t>
  </si>
  <si>
    <t>Muzhwi Primary School</t>
  </si>
  <si>
    <t>2200MVO0402</t>
  </si>
  <si>
    <t>Munatsi Primary School</t>
  </si>
  <si>
    <t>2200MVO0401</t>
  </si>
  <si>
    <t>Gundura Secondary School</t>
  </si>
  <si>
    <t>2200MVO0307</t>
  </si>
  <si>
    <t>St Theresa Primary School</t>
  </si>
  <si>
    <t>2200MVO0306</t>
  </si>
  <si>
    <t>St Stanslous Secondary School</t>
  </si>
  <si>
    <t>2200MVO0305</t>
  </si>
  <si>
    <t>St Francis Primary School</t>
  </si>
  <si>
    <t>2200MVO0304</t>
  </si>
  <si>
    <t>Rambamai Primary School</t>
  </si>
  <si>
    <t>2200MVO0303</t>
  </si>
  <si>
    <t>Makoholi Research Centre Hall</t>
  </si>
  <si>
    <t>2200MVO0302</t>
  </si>
  <si>
    <t>2200MVO0301</t>
  </si>
  <si>
    <t>Alvord Training Centre Hall</t>
  </si>
  <si>
    <t>2200MVO0206</t>
  </si>
  <si>
    <t>Nhangwi Primary School</t>
  </si>
  <si>
    <t>2200MVO0205</t>
  </si>
  <si>
    <t>Mazambara Secondary School</t>
  </si>
  <si>
    <t>2200MVO0204</t>
  </si>
  <si>
    <t>2200MVO0203</t>
  </si>
  <si>
    <t>Makomba Secondary School</t>
  </si>
  <si>
    <t>2200MVO0202</t>
  </si>
  <si>
    <t>Mahoto Primary School</t>
  </si>
  <si>
    <t>2200MVO0201</t>
  </si>
  <si>
    <t>2200MVO0109</t>
  </si>
  <si>
    <t>Verlos Resettlement Tent</t>
  </si>
  <si>
    <t>2200MVO0108</t>
  </si>
  <si>
    <t>Nemarundwi Primary School</t>
  </si>
  <si>
    <t>2200MVO0107</t>
  </si>
  <si>
    <t>Mutonhodza Primary School</t>
  </si>
  <si>
    <t>2200MVO0106</t>
  </si>
  <si>
    <t>Matsokoto Primary School</t>
  </si>
  <si>
    <t>2200MVO0105</t>
  </si>
  <si>
    <t>Gurajena Primary School</t>
  </si>
  <si>
    <t>2200MVO0104</t>
  </si>
  <si>
    <t>Chiwenga Primary School</t>
  </si>
  <si>
    <t>2200MVO0103</t>
  </si>
  <si>
    <t>Chivasa Primary School</t>
  </si>
  <si>
    <t>2200MVO0102</t>
  </si>
  <si>
    <t>Chinyan'anya Primary School</t>
  </si>
  <si>
    <t>2200MVO0101</t>
  </si>
  <si>
    <t>Bawa Primary School</t>
  </si>
  <si>
    <t>Masvingo Central Constituency Total</t>
  </si>
  <si>
    <t>2200MVO3403</t>
  </si>
  <si>
    <t>Rarangwe (B) Primary School</t>
  </si>
  <si>
    <t>Masvingo Central</t>
  </si>
  <si>
    <t>2200MVO3402</t>
  </si>
  <si>
    <t>Rarangwe (A) Primary School</t>
  </si>
  <si>
    <t>2200MVO3401 B</t>
  </si>
  <si>
    <t>Gwamanjoma Primary School B</t>
  </si>
  <si>
    <t>2200MVO3401 A</t>
  </si>
  <si>
    <t>Gwamanjoma Primary School A</t>
  </si>
  <si>
    <t>2200MVO3106</t>
  </si>
  <si>
    <t>Nyadzamba Primary School</t>
  </si>
  <si>
    <t>2200MVO3105</t>
  </si>
  <si>
    <t>Masarasara Primary School</t>
  </si>
  <si>
    <t>2200MVO3104</t>
  </si>
  <si>
    <t>Mandini Primary School</t>
  </si>
  <si>
    <t>2200MVO3103</t>
  </si>
  <si>
    <t>Mandere Primary School</t>
  </si>
  <si>
    <t>2200MVO3102</t>
  </si>
  <si>
    <t>Makungubwe Primary School</t>
  </si>
  <si>
    <t>2200MVO3101</t>
  </si>
  <si>
    <t>Makoho Primary School</t>
  </si>
  <si>
    <t>2200MVO2203</t>
  </si>
  <si>
    <t>Gwatuta Primary School</t>
  </si>
  <si>
    <t>2200MVO2202</t>
  </si>
  <si>
    <t>Gunikuni Secondary School</t>
  </si>
  <si>
    <t>2200MVO2201</t>
  </si>
  <si>
    <t>Gunikuni Primary School</t>
  </si>
  <si>
    <t>2200MVO2004</t>
  </si>
  <si>
    <t>Shumbayaonda Primary School</t>
  </si>
  <si>
    <t>2200MVO2003</t>
  </si>
  <si>
    <t>Musingarabwi Primary School</t>
  </si>
  <si>
    <t>2200MVO2002</t>
  </si>
  <si>
    <t>Zhou Primary School</t>
  </si>
  <si>
    <t>2200MVO2001</t>
  </si>
  <si>
    <t>Gozho Primary School</t>
  </si>
  <si>
    <t>2200MVO1903</t>
  </si>
  <si>
    <t>Muchenugwa Primary School</t>
  </si>
  <si>
    <t>2200MVO1902</t>
  </si>
  <si>
    <t>Mapanzure Secondary School</t>
  </si>
  <si>
    <t>2200MVO1901</t>
  </si>
  <si>
    <t>Makasi Primary School</t>
  </si>
  <si>
    <t>2200MVO1805</t>
  </si>
  <si>
    <t>Njovo Primary School</t>
  </si>
  <si>
    <t>2200MVO1804</t>
  </si>
  <si>
    <t>Matsikidze Primary School</t>
  </si>
  <si>
    <t>2200MVO1803</t>
  </si>
  <si>
    <t>Chikava Primary School</t>
  </si>
  <si>
    <t>2200MVO1802</t>
  </si>
  <si>
    <t>Chekai Secondary School</t>
  </si>
  <si>
    <t>2200MVO1801</t>
  </si>
  <si>
    <t>Chamakondo Clinic</t>
  </si>
  <si>
    <t>6  Polling Stations</t>
  </si>
  <si>
    <t>2200MVO1706</t>
  </si>
  <si>
    <t>Tadzembwa Primary School</t>
  </si>
  <si>
    <t>2200MVO1705</t>
  </si>
  <si>
    <t>Murambwi Primary School</t>
  </si>
  <si>
    <t>2200MVO1704</t>
  </si>
  <si>
    <t>Muchakata Business Centre DDF Hall Tent</t>
  </si>
  <si>
    <t>2200MVO1703</t>
  </si>
  <si>
    <t>Mapakomhere Secondary School</t>
  </si>
  <si>
    <t>2200MVO1702</t>
  </si>
  <si>
    <t>Manunure Secondary School</t>
  </si>
  <si>
    <t>2200MVO1701</t>
  </si>
  <si>
    <t>Machitenda Primary School</t>
  </si>
  <si>
    <t>2200MVO1607</t>
  </si>
  <si>
    <t>Shonganiso Primary School</t>
  </si>
  <si>
    <t>2200MVO1606</t>
  </si>
  <si>
    <t>Mutusva Primary School</t>
  </si>
  <si>
    <t>2200MVO1605</t>
  </si>
  <si>
    <t>Muchemwa Primary School</t>
  </si>
  <si>
    <t>2200MVO1604</t>
  </si>
  <si>
    <t>Mazanhi Primary School</t>
  </si>
  <si>
    <t>2200MVO1603</t>
  </si>
  <si>
    <t>Makoni Secondary School</t>
  </si>
  <si>
    <t>2200MVO1602</t>
  </si>
  <si>
    <t>Chatikobo Primary School</t>
  </si>
  <si>
    <t>2200MVO1601</t>
  </si>
  <si>
    <t xml:space="preserve">Chandipwisa Primary School </t>
  </si>
  <si>
    <t>2200MVO1506</t>
  </si>
  <si>
    <t>Uzeze Primary School</t>
  </si>
  <si>
    <t>2200MVO1505</t>
  </si>
  <si>
    <t>Mutya Primary School</t>
  </si>
  <si>
    <t>2200MVO1504</t>
  </si>
  <si>
    <t>Mashenjere Clinic</t>
  </si>
  <si>
    <t>2200MVO1503</t>
  </si>
  <si>
    <t>Dikitiki Business Centre Tent</t>
  </si>
  <si>
    <t>2200MVO1502</t>
  </si>
  <si>
    <t>Daitai Primary School</t>
  </si>
  <si>
    <t>2200MVO1501</t>
  </si>
  <si>
    <t>Daitai Secondary School</t>
  </si>
  <si>
    <t>Gutu West Constituency Total</t>
  </si>
  <si>
    <t>2700GTU4103</t>
  </si>
  <si>
    <t>Mutema Primary School</t>
  </si>
  <si>
    <t>Gutu RDC</t>
  </si>
  <si>
    <t>Gutu West</t>
  </si>
  <si>
    <t>Gutu</t>
  </si>
  <si>
    <t>2700GTU4102</t>
  </si>
  <si>
    <t>Mundondo Primary School</t>
  </si>
  <si>
    <t>2700GTU4101</t>
  </si>
  <si>
    <t>Masvingise Primary School</t>
  </si>
  <si>
    <t>2700GTU3209</t>
  </si>
  <si>
    <t>Thornhill Primary School</t>
  </si>
  <si>
    <t>2700GTU3208</t>
  </si>
  <si>
    <t>Rufaro Secondary School</t>
  </si>
  <si>
    <t>2700GTU3207</t>
  </si>
  <si>
    <t>Nyashenje Primary School</t>
  </si>
  <si>
    <t>2700GTU3206</t>
  </si>
  <si>
    <t>Northdale Farm House Tent</t>
  </si>
  <si>
    <t>2700GTU3205</t>
  </si>
  <si>
    <t>Ingogo Farm House Tent</t>
  </si>
  <si>
    <t>2700GTU3204</t>
  </si>
  <si>
    <t>Felixburg Business Centre Tent</t>
  </si>
  <si>
    <t>2700GTU3203</t>
  </si>
  <si>
    <t>Chatsworth RG Sub Office</t>
  </si>
  <si>
    <t>2700GTU3202</t>
  </si>
  <si>
    <t>Chadomunhu Primary School</t>
  </si>
  <si>
    <t>2700GTU3201</t>
  </si>
  <si>
    <t>Badza Primary School</t>
  </si>
  <si>
    <t>2700GTU3104</t>
  </si>
  <si>
    <t>Ndawi Primary School</t>
  </si>
  <si>
    <t>2700GTU3103</t>
  </si>
  <si>
    <t>Mukundi Primary School</t>
  </si>
  <si>
    <t>2700GTU3102</t>
  </si>
  <si>
    <t>Mukoko Primary School</t>
  </si>
  <si>
    <t>2700GTU3101</t>
  </si>
  <si>
    <t>Chagwiza Primary School</t>
  </si>
  <si>
    <t>2700GTU2906</t>
  </si>
  <si>
    <t>St Mary's Eben Primary School</t>
  </si>
  <si>
    <t>2700GTU2905</t>
  </si>
  <si>
    <t>Mushaviri Primary School</t>
  </si>
  <si>
    <t>2700GTU2904</t>
  </si>
  <si>
    <t>Mukaro Mission Secondary School</t>
  </si>
  <si>
    <t>2700GTU2903</t>
  </si>
  <si>
    <t>Mukaro Mission Primary School</t>
  </si>
  <si>
    <t>2700GTU2902</t>
  </si>
  <si>
    <t>Gondwi Primary School</t>
  </si>
  <si>
    <t>2700GTU2901</t>
  </si>
  <si>
    <t>Chavarove Primary School</t>
  </si>
  <si>
    <t>2700GTU0705</t>
  </si>
  <si>
    <t>Zvivingwi Primary School</t>
  </si>
  <si>
    <t>2700GTU0704</t>
  </si>
  <si>
    <t>Tatoraivhu Primary School</t>
  </si>
  <si>
    <t>2700GTU0703</t>
  </si>
  <si>
    <t>Tariro Primary School</t>
  </si>
  <si>
    <t>2700GTU0702</t>
  </si>
  <si>
    <t>Mbamba (Tungamirai ) Secondary School</t>
  </si>
  <si>
    <t>2700GTU0701</t>
  </si>
  <si>
    <t>Mbamba Primary School</t>
  </si>
  <si>
    <t>2700GTU0605</t>
  </si>
  <si>
    <t>Zengeya Primary School</t>
  </si>
  <si>
    <t>2700GTU0604</t>
  </si>
  <si>
    <t>Mukwasi Primary School</t>
  </si>
  <si>
    <t>2700GTU0603</t>
  </si>
  <si>
    <t>Kanongovere Primary School</t>
  </si>
  <si>
    <t>2700GTU0602</t>
  </si>
  <si>
    <t>Chiriga Primary School</t>
  </si>
  <si>
    <t>2700GTU0601</t>
  </si>
  <si>
    <t>Chikosha Primary School</t>
  </si>
  <si>
    <t>2700GTU0505</t>
  </si>
  <si>
    <t>Rupati Primary School</t>
  </si>
  <si>
    <t>2700GTU0504</t>
  </si>
  <si>
    <t>Mushipe Primary School</t>
  </si>
  <si>
    <t>2700GTU0503</t>
  </si>
  <si>
    <t>Mushaike Primary School</t>
  </si>
  <si>
    <t>2700GTU0502</t>
  </si>
  <si>
    <t>Matizha Primary School</t>
  </si>
  <si>
    <t>2700GTU0501</t>
  </si>
  <si>
    <t>Chikwerengwe Secondary School</t>
  </si>
  <si>
    <t>3  Polling Stations</t>
  </si>
  <si>
    <t>2700GTU0203</t>
  </si>
  <si>
    <t>Gwiranenzara Primary School</t>
  </si>
  <si>
    <t>2700GTU0202</t>
  </si>
  <si>
    <t>Chiguhune Primary School</t>
  </si>
  <si>
    <t>2700GTU0201</t>
  </si>
  <si>
    <t>Chiguhune Secondary School</t>
  </si>
  <si>
    <t>12 Polling Stations</t>
  </si>
  <si>
    <t>2700GTU0112</t>
  </si>
  <si>
    <t>Tashinga Primary School</t>
  </si>
  <si>
    <t>2700GTU0111</t>
  </si>
  <si>
    <t>Taigara Primary School</t>
  </si>
  <si>
    <t>2700GTU0110</t>
  </si>
  <si>
    <t>Shashe (ZOMA) Primary School</t>
  </si>
  <si>
    <t>2700GTU0109</t>
  </si>
  <si>
    <t>Rusununguko Primary School</t>
  </si>
  <si>
    <t>2700GTU0108</t>
  </si>
  <si>
    <t>Makomborero Primary School</t>
  </si>
  <si>
    <t>2700GTU0107</t>
  </si>
  <si>
    <t>Kaguvi Primary School</t>
  </si>
  <si>
    <t>2700GTU0106</t>
  </si>
  <si>
    <t>Guzuve Primary School</t>
  </si>
  <si>
    <t>2700GTU0105</t>
  </si>
  <si>
    <t>Chivake Primary School</t>
  </si>
  <si>
    <t>2700GTU0104</t>
  </si>
  <si>
    <t>Chipisa Primary School</t>
  </si>
  <si>
    <t>2700GTU0103</t>
  </si>
  <si>
    <t>Chipesa Primary School</t>
  </si>
  <si>
    <t>2700GTU0102</t>
  </si>
  <si>
    <t>Chindida Farm Tent</t>
  </si>
  <si>
    <t>2700GTU0101</t>
  </si>
  <si>
    <t>Chikwiza Primary School</t>
  </si>
  <si>
    <t>Gutu South Constituency Total</t>
  </si>
  <si>
    <t>2700GTU4004</t>
  </si>
  <si>
    <t>Mutambara Primary School</t>
  </si>
  <si>
    <t>Gutu South</t>
  </si>
  <si>
    <t>2700GTU4003</t>
  </si>
  <si>
    <t>Munjanganja Secondary School</t>
  </si>
  <si>
    <t>2700GTU4002</t>
  </si>
  <si>
    <t>Munjanganja Primary School</t>
  </si>
  <si>
    <t>2700GTU4001</t>
  </si>
  <si>
    <t>Mhike Village Tent</t>
  </si>
  <si>
    <t>2700GTU3005</t>
  </si>
  <si>
    <t>Sharaude Primary School</t>
  </si>
  <si>
    <t>2700GTU3004</t>
  </si>
  <si>
    <t>Rupiri Primary School</t>
  </si>
  <si>
    <t>2700GTU3003</t>
  </si>
  <si>
    <t>Nerupiri Secondary School</t>
  </si>
  <si>
    <t>2700GTU3002</t>
  </si>
  <si>
    <t>Nerupiri Primary School</t>
  </si>
  <si>
    <t>2700GTU3001</t>
  </si>
  <si>
    <t>Gorondondo Primary School</t>
  </si>
  <si>
    <t>2700GTU2804</t>
  </si>
  <si>
    <t>Mutendeure Primary School</t>
  </si>
  <si>
    <t>2700GTU2803</t>
  </si>
  <si>
    <t>Makonde Primary School</t>
  </si>
  <si>
    <t>2700GTU2802</t>
  </si>
  <si>
    <t>Chimedza Primary School</t>
  </si>
  <si>
    <t>2700GTU2801</t>
  </si>
  <si>
    <t>Chimedza Secondary School</t>
  </si>
  <si>
    <t>2700GTU2705</t>
  </si>
  <si>
    <t>Mazare Business Centre Tent</t>
  </si>
  <si>
    <t>2700GTU2704</t>
  </si>
  <si>
    <t>Makore Primary School</t>
  </si>
  <si>
    <t>2700GTU2703</t>
  </si>
  <si>
    <t>Guni Primary School</t>
  </si>
  <si>
    <t>2700GTU2702</t>
  </si>
  <si>
    <t>Gono Primary School</t>
  </si>
  <si>
    <t>2700GTU2701</t>
  </si>
  <si>
    <t>Chitenderano Primary School</t>
  </si>
  <si>
    <t>2700GTU2604</t>
  </si>
  <si>
    <t>St Alberts Church Tent</t>
  </si>
  <si>
    <t>2700GTU2603</t>
  </si>
  <si>
    <t>Mukaro Pfungidzo Primary School</t>
  </si>
  <si>
    <t>2700GTU2602</t>
  </si>
  <si>
    <t>Hunduza Primary School</t>
  </si>
  <si>
    <t>2700GTU2601</t>
  </si>
  <si>
    <t>Chipumu Business Centre Tent</t>
  </si>
  <si>
    <t>2700GTU2505</t>
  </si>
  <si>
    <t>Shenjere Primary School</t>
  </si>
  <si>
    <t>2700GTU2504</t>
  </si>
  <si>
    <t>Kufonya Primary School</t>
  </si>
  <si>
    <t>2700GTU2503</t>
  </si>
  <si>
    <t>Chihambakwe Primary School</t>
  </si>
  <si>
    <t>2700GTU2502</t>
  </si>
  <si>
    <t>Cheninga Secondary School</t>
  </si>
  <si>
    <t>2700GTU2501</t>
  </si>
  <si>
    <t>Cheninga Primary School</t>
  </si>
  <si>
    <t>2700GTU2406</t>
  </si>
  <si>
    <t>Mawere Primary School</t>
  </si>
  <si>
    <t>2700GTU2405</t>
  </si>
  <si>
    <t>Maungwa Secondary School</t>
  </si>
  <si>
    <t>2700GTU2404</t>
  </si>
  <si>
    <t>Manjokonjo Primary School</t>
  </si>
  <si>
    <t>2700GTU2403</t>
  </si>
  <si>
    <t>Chitando Primary School</t>
  </si>
  <si>
    <t>2700GTU2402</t>
  </si>
  <si>
    <t>Chitando Clinic</t>
  </si>
  <si>
    <t>2700GTU2401</t>
  </si>
  <si>
    <t>Bako Primary School</t>
  </si>
  <si>
    <t>2700GTU2306</t>
  </si>
  <si>
    <t>Vumba Primary School</t>
  </si>
  <si>
    <t>2700GTU2305</t>
  </si>
  <si>
    <t>Shumba Primary School</t>
  </si>
  <si>
    <t>2700GTU2304</t>
  </si>
  <si>
    <t>2700GTU2303</t>
  </si>
  <si>
    <t>Makweva Primary School</t>
  </si>
  <si>
    <t>2700GTU2302</t>
  </si>
  <si>
    <t>Majada Primary School</t>
  </si>
  <si>
    <t>2700GTU2301</t>
  </si>
  <si>
    <t>Chekure Primary School</t>
  </si>
  <si>
    <t>2700GTU2004</t>
  </si>
  <si>
    <t>Wabvaruwa /Rukwira Dip Tank Tent</t>
  </si>
  <si>
    <t>2700GTU2003</t>
  </si>
  <si>
    <t>Tirizi Primary School</t>
  </si>
  <si>
    <t>2700GTU2002</t>
  </si>
  <si>
    <t>Farm No.80 Tent</t>
  </si>
  <si>
    <t>2700GTU2001</t>
  </si>
  <si>
    <t>Cheshumba Primary School</t>
  </si>
  <si>
    <t>Gutu North Constituency Total</t>
  </si>
  <si>
    <t>2700GTU1206</t>
  </si>
  <si>
    <t>Musara Primary School</t>
  </si>
  <si>
    <t>Gutu North</t>
  </si>
  <si>
    <t>2700GTU1205</t>
  </si>
  <si>
    <t>Mondo Primary School</t>
  </si>
  <si>
    <t>2700GTU1204</t>
  </si>
  <si>
    <t>Magombedze Primary School</t>
  </si>
  <si>
    <t>2700GTU1203</t>
  </si>
  <si>
    <t>Machawira Primary School</t>
  </si>
  <si>
    <t>2700GTU1202</t>
  </si>
  <si>
    <t>Chokera Primary School</t>
  </si>
  <si>
    <t>2700GTU1201</t>
  </si>
  <si>
    <t>Chitsa Primary School</t>
  </si>
  <si>
    <t>2700GTU1005</t>
  </si>
  <si>
    <t>Zvinavashe Primary School</t>
  </si>
  <si>
    <t>2700GTU1004</t>
  </si>
  <si>
    <t>Nharira Primary School</t>
  </si>
  <si>
    <t>2700GTU1003</t>
  </si>
  <si>
    <t>Machingambi Primary School</t>
  </si>
  <si>
    <t>2700GTU1002</t>
  </si>
  <si>
    <t>Guchacha Primary School</t>
  </si>
  <si>
    <t>2700GTU1001</t>
  </si>
  <si>
    <t>Firomumwe Primary School</t>
  </si>
  <si>
    <t>2700GTU0905</t>
  </si>
  <si>
    <t>Zvavahera Primary School</t>
  </si>
  <si>
    <t>2700GTU0904</t>
  </si>
  <si>
    <t>Rafomoyo Primary School</t>
  </si>
  <si>
    <t>2700GTU0903</t>
  </si>
  <si>
    <t>Mutanda Primary School</t>
  </si>
  <si>
    <t>2700GTU0902</t>
  </si>
  <si>
    <t>Chesvingo Primary School</t>
  </si>
  <si>
    <t>2700GTU0901</t>
  </si>
  <si>
    <t>2700GTU0808</t>
  </si>
  <si>
    <t>Mukoroverwa Primary School</t>
  </si>
  <si>
    <t>2700GTU0807</t>
  </si>
  <si>
    <t>Maregedze Primary School</t>
  </si>
  <si>
    <t>2700GTU0806</t>
  </si>
  <si>
    <t>2700GTU0805</t>
  </si>
  <si>
    <t>Hubvumwe Training Centre</t>
  </si>
  <si>
    <t>2700GTU0804</t>
  </si>
  <si>
    <t>Hamandishe Primary School</t>
  </si>
  <si>
    <t>2700GTU0803</t>
  </si>
  <si>
    <t>Guvamatanga Primary School</t>
  </si>
  <si>
    <t>2700GTU0802</t>
  </si>
  <si>
    <t>Gona Primary School</t>
  </si>
  <si>
    <t>2700GTU0801</t>
  </si>
  <si>
    <t>Chamisa Primary School</t>
  </si>
  <si>
    <t>2700GTU0405</t>
  </si>
  <si>
    <t>Nyazvidzi Secondary School</t>
  </si>
  <si>
    <t>2700GTU0404</t>
  </si>
  <si>
    <t>Mutunduru Primary School</t>
  </si>
  <si>
    <t>2700GTU0403</t>
  </si>
  <si>
    <t>Denhere Primary School</t>
  </si>
  <si>
    <t>2700GTU0402</t>
  </si>
  <si>
    <t>Dambara Primary School</t>
  </si>
  <si>
    <t>2700GTU0401</t>
  </si>
  <si>
    <t>Chikara Primary School</t>
  </si>
  <si>
    <t>2700GTU0305</t>
  </si>
  <si>
    <t>Tongogara Primary School</t>
  </si>
  <si>
    <t>2700GTU0304</t>
  </si>
  <si>
    <t>Mvimvi Primary School</t>
  </si>
  <si>
    <t>2700GTU0303</t>
  </si>
  <si>
    <t>Mbirikira Primary School</t>
  </si>
  <si>
    <t>2700GTU0302</t>
  </si>
  <si>
    <t>Maketa Business Centre Tent</t>
  </si>
  <si>
    <t>2700GTU0301</t>
  </si>
  <si>
    <t>Chitepo Primary School</t>
  </si>
  <si>
    <t>Gutu East Constituency Total</t>
  </si>
  <si>
    <t>2700GTU3904</t>
  </si>
  <si>
    <t>Chiwi Village Tent</t>
  </si>
  <si>
    <t>Gutu East</t>
  </si>
  <si>
    <t>2700GTU3903</t>
  </si>
  <si>
    <t>Chikonye Village Tent</t>
  </si>
  <si>
    <t>2700GTU3902</t>
  </si>
  <si>
    <t>Batanai Primary School</t>
  </si>
  <si>
    <t>2700GTU3901</t>
  </si>
  <si>
    <t>Basera RG Sub Office</t>
  </si>
  <si>
    <t>2700GTU3604</t>
  </si>
  <si>
    <t>Mugodhi Primary School</t>
  </si>
  <si>
    <t>2700GTU3603</t>
  </si>
  <si>
    <t>Makamure Primary School</t>
  </si>
  <si>
    <t>2700GTU3602</t>
  </si>
  <si>
    <t>2700GTU3601</t>
  </si>
  <si>
    <t>Chimombe 1 Primary School</t>
  </si>
  <si>
    <t>2700GTU1806</t>
  </si>
  <si>
    <t>Zinhata Primary School</t>
  </si>
  <si>
    <t>2700GTU1805</t>
  </si>
  <si>
    <t>Vhunjere Primary School</t>
  </si>
  <si>
    <t>2700GTU1804</t>
  </si>
  <si>
    <t>Sengai Primary School</t>
  </si>
  <si>
    <t>2700GTU1803</t>
  </si>
  <si>
    <t>Nemashakwe Clinic</t>
  </si>
  <si>
    <t>2700GTU1802</t>
  </si>
  <si>
    <t>Masema Primary School</t>
  </si>
  <si>
    <t>2700GTU1801</t>
  </si>
  <si>
    <t>Dewende Primary School</t>
  </si>
  <si>
    <t>2700GTU1605</t>
  </si>
  <si>
    <t>Mutombwa Primary School</t>
  </si>
  <si>
    <t>2700GTU1604</t>
  </si>
  <si>
    <t>Mutambwi Primary School</t>
  </si>
  <si>
    <t>2700GTU1603</t>
  </si>
  <si>
    <t>Kurai Primary School</t>
  </si>
  <si>
    <t>2700GTU1602</t>
  </si>
  <si>
    <t>Kubiku Primary School</t>
  </si>
  <si>
    <t>2700GTU1601</t>
  </si>
  <si>
    <t>Chepiri Primary School</t>
  </si>
  <si>
    <t>2700GTU1509</t>
  </si>
  <si>
    <t>Soro Primary School</t>
  </si>
  <si>
    <t>2700GTU1508</t>
  </si>
  <si>
    <t>Ndisengei Primary School</t>
  </si>
  <si>
    <t>2700GTU1507</t>
  </si>
  <si>
    <t>Mushangwe Primary School</t>
  </si>
  <si>
    <t>2700GTU1506</t>
  </si>
  <si>
    <t>Musasa Primary School</t>
  </si>
  <si>
    <t>2700GTU1505</t>
  </si>
  <si>
    <t>Munyikwa Primary School</t>
  </si>
  <si>
    <t>2700GTU1504</t>
  </si>
  <si>
    <t>Muchekayaora Primary School</t>
  </si>
  <si>
    <t>2700GTU1503</t>
  </si>
  <si>
    <t>Matombo Primary School</t>
  </si>
  <si>
    <t>2700GTU1502</t>
  </si>
  <si>
    <t>Makura Primary School</t>
  </si>
  <si>
    <t>2700GTU1501</t>
  </si>
  <si>
    <t>Chin'ai Primary School</t>
  </si>
  <si>
    <t>2700GTU1404</t>
  </si>
  <si>
    <t>Mataruse Secondary School</t>
  </si>
  <si>
    <t>2700GTU1403</t>
  </si>
  <si>
    <t>Mataruse Primary School</t>
  </si>
  <si>
    <t>2700GTU1402</t>
  </si>
  <si>
    <t>Gudo Primary School</t>
  </si>
  <si>
    <t>2700GTU1401</t>
  </si>
  <si>
    <t>Dabwa Business Centre Tent</t>
  </si>
  <si>
    <t>2700GTU1307</t>
  </si>
  <si>
    <t>Rineshanga Primary School</t>
  </si>
  <si>
    <t>2700GTU1306</t>
  </si>
  <si>
    <t>Munjera Primary School</t>
  </si>
  <si>
    <t>2700GTU1305</t>
  </si>
  <si>
    <t>Gudza Primary School</t>
  </si>
  <si>
    <t>2700GTU1304</t>
  </si>
  <si>
    <t>Gomba Primary School</t>
  </si>
  <si>
    <t>2700GTU1303</t>
  </si>
  <si>
    <t>Dopota Primary School</t>
  </si>
  <si>
    <t>2700GTU1302</t>
  </si>
  <si>
    <t>Dandavare Primary School</t>
  </si>
  <si>
    <t>2700GTU1301</t>
  </si>
  <si>
    <t>Chinanga Primary School</t>
  </si>
  <si>
    <t>Gutu Central Constituency Total</t>
  </si>
  <si>
    <t>2700GTU3804</t>
  </si>
  <si>
    <t>Chisheche Cooperative Hall Tent</t>
  </si>
  <si>
    <t>Gutu Central</t>
  </si>
  <si>
    <t>2700GTU3803</t>
  </si>
  <si>
    <t>Chisheche Business Centre Church (ZAOGA) Tent</t>
  </si>
  <si>
    <t>2700GTU3802</t>
  </si>
  <si>
    <t>Chidembo (B) Primary School</t>
  </si>
  <si>
    <t>2700GTU3801</t>
  </si>
  <si>
    <t>Chidembo (A) Primary School</t>
  </si>
  <si>
    <t>2700GTU3704</t>
  </si>
  <si>
    <t>Gutu High School</t>
  </si>
  <si>
    <t>2700GTU3703</t>
  </si>
  <si>
    <t>Gutu Central Primary School</t>
  </si>
  <si>
    <t>2700GTU3702</t>
  </si>
  <si>
    <t>Chipangane (B) Primary School</t>
  </si>
  <si>
    <t>2700GTU3701</t>
  </si>
  <si>
    <t>Chipangane (A) Primary School</t>
  </si>
  <si>
    <t>2700GTU3504</t>
  </si>
  <si>
    <t>Mushayavanhu Secondary School</t>
  </si>
  <si>
    <t>2700GTU3503</t>
  </si>
  <si>
    <t>Mushayavanhu Primary School</t>
  </si>
  <si>
    <t>2700GTU3502</t>
  </si>
  <si>
    <t>Mabhugu Primary School</t>
  </si>
  <si>
    <t>2700GTU3501</t>
  </si>
  <si>
    <t>Dewure Business Centre Tent</t>
  </si>
  <si>
    <t>2700GTU3405</t>
  </si>
  <si>
    <t>Sally Mugabe Creche Hall</t>
  </si>
  <si>
    <t>2700GTU3404</t>
  </si>
  <si>
    <t>Methodist Church</t>
  </si>
  <si>
    <t>2700GTU3403</t>
  </si>
  <si>
    <t>Hwiru (B) Primary School</t>
  </si>
  <si>
    <t>2700GTU3402</t>
  </si>
  <si>
    <t>Hwiru (A) Primary School</t>
  </si>
  <si>
    <t>2700GTU3401</t>
  </si>
  <si>
    <t>Gutu Rural Hospital Tent</t>
  </si>
  <si>
    <t>2700GTU3304</t>
  </si>
  <si>
    <t>Mupandawana (B) High School</t>
  </si>
  <si>
    <t>2700GTU3303</t>
  </si>
  <si>
    <t>Mupandawana (A) High School</t>
  </si>
  <si>
    <t>2700GTU3302</t>
  </si>
  <si>
    <t>Gutu Rural District Council Hall</t>
  </si>
  <si>
    <t>2700GTU3301</t>
  </si>
  <si>
    <t>Gutu Chief's Hall</t>
  </si>
  <si>
    <t>2700GTU2204</t>
  </si>
  <si>
    <t>Simbanegavi Primary School</t>
  </si>
  <si>
    <t>2700GTU2203</t>
  </si>
  <si>
    <t>Ranga Primary School</t>
  </si>
  <si>
    <t>2700GTU2202</t>
  </si>
  <si>
    <t>Mupata Primary School</t>
  </si>
  <si>
    <t>2700GTU2201</t>
  </si>
  <si>
    <t>Domborembavha Secondary School</t>
  </si>
  <si>
    <t>2700GTU2104</t>
  </si>
  <si>
    <t>Shumbairerwa Primary School</t>
  </si>
  <si>
    <t>2700GTU2103</t>
  </si>
  <si>
    <t>Munyaradzi Primary School</t>
  </si>
  <si>
    <t>2700GTU2102</t>
  </si>
  <si>
    <t>Gonye Primary School</t>
  </si>
  <si>
    <t>2700GTU2101</t>
  </si>
  <si>
    <t>Dewure Secondary School</t>
  </si>
  <si>
    <t>2700GTU1904</t>
  </si>
  <si>
    <t>Mutero Secondary School</t>
  </si>
  <si>
    <t>2700GTU1903</t>
  </si>
  <si>
    <t>Mutero Primary School</t>
  </si>
  <si>
    <t>2700GTU1902 B</t>
  </si>
  <si>
    <t>Guzha Primary School B</t>
  </si>
  <si>
    <t>2700GTU1902 A</t>
  </si>
  <si>
    <t>Guzha Primary School A</t>
  </si>
  <si>
    <t>2700GTU1901</t>
  </si>
  <si>
    <t>Ebenezar Primary School</t>
  </si>
  <si>
    <t>2700GTU1704</t>
  </si>
  <si>
    <t>Zimbizi Secondary School</t>
  </si>
  <si>
    <t>2700GTU1703</t>
  </si>
  <si>
    <t>Zimbizi Primary School</t>
  </si>
  <si>
    <t>2700GTU1702</t>
  </si>
  <si>
    <t>Gumindoga Primary School</t>
  </si>
  <si>
    <t>2700GTU1701</t>
  </si>
  <si>
    <t>Chimombe Clinic</t>
  </si>
  <si>
    <t>2700GTU1105</t>
  </si>
  <si>
    <t>2700GTU1104</t>
  </si>
  <si>
    <t>Mudzamiri Primary School</t>
  </si>
  <si>
    <t>2700GTU1103</t>
  </si>
  <si>
    <t>Masunda Primary School</t>
  </si>
  <si>
    <t>2700GTU1102</t>
  </si>
  <si>
    <t>Jaravaza Primary School</t>
  </si>
  <si>
    <t>2700GTU1101</t>
  </si>
  <si>
    <t>Hwingwiri Primary School</t>
  </si>
  <si>
    <t>Chivi South Constituency Total</t>
  </si>
  <si>
    <t>5400MWE0104</t>
  </si>
  <si>
    <t>Masogwe Secondary School</t>
  </si>
  <si>
    <t>Chivi South</t>
  </si>
  <si>
    <t>5400MWE0102 B</t>
  </si>
  <si>
    <t>Chitanga Primary School B</t>
  </si>
  <si>
    <t>5400MWE0102 A</t>
  </si>
  <si>
    <t>Chitanga Primary School A</t>
  </si>
  <si>
    <t>5400MWE0101</t>
  </si>
  <si>
    <t>1200CHV3205</t>
  </si>
  <si>
    <t>Paradza Primary School</t>
  </si>
  <si>
    <t>Chivi RDC</t>
  </si>
  <si>
    <t>Chivi</t>
  </si>
  <si>
    <t>1200CHV3204</t>
  </si>
  <si>
    <t>Nemauzhe Primary School</t>
  </si>
  <si>
    <t>1200CHV3203</t>
  </si>
  <si>
    <t>DDF Camp Open Space Tent</t>
  </si>
  <si>
    <t>1200CHV3202</t>
  </si>
  <si>
    <t>Charinge Nyika Village Hall</t>
  </si>
  <si>
    <t>1200CHV3201</t>
  </si>
  <si>
    <t>Berejena Primary School</t>
  </si>
  <si>
    <t>1200CHV3106</t>
  </si>
  <si>
    <t>Zunga Primary School</t>
  </si>
  <si>
    <t>1200CHV3102</t>
  </si>
  <si>
    <t>Zunga New Site Primary School</t>
  </si>
  <si>
    <t>1200CHV3101</t>
  </si>
  <si>
    <t>Neruvanga Secondary School</t>
  </si>
  <si>
    <t>1200CHV2903</t>
  </si>
  <si>
    <t>Tokwe Primary School</t>
  </si>
  <si>
    <t>1200CHV2902</t>
  </si>
  <si>
    <t>Simudzirai Primary School</t>
  </si>
  <si>
    <t>1200CHV2901</t>
  </si>
  <si>
    <t>Dzingirai Primary School</t>
  </si>
  <si>
    <t>1200CHV2804</t>
  </si>
  <si>
    <t>Shongamiti Secondary School</t>
  </si>
  <si>
    <t>1200CHV2803 B</t>
  </si>
  <si>
    <t>Gororo Primary School B</t>
  </si>
  <si>
    <t>1200CHV2803 A</t>
  </si>
  <si>
    <t>Gororo Primary School A</t>
  </si>
  <si>
    <t>1200CHV2802 B</t>
  </si>
  <si>
    <t>Dare Primary School B</t>
  </si>
  <si>
    <t>1200CHV2802 A</t>
  </si>
  <si>
    <t>Dare Primary School A</t>
  </si>
  <si>
    <t>1200CHV2801</t>
  </si>
  <si>
    <t>Bhudha Catholic Churh Tent</t>
  </si>
  <si>
    <t>1200CHV2703</t>
  </si>
  <si>
    <t>Tokwe Mukosi Turn Off Tent</t>
  </si>
  <si>
    <t>1200CHV2702</t>
  </si>
  <si>
    <t>Nyahombe Secondary School</t>
  </si>
  <si>
    <t>1200CHV2701 B</t>
  </si>
  <si>
    <t>Nyahombe Primary School B</t>
  </si>
  <si>
    <t>1200CHV2701 A</t>
  </si>
  <si>
    <t>Nyahombe Primary School A</t>
  </si>
  <si>
    <t>1200CHV2605</t>
  </si>
  <si>
    <t>Shindi Secondary School</t>
  </si>
  <si>
    <t>1200CHV2604</t>
  </si>
  <si>
    <t>Shindi Primary School</t>
  </si>
  <si>
    <t>1200CHV2603</t>
  </si>
  <si>
    <t>Sadzangwena Primary School</t>
  </si>
  <si>
    <t>1200CHV2602</t>
  </si>
  <si>
    <t>Dimbiti Primary School</t>
  </si>
  <si>
    <t>1200CHV2601 B</t>
  </si>
  <si>
    <t>Chehaya Primary School B</t>
  </si>
  <si>
    <t>1200CHV2601 A</t>
  </si>
  <si>
    <t>Chehaya Primary School A</t>
  </si>
  <si>
    <t>1200CHV2505 B</t>
  </si>
  <si>
    <t>Runesu Primary School B</t>
  </si>
  <si>
    <t>1200CHV2505 A</t>
  </si>
  <si>
    <t>Runesu Primary School A</t>
  </si>
  <si>
    <t>1200CHV2504</t>
  </si>
  <si>
    <t>Ngundu Halt Secondary School</t>
  </si>
  <si>
    <t>1200CHV2503 B</t>
  </si>
  <si>
    <t>Ngundu Catholic Church Hall B</t>
  </si>
  <si>
    <t>1200CHV2503 A</t>
  </si>
  <si>
    <t>Ngundu Catholic Church Hall A</t>
  </si>
  <si>
    <t>1200CHV2502</t>
  </si>
  <si>
    <t>Mutote Primary School</t>
  </si>
  <si>
    <t>1200CHV2501</t>
  </si>
  <si>
    <t>Madzivire Primary School</t>
  </si>
  <si>
    <t>1200CHV2405</t>
  </si>
  <si>
    <t>Zivuku Clinic Tent</t>
  </si>
  <si>
    <t>1200CHV2404</t>
  </si>
  <si>
    <t>Zifunzi Primary School</t>
  </si>
  <si>
    <t>1200CHV2403</t>
  </si>
  <si>
    <t>Mavende Primary School</t>
  </si>
  <si>
    <t>1200CHV2402</t>
  </si>
  <si>
    <t>Kushinga Secondary School</t>
  </si>
  <si>
    <t>1200CHV2401</t>
  </si>
  <si>
    <t>DDF Rest Camp Tent</t>
  </si>
  <si>
    <t>1200CHV2306</t>
  </si>
  <si>
    <t>Marufu Business Centre Tent</t>
  </si>
  <si>
    <t>1200CHV2305</t>
  </si>
  <si>
    <t>Mangwangwa Catholic Church Tent</t>
  </si>
  <si>
    <t>1200CHV2304</t>
  </si>
  <si>
    <t>Makovere South Primary School</t>
  </si>
  <si>
    <t>1200CHV2303</t>
  </si>
  <si>
    <t>G&amp;N Mission Rushumbe Secondary School</t>
  </si>
  <si>
    <t>1200CHV2302</t>
  </si>
  <si>
    <t>Chasiyetende Secondary School</t>
  </si>
  <si>
    <t>1200CHV2301</t>
  </si>
  <si>
    <t>Chasiyatende Primary School</t>
  </si>
  <si>
    <t>1200CHV2205</t>
  </si>
  <si>
    <t>Mutondo Crossroads Tent</t>
  </si>
  <si>
    <t>1200CHV2204</t>
  </si>
  <si>
    <t>Maringire Primary School</t>
  </si>
  <si>
    <t>1200CHV2203</t>
  </si>
  <si>
    <t>Maringire Cattle Sale Pen Tent</t>
  </si>
  <si>
    <t>1200CHV2202</t>
  </si>
  <si>
    <t>Magwari Primary School</t>
  </si>
  <si>
    <t>1200CHV2201</t>
  </si>
  <si>
    <t>Chamanhanzva Secondary School</t>
  </si>
  <si>
    <t>Chivi North Constituency Total</t>
  </si>
  <si>
    <t>1200CHV1304</t>
  </si>
  <si>
    <t>Takavarasha Primary School</t>
  </si>
  <si>
    <t>Chivi North</t>
  </si>
  <si>
    <t>1200CHV1303</t>
  </si>
  <si>
    <t>Tafireyi Borehole Tent</t>
  </si>
  <si>
    <t>1200CHV1302</t>
  </si>
  <si>
    <t>Muzondo Secondary School</t>
  </si>
  <si>
    <t>1200CHV1301</t>
  </si>
  <si>
    <t>Mabika Primary School</t>
  </si>
  <si>
    <t>1200CHV1005</t>
  </si>
  <si>
    <t>Zvamapere Secondary School</t>
  </si>
  <si>
    <t>1200CHV1004</t>
  </si>
  <si>
    <t>Taru Primary School</t>
  </si>
  <si>
    <t>1200CHV1003</t>
  </si>
  <si>
    <t>Hlanga Primary School</t>
  </si>
  <si>
    <t>1200CHV1002</t>
  </si>
  <si>
    <t>Chisenga Primary School</t>
  </si>
  <si>
    <t>1200CHV1001</t>
  </si>
  <si>
    <t>Chigapa Primary School</t>
  </si>
  <si>
    <t>1200CHV0904</t>
  </si>
  <si>
    <t>Mbavari Village Tent</t>
  </si>
  <si>
    <t>1200CHV0903</t>
  </si>
  <si>
    <t>Denge Business Centre Tent</t>
  </si>
  <si>
    <t>1200CHV0902</t>
  </si>
  <si>
    <t>Chidyamakono Secondary School</t>
  </si>
  <si>
    <t>1200CHV0901</t>
  </si>
  <si>
    <t>Cheteni Primary School</t>
  </si>
  <si>
    <t>1200CHV0805</t>
  </si>
  <si>
    <t>Vuravhi Primary School</t>
  </si>
  <si>
    <t>1200CHV0804</t>
  </si>
  <si>
    <t>Makovere North Primary School</t>
  </si>
  <si>
    <t>1200CHV0803</t>
  </si>
  <si>
    <t>1200CHV0802</t>
  </si>
  <si>
    <t>Denga Primary School</t>
  </si>
  <si>
    <t>1200CHV0801</t>
  </si>
  <si>
    <t>Denga Dip Tank Tent</t>
  </si>
  <si>
    <t>1200CHV0705</t>
  </si>
  <si>
    <t>Vuravhi Business Centre Tent</t>
  </si>
  <si>
    <t>1200CHV0704</t>
  </si>
  <si>
    <t>Utsinda Primary School</t>
  </si>
  <si>
    <t>1200CHV0703</t>
  </si>
  <si>
    <t>Jenya Secondary School</t>
  </si>
  <si>
    <t>1200CHV0702</t>
  </si>
  <si>
    <t>Hlanga Business Centre Tent</t>
  </si>
  <si>
    <t>1200CHV0701</t>
  </si>
  <si>
    <t>Chidandimo Business Centre Tent</t>
  </si>
  <si>
    <t>1200CHV0603</t>
  </si>
  <si>
    <t>Mupani Ward Centre Tent</t>
  </si>
  <si>
    <t>1200CHV0602</t>
  </si>
  <si>
    <t>Mhandamabwe Veterinary</t>
  </si>
  <si>
    <t>1200CHV0601</t>
  </si>
  <si>
    <t>Maramba Primary School</t>
  </si>
  <si>
    <t>1200CHV0505</t>
  </si>
  <si>
    <t>Sukwe Primary School</t>
  </si>
  <si>
    <t>1200CHV0504</t>
  </si>
  <si>
    <t>Rubweruchena Primary School</t>
  </si>
  <si>
    <t>1200CHV0503</t>
  </si>
  <si>
    <t>Mudadisi Secondary School</t>
  </si>
  <si>
    <t>1200CHV0502</t>
  </si>
  <si>
    <t>Madzivadondo Clinic</t>
  </si>
  <si>
    <t>1200CHV0501</t>
  </si>
  <si>
    <t>Chitowa Business Centre Hall</t>
  </si>
  <si>
    <t>1200CHV0407</t>
  </si>
  <si>
    <t>Tagwirei Methodist Church</t>
  </si>
  <si>
    <t>1200CHV0405</t>
  </si>
  <si>
    <t>Zororai Secondary School</t>
  </si>
  <si>
    <t>1200CHV0403</t>
  </si>
  <si>
    <t>Rutedze Primary School</t>
  </si>
  <si>
    <t>1200CHV0402</t>
  </si>
  <si>
    <t>Gomo Primary School</t>
  </si>
  <si>
    <t>1200CHV0401</t>
  </si>
  <si>
    <t>Chigwikwi Business Centre Tent</t>
  </si>
  <si>
    <t>1200CHV0307</t>
  </si>
  <si>
    <t>Shashi Business Centre Tent</t>
  </si>
  <si>
    <t>1200CHV0306</t>
  </si>
  <si>
    <t>Chidhume Business Centre Tent</t>
  </si>
  <si>
    <t>1200CHV0305</t>
  </si>
  <si>
    <t>Bwanya Primary School</t>
  </si>
  <si>
    <t>1200CHV0302</t>
  </si>
  <si>
    <t>Befura Primary School</t>
  </si>
  <si>
    <t>1200CHV0301</t>
  </si>
  <si>
    <t>Befura Hall</t>
  </si>
  <si>
    <t>1200CHV0206</t>
  </si>
  <si>
    <t>Mukotosi Primary School</t>
  </si>
  <si>
    <t>1200CHV0205</t>
  </si>
  <si>
    <t>Masunda North Secondary School</t>
  </si>
  <si>
    <t>1200CHV0204</t>
  </si>
  <si>
    <t>Masunda North Primary School</t>
  </si>
  <si>
    <t>1200CHV0203</t>
  </si>
  <si>
    <t>Madangombe Secondary School</t>
  </si>
  <si>
    <t>1200CHV0201</t>
  </si>
  <si>
    <t>Madamombe Primary School</t>
  </si>
  <si>
    <t>1200CHV0105</t>
  </si>
  <si>
    <t>Vutete Clinic</t>
  </si>
  <si>
    <t>1200CHV0104</t>
  </si>
  <si>
    <t>1200CHV0103</t>
  </si>
  <si>
    <t>Gwamakunguvo Secondary School</t>
  </si>
  <si>
    <t>1200CHV0102</t>
  </si>
  <si>
    <t>Bvute Primary School</t>
  </si>
  <si>
    <t>1200CHV0101</t>
  </si>
  <si>
    <t>Chivi Central Constituency Total</t>
  </si>
  <si>
    <t>1200CHV3004 B</t>
  </si>
  <si>
    <t>Nyaningwe Secondary School B</t>
  </si>
  <si>
    <t>Chivi Central</t>
  </si>
  <si>
    <t>1200CHV3004 A</t>
  </si>
  <si>
    <t>Nyaningwe Secondary School A</t>
  </si>
  <si>
    <t>1200CHV3003</t>
  </si>
  <si>
    <t>Ministry of Rural Housing Tent</t>
  </si>
  <si>
    <t>1200CHV3002</t>
  </si>
  <si>
    <t>Madyangove Primary School</t>
  </si>
  <si>
    <t>1200CHV3001</t>
  </si>
  <si>
    <t>Chivi District Magistrate's Courtroom</t>
  </si>
  <si>
    <t>1200CHV2105</t>
  </si>
  <si>
    <t>1200CHV2104</t>
  </si>
  <si>
    <t>1200CHV2103</t>
  </si>
  <si>
    <t>Mupagamuri Primary School</t>
  </si>
  <si>
    <t>1200CHV2102</t>
  </si>
  <si>
    <t>Mawadze Primary School</t>
  </si>
  <si>
    <t>1200CHV2101</t>
  </si>
  <si>
    <t>Chomuruvati Primary School</t>
  </si>
  <si>
    <t>1200CHV2006</t>
  </si>
  <si>
    <t>Sese Busineness Centre Tent</t>
  </si>
  <si>
    <t>1200CHV2005</t>
  </si>
  <si>
    <t>Mandiva Primary School</t>
  </si>
  <si>
    <t>1200CHV2004</t>
  </si>
  <si>
    <t>1200CHV2003</t>
  </si>
  <si>
    <t>Jaka Primary School</t>
  </si>
  <si>
    <t>1200CHV2002</t>
  </si>
  <si>
    <t>Danhamombe Secondary School</t>
  </si>
  <si>
    <t>1200CHV2001</t>
  </si>
  <si>
    <t>Chikore Primary School</t>
  </si>
  <si>
    <t>1200CHV1905</t>
  </si>
  <si>
    <t>Ruvengo Zion Church</t>
  </si>
  <si>
    <t>1200CHV1904</t>
  </si>
  <si>
    <t>Rungai Primary School</t>
  </si>
  <si>
    <t>1200CHV1903</t>
  </si>
  <si>
    <t>Mushai Primary School</t>
  </si>
  <si>
    <t>1200CHV1902</t>
  </si>
  <si>
    <t>Chikofa Primary School</t>
  </si>
  <si>
    <t>1200CHV1901</t>
  </si>
  <si>
    <t>Boarder Munaka Secondary School</t>
  </si>
  <si>
    <t>0400BKT2106</t>
  </si>
  <si>
    <t>Vuranda Methodist Church</t>
  </si>
  <si>
    <t>0400BKT2105</t>
  </si>
  <si>
    <t>Muzogwi Primary School</t>
  </si>
  <si>
    <t>0400BKT2104</t>
  </si>
  <si>
    <t>Mhosva Primary School</t>
  </si>
  <si>
    <t>0400BKT2103</t>
  </si>
  <si>
    <t>Jaka Chishozhowa Secondary School</t>
  </si>
  <si>
    <t>0400BKT2102</t>
  </si>
  <si>
    <t>Gwitima Primary School</t>
  </si>
  <si>
    <t>0400BKT2101</t>
  </si>
  <si>
    <t>Gwitima Business Centre Hall</t>
  </si>
  <si>
    <t>1200CHV1705</t>
  </si>
  <si>
    <t>Zihwa Primary School</t>
  </si>
  <si>
    <t>1200CHV1704</t>
  </si>
  <si>
    <t>Vundembe Primary School</t>
  </si>
  <si>
    <t>1200CHV1703</t>
  </si>
  <si>
    <t>Chirogwe Primary School</t>
  </si>
  <si>
    <t>1200CHV1702</t>
  </si>
  <si>
    <t>Chamatutu Primary School</t>
  </si>
  <si>
    <t>1200CHV1701</t>
  </si>
  <si>
    <t>Arch Munaka Secondary School</t>
  </si>
  <si>
    <t>1200CHV1606</t>
  </si>
  <si>
    <t>St Martin Primary School</t>
  </si>
  <si>
    <t>1200CHV1605</t>
  </si>
  <si>
    <t>Nyamakwe Business Centre Community Hall</t>
  </si>
  <si>
    <t>1200CHV1604</t>
  </si>
  <si>
    <t>Matihwa Primary School</t>
  </si>
  <si>
    <t>1200CHV1603</t>
  </si>
  <si>
    <t>Masunda South Primary School</t>
  </si>
  <si>
    <t>1200CHV1602</t>
  </si>
  <si>
    <t>Dombo Primary School</t>
  </si>
  <si>
    <t>1200CHV1601</t>
  </si>
  <si>
    <t>Chasiya Primary School</t>
  </si>
  <si>
    <t>1200CHV1506</t>
  </si>
  <si>
    <t>Mapuvire Primary School</t>
  </si>
  <si>
    <t>1200CHV1505</t>
  </si>
  <si>
    <t>Mapaike Primary School</t>
  </si>
  <si>
    <t>1200CHV1504</t>
  </si>
  <si>
    <t>Madya Primary School</t>
  </si>
  <si>
    <t>1200CHV1503</t>
  </si>
  <si>
    <t>Dzimati Primary School</t>
  </si>
  <si>
    <t>1200CHV1502</t>
  </si>
  <si>
    <t>Dewe Primary School</t>
  </si>
  <si>
    <t>1200CHV1501</t>
  </si>
  <si>
    <t>Chifedza Secondary School</t>
  </si>
  <si>
    <t>1200CHV1405</t>
  </si>
  <si>
    <t>Domboshava Secondary School</t>
  </si>
  <si>
    <t>1200CHV1404</t>
  </si>
  <si>
    <t>Makamba Secondary School</t>
  </si>
  <si>
    <t>1200CHV1403</t>
  </si>
  <si>
    <t>Davira Primary School</t>
  </si>
  <si>
    <t>1200CHV1402</t>
  </si>
  <si>
    <t>Chiware Primary School</t>
  </si>
  <si>
    <t>1200CHV1401</t>
  </si>
  <si>
    <t>Bare Primary School</t>
  </si>
  <si>
    <t>1200CHV1206</t>
  </si>
  <si>
    <t>Muvhundusi Primary School</t>
  </si>
  <si>
    <t>1200CHV1205</t>
  </si>
  <si>
    <t>Mazorodze Primary School</t>
  </si>
  <si>
    <t>1200CHV1204</t>
  </si>
  <si>
    <t>Mazhaugwe Business Centre Church</t>
  </si>
  <si>
    <t>1200CHV1203</t>
  </si>
  <si>
    <t>Chinembiri Secondary School</t>
  </si>
  <si>
    <t>1200CHV1202</t>
  </si>
  <si>
    <t>Chibi Mission High School</t>
  </si>
  <si>
    <t>1200CHV1201</t>
  </si>
  <si>
    <t>Barure Business Centre Tent</t>
  </si>
  <si>
    <t>1200CHV1105</t>
  </si>
  <si>
    <t>ZINWA Purification Plant Open Space Tent</t>
  </si>
  <si>
    <t>1200CHV1104</t>
  </si>
  <si>
    <t>Nyevedzai Primary School</t>
  </si>
  <si>
    <t>1200CHV1103</t>
  </si>
  <si>
    <t>Mhiti Business Centre Tent</t>
  </si>
  <si>
    <t>1200CHV1102</t>
  </si>
  <si>
    <t>Mangwana Primary School</t>
  </si>
  <si>
    <t>1200CHV1101</t>
  </si>
  <si>
    <t>Jochomi Primary School</t>
  </si>
  <si>
    <t>Chiredzi West Constituency Total</t>
  </si>
  <si>
    <t>1401CTC0803 B</t>
  </si>
  <si>
    <t>RCZ Church Tent B</t>
  </si>
  <si>
    <t>Chiredzi Town Council</t>
  </si>
  <si>
    <t>Chiredzi West</t>
  </si>
  <si>
    <t>Chiredzi</t>
  </si>
  <si>
    <t>1401CTC0803 A</t>
  </si>
  <si>
    <t>RCZ Church Tent A</t>
  </si>
  <si>
    <t>1401CTC0802</t>
  </si>
  <si>
    <t>Proposed Primary School Tent</t>
  </si>
  <si>
    <t>1401CTC0801 B</t>
  </si>
  <si>
    <t>Lowveld SDA Primary School B</t>
  </si>
  <si>
    <t>1401CTC0801 A</t>
  </si>
  <si>
    <t>Lowveld SDA Primary School A</t>
  </si>
  <si>
    <t>1401CTC0702</t>
  </si>
  <si>
    <t>Chiredzi Government B Secondary School</t>
  </si>
  <si>
    <t>1401CTC0701</t>
  </si>
  <si>
    <t>Chiredzi Government A Secondary School</t>
  </si>
  <si>
    <t>1401CTC0602</t>
  </si>
  <si>
    <t>Tshovani Primary School B</t>
  </si>
  <si>
    <t>1401CTC0601</t>
  </si>
  <si>
    <t>Tshovani Primary School A</t>
  </si>
  <si>
    <t>1401CTC0503</t>
  </si>
  <si>
    <t>Chiredzi Christian C Secondary School</t>
  </si>
  <si>
    <t>1401CTC0502 B</t>
  </si>
  <si>
    <t>Chiredzi Christian B Secondary School B</t>
  </si>
  <si>
    <t>1401CTC0502 A</t>
  </si>
  <si>
    <t>Chiredzi Christian B Secondary School A</t>
  </si>
  <si>
    <t>1401CTC0501</t>
  </si>
  <si>
    <t>Chiredzi Christian A Secondary School</t>
  </si>
  <si>
    <t>1401CTC0403 B</t>
  </si>
  <si>
    <t>Salvation Army Church B</t>
  </si>
  <si>
    <t>1401CTC0403 A</t>
  </si>
  <si>
    <t>Salvation Army Church A</t>
  </si>
  <si>
    <t>1401CTC0402 B</t>
  </si>
  <si>
    <t>Musikawamatanda Tent B</t>
  </si>
  <si>
    <t>1401CTC0402 A</t>
  </si>
  <si>
    <t>Musikawamatanda Tent A</t>
  </si>
  <si>
    <t>1401CTC0401</t>
  </si>
  <si>
    <t>Catholic Hall</t>
  </si>
  <si>
    <t>1401CTC0303</t>
  </si>
  <si>
    <t>Shingai Primary School</t>
  </si>
  <si>
    <t>1401CTC0302</t>
  </si>
  <si>
    <t>Chitsanga Hall B</t>
  </si>
  <si>
    <t>1401CTC0301</t>
  </si>
  <si>
    <t>Chitsanga Hall A</t>
  </si>
  <si>
    <t>1401CTC0203</t>
  </si>
  <si>
    <t>Council Swimming Pool Tent</t>
  </si>
  <si>
    <t>1401CTC0202</t>
  </si>
  <si>
    <t>Chiredzi Govt Primary School</t>
  </si>
  <si>
    <t>1401CTC0201</t>
  </si>
  <si>
    <t>Buzzy Bee Primary School</t>
  </si>
  <si>
    <t>1 Polling Station</t>
  </si>
  <si>
    <t>1401CTC0101</t>
  </si>
  <si>
    <t>Town Council (LEAP) Offices</t>
  </si>
  <si>
    <t>1400CHR3006</t>
  </si>
  <si>
    <t>Mleme Primary School</t>
  </si>
  <si>
    <t>Chiredzi RDC</t>
  </si>
  <si>
    <t>1400CHR3005</t>
  </si>
  <si>
    <t>Gaba Primary School</t>
  </si>
  <si>
    <t>1400CHR3004</t>
  </si>
  <si>
    <t>Citrus Primary School</t>
  </si>
  <si>
    <t>1400CHR3003</t>
  </si>
  <si>
    <t>Chivaraidze Hall</t>
  </si>
  <si>
    <t>1400CHR3002</t>
  </si>
  <si>
    <t>Chikomo Primary School</t>
  </si>
  <si>
    <t>1400CHR3001</t>
  </si>
  <si>
    <t>Bani Primary School</t>
  </si>
  <si>
    <t>1400CHR2804 C</t>
  </si>
  <si>
    <t>Mufakose Secondary School C</t>
  </si>
  <si>
    <t>1400CHR2804 B</t>
  </si>
  <si>
    <t>Mufakose Secondary School B</t>
  </si>
  <si>
    <t>1400CHR2804 A</t>
  </si>
  <si>
    <t>Mufakose Secondary School A</t>
  </si>
  <si>
    <t>1400CHR2803 B</t>
  </si>
  <si>
    <t>Mac Primary School B</t>
  </si>
  <si>
    <t>1400CHR2803 A</t>
  </si>
  <si>
    <t>Mac Primary School A</t>
  </si>
  <si>
    <t>1400CHR2802</t>
  </si>
  <si>
    <t>Kyle Primary School</t>
  </si>
  <si>
    <t>1400CHR2801</t>
  </si>
  <si>
    <t>C. A. Gibbs Primary School</t>
  </si>
  <si>
    <t>1400CHR2704</t>
  </si>
  <si>
    <t>Section 64 Pre-School</t>
  </si>
  <si>
    <t>1400CHR2703</t>
  </si>
  <si>
    <t>Section 19 Pre-School</t>
  </si>
  <si>
    <t>1400CHR2702</t>
  </si>
  <si>
    <t>Mutilikwe Secondary School</t>
  </si>
  <si>
    <t>1400CHR2701</t>
  </si>
  <si>
    <t>Mutilikwe Primary School</t>
  </si>
  <si>
    <t>1400CHR1906</t>
  </si>
  <si>
    <t>Section 20 Pre-School</t>
  </si>
  <si>
    <t>1400CHR1905</t>
  </si>
  <si>
    <t>Ratidzo Primary School</t>
  </si>
  <si>
    <t>1400CHR1904</t>
  </si>
  <si>
    <t>Ngwindi Primary School</t>
  </si>
  <si>
    <t>1400CHR1903 B</t>
  </si>
  <si>
    <t>HVE Medical Centre Tent B</t>
  </si>
  <si>
    <t>1400CHR1903 A</t>
  </si>
  <si>
    <t>HVE Medical Centre Tent A</t>
  </si>
  <si>
    <t>1400CHR1902</t>
  </si>
  <si>
    <t>Dapi Tapi Primary School</t>
  </si>
  <si>
    <t>1400CHR1901 B</t>
  </si>
  <si>
    <t>Chishamiso Primary School B</t>
  </si>
  <si>
    <t>1400CHR1901 A</t>
  </si>
  <si>
    <t>Chishamiso Primary School A</t>
  </si>
  <si>
    <t>10 Polling Stations</t>
  </si>
  <si>
    <t>1400CHR1807</t>
  </si>
  <si>
    <t>Terry Goss Secondary School</t>
  </si>
  <si>
    <t>1400CHR1806</t>
  </si>
  <si>
    <t>Section 11 Offices Tent</t>
  </si>
  <si>
    <t>1400CHR1805</t>
  </si>
  <si>
    <t>Nzimbe Location Pre-School</t>
  </si>
  <si>
    <t>1400CHR1804 B</t>
  </si>
  <si>
    <t>Murray MacDougal Primary School B</t>
  </si>
  <si>
    <t>1400CHR1804 A</t>
  </si>
  <si>
    <t>Murray MacDougal Primary School A</t>
  </si>
  <si>
    <t>1400CHR1803</t>
  </si>
  <si>
    <t>Kamba Primary School</t>
  </si>
  <si>
    <t>1400CHR1802 C</t>
  </si>
  <si>
    <t>Dunuza Primary School C</t>
  </si>
  <si>
    <t>1400CHR1802 B</t>
  </si>
  <si>
    <t>Dunuza Primary School B</t>
  </si>
  <si>
    <t>1400CHR1802 A</t>
  </si>
  <si>
    <t>Dunuza Primary School A</t>
  </si>
  <si>
    <t>1400CHR1801</t>
  </si>
  <si>
    <t>Chitepo Section 13 Pre School</t>
  </si>
  <si>
    <t>Chiredzi South Constituency Total</t>
  </si>
  <si>
    <t>1400CHR1511</t>
  </si>
  <si>
    <t>Sango Border Post Tent</t>
  </si>
  <si>
    <t>Chiredzi South</t>
  </si>
  <si>
    <t>1400CHR1510</t>
  </si>
  <si>
    <t>Samu Primary School</t>
  </si>
  <si>
    <t>1400CHR1509</t>
  </si>
  <si>
    <t>Rutandare Primary School</t>
  </si>
  <si>
    <t>1400CHR1508</t>
  </si>
  <si>
    <t>Muhlekwani Primary School</t>
  </si>
  <si>
    <t>1400CHR1507</t>
  </si>
  <si>
    <t>Mugiviza Primary School</t>
  </si>
  <si>
    <t>1400CHR1506</t>
  </si>
  <si>
    <t>Maose Primary School</t>
  </si>
  <si>
    <t>1400CHR1505</t>
  </si>
  <si>
    <t>Malipati Primary School</t>
  </si>
  <si>
    <t>1400CHR1504</t>
  </si>
  <si>
    <t>Dumisa Primary School</t>
  </si>
  <si>
    <t>1400CHR1503</t>
  </si>
  <si>
    <t>Chishinya Primary School</t>
  </si>
  <si>
    <t>1400CHR1502</t>
  </si>
  <si>
    <t>Chilotlela Primary School</t>
  </si>
  <si>
    <t>1400CHR1501</t>
  </si>
  <si>
    <t>Chigalo Primary School</t>
  </si>
  <si>
    <t>1400CHR1405</t>
  </si>
  <si>
    <t>Puzani Primary School</t>
  </si>
  <si>
    <t>1400CHR1404</t>
  </si>
  <si>
    <t>Pukupela Primary School</t>
  </si>
  <si>
    <t>1400CHR1403</t>
  </si>
  <si>
    <t>Gwaivhi Primary School</t>
  </si>
  <si>
    <t>1400CHR1402</t>
  </si>
  <si>
    <t>Dhavhata Primary School</t>
  </si>
  <si>
    <t>1400CHR1401</t>
  </si>
  <si>
    <t>Bondela Primary School</t>
  </si>
  <si>
    <t>1400CHR1306</t>
  </si>
  <si>
    <t>Pahlela Primary School</t>
  </si>
  <si>
    <t>1400CHR1305</t>
  </si>
  <si>
    <t>Masukwe Primary School</t>
  </si>
  <si>
    <t>1400CHR1304</t>
  </si>
  <si>
    <t>Makhanani Primary School</t>
  </si>
  <si>
    <t>1400CHR1303</t>
  </si>
  <si>
    <t>Gezani Secondary School</t>
  </si>
  <si>
    <t>1400CHR1302</t>
  </si>
  <si>
    <t>Dhafi Primary School</t>
  </si>
  <si>
    <t>1400CHR1301</t>
  </si>
  <si>
    <t>Chilugwi Primary School</t>
  </si>
  <si>
    <t>1400CHR1202</t>
  </si>
  <si>
    <t>1400CHR1201</t>
  </si>
  <si>
    <t>Farm 26 Church</t>
  </si>
  <si>
    <t>1400CHR1105</t>
  </si>
  <si>
    <t>Pfumari Primary School</t>
  </si>
  <si>
    <t>1400CHR1104 B</t>
  </si>
  <si>
    <t>Gurungweni Primary School B</t>
  </si>
  <si>
    <t>1400CHR1104 A</t>
  </si>
  <si>
    <t>Gurungweni Primary School A</t>
  </si>
  <si>
    <t>1400CHR1103</t>
  </si>
  <si>
    <t>Chompani Primary School</t>
  </si>
  <si>
    <t>1400CHR1102 B</t>
  </si>
  <si>
    <t>Chikombedzi Hall B</t>
  </si>
  <si>
    <t>1400CHR1102 A</t>
  </si>
  <si>
    <t>Chikombedzi Hall A</t>
  </si>
  <si>
    <t>1400CHR1101</t>
  </si>
  <si>
    <t>Chanienga Primary School</t>
  </si>
  <si>
    <t>1400CHR1006</t>
  </si>
  <si>
    <t>Tichadya Primary School</t>
  </si>
  <si>
    <t>1400CHR1005</t>
  </si>
  <si>
    <t>Muhlanguleni Primary School</t>
  </si>
  <si>
    <t>1400CHR1004</t>
  </si>
  <si>
    <t>Makambe Primary School</t>
  </si>
  <si>
    <t>1400CHR1003</t>
  </si>
  <si>
    <t>Majijimba Primary School</t>
  </si>
  <si>
    <t>1400CHR1002</t>
  </si>
  <si>
    <t>Chiteya Primary School</t>
  </si>
  <si>
    <t>1400CHR1001</t>
  </si>
  <si>
    <t>Boli Primary School</t>
  </si>
  <si>
    <t>1400CHR0703</t>
  </si>
  <si>
    <t>Malisanga Primary School</t>
  </si>
  <si>
    <t>1400CHR0702 B</t>
  </si>
  <si>
    <t>1400CHR0702 A</t>
  </si>
  <si>
    <t>1400CHR0701</t>
  </si>
  <si>
    <t>Chilonga Secondary School</t>
  </si>
  <si>
    <t>Chiredzi North Constituency Total</t>
  </si>
  <si>
    <t>1400CHR3206</t>
  </si>
  <si>
    <t>Shilo Farm Workshop Shed</t>
  </si>
  <si>
    <t>Chiredzi North</t>
  </si>
  <si>
    <t>1400CHR3205</t>
  </si>
  <si>
    <t>Nyavasikana Primary School</t>
  </si>
  <si>
    <t>1400CHR3204</t>
  </si>
  <si>
    <t>Nandi Primary School</t>
  </si>
  <si>
    <t>1400CHR3203</t>
  </si>
  <si>
    <t>Marambakuzara Primary School</t>
  </si>
  <si>
    <t>1400CHR3202</t>
  </si>
  <si>
    <t>Malilangwe Trust Offices</t>
  </si>
  <si>
    <t>1400CHR3201</t>
  </si>
  <si>
    <t>Magumira Primary School</t>
  </si>
  <si>
    <t>1400CHR2905</t>
  </si>
  <si>
    <t>Zvidozvavanhu Primary School</t>
  </si>
  <si>
    <t>1400CHR2904</t>
  </si>
  <si>
    <t>Nyati Primary School</t>
  </si>
  <si>
    <t>1400CHR2903</t>
  </si>
  <si>
    <t>1400CHR2902</t>
  </si>
  <si>
    <t>Chiredzi Research Offices</t>
  </si>
  <si>
    <t>1400CHR2901</t>
  </si>
  <si>
    <t>Chipetani Village Tent</t>
  </si>
  <si>
    <t>1400CHR2602</t>
  </si>
  <si>
    <t>Takunda Primary School</t>
  </si>
  <si>
    <t>1400CHR2601</t>
  </si>
  <si>
    <t>Mungwezi Primary School</t>
  </si>
  <si>
    <t>15  Polling Stations</t>
  </si>
  <si>
    <t>1400CHR2413</t>
  </si>
  <si>
    <t>Sungubvi Primary School</t>
  </si>
  <si>
    <t>1400CHR2412</t>
  </si>
  <si>
    <t>Senuko Offices Shed</t>
  </si>
  <si>
    <t>1400CHR2411 B</t>
  </si>
  <si>
    <t>Mukazi Primary School B</t>
  </si>
  <si>
    <t>1400CHR2411 A</t>
  </si>
  <si>
    <t>Mukazi Primary School A</t>
  </si>
  <si>
    <t>1400CHR2410</t>
  </si>
  <si>
    <t>Matedzi 'B' Primary School</t>
  </si>
  <si>
    <t>1400CHR2409 B</t>
  </si>
  <si>
    <t>Matedzi 'A' Primary School B</t>
  </si>
  <si>
    <t>1400CHR2409 A</t>
  </si>
  <si>
    <t>Matedzi 'A' Primary School A</t>
  </si>
  <si>
    <t>1400CHR2408</t>
  </si>
  <si>
    <t>Manhenga Primary School</t>
  </si>
  <si>
    <t>1400CHR2407</t>
  </si>
  <si>
    <t>Levanga Mbaraidzo Primary School</t>
  </si>
  <si>
    <t>1400CHR2406</t>
  </si>
  <si>
    <t>Jerezi Secondary School</t>
  </si>
  <si>
    <t>1400CHR2405</t>
  </si>
  <si>
    <t>Humani Primary School</t>
  </si>
  <si>
    <t>1400CHR2404</t>
  </si>
  <si>
    <t>1400CHR2403</t>
  </si>
  <si>
    <t>Chigonono Primary School</t>
  </si>
  <si>
    <t>1400CHR2402</t>
  </si>
  <si>
    <t>Chibepero Primary School</t>
  </si>
  <si>
    <t>1400CHR2401</t>
  </si>
  <si>
    <t>Chegwite Primary School</t>
  </si>
  <si>
    <t>1400CHR2303</t>
  </si>
  <si>
    <t>Nyangambe Primary School</t>
  </si>
  <si>
    <t>1400CHR2302</t>
  </si>
  <si>
    <t>Nyangambe Secondary School</t>
  </si>
  <si>
    <t>1400CHR2301</t>
  </si>
  <si>
    <t>Mbengwa Primary School</t>
  </si>
  <si>
    <t>1400CHR2106</t>
  </si>
  <si>
    <t>Rukope Primary School</t>
  </si>
  <si>
    <t>1400CHR2105</t>
  </si>
  <si>
    <t>Porepore Primary School</t>
  </si>
  <si>
    <t>1400CHR2104</t>
  </si>
  <si>
    <t>Mkwasine Jete Hall Tent</t>
  </si>
  <si>
    <t>1400CHR2103</t>
  </si>
  <si>
    <t>Mkwasine Secondary School</t>
  </si>
  <si>
    <t>1400CHR2102 B</t>
  </si>
  <si>
    <t>Mkwasine Primary School B</t>
  </si>
  <si>
    <t>1400CHR2102 A</t>
  </si>
  <si>
    <t>Mkwasine Primary School A</t>
  </si>
  <si>
    <t>1400CHR2101</t>
  </si>
  <si>
    <t>Chipiwa Primary School</t>
  </si>
  <si>
    <t>1400CHR2008 B</t>
  </si>
  <si>
    <t>ZINWA Main Camp Hall B</t>
  </si>
  <si>
    <t>1400CHR2008 A</t>
  </si>
  <si>
    <t>ZINWA Main Camp Hall A</t>
  </si>
  <si>
    <t>1400CHR2007</t>
  </si>
  <si>
    <t>Sebanani Primary School</t>
  </si>
  <si>
    <t>1400CHR2006 B</t>
  </si>
  <si>
    <t>Ruware Primary School B</t>
  </si>
  <si>
    <t>1400CHR2006 A</t>
  </si>
  <si>
    <t>Ruware Primary School A</t>
  </si>
  <si>
    <t>1400CHR2005</t>
  </si>
  <si>
    <t>Ngwana Primary School</t>
  </si>
  <si>
    <t>1400CHR2004</t>
  </si>
  <si>
    <t>Judea B Primary School</t>
  </si>
  <si>
    <t>1400CHR2003</t>
  </si>
  <si>
    <t>Judea A Primary School</t>
  </si>
  <si>
    <t>1400CHR2002</t>
  </si>
  <si>
    <t>Chingeya Village Tent</t>
  </si>
  <si>
    <t>1400CHR2001</t>
  </si>
  <si>
    <t>Chikwirire Secondary School</t>
  </si>
  <si>
    <t>1400CHR1710</t>
  </si>
  <si>
    <t>Zvamagamba Secondary School</t>
  </si>
  <si>
    <t>1400CHR1709</t>
  </si>
  <si>
    <t>1400CHR1708</t>
  </si>
  <si>
    <t>Samba Secondary School</t>
  </si>
  <si>
    <t>1400CHR1707</t>
  </si>
  <si>
    <t>Romwe Primary School</t>
  </si>
  <si>
    <t>1400CHR1706</t>
  </si>
  <si>
    <t>Nyabongwe Primary School</t>
  </si>
  <si>
    <t>1400CHR1705 B</t>
  </si>
  <si>
    <t>Masimbaavanhu Primary School B</t>
  </si>
  <si>
    <t>1400CHR1705 A</t>
  </si>
  <si>
    <t>Masimbaavanhu Primary School A</t>
  </si>
  <si>
    <t>1400CHR1704</t>
  </si>
  <si>
    <t>Mapfupaamuka Primary School</t>
  </si>
  <si>
    <t>1400CHR1703</t>
  </si>
  <si>
    <t>Kushinga Primary School</t>
  </si>
  <si>
    <t>1400CHR1702</t>
  </si>
  <si>
    <t>Crown Ranch Secondary School</t>
  </si>
  <si>
    <t>1400CHR1701 B</t>
  </si>
  <si>
    <t>Bangala Primary School B</t>
  </si>
  <si>
    <t>1400CHR1701 A</t>
  </si>
  <si>
    <t>Bangala Primary School A</t>
  </si>
  <si>
    <t>15 Polling Stations</t>
  </si>
  <si>
    <t>1400CHR1614</t>
  </si>
  <si>
    <t>Zvouronge Primary School</t>
  </si>
  <si>
    <t>1400CHR1613</t>
  </si>
  <si>
    <t>Uswaushava Primary School</t>
  </si>
  <si>
    <t>1400CHR1612</t>
  </si>
  <si>
    <t>1400CHR1611</t>
  </si>
  <si>
    <t>Mawiro Primary School</t>
  </si>
  <si>
    <t>1400CHR1610 B</t>
  </si>
  <si>
    <t>Masimbiti Primary School B</t>
  </si>
  <si>
    <t>1400CHR1610 A</t>
  </si>
  <si>
    <t>Masimbiti Primary School A</t>
  </si>
  <si>
    <t>1400CHR1609</t>
  </si>
  <si>
    <t>Manhekwe Primary School</t>
  </si>
  <si>
    <t>1400CHR1608</t>
  </si>
  <si>
    <t>Magudu Ranch Tent</t>
  </si>
  <si>
    <t>1400CHR1607</t>
  </si>
  <si>
    <t>Mac Kushinga Primary School</t>
  </si>
  <si>
    <t>1400CHR1606</t>
  </si>
  <si>
    <t>Gwerima Primary School</t>
  </si>
  <si>
    <t>1400CHR1605</t>
  </si>
  <si>
    <t>Chipabwe Primary School</t>
  </si>
  <si>
    <t>1400CHR1604</t>
  </si>
  <si>
    <t>Chahoba Primary School</t>
  </si>
  <si>
    <t>1400CHR1603</t>
  </si>
  <si>
    <t>Bhomba Primary School</t>
  </si>
  <si>
    <t>1400CHR1602</t>
  </si>
  <si>
    <t>Basi Primary School</t>
  </si>
  <si>
    <t>1400CHR1601</t>
  </si>
  <si>
    <t>Banga Primary School</t>
  </si>
  <si>
    <t>1400CHR0204</t>
  </si>
  <si>
    <t>Sangwe Primary School</t>
  </si>
  <si>
    <t>1400CHR0203</t>
  </si>
  <si>
    <t>Ndari Pre-School</t>
  </si>
  <si>
    <t>1400CHR0202</t>
  </si>
  <si>
    <t>Mutapurwa Primary School</t>
  </si>
  <si>
    <t>1400CHR0201</t>
  </si>
  <si>
    <t>Mareya Primary School</t>
  </si>
  <si>
    <t>1400CHR0104</t>
  </si>
  <si>
    <t>Zungudza Primary School</t>
  </si>
  <si>
    <t>1400CHR0103</t>
  </si>
  <si>
    <t>Tagurana Pre-School</t>
  </si>
  <si>
    <t>1400CHR0102</t>
  </si>
  <si>
    <t>Maporoma Pre-School</t>
  </si>
  <si>
    <t>1400CHR0101</t>
  </si>
  <si>
    <t>Chiredzi East Constituency Total</t>
  </si>
  <si>
    <t>1400CHR3106</t>
  </si>
  <si>
    <t>Section 8 Pre-School</t>
  </si>
  <si>
    <t>Chiredzi East</t>
  </si>
  <si>
    <t>1400CHR3105</t>
  </si>
  <si>
    <t>Section 27 Pre-School</t>
  </si>
  <si>
    <t>1400CHR3104</t>
  </si>
  <si>
    <t>Section 18 Pre-School</t>
  </si>
  <si>
    <t>1400CHR3103</t>
  </si>
  <si>
    <t>Section 15 Pre-School</t>
  </si>
  <si>
    <t>1400CHR3102</t>
  </si>
  <si>
    <t>Nyawagi Primary School</t>
  </si>
  <si>
    <t>1400CHR3101</t>
  </si>
  <si>
    <t>Machureni Primary School</t>
  </si>
  <si>
    <t>1400CHR2502</t>
  </si>
  <si>
    <t>Muteyo Primary School</t>
  </si>
  <si>
    <t>1400CHR2501</t>
  </si>
  <si>
    <t>Chisambiji Primary School</t>
  </si>
  <si>
    <t>1400CHR2206</t>
  </si>
  <si>
    <t>Mwenje Primary School</t>
  </si>
  <si>
    <t>1400CHR2205</t>
  </si>
  <si>
    <t>Mabalauta Camp Shed</t>
  </si>
  <si>
    <t>1400CHR2204</t>
  </si>
  <si>
    <t>Chitezana Primary School</t>
  </si>
  <si>
    <t>1400CHR2203</t>
  </si>
  <si>
    <t>Chionja Primary School</t>
  </si>
  <si>
    <t>1400CHR2202</t>
  </si>
  <si>
    <t>Bilingwe Primary School Tent</t>
  </si>
  <si>
    <t>1400CHR2201</t>
  </si>
  <si>
    <t>Benzi Primary School</t>
  </si>
  <si>
    <t>1400CHR0903</t>
  </si>
  <si>
    <t>Machindu Primary School</t>
  </si>
  <si>
    <t>1400CHR0902</t>
  </si>
  <si>
    <t>Chingele Secondary School</t>
  </si>
  <si>
    <t>1400CHR0901</t>
  </si>
  <si>
    <t>Chingele Primary School</t>
  </si>
  <si>
    <t>1400CHR0806</t>
  </si>
  <si>
    <t>Masivamele Primary School</t>
  </si>
  <si>
    <t>1400CHR0805</t>
  </si>
  <si>
    <t>1400CHR0804</t>
  </si>
  <si>
    <t>Chibwedziva Secondary School</t>
  </si>
  <si>
    <t>1400CHR0803</t>
  </si>
  <si>
    <t>Chibwedziva Primary School</t>
  </si>
  <si>
    <t>1400CHR0802</t>
  </si>
  <si>
    <t>Chehondo Primary School</t>
  </si>
  <si>
    <t>1400CHR0801</t>
  </si>
  <si>
    <t>Chambuta Primary School</t>
  </si>
  <si>
    <t>1400CHR0604</t>
  </si>
  <si>
    <t>Vhelemu Primary School</t>
  </si>
  <si>
    <t>1400CHR0603</t>
  </si>
  <si>
    <t>Makosiya Primary School</t>
  </si>
  <si>
    <t>1400CHR0602</t>
  </si>
  <si>
    <t>Chilonga Church</t>
  </si>
  <si>
    <t>1400CHR0601</t>
  </si>
  <si>
    <t>Chikovo Primary School</t>
  </si>
  <si>
    <t>1400CHR0503</t>
  </si>
  <si>
    <t>Ndali Primary School</t>
  </si>
  <si>
    <t>1400CHR0502</t>
  </si>
  <si>
    <t>Chitsanzeni Business Centre Tent</t>
  </si>
  <si>
    <t>1400CHR0501</t>
  </si>
  <si>
    <t>Chitsa Business Centre Tent</t>
  </si>
  <si>
    <t>1400CHR0403</t>
  </si>
  <si>
    <t>Rupangwana Training Centre Hall</t>
  </si>
  <si>
    <t>1400CHR0402</t>
  </si>
  <si>
    <t>Mupinga Secondary School</t>
  </si>
  <si>
    <t>1400CHR0401</t>
  </si>
  <si>
    <t>Machoka Primary School</t>
  </si>
  <si>
    <t>1400CHR0302</t>
  </si>
  <si>
    <t>Nyahanga B Primary School</t>
  </si>
  <si>
    <t>1400CHR0301</t>
  </si>
  <si>
    <t>Nyahanga A Primary School</t>
  </si>
  <si>
    <t>Bikita West Constituency Total</t>
  </si>
  <si>
    <t>0400BKT3205</t>
  </si>
  <si>
    <t>Zinwa Water Works Hall</t>
  </si>
  <si>
    <t>Bikita RDC</t>
  </si>
  <si>
    <t>Bikita West</t>
  </si>
  <si>
    <t>Bikita</t>
  </si>
  <si>
    <t>0400BKT3204</t>
  </si>
  <si>
    <t>Pamushana Secondary School</t>
  </si>
  <si>
    <t>0400BKT3203</t>
  </si>
  <si>
    <t>Marozva Primary School</t>
  </si>
  <si>
    <t>0400BKT3202</t>
  </si>
  <si>
    <t>Makotore Primary School</t>
  </si>
  <si>
    <t>0400BKT3201</t>
  </si>
  <si>
    <t>Chivanga Business Centre Tent</t>
  </si>
  <si>
    <t>0400BKT3002</t>
  </si>
  <si>
    <t>Bikita Minerals Recreational Hall</t>
  </si>
  <si>
    <t>0400BKT3001</t>
  </si>
  <si>
    <t>Bikita Minerals Primary School</t>
  </si>
  <si>
    <t>0400BKT2302</t>
  </si>
  <si>
    <t>Mungezi Primary School</t>
  </si>
  <si>
    <t>0400BKT2301</t>
  </si>
  <si>
    <t>Mungezi Clinic</t>
  </si>
  <si>
    <t>0400BKT2207</t>
  </si>
  <si>
    <t>Uchere Secondary School</t>
  </si>
  <si>
    <t>0400BKT2206</t>
  </si>
  <si>
    <t>Muvhuti Primary School</t>
  </si>
  <si>
    <t>0400BKT2205</t>
  </si>
  <si>
    <t>Murwira Primary School</t>
  </si>
  <si>
    <t>0400BKT2204</t>
  </si>
  <si>
    <t>Mupamaonde Primary School</t>
  </si>
  <si>
    <t>0400BKT2203</t>
  </si>
  <si>
    <t>Masarira Primary School</t>
  </si>
  <si>
    <t>0400BKT2202</t>
  </si>
  <si>
    <t>Maboke Primary School</t>
  </si>
  <si>
    <t>0400BKT2201</t>
  </si>
  <si>
    <t>Chitsanga Primary School</t>
  </si>
  <si>
    <t>0400BKT1906</t>
  </si>
  <si>
    <t>Zvinoitavamwe Business Centre Tent</t>
  </si>
  <si>
    <t>0400BKT1905</t>
  </si>
  <si>
    <t>Maregere Business Centre Tent</t>
  </si>
  <si>
    <t>0400BKT1904</t>
  </si>
  <si>
    <t>Makondo Primary School</t>
  </si>
  <si>
    <t>0400BKT1903</t>
  </si>
  <si>
    <t>Chivaka Roads Camp</t>
  </si>
  <si>
    <t>0400BKT1902</t>
  </si>
  <si>
    <t>Chebvute Business Centre Tent</t>
  </si>
  <si>
    <t>0400BKT1901</t>
  </si>
  <si>
    <t>Charamba Primary School</t>
  </si>
  <si>
    <t>0400BKT1306</t>
  </si>
  <si>
    <t>Mutarara Primary School</t>
  </si>
  <si>
    <t>0400BKT1305</t>
  </si>
  <si>
    <t>Mupakwa Primary School</t>
  </si>
  <si>
    <t>0400BKT1304</t>
  </si>
  <si>
    <t>Kufakunesu Village Tent</t>
  </si>
  <si>
    <t>0400BKT1303</t>
  </si>
  <si>
    <t>Gumunyu Primary School</t>
  </si>
  <si>
    <t>0400BKT1302 B</t>
  </si>
  <si>
    <t>Duma Chief's Hall B</t>
  </si>
  <si>
    <t>0400BKT1302 A</t>
  </si>
  <si>
    <t>Duma Chief's Hall A</t>
  </si>
  <si>
    <t>0400BKT1301</t>
  </si>
  <si>
    <t>Bikita Health Centre Tent</t>
  </si>
  <si>
    <t>0400BKT1206</t>
  </si>
  <si>
    <t>St Marys Nyika Roman Catholic Church</t>
  </si>
  <si>
    <t>0400BKT1205</t>
  </si>
  <si>
    <t>Nyika Health Centre</t>
  </si>
  <si>
    <t>0400BKT1204</t>
  </si>
  <si>
    <t>Dungu Primary School</t>
  </si>
  <si>
    <t>0400BKT1203</t>
  </si>
  <si>
    <t>Dungu Arex House</t>
  </si>
  <si>
    <t>0400BKT1202</t>
  </si>
  <si>
    <t>Chikukutu Primary School</t>
  </si>
  <si>
    <t>0400BKT1201</t>
  </si>
  <si>
    <t>Birivenge Secondary School</t>
  </si>
  <si>
    <t>0400BKT1107</t>
  </si>
  <si>
    <t>0400BKT1106</t>
  </si>
  <si>
    <t>Naude Quarry Site Tent</t>
  </si>
  <si>
    <t>0400BKT1105</t>
  </si>
  <si>
    <t>Mangondo Secondary School</t>
  </si>
  <si>
    <t>0400BKT1104</t>
  </si>
  <si>
    <t>Guru Village Tent</t>
  </si>
  <si>
    <t>0400BKT1103</t>
  </si>
  <si>
    <t>Domboshava Primary School</t>
  </si>
  <si>
    <t>0400BKT1102</t>
  </si>
  <si>
    <t>Bikita Fashu Secondary School</t>
  </si>
  <si>
    <t>0400BKT1101</t>
  </si>
  <si>
    <t>Beardmore Primary School</t>
  </si>
  <si>
    <t>0400BKT1006</t>
  </si>
  <si>
    <t>Shereni Business Centre Tent</t>
  </si>
  <si>
    <t>0400BKT1005</t>
  </si>
  <si>
    <t>Mukanganwi Secondary School</t>
  </si>
  <si>
    <t>0400BKT1004</t>
  </si>
  <si>
    <t>Mandivengerei Village Tent</t>
  </si>
  <si>
    <t>0400BKT1003</t>
  </si>
  <si>
    <t>0400BKT1002</t>
  </si>
  <si>
    <t>Hozvi Primary School</t>
  </si>
  <si>
    <t>0400BKT1001</t>
  </si>
  <si>
    <t>Bikita Masunda Secondary School</t>
  </si>
  <si>
    <t>0400BKT0907</t>
  </si>
  <si>
    <t>Vushe Primary School</t>
  </si>
  <si>
    <t>0400BKT0906</t>
  </si>
  <si>
    <t>Nyemba Satellite Primary School</t>
  </si>
  <si>
    <t>0400BKT0905</t>
  </si>
  <si>
    <t>Nyemba Primary School</t>
  </si>
  <si>
    <t>0400BKT0904 B</t>
  </si>
  <si>
    <t>Ngondyore Primary School B</t>
  </si>
  <si>
    <t>0400BKT0904 A</t>
  </si>
  <si>
    <t>Ngondyore Primary School A</t>
  </si>
  <si>
    <t>0400BKT0903</t>
  </si>
  <si>
    <t>Mandiki Primary School</t>
  </si>
  <si>
    <t>0400BKT0902</t>
  </si>
  <si>
    <t>Fambidzanai Secondary School</t>
  </si>
  <si>
    <t>0400BKT0901</t>
  </si>
  <si>
    <t>Agritex DA's Office Hall</t>
  </si>
  <si>
    <t>0400BKT0505</t>
  </si>
  <si>
    <t>Simbarevanhu Secondary School</t>
  </si>
  <si>
    <t>0400BKT0504</t>
  </si>
  <si>
    <t>Pfupajena Chief's Hall</t>
  </si>
  <si>
    <t>0400BKT0503</t>
  </si>
  <si>
    <t>Musiya Primary School Satelite Tent</t>
  </si>
  <si>
    <t>0400BKT0502</t>
  </si>
  <si>
    <t>Marecha Primary School</t>
  </si>
  <si>
    <t>0400BKT0501</t>
  </si>
  <si>
    <t>Mandara Primary School</t>
  </si>
  <si>
    <t>Bikita South Constituency Total</t>
  </si>
  <si>
    <t>0400BKT2904</t>
  </si>
  <si>
    <t>Turgwi Primary School</t>
  </si>
  <si>
    <t>Bikita South</t>
  </si>
  <si>
    <t>0400BKT2903</t>
  </si>
  <si>
    <t>Nyahunda ZCC Church</t>
  </si>
  <si>
    <t>0400BKT2902</t>
  </si>
  <si>
    <t>Mujiji Primary School</t>
  </si>
  <si>
    <t>0400BKT2901</t>
  </si>
  <si>
    <t>0400BKT2804</t>
  </si>
  <si>
    <t>Pamukamba 112 Nyahunda Farm Tent</t>
  </si>
  <si>
    <t>0400BKT2803</t>
  </si>
  <si>
    <t>Hwami Farm 236 Nyahunda Borehole Tent</t>
  </si>
  <si>
    <t>0400BKT2802</t>
  </si>
  <si>
    <t>Chibvuure Primary School</t>
  </si>
  <si>
    <t>0400BKT2801</t>
  </si>
  <si>
    <t>Checheni Primary School</t>
  </si>
  <si>
    <t>0400BKT2604</t>
  </si>
  <si>
    <t>Village 26 Borehole Tent</t>
  </si>
  <si>
    <t>0400BKT2603</t>
  </si>
  <si>
    <t>Makota Primary School</t>
  </si>
  <si>
    <t>0400BKT2602</t>
  </si>
  <si>
    <t>Chinyika Primary School</t>
  </si>
  <si>
    <t>0400BKT2601</t>
  </si>
  <si>
    <t>Chedutu Primary School</t>
  </si>
  <si>
    <t>0400BKT0806</t>
  </si>
  <si>
    <t>0400BKT0805</t>
  </si>
  <si>
    <t>Tavengerwei  Village Tent</t>
  </si>
  <si>
    <t>0400BKT0804</t>
  </si>
  <si>
    <t>Nematiore Village Tent</t>
  </si>
  <si>
    <t>0400BKT0803</t>
  </si>
  <si>
    <t>Mukore Secondary School</t>
  </si>
  <si>
    <t>0400BKT0802</t>
  </si>
  <si>
    <t>Matiore Primary School</t>
  </si>
  <si>
    <t>0400BKT0801</t>
  </si>
  <si>
    <t>Chada Primary School</t>
  </si>
  <si>
    <t>0400BKT0705</t>
  </si>
  <si>
    <t>Zirabada Primary School</t>
  </si>
  <si>
    <t>0400BKT0704</t>
  </si>
  <si>
    <t>ZIKI Primary School</t>
  </si>
  <si>
    <t>0400BKT0703</t>
  </si>
  <si>
    <t>Gwariro Primary School</t>
  </si>
  <si>
    <t>0400BKT0702</t>
  </si>
  <si>
    <t>Chitasa Health Centre</t>
  </si>
  <si>
    <t>0400BKT0701</t>
  </si>
  <si>
    <t>Chipendeke Secondary School</t>
  </si>
  <si>
    <t>0400BKT0605</t>
  </si>
  <si>
    <t>Mutikizizi Primary School</t>
  </si>
  <si>
    <t>0400BKT0604</t>
  </si>
  <si>
    <t>Kushingirira Secondary School</t>
  </si>
  <si>
    <t>0400BKT0603</t>
  </si>
  <si>
    <t>0400BKT0602</t>
  </si>
  <si>
    <t>Garanje Primary School</t>
  </si>
  <si>
    <t>0400BKT0601</t>
  </si>
  <si>
    <t>Denda Business Centre Tent</t>
  </si>
  <si>
    <t>0400BKT0405</t>
  </si>
  <si>
    <t>Njaravani Primary School</t>
  </si>
  <si>
    <t>0400BKT0404</t>
  </si>
  <si>
    <t>Mazungunye Primary School</t>
  </si>
  <si>
    <t>0400BKT0403</t>
  </si>
  <si>
    <t>Matsvange Roman Catholic Church Tent</t>
  </si>
  <si>
    <t>0400BKT0402</t>
  </si>
  <si>
    <t>Ganyata Business Centre Tent</t>
  </si>
  <si>
    <t>0400BKT0401</t>
  </si>
  <si>
    <t>Bengura Primary School</t>
  </si>
  <si>
    <t>0400BKT0306</t>
  </si>
  <si>
    <t>Tabudirira Secondary School</t>
  </si>
  <si>
    <t>0400BKT0305</t>
  </si>
  <si>
    <t>Odzi Secondary School</t>
  </si>
  <si>
    <t>0400BKT0304</t>
  </si>
  <si>
    <t>Odzi Clinic</t>
  </si>
  <si>
    <t>0400BKT0303</t>
  </si>
  <si>
    <t>Magaisa Business Centre Tent</t>
  </si>
  <si>
    <t>0400BKT0302</t>
  </si>
  <si>
    <t>Mafaune Primary School</t>
  </si>
  <si>
    <t>0400BKT0301</t>
  </si>
  <si>
    <t>Chiremwaremwa Primary School</t>
  </si>
  <si>
    <t>0400BKT0208</t>
  </si>
  <si>
    <t>Zindove Primary School</t>
  </si>
  <si>
    <t>0400BKT0207</t>
  </si>
  <si>
    <t>Old Mashoko Chief's Hall</t>
  </si>
  <si>
    <t>0400BKT0206</t>
  </si>
  <si>
    <t>Mukanga Primary School</t>
  </si>
  <si>
    <t>0400BKT0205</t>
  </si>
  <si>
    <t>Masukuta Borehole Tent</t>
  </si>
  <si>
    <t>0400BKT0204</t>
  </si>
  <si>
    <t>Mashoko Secondary School</t>
  </si>
  <si>
    <t>0400BKT0203</t>
  </si>
  <si>
    <t>Mashoko Central Primary School</t>
  </si>
  <si>
    <t>0400BKT0202</t>
  </si>
  <si>
    <t>Maringira Borehole Tent</t>
  </si>
  <si>
    <t>0400BKT0201</t>
  </si>
  <si>
    <t>Bambaninga Primary School</t>
  </si>
  <si>
    <t>0400BKT0105</t>
  </si>
  <si>
    <t>Nyamande Village Tent</t>
  </si>
  <si>
    <t>0400BKT0104</t>
  </si>
  <si>
    <t>Mukatawa Village Tent</t>
  </si>
  <si>
    <t>0400BKT0103</t>
  </si>
  <si>
    <t>Magocha Primary School</t>
  </si>
  <si>
    <t>0400BKT0102</t>
  </si>
  <si>
    <t>Gawa Primary School</t>
  </si>
  <si>
    <t>0400BKT0101</t>
  </si>
  <si>
    <t>Chomukonde Primary School</t>
  </si>
  <si>
    <t>Bikita East Constituency Total</t>
  </si>
  <si>
    <t>0400BKT3106</t>
  </si>
  <si>
    <t>Zeka Business Centre Tent</t>
  </si>
  <si>
    <t>Bikita East</t>
  </si>
  <si>
    <t>0400BKT3105</t>
  </si>
  <si>
    <t>Mandadzaka B Primary School</t>
  </si>
  <si>
    <t>0400BKT3104</t>
  </si>
  <si>
    <t>Mandadzaka A Primary School</t>
  </si>
  <si>
    <t>0400BKT3103</t>
  </si>
  <si>
    <t>Chivaka Roman Catholic Church Tent</t>
  </si>
  <si>
    <t>0400BKT3102</t>
  </si>
  <si>
    <t>Chishangu Business Centre Tent</t>
  </si>
  <si>
    <t>0400BKT3101</t>
  </si>
  <si>
    <t>Chikuku Primary School</t>
  </si>
  <si>
    <t>0400BKT2707</t>
  </si>
  <si>
    <t>Savuli Compound Hall</t>
  </si>
  <si>
    <t>0400BKT2706</t>
  </si>
  <si>
    <t>Sango Compound Hall</t>
  </si>
  <si>
    <t>0400BKT2705</t>
  </si>
  <si>
    <t>Mukore Compound Hall</t>
  </si>
  <si>
    <t>0400BKT2704</t>
  </si>
  <si>
    <t>Matendere Compound Hall</t>
  </si>
  <si>
    <t>0400BKT2703</t>
  </si>
  <si>
    <t>Mapari Resort Hall</t>
  </si>
  <si>
    <t>0400BKT2702</t>
  </si>
  <si>
    <t>Gunundwi Compound Hall</t>
  </si>
  <si>
    <t>0400BKT2701</t>
  </si>
  <si>
    <t>Chishakwe Compound Hall</t>
  </si>
  <si>
    <t>0400BKT2502</t>
  </si>
  <si>
    <t>Uteke Primary School</t>
  </si>
  <si>
    <t>0400BKT2501</t>
  </si>
  <si>
    <t>Muvava Primary School</t>
  </si>
  <si>
    <t>0400BKT2406</t>
  </si>
  <si>
    <t>Takunda Secondary School</t>
  </si>
  <si>
    <t>0400BKT2405</t>
  </si>
  <si>
    <t>Mbuyanehanda Primary School</t>
  </si>
  <si>
    <t>0400BKT2404</t>
  </si>
  <si>
    <t>Masangandara Dam Tent</t>
  </si>
  <si>
    <t>0400BKT2403</t>
  </si>
  <si>
    <t>Madzivire Mine Site Tent</t>
  </si>
  <si>
    <t>0400BKT2402</t>
  </si>
  <si>
    <t>Madzivire Clinic</t>
  </si>
  <si>
    <t>0400BKT2401</t>
  </si>
  <si>
    <t>Gangare Primary School</t>
  </si>
  <si>
    <t>Rwambiwa Primary School</t>
  </si>
  <si>
    <t>Dombwe Village Tent</t>
  </si>
  <si>
    <t>Chisungo Secondary School</t>
  </si>
  <si>
    <t>Chikumbo Business Centre Tent</t>
  </si>
  <si>
    <t>Chakonera Primary School</t>
  </si>
  <si>
    <t>0400BKT2009</t>
  </si>
  <si>
    <t>Tafara Secondary School</t>
  </si>
  <si>
    <t>0400BKT2008</t>
  </si>
  <si>
    <t>Negwari Primary School</t>
  </si>
  <si>
    <t>0400BKT2007</t>
  </si>
  <si>
    <t>Nebarwe Primary School</t>
  </si>
  <si>
    <t>0400BKT2006</t>
  </si>
  <si>
    <t>Musukutwa Primary School</t>
  </si>
  <si>
    <t>0400BKT2005</t>
  </si>
  <si>
    <t>Gomba School Site Tent</t>
  </si>
  <si>
    <t>0400BKT2004</t>
  </si>
  <si>
    <t>Gate Maranganyika Church</t>
  </si>
  <si>
    <t>0400BKT2003</t>
  </si>
  <si>
    <t>Chirorwe Primary School</t>
  </si>
  <si>
    <t>0400BKT2002</t>
  </si>
  <si>
    <t>Chirorwe Health Centre</t>
  </si>
  <si>
    <t>0400BKT2001</t>
  </si>
  <si>
    <t>Chireya Village Tent</t>
  </si>
  <si>
    <t>0400BKT1803</t>
  </si>
  <si>
    <t>Mutsinzwa Primary School</t>
  </si>
  <si>
    <t>0400BKT1802</t>
  </si>
  <si>
    <t>Mamutse Primary School</t>
  </si>
  <si>
    <t>0400BKT1801</t>
  </si>
  <si>
    <t>Chikuku Health Centre</t>
  </si>
  <si>
    <t>0400BKT1705</t>
  </si>
  <si>
    <t>Nerunhengu Primary School</t>
  </si>
  <si>
    <t>0400BKT1703</t>
  </si>
  <si>
    <t>Mushambanevhu Business Centre Tent</t>
  </si>
  <si>
    <t>0400BKT1702 B</t>
  </si>
  <si>
    <t>Boora Primary School B</t>
  </si>
  <si>
    <t>0400BKT1702 A</t>
  </si>
  <si>
    <t>Boora Primary School A</t>
  </si>
  <si>
    <t>0400BKT1701</t>
  </si>
  <si>
    <t>Boora Business Centre Tent</t>
  </si>
  <si>
    <t>0400BKT1606</t>
  </si>
  <si>
    <t>Chinyamapere Primary School</t>
  </si>
  <si>
    <t>0400BKT1605</t>
  </si>
  <si>
    <t>Chikwira Secondary School</t>
  </si>
  <si>
    <t>0400BKT1604</t>
  </si>
  <si>
    <t>Chigumisirwa Primary School</t>
  </si>
  <si>
    <t>0400BKT1603</t>
  </si>
  <si>
    <t>Chigumisirwa Business Centre Tent</t>
  </si>
  <si>
    <t>0400BKT1602</t>
  </si>
  <si>
    <t>Chenerwi Business Centre Tent</t>
  </si>
  <si>
    <t>0400BKT1601</t>
  </si>
  <si>
    <t>Betha Primary School</t>
  </si>
  <si>
    <t>0400BKT1508</t>
  </si>
  <si>
    <t>Silveira Secondary School</t>
  </si>
  <si>
    <t>0400BKT1507</t>
  </si>
  <si>
    <t>Nerumedzo Primary School</t>
  </si>
  <si>
    <t>0400BKT1506</t>
  </si>
  <si>
    <t>Museti Primary School</t>
  </si>
  <si>
    <t>0400BKT1505</t>
  </si>
  <si>
    <t>Mudzami Primary School</t>
  </si>
  <si>
    <t>0400BKT1504</t>
  </si>
  <si>
    <t>Mbirashava Primary School</t>
  </si>
  <si>
    <t>0400BKT1503</t>
  </si>
  <si>
    <t>Magurwe Primary School</t>
  </si>
  <si>
    <t>0400BKT1502</t>
  </si>
  <si>
    <t>Chivaka Primary School</t>
  </si>
  <si>
    <t>0400BKT1501</t>
  </si>
  <si>
    <t>Chamagona Village Tent</t>
  </si>
  <si>
    <t>0400BKT1405</t>
  </si>
  <si>
    <t>Negovano Primary School</t>
  </si>
  <si>
    <t>0400BKT1404</t>
  </si>
  <si>
    <t>Marirangwe Secondary School</t>
  </si>
  <si>
    <t>0400BKT1403</t>
  </si>
  <si>
    <t>Makamba Training Centre Tent</t>
  </si>
  <si>
    <t>0400BKT1402</t>
  </si>
  <si>
    <t>Dhiyo Business Centre Tent</t>
  </si>
  <si>
    <t>0400BKT1401</t>
  </si>
  <si>
    <t>Danha Business Centre Tent</t>
  </si>
  <si>
    <t xml:space="preserve">Total Votes Rejected </t>
  </si>
  <si>
    <t>Mhambi-Hove Divine
National Alliance of Patriotic and Democratic Republicans</t>
  </si>
  <si>
    <t>Khupe Thokozani
Movement for Democratic Change-T</t>
  </si>
  <si>
    <t>Polling Station Code</t>
  </si>
  <si>
    <t>POLLING STATION NAME</t>
  </si>
  <si>
    <t>WARD NO.</t>
  </si>
  <si>
    <t>LOCAL AUTHORITY</t>
  </si>
  <si>
    <t xml:space="preserve">CONSTITUENCY </t>
  </si>
  <si>
    <t>DISTRICT</t>
  </si>
  <si>
    <t xml:space="preserve">Zaka West </t>
  </si>
  <si>
    <t xml:space="preserve">                                                                                                                         </t>
  </si>
  <si>
    <r>
      <t xml:space="preserve">Gwaseche Primary School </t>
    </r>
    <r>
      <rPr>
        <b/>
        <sz val="12"/>
        <color theme="1"/>
        <rFont val="Calibri"/>
        <family val="2"/>
        <scheme val="minor"/>
      </rPr>
      <t>A</t>
    </r>
  </si>
  <si>
    <r>
      <t xml:space="preserve">Gwaseche Primary School </t>
    </r>
    <r>
      <rPr>
        <b/>
        <sz val="12"/>
        <color theme="1"/>
        <rFont val="Calibri"/>
        <family val="2"/>
        <scheme val="minor"/>
      </rPr>
      <t>B</t>
    </r>
  </si>
  <si>
    <t>CONSTITUENCY NAME</t>
  </si>
  <si>
    <t>Provincial Total</t>
  </si>
  <si>
    <t xml:space="preserve"> MASVINGO PROVINCE: PRESIDENTIAL ELECTION RESULTS 2018:  HARMONISED PRESIDENTIAL ELECTIONS  RESULTS: 30 JULY 2018</t>
  </si>
  <si>
    <t>26 Constituencies</t>
  </si>
  <si>
    <t>MASVINGO PROVINCE: PRESIDENTIAL ELECTION RESULTS 2018:  HARMONISED PRESIDENTIAL ELECTIONS  RESULTS: 30 JULY 2018</t>
  </si>
  <si>
    <t>MASVINGO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</si>
</sst>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6"/>
      <color theme="1"/>
      <name val="Arial Black"/>
      <family val="2"/>
    </font>
    <font>
      <b/>
      <u/>
      <sz val="16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u/>
      <sz val="16"/>
      <color theme="1"/>
      <name val="Arial Rounded MT Bold"/>
      <family val="2"/>
    </font>
    <font>
      <b/>
      <sz val="12"/>
      <color theme="1"/>
      <name val="Arial Rounded MT Bold"/>
      <family val="2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Font="1" applyFill="1" applyBorder="1" applyProtection="1"/>
    <xf numFmtId="1" fontId="9" fillId="0" borderId="1" xfId="0" applyNumberFormat="1" applyFont="1" applyFill="1" applyBorder="1" applyProtection="1"/>
    <xf numFmtId="0" fontId="11" fillId="3" borderId="1" xfId="0" applyFont="1" applyFill="1" applyBorder="1" applyAlignment="1" applyProtection="1">
      <alignment vertical="center"/>
    </xf>
    <xf numFmtId="0" fontId="12" fillId="3" borderId="1" xfId="0" applyFont="1" applyFill="1" applyBorder="1" applyProtection="1"/>
    <xf numFmtId="1" fontId="11" fillId="3" borderId="1" xfId="0" applyNumberFormat="1" applyFont="1" applyFill="1" applyBorder="1" applyAlignment="1" applyProtection="1">
      <alignment horizontal="center"/>
    </xf>
    <xf numFmtId="0" fontId="13" fillId="3" borderId="1" xfId="0" applyFont="1" applyFill="1" applyBorder="1" applyProtection="1"/>
    <xf numFmtId="0" fontId="13" fillId="3" borderId="1" xfId="0" applyFont="1" applyFill="1" applyBorder="1" applyAlignment="1" applyProtection="1">
      <alignment horizontal="left"/>
    </xf>
    <xf numFmtId="1" fontId="15" fillId="0" borderId="1" xfId="0" applyNumberFormat="1" applyFont="1" applyFill="1" applyBorder="1" applyProtection="1"/>
    <xf numFmtId="0" fontId="0" fillId="3" borderId="0" xfId="0" applyFill="1" applyBorder="1" applyProtection="1"/>
    <xf numFmtId="0" fontId="3" fillId="3" borderId="0" xfId="0" applyFont="1" applyFill="1" applyBorder="1" applyAlignment="1" applyProtection="1">
      <alignment vertical="center"/>
    </xf>
    <xf numFmtId="3" fontId="5" fillId="3" borderId="1" xfId="0" applyNumberFormat="1" applyFont="1" applyFill="1" applyBorder="1" applyAlignment="1" applyProtection="1">
      <alignment wrapText="1"/>
    </xf>
    <xf numFmtId="3" fontId="5" fillId="3" borderId="1" xfId="0" applyNumberFormat="1" applyFont="1" applyFill="1" applyBorder="1" applyAlignment="1" applyProtection="1">
      <alignment textRotation="90" wrapText="1"/>
    </xf>
    <xf numFmtId="3" fontId="5" fillId="3" borderId="1" xfId="0" applyNumberFormat="1" applyFont="1" applyFill="1" applyBorder="1" applyAlignment="1" applyProtection="1">
      <alignment horizontal="center" textRotation="90" wrapText="1"/>
    </xf>
    <xf numFmtId="3" fontId="4" fillId="2" borderId="1" xfId="0" applyNumberFormat="1" applyFont="1" applyFill="1" applyBorder="1" applyProtection="1"/>
    <xf numFmtId="0" fontId="5" fillId="2" borderId="1" xfId="0" applyFont="1" applyFill="1" applyBorder="1" applyProtection="1"/>
    <xf numFmtId="3" fontId="5" fillId="0" borderId="1" xfId="0" applyNumberFormat="1" applyFont="1" applyBorder="1" applyProtection="1"/>
    <xf numFmtId="3" fontId="6" fillId="2" borderId="1" xfId="0" applyNumberFormat="1" applyFont="1" applyFill="1" applyBorder="1" applyProtection="1"/>
    <xf numFmtId="0" fontId="22" fillId="2" borderId="1" xfId="0" applyFont="1" applyFill="1" applyBorder="1" applyAlignment="1" applyProtection="1">
      <alignment horizontal="left" vertical="center" wrapText="1"/>
    </xf>
    <xf numFmtId="3" fontId="20" fillId="2" borderId="1" xfId="0" applyNumberFormat="1" applyFont="1" applyFill="1" applyBorder="1" applyProtection="1"/>
    <xf numFmtId="0" fontId="20" fillId="2" borderId="1" xfId="0" applyFont="1" applyFill="1" applyBorder="1" applyAlignment="1" applyProtection="1">
      <alignment wrapText="1"/>
    </xf>
    <xf numFmtId="10" fontId="8" fillId="2" borderId="1" xfId="1" applyNumberFormat="1" applyFont="1" applyFill="1" applyBorder="1" applyProtection="1"/>
    <xf numFmtId="0" fontId="0" fillId="3" borderId="0" xfId="0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center" vertical="center"/>
    </xf>
    <xf numFmtId="0" fontId="26" fillId="2" borderId="1" xfId="0" applyFont="1" applyFill="1" applyBorder="1" applyAlignment="1" applyProtection="1">
      <alignment horizontal="left" vertical="center" wrapText="1"/>
    </xf>
    <xf numFmtId="0" fontId="26" fillId="2" borderId="1" xfId="0" applyFont="1" applyFill="1" applyBorder="1" applyAlignment="1" applyProtection="1">
      <alignment horizontal="center" vertical="center" wrapText="1"/>
    </xf>
    <xf numFmtId="0" fontId="26" fillId="2" borderId="1" xfId="0" applyFont="1" applyFill="1" applyBorder="1" applyAlignment="1" applyProtection="1">
      <alignment textRotation="90" wrapText="1"/>
    </xf>
    <xf numFmtId="0" fontId="26" fillId="2" borderId="1" xfId="0" applyFont="1" applyFill="1" applyBorder="1" applyAlignment="1" applyProtection="1">
      <alignment vertical="center" textRotation="90" wrapText="1"/>
    </xf>
    <xf numFmtId="3" fontId="5" fillId="2" borderId="1" xfId="0" applyNumberFormat="1" applyFont="1" applyFill="1" applyBorder="1" applyProtection="1"/>
    <xf numFmtId="3" fontId="5" fillId="3" borderId="1" xfId="0" applyNumberFormat="1" applyFont="1" applyFill="1" applyBorder="1" applyProtection="1"/>
    <xf numFmtId="3" fontId="27" fillId="3" borderId="1" xfId="0" applyNumberFormat="1" applyFont="1" applyFill="1" applyBorder="1" applyAlignment="1" applyProtection="1">
      <alignment vertical="center"/>
    </xf>
    <xf numFmtId="3" fontId="6" fillId="0" borderId="1" xfId="0" applyNumberFormat="1" applyFont="1" applyFill="1" applyBorder="1" applyProtection="1"/>
    <xf numFmtId="3" fontId="27" fillId="4" borderId="2" xfId="0" applyNumberFormat="1" applyFont="1" applyFill="1" applyBorder="1" applyAlignment="1" applyProtection="1">
      <alignment horizontal="center"/>
    </xf>
    <xf numFmtId="3" fontId="27" fillId="3" borderId="2" xfId="0" applyNumberFormat="1" applyFont="1" applyFill="1" applyBorder="1" applyAlignment="1" applyProtection="1">
      <alignment horizontal="center"/>
    </xf>
    <xf numFmtId="3" fontId="27" fillId="3" borderId="4" xfId="0" applyNumberFormat="1" applyFont="1" applyFill="1" applyBorder="1" applyAlignment="1" applyProtection="1">
      <alignment horizontal="center"/>
    </xf>
    <xf numFmtId="3" fontId="27" fillId="3" borderId="3" xfId="0" applyNumberFormat="1" applyFont="1" applyFill="1" applyBorder="1" applyAlignment="1" applyProtection="1">
      <alignment horizontal="center"/>
    </xf>
    <xf numFmtId="3" fontId="5" fillId="2" borderId="2" xfId="0" applyNumberFormat="1" applyFont="1" applyFill="1" applyBorder="1" applyProtection="1"/>
    <xf numFmtId="3" fontId="5" fillId="0" borderId="8" xfId="0" applyNumberFormat="1" applyFont="1" applyFill="1" applyBorder="1" applyProtection="1"/>
    <xf numFmtId="3" fontId="5" fillId="0" borderId="10" xfId="0" applyNumberFormat="1" applyFont="1" applyFill="1" applyBorder="1" applyProtection="1"/>
    <xf numFmtId="3" fontId="6" fillId="0" borderId="10" xfId="0" applyNumberFormat="1" applyFont="1" applyFill="1" applyBorder="1" applyProtection="1"/>
    <xf numFmtId="3" fontId="6" fillId="0" borderId="0" xfId="0" applyNumberFormat="1" applyFont="1" applyFill="1" applyBorder="1" applyProtection="1"/>
    <xf numFmtId="3" fontId="27" fillId="3" borderId="7" xfId="0" applyNumberFormat="1" applyFont="1" applyFill="1" applyBorder="1" applyAlignment="1" applyProtection="1">
      <alignment horizontal="center"/>
    </xf>
    <xf numFmtId="3" fontId="27" fillId="3" borderId="9" xfId="0" applyNumberFormat="1" applyFont="1" applyFill="1" applyBorder="1" applyAlignment="1" applyProtection="1">
      <alignment horizontal="center"/>
    </xf>
    <xf numFmtId="3" fontId="28" fillId="3" borderId="0" xfId="0" applyNumberFormat="1" applyFont="1" applyFill="1" applyBorder="1" applyAlignment="1" applyProtection="1">
      <alignment vertical="center"/>
    </xf>
    <xf numFmtId="3" fontId="28" fillId="3" borderId="1" xfId="0" applyNumberFormat="1" applyFont="1" applyFill="1" applyBorder="1" applyAlignment="1" applyProtection="1">
      <alignment vertical="center"/>
    </xf>
    <xf numFmtId="3" fontId="28" fillId="3" borderId="1" xfId="0" applyNumberFormat="1" applyFont="1" applyFill="1" applyBorder="1" applyProtection="1"/>
    <xf numFmtId="3" fontId="28" fillId="2" borderId="1" xfId="0" applyNumberFormat="1" applyFont="1" applyFill="1" applyBorder="1" applyProtection="1"/>
    <xf numFmtId="3" fontId="6" fillId="2" borderId="2" xfId="0" applyNumberFormat="1" applyFont="1" applyFill="1" applyBorder="1" applyProtection="1"/>
    <xf numFmtId="3" fontId="6" fillId="2" borderId="5" xfId="0" applyNumberFormat="1" applyFont="1" applyFill="1" applyBorder="1" applyProtection="1"/>
    <xf numFmtId="3" fontId="5" fillId="0" borderId="0" xfId="0" applyNumberFormat="1" applyFont="1" applyFill="1" applyBorder="1" applyProtection="1"/>
    <xf numFmtId="3" fontId="5" fillId="0" borderId="1" xfId="0" applyNumberFormat="1" applyFont="1" applyFill="1" applyBorder="1" applyProtection="1"/>
    <xf numFmtId="3" fontId="29" fillId="3" borderId="0" xfId="0" applyNumberFormat="1" applyFont="1" applyFill="1" applyBorder="1" applyAlignment="1" applyProtection="1">
      <alignment horizontal="left"/>
    </xf>
    <xf numFmtId="3" fontId="29" fillId="3" borderId="0" xfId="0" applyNumberFormat="1" applyFont="1" applyFill="1" applyBorder="1" applyProtection="1"/>
    <xf numFmtId="3" fontId="28" fillId="3" borderId="0" xfId="0" applyNumberFormat="1" applyFont="1" applyFill="1" applyBorder="1" applyAlignment="1" applyProtection="1">
      <alignment horizontal="center"/>
    </xf>
    <xf numFmtId="3" fontId="28" fillId="3" borderId="0" xfId="0" applyNumberFormat="1" applyFont="1" applyFill="1" applyBorder="1" applyProtection="1"/>
    <xf numFmtId="3" fontId="29" fillId="2" borderId="1" xfId="0" applyNumberFormat="1" applyFont="1" applyFill="1" applyBorder="1" applyAlignment="1" applyProtection="1">
      <alignment horizontal="left"/>
    </xf>
    <xf numFmtId="3" fontId="29" fillId="2" borderId="1" xfId="0" applyNumberFormat="1" applyFont="1" applyFill="1" applyBorder="1" applyProtection="1"/>
    <xf numFmtId="3" fontId="28" fillId="2" borderId="1" xfId="0" applyNumberFormat="1" applyFont="1" applyFill="1" applyBorder="1" applyAlignment="1" applyProtection="1">
      <alignment horizontal="center"/>
    </xf>
    <xf numFmtId="3" fontId="28" fillId="2" borderId="1" xfId="0" applyNumberFormat="1" applyFont="1" applyFill="1" applyBorder="1" applyAlignment="1" applyProtection="1">
      <alignment vertical="center"/>
    </xf>
    <xf numFmtId="3" fontId="28" fillId="2" borderId="2" xfId="0" applyNumberFormat="1" applyFont="1" applyFill="1" applyBorder="1" applyAlignment="1" applyProtection="1">
      <alignment vertical="center"/>
    </xf>
    <xf numFmtId="3" fontId="5" fillId="0" borderId="6" xfId="0" applyNumberFormat="1" applyFont="1" applyFill="1" applyBorder="1" applyProtection="1"/>
    <xf numFmtId="3" fontId="6" fillId="0" borderId="5" xfId="0" applyNumberFormat="1" applyFont="1" applyFill="1" applyBorder="1" applyProtection="1"/>
    <xf numFmtId="3" fontId="17" fillId="3" borderId="1" xfId="0" applyNumberFormat="1" applyFont="1" applyFill="1" applyBorder="1" applyProtection="1"/>
    <xf numFmtId="3" fontId="29" fillId="2" borderId="0" xfId="0" applyNumberFormat="1" applyFont="1" applyFill="1" applyBorder="1" applyAlignment="1" applyProtection="1">
      <alignment horizontal="left"/>
    </xf>
    <xf numFmtId="3" fontId="29" fillId="2" borderId="0" xfId="0" applyNumberFormat="1" applyFont="1" applyFill="1" applyBorder="1" applyProtection="1"/>
    <xf numFmtId="3" fontId="28" fillId="2" borderId="0" xfId="0" applyNumberFormat="1" applyFont="1" applyFill="1" applyBorder="1" applyAlignment="1" applyProtection="1">
      <alignment horizontal="center"/>
    </xf>
    <xf numFmtId="3" fontId="28" fillId="2" borderId="0" xfId="0" applyNumberFormat="1" applyFont="1" applyFill="1" applyBorder="1" applyProtection="1"/>
    <xf numFmtId="3" fontId="28" fillId="2" borderId="0" xfId="0" applyNumberFormat="1" applyFont="1" applyFill="1" applyBorder="1" applyAlignment="1" applyProtection="1">
      <alignment vertical="center"/>
    </xf>
    <xf numFmtId="3" fontId="28" fillId="2" borderId="5" xfId="0" applyNumberFormat="1" applyFont="1" applyFill="1" applyBorder="1" applyAlignment="1" applyProtection="1">
      <alignment vertical="center"/>
    </xf>
    <xf numFmtId="3" fontId="16" fillId="2" borderId="1" xfId="0" applyNumberFormat="1" applyFont="1" applyFill="1" applyBorder="1" applyProtection="1"/>
    <xf numFmtId="3" fontId="27" fillId="3" borderId="1" xfId="0" applyNumberFormat="1" applyFont="1" applyFill="1" applyBorder="1" applyAlignment="1" applyProtection="1">
      <alignment horizontal="center"/>
    </xf>
    <xf numFmtId="3" fontId="16" fillId="2" borderId="1" xfId="0" applyNumberFormat="1" applyFont="1" applyFill="1" applyBorder="1" applyAlignment="1" applyProtection="1">
      <alignment vertical="center"/>
    </xf>
    <xf numFmtId="3" fontId="6" fillId="2" borderId="1" xfId="0" applyNumberFormat="1" applyFont="1" applyFill="1" applyBorder="1" applyAlignment="1" applyProtection="1">
      <alignment horizontal="center"/>
    </xf>
    <xf numFmtId="3" fontId="5" fillId="2" borderId="1" xfId="0" applyNumberFormat="1" applyFont="1" applyFill="1" applyBorder="1" applyAlignment="1" applyProtection="1">
      <alignment horizontal="center"/>
    </xf>
    <xf numFmtId="3" fontId="5" fillId="3" borderId="0" xfId="0" applyNumberFormat="1" applyFont="1" applyFill="1" applyBorder="1" applyProtection="1"/>
    <xf numFmtId="3" fontId="6" fillId="3" borderId="0" xfId="0" applyNumberFormat="1" applyFont="1" applyFill="1" applyBorder="1" applyProtection="1"/>
    <xf numFmtId="3" fontId="5" fillId="0" borderId="1" xfId="0" applyNumberFormat="1" applyFont="1" applyBorder="1" applyAlignment="1" applyProtection="1">
      <alignment horizontal="center"/>
    </xf>
    <xf numFmtId="3" fontId="5" fillId="3" borderId="1" xfId="0" applyNumberFormat="1" applyFont="1" applyFill="1" applyBorder="1" applyAlignment="1" applyProtection="1">
      <alignment horizontal="center"/>
    </xf>
    <xf numFmtId="3" fontId="27" fillId="3" borderId="1" xfId="0" applyNumberFormat="1" applyFont="1" applyFill="1" applyBorder="1" applyAlignment="1" applyProtection="1">
      <alignment horizontal="center" vertical="center"/>
    </xf>
    <xf numFmtId="3" fontId="5" fillId="0" borderId="10" xfId="0" applyNumberFormat="1" applyFont="1" applyFill="1" applyBorder="1" applyAlignment="1" applyProtection="1">
      <alignment horizontal="center"/>
    </xf>
    <xf numFmtId="3" fontId="6" fillId="0" borderId="0" xfId="0" applyNumberFormat="1" applyFont="1" applyFill="1" applyBorder="1" applyAlignment="1" applyProtection="1">
      <alignment horizontal="center"/>
    </xf>
    <xf numFmtId="3" fontId="5" fillId="3" borderId="0" xfId="0" applyNumberFormat="1" applyFont="1" applyFill="1" applyBorder="1" applyAlignment="1" applyProtection="1">
      <alignment horizontal="center"/>
    </xf>
    <xf numFmtId="3" fontId="5" fillId="0" borderId="0" xfId="0" applyNumberFormat="1" applyFont="1" applyFill="1" applyBorder="1" applyAlignment="1" applyProtection="1">
      <alignment horizontal="center"/>
    </xf>
    <xf numFmtId="3" fontId="5" fillId="0" borderId="1" xfId="0" applyNumberFormat="1" applyFont="1" applyFill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center"/>
    </xf>
    <xf numFmtId="1" fontId="9" fillId="0" borderId="1" xfId="0" applyNumberFormat="1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3" fontId="27" fillId="3" borderId="0" xfId="0" applyNumberFormat="1" applyFont="1" applyFill="1" applyBorder="1" applyAlignment="1" applyProtection="1">
      <alignment horizontal="center"/>
    </xf>
    <xf numFmtId="3" fontId="27" fillId="3" borderId="0" xfId="0" applyNumberFormat="1" applyFont="1" applyFill="1" applyBorder="1" applyAlignment="1" applyProtection="1">
      <alignment vertical="center"/>
    </xf>
    <xf numFmtId="3" fontId="27" fillId="3" borderId="0" xfId="0" applyNumberFormat="1" applyFont="1" applyFill="1" applyBorder="1" applyAlignment="1" applyProtection="1"/>
    <xf numFmtId="3" fontId="6" fillId="3" borderId="0" xfId="0" applyNumberFormat="1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vertical="center"/>
    </xf>
    <xf numFmtId="3" fontId="9" fillId="0" borderId="1" xfId="0" applyNumberFormat="1" applyFont="1" applyFill="1" applyBorder="1" applyProtection="1"/>
    <xf numFmtId="3" fontId="0" fillId="0" borderId="1" xfId="0" applyNumberFormat="1" applyFont="1" applyFill="1" applyBorder="1" applyProtection="1"/>
    <xf numFmtId="3" fontId="20" fillId="2" borderId="1" xfId="0" applyNumberFormat="1" applyFont="1" applyFill="1" applyBorder="1" applyAlignment="1" applyProtection="1">
      <alignment horizontal="right"/>
    </xf>
    <xf numFmtId="3" fontId="29" fillId="2" borderId="6" xfId="0" applyNumberFormat="1" applyFont="1" applyFill="1" applyBorder="1" applyAlignment="1" applyProtection="1">
      <alignment horizontal="left"/>
    </xf>
    <xf numFmtId="3" fontId="6" fillId="2" borderId="6" xfId="0" applyNumberFormat="1" applyFont="1" applyFill="1" applyBorder="1" applyProtection="1"/>
    <xf numFmtId="3" fontId="5" fillId="2" borderId="6" xfId="0" applyNumberFormat="1" applyFont="1" applyFill="1" applyBorder="1" applyProtection="1"/>
    <xf numFmtId="3" fontId="5" fillId="0" borderId="5" xfId="0" applyNumberFormat="1" applyFont="1" applyFill="1" applyBorder="1" applyProtection="1"/>
    <xf numFmtId="3" fontId="6" fillId="0" borderId="5" xfId="0" applyNumberFormat="1" applyFont="1" applyFill="1" applyBorder="1" applyAlignment="1" applyProtection="1">
      <alignment horizontal="center"/>
    </xf>
    <xf numFmtId="3" fontId="5" fillId="3" borderId="6" xfId="0" applyNumberFormat="1" applyFont="1" applyFill="1" applyBorder="1" applyProtection="1"/>
    <xf numFmtId="3" fontId="5" fillId="3" borderId="6" xfId="0" applyNumberFormat="1" applyFont="1" applyFill="1" applyBorder="1" applyAlignment="1" applyProtection="1">
      <alignment horizontal="center"/>
    </xf>
    <xf numFmtId="3" fontId="16" fillId="2" borderId="6" xfId="0" applyNumberFormat="1" applyFont="1" applyFill="1" applyBorder="1" applyProtection="1"/>
    <xf numFmtId="3" fontId="5" fillId="0" borderId="11" xfId="0" applyNumberFormat="1" applyFont="1" applyFill="1" applyBorder="1" applyProtection="1"/>
    <xf numFmtId="0" fontId="30" fillId="2" borderId="1" xfId="0" applyFont="1" applyFill="1" applyBorder="1" applyAlignment="1" applyProtection="1">
      <alignment vertical="center"/>
    </xf>
    <xf numFmtId="164" fontId="32" fillId="0" borderId="1" xfId="4" applyNumberFormat="1" applyFont="1" applyBorder="1"/>
    <xf numFmtId="10" fontId="0" fillId="0" borderId="0" xfId="1" applyNumberFormat="1" applyFont="1"/>
    <xf numFmtId="0" fontId="26" fillId="2" borderId="5" xfId="0" applyFont="1" applyFill="1" applyBorder="1" applyAlignment="1" applyProtection="1">
      <alignment textRotation="90" wrapText="1"/>
    </xf>
    <xf numFmtId="0" fontId="26" fillId="2" borderId="5" xfId="0" applyFont="1" applyFill="1" applyBorder="1" applyAlignment="1" applyProtection="1">
      <alignment vertical="center" textRotation="90" wrapText="1"/>
    </xf>
    <xf numFmtId="10" fontId="0" fillId="0" borderId="1" xfId="1" applyNumberFormat="1" applyFont="1" applyBorder="1"/>
    <xf numFmtId="0" fontId="0" fillId="0" borderId="1" xfId="0" applyBorder="1" applyAlignment="1">
      <alignment wrapText="1"/>
    </xf>
    <xf numFmtId="0" fontId="0" fillId="0" borderId="0" xfId="0" applyProtection="1"/>
    <xf numFmtId="0" fontId="18" fillId="3" borderId="0" xfId="0" applyFont="1" applyFill="1" applyBorder="1" applyAlignment="1" applyProtection="1">
      <alignment horizontal="center"/>
    </xf>
    <xf numFmtId="0" fontId="0" fillId="3" borderId="1" xfId="0" applyFill="1" applyBorder="1" applyProtection="1"/>
    <xf numFmtId="3" fontId="5" fillId="3" borderId="2" xfId="0" applyNumberFormat="1" applyFont="1" applyFill="1" applyBorder="1" applyProtection="1"/>
    <xf numFmtId="3" fontId="5" fillId="0" borderId="2" xfId="0" applyNumberFormat="1" applyFont="1" applyBorder="1" applyProtection="1"/>
    <xf numFmtId="0" fontId="2" fillId="0" borderId="0" xfId="0" applyFont="1" applyBorder="1" applyProtection="1"/>
    <xf numFmtId="0" fontId="31" fillId="3" borderId="0" xfId="0" applyFont="1" applyFill="1" applyBorder="1" applyProtection="1"/>
    <xf numFmtId="0" fontId="31" fillId="3" borderId="1" xfId="0" applyFont="1" applyFill="1" applyBorder="1" applyProtection="1"/>
    <xf numFmtId="3" fontId="27" fillId="3" borderId="2" xfId="0" applyNumberFormat="1" applyFont="1" applyFill="1" applyBorder="1" applyAlignment="1" applyProtection="1">
      <alignment vertical="center"/>
    </xf>
    <xf numFmtId="0" fontId="0" fillId="0" borderId="0" xfId="0" applyBorder="1" applyProtection="1"/>
    <xf numFmtId="0" fontId="13" fillId="3" borderId="0" xfId="0" applyFont="1" applyFill="1" applyBorder="1" applyProtection="1"/>
    <xf numFmtId="1" fontId="15" fillId="3" borderId="0" xfId="0" applyNumberFormat="1" applyFont="1" applyFill="1" applyBorder="1" applyProtection="1"/>
    <xf numFmtId="1" fontId="14" fillId="3" borderId="0" xfId="0" applyNumberFormat="1" applyFont="1" applyFill="1" applyBorder="1" applyAlignment="1" applyProtection="1">
      <alignment vertical="center"/>
    </xf>
    <xf numFmtId="0" fontId="2" fillId="0" borderId="0" xfId="0" applyFont="1" applyProtection="1"/>
    <xf numFmtId="3" fontId="5" fillId="0" borderId="1" xfId="0" applyNumberFormat="1" applyFont="1" applyBorder="1" applyAlignment="1" applyProtection="1">
      <alignment vertical="center"/>
    </xf>
    <xf numFmtId="3" fontId="5" fillId="0" borderId="0" xfId="0" applyNumberFormat="1" applyFont="1" applyAlignment="1" applyProtection="1">
      <alignment vertical="center"/>
    </xf>
    <xf numFmtId="3" fontId="6" fillId="3" borderId="1" xfId="0" applyNumberFormat="1" applyFont="1" applyFill="1" applyBorder="1" applyProtection="1"/>
    <xf numFmtId="3" fontId="5" fillId="0" borderId="2" xfId="0" applyNumberFormat="1" applyFont="1" applyFill="1" applyBorder="1" applyProtection="1"/>
    <xf numFmtId="3" fontId="6" fillId="3" borderId="2" xfId="0" applyNumberFormat="1" applyFont="1" applyFill="1" applyBorder="1" applyProtection="1"/>
    <xf numFmtId="0" fontId="0" fillId="0" borderId="0" xfId="0" applyFill="1" applyBorder="1" applyProtection="1"/>
    <xf numFmtId="3" fontId="5" fillId="3" borderId="7" xfId="0" applyNumberFormat="1" applyFont="1" applyFill="1" applyBorder="1" applyProtection="1"/>
    <xf numFmtId="3" fontId="6" fillId="3" borderId="6" xfId="0" applyNumberFormat="1" applyFont="1" applyFill="1" applyBorder="1" applyProtection="1"/>
    <xf numFmtId="3" fontId="5" fillId="3" borderId="1" xfId="0" applyNumberFormat="1" applyFont="1" applyFill="1" applyBorder="1" applyAlignment="1" applyProtection="1">
      <alignment vertical="center"/>
    </xf>
    <xf numFmtId="3" fontId="5" fillId="3" borderId="2" xfId="0" applyNumberFormat="1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vertical="center"/>
    </xf>
    <xf numFmtId="3" fontId="6" fillId="3" borderId="1" xfId="0" applyNumberFormat="1" applyFont="1" applyFill="1" applyBorder="1" applyAlignment="1" applyProtection="1">
      <alignment vertical="center" wrapText="1"/>
    </xf>
    <xf numFmtId="3" fontId="17" fillId="3" borderId="6" xfId="0" applyNumberFormat="1" applyFont="1" applyFill="1" applyBorder="1" applyAlignment="1" applyProtection="1">
      <alignment vertical="center"/>
    </xf>
    <xf numFmtId="3" fontId="17" fillId="3" borderId="6" xfId="0" applyNumberFormat="1" applyFont="1" applyFill="1" applyBorder="1" applyProtection="1"/>
    <xf numFmtId="3" fontId="17" fillId="0" borderId="1" xfId="0" applyNumberFormat="1" applyFont="1" applyFill="1" applyBorder="1" applyProtection="1"/>
    <xf numFmtId="0" fontId="0" fillId="2" borderId="0" xfId="0" applyFill="1" applyBorder="1" applyProtection="1"/>
    <xf numFmtId="3" fontId="6" fillId="0" borderId="6" xfId="0" applyNumberFormat="1" applyFont="1" applyFill="1" applyBorder="1" applyProtection="1"/>
    <xf numFmtId="3" fontId="17" fillId="3" borderId="1" xfId="0" applyNumberFormat="1" applyFont="1" applyFill="1" applyBorder="1" applyAlignment="1" applyProtection="1">
      <alignment vertical="center"/>
    </xf>
    <xf numFmtId="3" fontId="16" fillId="0" borderId="1" xfId="0" applyNumberFormat="1" applyFont="1" applyFill="1" applyBorder="1" applyProtection="1"/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3" fontId="5" fillId="2" borderId="4" xfId="0" applyNumberFormat="1" applyFont="1" applyFill="1" applyBorder="1" applyAlignment="1" applyProtection="1">
      <alignment horizontal="center"/>
    </xf>
    <xf numFmtId="3" fontId="5" fillId="2" borderId="3" xfId="0" applyNumberFormat="1" applyFont="1" applyFill="1" applyBorder="1" applyAlignment="1" applyProtection="1">
      <alignment horizontal="center"/>
    </xf>
    <xf numFmtId="3" fontId="29" fillId="2" borderId="2" xfId="0" applyNumberFormat="1" applyFont="1" applyFill="1" applyBorder="1" applyAlignment="1" applyProtection="1">
      <alignment horizontal="center"/>
    </xf>
    <xf numFmtId="3" fontId="29" fillId="2" borderId="4" xfId="0" applyNumberFormat="1" applyFont="1" applyFill="1" applyBorder="1" applyAlignment="1" applyProtection="1">
      <alignment horizontal="center"/>
    </xf>
    <xf numFmtId="3" fontId="29" fillId="2" borderId="3" xfId="0" applyNumberFormat="1" applyFont="1" applyFill="1" applyBorder="1" applyAlignment="1" applyProtection="1">
      <alignment horizontal="center"/>
    </xf>
    <xf numFmtId="3" fontId="6" fillId="2" borderId="4" xfId="0" applyNumberFormat="1" applyFont="1" applyFill="1" applyBorder="1" applyAlignment="1" applyProtection="1">
      <alignment horizontal="center"/>
    </xf>
    <xf numFmtId="3" fontId="6" fillId="2" borderId="3" xfId="0" applyNumberFormat="1" applyFont="1" applyFill="1" applyBorder="1" applyAlignment="1" applyProtection="1">
      <alignment horizontal="center"/>
    </xf>
    <xf numFmtId="3" fontId="6" fillId="2" borderId="2" xfId="0" applyNumberFormat="1" applyFont="1" applyFill="1" applyBorder="1" applyAlignment="1" applyProtection="1">
      <alignment horizontal="center"/>
    </xf>
    <xf numFmtId="3" fontId="30" fillId="2" borderId="1" xfId="0" applyNumberFormat="1" applyFont="1" applyFill="1" applyBorder="1" applyAlignment="1" applyProtection="1">
      <alignment horizontal="center"/>
    </xf>
    <xf numFmtId="3" fontId="30" fillId="2" borderId="2" xfId="0" applyNumberFormat="1" applyFont="1" applyFill="1" applyBorder="1" applyAlignment="1" applyProtection="1">
      <alignment horizontal="center"/>
    </xf>
    <xf numFmtId="3" fontId="30" fillId="2" borderId="4" xfId="0" applyNumberFormat="1" applyFont="1" applyFill="1" applyBorder="1" applyAlignment="1" applyProtection="1">
      <alignment horizontal="center"/>
    </xf>
    <xf numFmtId="3" fontId="30" fillId="2" borderId="3" xfId="0" applyNumberFormat="1" applyFont="1" applyFill="1" applyBorder="1" applyAlignment="1" applyProtection="1">
      <alignment horizontal="center"/>
    </xf>
    <xf numFmtId="3" fontId="21" fillId="2" borderId="1" xfId="0" applyNumberFormat="1" applyFont="1" applyFill="1" applyBorder="1" applyAlignment="1" applyProtection="1">
      <alignment horizontal="center"/>
    </xf>
    <xf numFmtId="0" fontId="23" fillId="3" borderId="0" xfId="0" applyFont="1" applyFill="1" applyBorder="1" applyAlignment="1" applyProtection="1">
      <alignment horizontal="center" vertical="center"/>
    </xf>
    <xf numFmtId="0" fontId="30" fillId="2" borderId="2" xfId="0" applyFont="1" applyFill="1" applyBorder="1" applyAlignment="1" applyProtection="1">
      <alignment horizontal="center"/>
    </xf>
    <xf numFmtId="0" fontId="30" fillId="2" borderId="4" xfId="0" applyFont="1" applyFill="1" applyBorder="1" applyAlignment="1" applyProtection="1">
      <alignment horizontal="center"/>
    </xf>
    <xf numFmtId="0" fontId="30" fillId="2" borderId="3" xfId="0" applyFont="1" applyFill="1" applyBorder="1" applyAlignment="1" applyProtection="1">
      <alignment horizontal="center"/>
    </xf>
    <xf numFmtId="0" fontId="24" fillId="2" borderId="2" xfId="0" applyFont="1" applyFill="1" applyBorder="1" applyAlignment="1" applyProtection="1">
      <alignment horizontal="center"/>
    </xf>
    <xf numFmtId="0" fontId="24" fillId="2" borderId="4" xfId="0" applyFont="1" applyFill="1" applyBorder="1" applyAlignment="1" applyProtection="1">
      <alignment horizontal="center"/>
    </xf>
    <xf numFmtId="0" fontId="24" fillId="2" borderId="3" xfId="0" applyFont="1" applyFill="1" applyBorder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24" fillId="0" borderId="0" xfId="0" applyFont="1" applyAlignment="1">
      <alignment horizontal="center"/>
    </xf>
  </cellXfs>
  <cellStyles count="5">
    <cellStyle name="Comma" xfId="4" builtinId="3"/>
    <cellStyle name="Normal" xfId="0" builtinId="0"/>
    <cellStyle name="Normal 2" xfId="2"/>
    <cellStyle name="Normal 3" xfId="3"/>
    <cellStyle name="Percent" xfId="1" builtinId="5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COLLATION OF RETURNS FROM CONSTITUENCIES IN MASVINGO PROVINCE COMMAND CENTRES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'Masvingo Graphs'!$E$3:$AB$3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Tonderayi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</c:v>
                </c:pt>
              </c:strCache>
            </c:strRef>
          </c:cat>
          <c:val>
            <c:numRef>
              <c:f>'Masvingo Graphs'!$E$4:$AB$4</c:f>
              <c:numCache>
                <c:formatCode>_(* #,##0_);_(* \(#,##0\);_(* "-"??_);_(@_)</c:formatCode>
                <c:ptCount val="24"/>
                <c:pt idx="0">
                  <c:v>2236</c:v>
                </c:pt>
                <c:pt idx="1">
                  <c:v>171196</c:v>
                </c:pt>
                <c:pt idx="2">
                  <c:v>2381</c:v>
                </c:pt>
                <c:pt idx="3">
                  <c:v>217</c:v>
                </c:pt>
                <c:pt idx="4">
                  <c:v>352</c:v>
                </c:pt>
                <c:pt idx="5">
                  <c:v>1301</c:v>
                </c:pt>
                <c:pt idx="6">
                  <c:v>810</c:v>
                </c:pt>
                <c:pt idx="7">
                  <c:v>3017</c:v>
                </c:pt>
                <c:pt idx="8">
                  <c:v>335</c:v>
                </c:pt>
                <c:pt idx="9">
                  <c:v>281</c:v>
                </c:pt>
                <c:pt idx="10">
                  <c:v>289</c:v>
                </c:pt>
                <c:pt idx="11">
                  <c:v>218</c:v>
                </c:pt>
                <c:pt idx="12">
                  <c:v>158</c:v>
                </c:pt>
                <c:pt idx="13">
                  <c:v>775</c:v>
                </c:pt>
                <c:pt idx="14">
                  <c:v>319073</c:v>
                </c:pt>
                <c:pt idx="15">
                  <c:v>1708</c:v>
                </c:pt>
                <c:pt idx="16">
                  <c:v>411</c:v>
                </c:pt>
                <c:pt idx="17">
                  <c:v>627</c:v>
                </c:pt>
                <c:pt idx="18">
                  <c:v>979</c:v>
                </c:pt>
                <c:pt idx="19">
                  <c:v>798</c:v>
                </c:pt>
                <c:pt idx="20">
                  <c:v>600</c:v>
                </c:pt>
                <c:pt idx="21">
                  <c:v>534</c:v>
                </c:pt>
                <c:pt idx="22">
                  <c:v>857</c:v>
                </c:pt>
                <c:pt idx="23">
                  <c:v>9941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58-457B-9718-7C6F83E70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869528528"/>
        <c:axId val="-869536144"/>
      </c:barChart>
      <c:catAx>
        <c:axId val="-8695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36144"/>
        <c:crosses val="autoZero"/>
        <c:auto val="1"/>
        <c:lblAlgn val="ctr"/>
        <c:lblOffset val="100"/>
        <c:noMultiLvlLbl val="0"/>
      </c:catAx>
      <c:valAx>
        <c:axId val="-86953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8695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COLLATION OF RETURNS FROM CONSTITUENCIES IN MASVINGO PROVINCE COMMAND CENTRES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AFF-4CBD-976D-DE4702DB39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AFF-4CBD-976D-DE4702DB39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AFF-4CBD-976D-DE4702DB39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AFF-4CBD-976D-DE4702DB398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AFF-4CBD-976D-DE4702DB398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AFF-4CBD-976D-DE4702DB398D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AFF-4CBD-976D-DE4702DB398D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AFF-4CBD-976D-DE4702DB398D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AFF-4CBD-976D-DE4702DB398D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AFF-4CBD-976D-DE4702DB398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AFF-4CBD-976D-DE4702DB398D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AFF-4CBD-976D-DE4702DB398D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EAFF-4CBD-976D-DE4702DB398D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EAFF-4CBD-976D-DE4702DB398D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EAFF-4CBD-976D-DE4702DB398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EAFF-4CBD-976D-DE4702DB398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EAFF-4CBD-976D-DE4702DB398D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AFF-4CBD-976D-DE4702DB398D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EAFF-4CBD-976D-DE4702DB398D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EAFF-4CBD-976D-DE4702DB398D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EAFF-4CBD-976D-DE4702DB398D}"/>
              </c:ext>
            </c:extLst>
          </c:dPt>
          <c:dPt>
            <c:idx val="2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EAFF-4CBD-976D-DE4702DB398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EAFF-4CBD-976D-DE4702DB398D}"/>
              </c:ext>
            </c:extLst>
          </c:dPt>
          <c:dPt>
            <c:idx val="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EAFF-4CBD-976D-DE4702DB398D}"/>
              </c:ext>
            </c:extLst>
          </c:dPt>
          <c:dLbls>
            <c:dLbl>
              <c:idx val="0"/>
              <c:layout>
                <c:manualLayout>
                  <c:x val="0.32028711358487805"/>
                  <c:y val="9.88894671412554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1090334343215297"/>
                  <c:y val="-0.292245950289492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8459422739802488E-2"/>
                  <c:y val="-0.360334623523823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4172152008160219"/>
                  <c:y val="-0.200800511957411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2357968175825142"/>
                  <c:y val="-0.138270849689119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11191285551417111"/>
                  <c:y val="-7.71246496552633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10811713235794546"/>
                  <c:y val="-2.55333928759782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1179946043811714"/>
                  <c:y val="1.01037899968131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16684188478045742"/>
                  <c:y val="7.47114538788445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5.5643481653669995E-2"/>
                  <c:y val="6.77375281429985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4.5596920980223811E-2"/>
                  <c:y val="0.119396295542849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7.5502837941633136E-2"/>
                  <c:y val="0.129262506567120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3.2472894032565626E-2"/>
                  <c:y val="0.176416933910247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0.26774706916528968"/>
                  <c:y val="9.3626783990614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8.6536215829825805E-2"/>
                  <c:y val="4.18165950990434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0.1633121063669063"/>
                  <c:y val="1.44503057242603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0.29402970697359637"/>
                  <c:y val="8.5191438664803927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0.12014567621298916"/>
                  <c:y val="-2.37767687754505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0.229787354113483"/>
                  <c:y val="-2.50115054497695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0.10606669469311039"/>
                  <c:y val="-2.52689669178863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EAFF-4CBD-976D-DE4702DB398D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0.3470108085692436"/>
                  <c:y val="-2.19561162993441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EAFF-4CBD-976D-DE4702DB398D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'Masvingo Graphs'!$E$3:$AB$3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Tonderayi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</c:v>
                </c:pt>
              </c:strCache>
            </c:strRef>
          </c:cat>
          <c:val>
            <c:numRef>
              <c:f>'Masvingo Graphs'!$E$5:$AB$5</c:f>
              <c:numCache>
                <c:formatCode>0.00%</c:formatCode>
                <c:ptCount val="24"/>
                <c:pt idx="0">
                  <c:v>4.3051993561454985E-3</c:v>
                </c:pt>
                <c:pt idx="1">
                  <c:v>0.32962115785987695</c:v>
                </c:pt>
                <c:pt idx="2">
                  <c:v>4.5843826775413387E-3</c:v>
                </c:pt>
                <c:pt idx="3">
                  <c:v>4.1781228098549788E-4</c:v>
                </c:pt>
                <c:pt idx="4">
                  <c:v>6.7774158021610719E-4</c:v>
                </c:pt>
                <c:pt idx="5">
                  <c:v>2.5049482836964642E-3</c:v>
                </c:pt>
                <c:pt idx="6">
                  <c:v>1.5595757953836558E-3</c:v>
                </c:pt>
                <c:pt idx="7">
                  <c:v>5.8089384872499865E-3</c:v>
                </c:pt>
                <c:pt idx="8">
                  <c:v>6.450097425352156E-4</c:v>
                </c:pt>
                <c:pt idx="9">
                  <c:v>5.4103802284297185E-4</c:v>
                </c:pt>
                <c:pt idx="10">
                  <c:v>5.5644124057515612E-4</c:v>
                </c:pt>
                <c:pt idx="11">
                  <c:v>4.1973768320202089E-4</c:v>
                </c:pt>
                <c:pt idx="12">
                  <c:v>3.04213550210639E-4</c:v>
                </c:pt>
                <c:pt idx="13">
                  <c:v>1.4921867178053496E-3</c:v>
                </c:pt>
                <c:pt idx="14">
                  <c:v>0.61434386143265329</c:v>
                </c:pt>
                <c:pt idx="15">
                  <c:v>3.2885869858213382E-3</c:v>
                </c:pt>
                <c:pt idx="16">
                  <c:v>7.9134031099096602E-4</c:v>
                </c:pt>
                <c:pt idx="17">
                  <c:v>1.2072271897599408E-3</c:v>
                </c:pt>
                <c:pt idx="18">
                  <c:v>1.8849687699760481E-3</c:v>
                </c:pt>
                <c:pt idx="19">
                  <c:v>1.5364709687853792E-3</c:v>
                </c:pt>
                <c:pt idx="20">
                  <c:v>1.1552413299138189E-3</c:v>
                </c:pt>
                <c:pt idx="21">
                  <c:v>1.0281647836232989E-3</c:v>
                </c:pt>
                <c:pt idx="22">
                  <c:v>1.6500696995602382E-3</c:v>
                </c:pt>
                <c:pt idx="23">
                  <c:v>1.9140423434455458E-2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4-4085-82BA-3B05FC3244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601264</xdr:colOff>
      <xdr:row>6</xdr:row>
      <xdr:rowOff>191095</xdr:rowOff>
    </xdr:from>
    <xdr:to>
      <xdr:col>28</xdr:col>
      <xdr:colOff>833436</xdr:colOff>
      <xdr:row>54</xdr:row>
      <xdr:rowOff>29765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631031</xdr:colOff>
      <xdr:row>58</xdr:row>
      <xdr:rowOff>176213</xdr:rowOff>
    </xdr:from>
    <xdr:to>
      <xdr:col>28</xdr:col>
      <xdr:colOff>401835</xdr:colOff>
      <xdr:row>104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T1982"/>
  <sheetViews>
    <sheetView tabSelected="1" zoomScale="50" zoomScaleNormal="50" workbookViewId="0">
      <pane ySplit="3" topLeftCell="A4" activePane="bottomLeft" state="frozen"/>
      <selection pane="bottomLeft" sqref="A1:AG1"/>
    </sheetView>
  </sheetViews>
  <sheetFormatPr defaultColWidth="9.109375" defaultRowHeight="14.4" x14ac:dyDescent="0.3"/>
  <cols>
    <col min="1" max="1" width="15.6640625" style="113" customWidth="1"/>
    <col min="2" max="2" width="23.44140625" style="113" customWidth="1"/>
    <col min="3" max="3" width="24.44140625" style="113" bestFit="1" customWidth="1"/>
    <col min="4" max="4" width="9.88671875" style="148" customWidth="1"/>
    <col min="5" max="5" width="35.109375" style="113" customWidth="1"/>
    <col min="6" max="6" width="32.33203125" style="113" customWidth="1"/>
    <col min="7" max="7" width="11.33203125" style="113" customWidth="1"/>
    <col min="8" max="8" width="16" style="113" customWidth="1"/>
    <col min="9" max="12" width="11.33203125" style="113" customWidth="1"/>
    <col min="13" max="13" width="13" style="113" customWidth="1"/>
    <col min="14" max="14" width="11.33203125" style="113" customWidth="1"/>
    <col min="15" max="15" width="12.5546875" style="113" customWidth="1"/>
    <col min="16" max="16" width="12.6640625" style="113" customWidth="1"/>
    <col min="17" max="17" width="11.33203125" style="113" customWidth="1"/>
    <col min="18" max="18" width="13" style="113" customWidth="1"/>
    <col min="19" max="19" width="13.33203125" style="113" customWidth="1"/>
    <col min="20" max="20" width="12.33203125" style="113" customWidth="1"/>
    <col min="21" max="21" width="15.6640625" style="113" customWidth="1"/>
    <col min="22" max="22" width="13" style="113" customWidth="1"/>
    <col min="23" max="30" width="11.33203125" style="113" customWidth="1"/>
    <col min="31" max="31" width="15" style="113" customWidth="1"/>
    <col min="32" max="32" width="15.44140625" style="113" customWidth="1"/>
    <col min="33" max="33" width="15" style="113" customWidth="1"/>
    <col min="34" max="16384" width="9.109375" style="113"/>
  </cols>
  <sheetData>
    <row r="1" spans="1:98" ht="40.5" customHeight="1" x14ac:dyDescent="0.25">
      <c r="A1" s="170" t="s">
        <v>2766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98" s="115" customFormat="1" ht="23.25" x14ac:dyDescent="0.3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</row>
    <row r="3" spans="1:98" s="115" customFormat="1" ht="243" customHeight="1" x14ac:dyDescent="0.25">
      <c r="A3" s="24" t="s">
        <v>2759</v>
      </c>
      <c r="B3" s="24" t="s">
        <v>2758</v>
      </c>
      <c r="C3" s="24" t="s">
        <v>2757</v>
      </c>
      <c r="D3" s="25" t="s">
        <v>2756</v>
      </c>
      <c r="E3" s="24" t="s">
        <v>2755</v>
      </c>
      <c r="F3" s="24" t="s">
        <v>2754</v>
      </c>
      <c r="G3" s="26" t="s">
        <v>53</v>
      </c>
      <c r="H3" s="26" t="s">
        <v>52</v>
      </c>
      <c r="I3" s="26" t="s">
        <v>51</v>
      </c>
      <c r="J3" s="26" t="s">
        <v>50</v>
      </c>
      <c r="K3" s="26" t="s">
        <v>49</v>
      </c>
      <c r="L3" s="26" t="s">
        <v>48</v>
      </c>
      <c r="M3" s="26" t="s">
        <v>47</v>
      </c>
      <c r="N3" s="26" t="s">
        <v>2753</v>
      </c>
      <c r="O3" s="26" t="s">
        <v>45</v>
      </c>
      <c r="P3" s="26" t="s">
        <v>44</v>
      </c>
      <c r="Q3" s="26" t="s">
        <v>43</v>
      </c>
      <c r="R3" s="26" t="s">
        <v>42</v>
      </c>
      <c r="S3" s="26" t="s">
        <v>41</v>
      </c>
      <c r="T3" s="26" t="s">
        <v>2752</v>
      </c>
      <c r="U3" s="26" t="s">
        <v>39</v>
      </c>
      <c r="V3" s="26" t="s">
        <v>38</v>
      </c>
      <c r="W3" s="26" t="s">
        <v>37</v>
      </c>
      <c r="X3" s="26" t="s">
        <v>36</v>
      </c>
      <c r="Y3" s="26" t="s">
        <v>35</v>
      </c>
      <c r="Z3" s="26" t="s">
        <v>34</v>
      </c>
      <c r="AA3" s="26" t="s">
        <v>33</v>
      </c>
      <c r="AB3" s="26" t="s">
        <v>32</v>
      </c>
      <c r="AC3" s="26" t="s">
        <v>31</v>
      </c>
      <c r="AD3" s="27" t="s">
        <v>2751</v>
      </c>
      <c r="AE3" s="27" t="s">
        <v>29</v>
      </c>
      <c r="AF3" s="27" t="s">
        <v>28</v>
      </c>
      <c r="AG3" s="27" t="s">
        <v>27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</row>
    <row r="4" spans="1:98" s="115" customFormat="1" ht="15.75" x14ac:dyDescent="0.25">
      <c r="A4" s="16" t="s">
        <v>2408</v>
      </c>
      <c r="B4" s="16" t="s">
        <v>2633</v>
      </c>
      <c r="C4" s="16" t="s">
        <v>2406</v>
      </c>
      <c r="D4" s="76">
        <v>14</v>
      </c>
      <c r="E4" s="16" t="s">
        <v>2750</v>
      </c>
      <c r="F4" s="16" t="s">
        <v>2749</v>
      </c>
      <c r="G4" s="16">
        <v>2</v>
      </c>
      <c r="H4" s="16">
        <v>231</v>
      </c>
      <c r="I4" s="16">
        <v>4</v>
      </c>
      <c r="J4" s="16">
        <v>0</v>
      </c>
      <c r="K4" s="16">
        <v>0</v>
      </c>
      <c r="L4" s="16">
        <v>1</v>
      </c>
      <c r="M4" s="16">
        <v>1</v>
      </c>
      <c r="N4" s="16">
        <v>5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1</v>
      </c>
      <c r="U4" s="16">
        <v>159</v>
      </c>
      <c r="V4" s="16">
        <v>2</v>
      </c>
      <c r="W4" s="16">
        <v>2</v>
      </c>
      <c r="X4" s="16">
        <v>0</v>
      </c>
      <c r="Y4" s="16">
        <v>1</v>
      </c>
      <c r="Z4" s="16">
        <v>1</v>
      </c>
      <c r="AA4" s="16">
        <v>2</v>
      </c>
      <c r="AB4" s="16">
        <v>2</v>
      </c>
      <c r="AC4" s="16">
        <v>1</v>
      </c>
      <c r="AD4" s="16">
        <v>5</v>
      </c>
      <c r="AE4" s="16">
        <v>0</v>
      </c>
      <c r="AF4" s="17">
        <f>G4+H4+I4+J4+K4+L4+M4+N4+O4+P4+Q4+R4+S4+T4+U4+V4+W4+X4+Y4+Z4+AA4+AB4+AC4+AD4</f>
        <v>420</v>
      </c>
      <c r="AG4" s="17">
        <f>G4+H4+I4+J4+K4+L4+M4+N4+O4+P4+Q4+R4+S4+T4+U4+V4+W4+X4+Y4+Z4+AA4+AB4+AC4</f>
        <v>415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</row>
    <row r="5" spans="1:98" s="115" customFormat="1" ht="15.75" x14ac:dyDescent="0.25">
      <c r="A5" s="16" t="s">
        <v>2408</v>
      </c>
      <c r="B5" s="16" t="s">
        <v>2633</v>
      </c>
      <c r="C5" s="16" t="s">
        <v>2406</v>
      </c>
      <c r="D5" s="76">
        <v>14</v>
      </c>
      <c r="E5" s="16" t="s">
        <v>2748</v>
      </c>
      <c r="F5" s="16" t="s">
        <v>2747</v>
      </c>
      <c r="G5" s="16">
        <v>2</v>
      </c>
      <c r="H5" s="16">
        <v>161</v>
      </c>
      <c r="I5" s="16">
        <v>2</v>
      </c>
      <c r="J5" s="16">
        <v>0</v>
      </c>
      <c r="K5" s="16">
        <v>0</v>
      </c>
      <c r="L5" s="16">
        <v>2</v>
      </c>
      <c r="M5" s="16">
        <v>0</v>
      </c>
      <c r="N5" s="16">
        <v>5</v>
      </c>
      <c r="O5" s="16">
        <v>0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119</v>
      </c>
      <c r="V5" s="16">
        <v>5</v>
      </c>
      <c r="W5" s="16">
        <v>0</v>
      </c>
      <c r="X5" s="16">
        <v>0</v>
      </c>
      <c r="Y5" s="16">
        <v>1</v>
      </c>
      <c r="Z5" s="16">
        <v>0</v>
      </c>
      <c r="AA5" s="16">
        <v>0</v>
      </c>
      <c r="AB5" s="16">
        <v>0</v>
      </c>
      <c r="AC5" s="16">
        <v>1</v>
      </c>
      <c r="AD5" s="16">
        <v>4</v>
      </c>
      <c r="AE5" s="16">
        <v>0</v>
      </c>
      <c r="AF5" s="17">
        <f>G5+H5+I5+J5+K5+L5+M5+N5+O5+P5+Q5+R5+S5+T5+U5+V5+W5+X5+Y5+Z5+AA5+AB5+AC5+AD5</f>
        <v>303</v>
      </c>
      <c r="AG5" s="17">
        <f>G5+H5+I5+J5+K5+L5+M5+N5+O5+P5+Q5+R5+S5+T5+U5+V5+W5+X5+Y5+Z5+AA5+AB5+AC5</f>
        <v>299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</row>
    <row r="6" spans="1:98" s="115" customFormat="1" ht="15.75" x14ac:dyDescent="0.25">
      <c r="A6" s="16" t="s">
        <v>2408</v>
      </c>
      <c r="B6" s="16" t="s">
        <v>2633</v>
      </c>
      <c r="C6" s="16" t="s">
        <v>2406</v>
      </c>
      <c r="D6" s="76">
        <v>14</v>
      </c>
      <c r="E6" s="16" t="s">
        <v>2746</v>
      </c>
      <c r="F6" s="16" t="s">
        <v>2745</v>
      </c>
      <c r="G6" s="16">
        <v>2</v>
      </c>
      <c r="H6" s="16">
        <v>266</v>
      </c>
      <c r="I6" s="16">
        <v>8</v>
      </c>
      <c r="J6" s="16">
        <v>0</v>
      </c>
      <c r="K6" s="16">
        <v>0</v>
      </c>
      <c r="L6" s="16">
        <v>0</v>
      </c>
      <c r="M6" s="16">
        <v>0</v>
      </c>
      <c r="N6" s="16">
        <v>6</v>
      </c>
      <c r="O6" s="16">
        <v>0</v>
      </c>
      <c r="P6" s="16">
        <v>1</v>
      </c>
      <c r="Q6" s="16">
        <v>0</v>
      </c>
      <c r="R6" s="16">
        <v>1</v>
      </c>
      <c r="S6" s="16">
        <v>0</v>
      </c>
      <c r="T6" s="16">
        <v>0</v>
      </c>
      <c r="U6" s="16">
        <v>172</v>
      </c>
      <c r="V6" s="16">
        <v>6</v>
      </c>
      <c r="W6" s="16">
        <v>0</v>
      </c>
      <c r="X6" s="16">
        <v>1</v>
      </c>
      <c r="Y6" s="16">
        <v>0</v>
      </c>
      <c r="Z6" s="16">
        <v>0</v>
      </c>
      <c r="AA6" s="16">
        <v>0</v>
      </c>
      <c r="AB6" s="16">
        <v>0</v>
      </c>
      <c r="AC6" s="16">
        <v>1</v>
      </c>
      <c r="AD6" s="16">
        <v>6</v>
      </c>
      <c r="AE6" s="16">
        <v>0</v>
      </c>
      <c r="AF6" s="17">
        <f>G6+H6+I6+J6+K6+L6+M6+N6+O6+P6+Q6+R6+S6+T6+U6+V6+W6+X6+Y6+Z6+AA6+AB6+AC6+AD6</f>
        <v>470</v>
      </c>
      <c r="AG6" s="17">
        <f>G6+H6+I6+J6+K6+L6+M6+N6+O6+P6+Q6+R6+S6+T6+U6+V6+W6+X6+Y6+Z6+AA6+AB6+AC6</f>
        <v>464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</row>
    <row r="7" spans="1:98" s="115" customFormat="1" ht="15.75" x14ac:dyDescent="0.25">
      <c r="A7" s="16" t="s">
        <v>2408</v>
      </c>
      <c r="B7" s="16" t="s">
        <v>2633</v>
      </c>
      <c r="C7" s="16" t="s">
        <v>2406</v>
      </c>
      <c r="D7" s="76">
        <v>14</v>
      </c>
      <c r="E7" s="16" t="s">
        <v>2744</v>
      </c>
      <c r="F7" s="16" t="s">
        <v>2743</v>
      </c>
      <c r="G7" s="16">
        <v>1</v>
      </c>
      <c r="H7" s="16">
        <v>201</v>
      </c>
      <c r="I7" s="16">
        <v>1</v>
      </c>
      <c r="J7" s="16">
        <v>0</v>
      </c>
      <c r="K7" s="16">
        <v>1</v>
      </c>
      <c r="L7" s="16">
        <v>0</v>
      </c>
      <c r="M7" s="16">
        <v>0</v>
      </c>
      <c r="N7" s="16">
        <v>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132</v>
      </c>
      <c r="V7" s="16">
        <v>5</v>
      </c>
      <c r="W7" s="16">
        <v>0</v>
      </c>
      <c r="X7" s="16">
        <v>1</v>
      </c>
      <c r="Y7" s="16">
        <v>0</v>
      </c>
      <c r="Z7" s="16">
        <v>0</v>
      </c>
      <c r="AA7" s="16">
        <v>0</v>
      </c>
      <c r="AB7" s="16">
        <v>0</v>
      </c>
      <c r="AC7" s="16">
        <v>1</v>
      </c>
      <c r="AD7" s="16">
        <v>6</v>
      </c>
      <c r="AE7" s="16">
        <v>0</v>
      </c>
      <c r="AF7" s="17">
        <f>G7+H7+I7+J7+K7+L7+M7+N7+O7+P7+Q7+R7+S7+T7+U7+V7+W7+X7+Y7+Z7+AA7+AB7+AC7+AD7</f>
        <v>350</v>
      </c>
      <c r="AG7" s="17">
        <f>G7+H7+I7+J7+K7+L7+M7+N7+O7+P7+Q7+R7+S7+T7+U7+V7+W7+X7+Y7+Z7+AA7+AB7+AC7</f>
        <v>344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</row>
    <row r="8" spans="1:98" s="115" customFormat="1" ht="15.75" x14ac:dyDescent="0.25">
      <c r="A8" s="16" t="s">
        <v>2408</v>
      </c>
      <c r="B8" s="16" t="s">
        <v>2633</v>
      </c>
      <c r="C8" s="16" t="s">
        <v>2406</v>
      </c>
      <c r="D8" s="76">
        <v>14</v>
      </c>
      <c r="E8" s="16" t="s">
        <v>2742</v>
      </c>
      <c r="F8" s="16" t="s">
        <v>2741</v>
      </c>
      <c r="G8" s="16">
        <v>1</v>
      </c>
      <c r="H8" s="16">
        <v>182</v>
      </c>
      <c r="I8" s="16">
        <v>7</v>
      </c>
      <c r="J8" s="16">
        <v>0</v>
      </c>
      <c r="K8" s="16">
        <v>0</v>
      </c>
      <c r="L8" s="16">
        <v>3</v>
      </c>
      <c r="M8" s="16">
        <v>1</v>
      </c>
      <c r="N8" s="16">
        <v>3</v>
      </c>
      <c r="O8" s="16">
        <v>0</v>
      </c>
      <c r="P8" s="16">
        <v>0</v>
      </c>
      <c r="Q8" s="16">
        <v>1</v>
      </c>
      <c r="R8" s="16">
        <v>0</v>
      </c>
      <c r="S8" s="16">
        <v>0</v>
      </c>
      <c r="T8" s="16">
        <v>0</v>
      </c>
      <c r="U8" s="16">
        <v>194</v>
      </c>
      <c r="V8" s="16">
        <v>1</v>
      </c>
      <c r="W8" s="16">
        <v>0</v>
      </c>
      <c r="X8" s="16">
        <v>2</v>
      </c>
      <c r="Y8" s="16">
        <v>0</v>
      </c>
      <c r="Z8" s="16">
        <v>0</v>
      </c>
      <c r="AA8" s="16">
        <v>0</v>
      </c>
      <c r="AB8" s="16">
        <v>0</v>
      </c>
      <c r="AC8" s="16">
        <v>1</v>
      </c>
      <c r="AD8" s="16">
        <v>2</v>
      </c>
      <c r="AE8" s="16">
        <v>0</v>
      </c>
      <c r="AF8" s="17">
        <f>G8+H8+I8+J8+K8+L8+M8+N8+O8+P8+Q8+R8+S8+T8+U8+V8+W8+X8+Y8+Z8+AA8+AB8+AC8+AD8</f>
        <v>398</v>
      </c>
      <c r="AG8" s="17">
        <f>G8+H8+I8+J8+K8+L8+M8+N8+O8+P8+Q8+R8+S8+T8+U8+V8+W8+X8+Y8+Z8+AA8+AB8+AC8</f>
        <v>396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</row>
    <row r="9" spans="1:98" s="115" customFormat="1" ht="15.75" x14ac:dyDescent="0.25">
      <c r="A9" s="28"/>
      <c r="B9" s="28"/>
      <c r="C9" s="28"/>
      <c r="D9" s="73"/>
      <c r="E9" s="17" t="s">
        <v>158</v>
      </c>
      <c r="F9" s="17" t="s">
        <v>55</v>
      </c>
      <c r="G9" s="17">
        <f t="shared" ref="G9:AG9" si="0">SUM(G4:G8)</f>
        <v>8</v>
      </c>
      <c r="H9" s="17">
        <f t="shared" si="0"/>
        <v>1041</v>
      </c>
      <c r="I9" s="17">
        <f t="shared" si="0"/>
        <v>22</v>
      </c>
      <c r="J9" s="17">
        <f t="shared" si="0"/>
        <v>0</v>
      </c>
      <c r="K9" s="17">
        <f t="shared" si="0"/>
        <v>1</v>
      </c>
      <c r="L9" s="17">
        <f t="shared" si="0"/>
        <v>6</v>
      </c>
      <c r="M9" s="17">
        <f t="shared" si="0"/>
        <v>2</v>
      </c>
      <c r="N9" s="17">
        <f t="shared" si="0"/>
        <v>20</v>
      </c>
      <c r="O9" s="17">
        <f t="shared" si="0"/>
        <v>0</v>
      </c>
      <c r="P9" s="17">
        <f t="shared" si="0"/>
        <v>2</v>
      </c>
      <c r="Q9" s="17">
        <f t="shared" si="0"/>
        <v>1</v>
      </c>
      <c r="R9" s="17">
        <f t="shared" si="0"/>
        <v>1</v>
      </c>
      <c r="S9" s="17">
        <f t="shared" si="0"/>
        <v>0</v>
      </c>
      <c r="T9" s="17">
        <f t="shared" si="0"/>
        <v>1</v>
      </c>
      <c r="U9" s="17">
        <f t="shared" si="0"/>
        <v>776</v>
      </c>
      <c r="V9" s="17">
        <f t="shared" si="0"/>
        <v>19</v>
      </c>
      <c r="W9" s="17">
        <f t="shared" si="0"/>
        <v>2</v>
      </c>
      <c r="X9" s="17">
        <f t="shared" si="0"/>
        <v>4</v>
      </c>
      <c r="Y9" s="17">
        <f t="shared" si="0"/>
        <v>2</v>
      </c>
      <c r="Z9" s="17">
        <f t="shared" si="0"/>
        <v>1</v>
      </c>
      <c r="AA9" s="17">
        <f t="shared" si="0"/>
        <v>2</v>
      </c>
      <c r="AB9" s="17">
        <f t="shared" si="0"/>
        <v>2</v>
      </c>
      <c r="AC9" s="17">
        <f t="shared" si="0"/>
        <v>5</v>
      </c>
      <c r="AD9" s="17">
        <f t="shared" si="0"/>
        <v>23</v>
      </c>
      <c r="AE9" s="17">
        <f t="shared" si="0"/>
        <v>0</v>
      </c>
      <c r="AF9" s="17">
        <f t="shared" si="0"/>
        <v>1941</v>
      </c>
      <c r="AG9" s="17">
        <f t="shared" si="0"/>
        <v>1918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</row>
    <row r="10" spans="1:98" s="115" customFormat="1" ht="15.75" x14ac:dyDescent="0.25">
      <c r="A10" s="28"/>
      <c r="B10" s="149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1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</row>
    <row r="11" spans="1:98" s="115" customFormat="1" ht="15.75" x14ac:dyDescent="0.25">
      <c r="A11" s="29" t="s">
        <v>2408</v>
      </c>
      <c r="B11" s="29" t="s">
        <v>2633</v>
      </c>
      <c r="C11" s="29" t="s">
        <v>2406</v>
      </c>
      <c r="D11" s="77">
        <v>15</v>
      </c>
      <c r="E11" s="29" t="s">
        <v>2740</v>
      </c>
      <c r="F11" s="29" t="s">
        <v>2739</v>
      </c>
      <c r="G11" s="29">
        <v>2</v>
      </c>
      <c r="H11" s="29">
        <v>96</v>
      </c>
      <c r="I11" s="29">
        <v>1</v>
      </c>
      <c r="J11" s="29">
        <v>0</v>
      </c>
      <c r="K11" s="29">
        <v>0</v>
      </c>
      <c r="L11" s="29">
        <v>0</v>
      </c>
      <c r="M11" s="29">
        <v>2</v>
      </c>
      <c r="N11" s="29">
        <v>5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279</v>
      </c>
      <c r="V11" s="29">
        <v>2</v>
      </c>
      <c r="W11" s="29">
        <v>0</v>
      </c>
      <c r="X11" s="29">
        <v>2</v>
      </c>
      <c r="Y11" s="29">
        <v>1</v>
      </c>
      <c r="Z11" s="29">
        <v>0</v>
      </c>
      <c r="AA11" s="29">
        <v>0</v>
      </c>
      <c r="AB11" s="29">
        <v>1</v>
      </c>
      <c r="AC11" s="29">
        <v>1</v>
      </c>
      <c r="AD11" s="29">
        <v>17</v>
      </c>
      <c r="AE11" s="31">
        <v>0</v>
      </c>
      <c r="AF11" s="17">
        <f t="shared" ref="AF11:AF18" si="1">G11+H11+I11+J11+K11+L11+M11+N11+O11+P11+Q11+R11+S11+T11+U11+V11+W11+X11+Y11+Z11+AA11+AB11+AC11+AD11</f>
        <v>409</v>
      </c>
      <c r="AG11" s="17">
        <f t="shared" ref="AG11:AG18" si="2">G11+H11+I11+J11+K11+L11+M11+N11+O11+P11+Q11+R11+S11+T11+U11+V11+W11+X11+Y11+Z11+AA11+AB11+AC11</f>
        <v>392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</row>
    <row r="12" spans="1:98" s="115" customFormat="1" ht="15.75" x14ac:dyDescent="0.25">
      <c r="A12" s="29" t="s">
        <v>2408</v>
      </c>
      <c r="B12" s="29" t="s">
        <v>2633</v>
      </c>
      <c r="C12" s="29" t="s">
        <v>2406</v>
      </c>
      <c r="D12" s="77">
        <v>15</v>
      </c>
      <c r="E12" s="29" t="s">
        <v>2738</v>
      </c>
      <c r="F12" s="29" t="s">
        <v>2737</v>
      </c>
      <c r="G12" s="29">
        <v>1</v>
      </c>
      <c r="H12" s="29">
        <v>61</v>
      </c>
      <c r="I12" s="29">
        <v>1</v>
      </c>
      <c r="J12" s="29">
        <v>0</v>
      </c>
      <c r="K12" s="29">
        <v>0</v>
      </c>
      <c r="L12" s="29">
        <v>1</v>
      </c>
      <c r="M12" s="29">
        <v>1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63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1</v>
      </c>
      <c r="AD12" s="29">
        <v>1</v>
      </c>
      <c r="AE12" s="31">
        <v>0</v>
      </c>
      <c r="AF12" s="17">
        <f t="shared" si="1"/>
        <v>130</v>
      </c>
      <c r="AG12" s="17">
        <f t="shared" si="2"/>
        <v>129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</row>
    <row r="13" spans="1:98" s="115" customFormat="1" ht="15.75" x14ac:dyDescent="0.25">
      <c r="A13" s="29" t="s">
        <v>2408</v>
      </c>
      <c r="B13" s="29" t="s">
        <v>2633</v>
      </c>
      <c r="C13" s="29" t="s">
        <v>2406</v>
      </c>
      <c r="D13" s="77">
        <v>15</v>
      </c>
      <c r="E13" s="29" t="s">
        <v>2736</v>
      </c>
      <c r="F13" s="29" t="s">
        <v>2735</v>
      </c>
      <c r="G13" s="29">
        <v>5</v>
      </c>
      <c r="H13" s="29">
        <v>140</v>
      </c>
      <c r="I13" s="29">
        <v>3</v>
      </c>
      <c r="J13" s="29">
        <v>0</v>
      </c>
      <c r="K13" s="29">
        <v>0</v>
      </c>
      <c r="L13" s="29">
        <v>2</v>
      </c>
      <c r="M13" s="29">
        <v>1</v>
      </c>
      <c r="N13" s="29">
        <v>2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1</v>
      </c>
      <c r="U13" s="29">
        <v>135</v>
      </c>
      <c r="V13" s="29">
        <v>2</v>
      </c>
      <c r="W13" s="29">
        <v>0</v>
      </c>
      <c r="X13" s="29">
        <v>2</v>
      </c>
      <c r="Y13" s="29">
        <v>0</v>
      </c>
      <c r="Z13" s="29">
        <v>0</v>
      </c>
      <c r="AA13" s="29">
        <v>0</v>
      </c>
      <c r="AB13" s="29">
        <v>0</v>
      </c>
      <c r="AC13" s="29">
        <v>1</v>
      </c>
      <c r="AD13" s="29">
        <v>5</v>
      </c>
      <c r="AE13" s="31">
        <v>0</v>
      </c>
      <c r="AF13" s="17">
        <f t="shared" si="1"/>
        <v>299</v>
      </c>
      <c r="AG13" s="17">
        <f t="shared" si="2"/>
        <v>294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</row>
    <row r="14" spans="1:98" s="115" customFormat="1" ht="15.75" x14ac:dyDescent="0.25">
      <c r="A14" s="29" t="s">
        <v>2408</v>
      </c>
      <c r="B14" s="29" t="s">
        <v>2633</v>
      </c>
      <c r="C14" s="29" t="s">
        <v>2406</v>
      </c>
      <c r="D14" s="77">
        <v>15</v>
      </c>
      <c r="E14" s="29" t="s">
        <v>2734</v>
      </c>
      <c r="F14" s="29" t="s">
        <v>2733</v>
      </c>
      <c r="G14" s="29">
        <v>1</v>
      </c>
      <c r="H14" s="29">
        <v>222</v>
      </c>
      <c r="I14" s="29">
        <v>4</v>
      </c>
      <c r="J14" s="29">
        <v>0</v>
      </c>
      <c r="K14" s="29">
        <v>0</v>
      </c>
      <c r="L14" s="29">
        <v>0</v>
      </c>
      <c r="M14" s="29">
        <v>0</v>
      </c>
      <c r="N14" s="29">
        <v>4</v>
      </c>
      <c r="O14" s="29">
        <v>1</v>
      </c>
      <c r="P14" s="29">
        <v>0</v>
      </c>
      <c r="Q14" s="29">
        <v>0</v>
      </c>
      <c r="R14" s="29">
        <v>1</v>
      </c>
      <c r="S14" s="29">
        <v>0</v>
      </c>
      <c r="T14" s="29">
        <v>0</v>
      </c>
      <c r="U14" s="29">
        <v>139</v>
      </c>
      <c r="V14" s="29">
        <v>2</v>
      </c>
      <c r="W14" s="29">
        <v>0</v>
      </c>
      <c r="X14" s="29">
        <v>1</v>
      </c>
      <c r="Y14" s="29">
        <v>1</v>
      </c>
      <c r="Z14" s="29">
        <v>1</v>
      </c>
      <c r="AA14" s="29">
        <v>0</v>
      </c>
      <c r="AB14" s="29">
        <v>0</v>
      </c>
      <c r="AC14" s="29">
        <v>1</v>
      </c>
      <c r="AD14" s="29">
        <v>13</v>
      </c>
      <c r="AE14" s="31">
        <v>0</v>
      </c>
      <c r="AF14" s="17">
        <f t="shared" si="1"/>
        <v>391</v>
      </c>
      <c r="AG14" s="17">
        <f t="shared" si="2"/>
        <v>378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</row>
    <row r="15" spans="1:98" s="115" customFormat="1" ht="15.75" x14ac:dyDescent="0.25">
      <c r="A15" s="29" t="s">
        <v>2408</v>
      </c>
      <c r="B15" s="29" t="s">
        <v>2633</v>
      </c>
      <c r="C15" s="29" t="s">
        <v>2406</v>
      </c>
      <c r="D15" s="77">
        <v>15</v>
      </c>
      <c r="E15" s="29" t="s">
        <v>2732</v>
      </c>
      <c r="F15" s="29" t="s">
        <v>2731</v>
      </c>
      <c r="G15" s="29">
        <v>3</v>
      </c>
      <c r="H15" s="29">
        <v>79</v>
      </c>
      <c r="I15" s="29">
        <v>2</v>
      </c>
      <c r="J15" s="29">
        <v>0</v>
      </c>
      <c r="K15" s="29">
        <v>0</v>
      </c>
      <c r="L15" s="29">
        <v>2</v>
      </c>
      <c r="M15" s="29">
        <v>1</v>
      </c>
      <c r="N15" s="29">
        <v>2</v>
      </c>
      <c r="O15" s="29">
        <v>1</v>
      </c>
      <c r="P15" s="29">
        <v>0</v>
      </c>
      <c r="Q15" s="29">
        <v>1</v>
      </c>
      <c r="R15" s="29">
        <v>0</v>
      </c>
      <c r="S15" s="29">
        <v>1</v>
      </c>
      <c r="T15" s="29">
        <v>1</v>
      </c>
      <c r="U15" s="29">
        <v>130</v>
      </c>
      <c r="V15" s="29">
        <v>0</v>
      </c>
      <c r="W15" s="29">
        <v>1</v>
      </c>
      <c r="X15" s="29">
        <v>0</v>
      </c>
      <c r="Y15" s="29">
        <v>0</v>
      </c>
      <c r="Z15" s="29">
        <v>0</v>
      </c>
      <c r="AA15" s="29">
        <v>0</v>
      </c>
      <c r="AB15" s="29">
        <v>1</v>
      </c>
      <c r="AC15" s="29">
        <v>0</v>
      </c>
      <c r="AD15" s="29">
        <v>14</v>
      </c>
      <c r="AE15" s="31">
        <v>0</v>
      </c>
      <c r="AF15" s="17">
        <f t="shared" si="1"/>
        <v>239</v>
      </c>
      <c r="AG15" s="17">
        <f t="shared" si="2"/>
        <v>225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98" s="115" customFormat="1" ht="15.75" x14ac:dyDescent="0.25">
      <c r="A16" s="29" t="s">
        <v>2408</v>
      </c>
      <c r="B16" s="29" t="s">
        <v>2633</v>
      </c>
      <c r="C16" s="29" t="s">
        <v>2406</v>
      </c>
      <c r="D16" s="77">
        <v>15</v>
      </c>
      <c r="E16" s="29" t="s">
        <v>2730</v>
      </c>
      <c r="F16" s="29" t="s">
        <v>2729</v>
      </c>
      <c r="G16" s="29">
        <v>3</v>
      </c>
      <c r="H16" s="29">
        <v>238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7</v>
      </c>
      <c r="O16" s="29">
        <v>1</v>
      </c>
      <c r="P16" s="29">
        <v>0</v>
      </c>
      <c r="Q16" s="29">
        <v>1</v>
      </c>
      <c r="R16" s="29">
        <v>0</v>
      </c>
      <c r="S16" s="29">
        <v>0</v>
      </c>
      <c r="T16" s="29">
        <v>0</v>
      </c>
      <c r="U16" s="29">
        <v>292</v>
      </c>
      <c r="V16" s="29">
        <v>2</v>
      </c>
      <c r="W16" s="29"/>
      <c r="X16" s="29">
        <v>0</v>
      </c>
      <c r="Y16" s="29">
        <v>1</v>
      </c>
      <c r="Z16" s="29">
        <v>1</v>
      </c>
      <c r="AA16" s="29">
        <v>0</v>
      </c>
      <c r="AB16" s="29">
        <v>0</v>
      </c>
      <c r="AC16" s="29">
        <v>0</v>
      </c>
      <c r="AD16" s="29">
        <v>7</v>
      </c>
      <c r="AE16" s="31">
        <v>0</v>
      </c>
      <c r="AF16" s="17">
        <f t="shared" si="1"/>
        <v>559</v>
      </c>
      <c r="AG16" s="17">
        <f t="shared" si="2"/>
        <v>552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s="115" customFormat="1" ht="15.75" x14ac:dyDescent="0.25">
      <c r="A17" s="29" t="s">
        <v>2408</v>
      </c>
      <c r="B17" s="29" t="s">
        <v>2633</v>
      </c>
      <c r="C17" s="29" t="s">
        <v>2406</v>
      </c>
      <c r="D17" s="77">
        <v>15</v>
      </c>
      <c r="E17" s="29" t="s">
        <v>2728</v>
      </c>
      <c r="F17" s="29" t="s">
        <v>2727</v>
      </c>
      <c r="G17" s="29">
        <v>3</v>
      </c>
      <c r="H17" s="29">
        <v>190</v>
      </c>
      <c r="I17" s="29">
        <v>3</v>
      </c>
      <c r="J17" s="29">
        <v>0</v>
      </c>
      <c r="K17" s="29">
        <v>1</v>
      </c>
      <c r="L17" s="29">
        <v>1</v>
      </c>
      <c r="M17" s="29">
        <v>0</v>
      </c>
      <c r="N17" s="29">
        <v>6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2</v>
      </c>
      <c r="U17" s="29">
        <v>212</v>
      </c>
      <c r="V17" s="29">
        <v>3</v>
      </c>
      <c r="W17" s="29">
        <v>3</v>
      </c>
      <c r="X17" s="29">
        <v>1</v>
      </c>
      <c r="Y17" s="29">
        <v>1</v>
      </c>
      <c r="Z17" s="29">
        <v>1</v>
      </c>
      <c r="AA17" s="29">
        <v>0</v>
      </c>
      <c r="AB17" s="29">
        <v>2</v>
      </c>
      <c r="AC17" s="29">
        <v>1</v>
      </c>
      <c r="AD17" s="29">
        <v>8</v>
      </c>
      <c r="AE17" s="31">
        <v>0</v>
      </c>
      <c r="AF17" s="17">
        <f t="shared" si="1"/>
        <v>438</v>
      </c>
      <c r="AG17" s="17">
        <f t="shared" si="2"/>
        <v>430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s="115" customFormat="1" ht="15.75" x14ac:dyDescent="0.25">
      <c r="A18" s="29" t="s">
        <v>2408</v>
      </c>
      <c r="B18" s="29" t="s">
        <v>2633</v>
      </c>
      <c r="C18" s="29" t="s">
        <v>2406</v>
      </c>
      <c r="D18" s="77">
        <v>15</v>
      </c>
      <c r="E18" s="29" t="s">
        <v>2726</v>
      </c>
      <c r="F18" s="29" t="s">
        <v>2725</v>
      </c>
      <c r="G18" s="29">
        <v>1</v>
      </c>
      <c r="H18" s="29">
        <v>211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1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1</v>
      </c>
      <c r="U18" s="29">
        <v>80</v>
      </c>
      <c r="V18" s="29">
        <v>2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4</v>
      </c>
      <c r="AE18" s="31">
        <v>0</v>
      </c>
      <c r="AF18" s="17">
        <f t="shared" si="1"/>
        <v>300</v>
      </c>
      <c r="AG18" s="17">
        <f t="shared" si="2"/>
        <v>296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s="115" customFormat="1" ht="15.75" x14ac:dyDescent="0.25">
      <c r="A19" s="28"/>
      <c r="B19" s="28"/>
      <c r="C19" s="28"/>
      <c r="D19" s="73"/>
      <c r="E19" s="17" t="s">
        <v>346</v>
      </c>
      <c r="F19" s="17" t="s">
        <v>55</v>
      </c>
      <c r="G19" s="17">
        <f t="shared" ref="G19:AG19" si="3">SUM(G11:G18)</f>
        <v>19</v>
      </c>
      <c r="H19" s="17">
        <f t="shared" si="3"/>
        <v>1237</v>
      </c>
      <c r="I19" s="17">
        <f t="shared" si="3"/>
        <v>17</v>
      </c>
      <c r="J19" s="17">
        <f t="shared" si="3"/>
        <v>1</v>
      </c>
      <c r="K19" s="17">
        <f t="shared" si="3"/>
        <v>1</v>
      </c>
      <c r="L19" s="17">
        <f t="shared" si="3"/>
        <v>8</v>
      </c>
      <c r="M19" s="17">
        <f t="shared" si="3"/>
        <v>5</v>
      </c>
      <c r="N19" s="17">
        <f t="shared" si="3"/>
        <v>27</v>
      </c>
      <c r="O19" s="17">
        <f t="shared" si="3"/>
        <v>3</v>
      </c>
      <c r="P19" s="17">
        <f t="shared" si="3"/>
        <v>0</v>
      </c>
      <c r="Q19" s="17">
        <f t="shared" si="3"/>
        <v>2</v>
      </c>
      <c r="R19" s="17">
        <f t="shared" si="3"/>
        <v>1</v>
      </c>
      <c r="S19" s="17">
        <f t="shared" si="3"/>
        <v>1</v>
      </c>
      <c r="T19" s="17">
        <f t="shared" si="3"/>
        <v>5</v>
      </c>
      <c r="U19" s="17">
        <f t="shared" si="3"/>
        <v>1330</v>
      </c>
      <c r="V19" s="17">
        <f t="shared" si="3"/>
        <v>13</v>
      </c>
      <c r="W19" s="17">
        <f t="shared" si="3"/>
        <v>4</v>
      </c>
      <c r="X19" s="17">
        <f t="shared" si="3"/>
        <v>6</v>
      </c>
      <c r="Y19" s="17">
        <f t="shared" si="3"/>
        <v>4</v>
      </c>
      <c r="Z19" s="17">
        <f t="shared" si="3"/>
        <v>3</v>
      </c>
      <c r="AA19" s="17">
        <f t="shared" si="3"/>
        <v>0</v>
      </c>
      <c r="AB19" s="17">
        <f t="shared" si="3"/>
        <v>4</v>
      </c>
      <c r="AC19" s="17">
        <f t="shared" si="3"/>
        <v>5</v>
      </c>
      <c r="AD19" s="17">
        <f t="shared" si="3"/>
        <v>69</v>
      </c>
      <c r="AE19" s="17">
        <f t="shared" si="3"/>
        <v>0</v>
      </c>
      <c r="AF19" s="17">
        <f t="shared" si="3"/>
        <v>2765</v>
      </c>
      <c r="AG19" s="17">
        <f t="shared" si="3"/>
        <v>2696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s="115" customFormat="1" ht="15.75" x14ac:dyDescent="0.25">
      <c r="A20" s="28"/>
      <c r="B20" s="149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1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3" s="115" customFormat="1" ht="15.75" x14ac:dyDescent="0.25">
      <c r="A21" s="16" t="s">
        <v>2408</v>
      </c>
      <c r="B21" s="16" t="s">
        <v>2633</v>
      </c>
      <c r="C21" s="16" t="s">
        <v>2406</v>
      </c>
      <c r="D21" s="76">
        <v>16</v>
      </c>
      <c r="E21" s="16" t="s">
        <v>2724</v>
      </c>
      <c r="F21" s="16" t="s">
        <v>2723</v>
      </c>
      <c r="G21" s="50">
        <v>3</v>
      </c>
      <c r="H21" s="50">
        <v>145</v>
      </c>
      <c r="I21" s="50">
        <v>4</v>
      </c>
      <c r="J21" s="50">
        <v>0</v>
      </c>
      <c r="K21" s="50">
        <v>1</v>
      </c>
      <c r="L21" s="50">
        <v>1</v>
      </c>
      <c r="M21" s="50">
        <v>0</v>
      </c>
      <c r="N21" s="50">
        <v>4</v>
      </c>
      <c r="O21" s="50">
        <v>1</v>
      </c>
      <c r="P21" s="50">
        <v>0</v>
      </c>
      <c r="Q21" s="50">
        <v>0</v>
      </c>
      <c r="R21" s="50">
        <v>0</v>
      </c>
      <c r="S21" s="50">
        <v>0</v>
      </c>
      <c r="T21" s="50">
        <v>1</v>
      </c>
      <c r="U21" s="50">
        <v>300</v>
      </c>
      <c r="V21" s="50">
        <v>2</v>
      </c>
      <c r="W21" s="50">
        <v>1</v>
      </c>
      <c r="X21" s="50">
        <v>0</v>
      </c>
      <c r="Y21" s="50">
        <v>1</v>
      </c>
      <c r="Z21" s="50">
        <v>0</v>
      </c>
      <c r="AA21" s="50">
        <v>0</v>
      </c>
      <c r="AB21" s="50">
        <v>0</v>
      </c>
      <c r="AC21" s="50">
        <v>0</v>
      </c>
      <c r="AD21" s="50">
        <v>7</v>
      </c>
      <c r="AE21" s="31">
        <v>0</v>
      </c>
      <c r="AF21" s="17">
        <f t="shared" ref="AF21:AF26" si="4">G21+H21+I21+J21+K21+L21+M21+N21+O21+P21+Q21+R21+S21+T21+T21+U21+V21+W21+X21+Y21+Z21+AA21+AB21+AC21+AD21+AE21</f>
        <v>472</v>
      </c>
      <c r="AG21" s="17">
        <f t="shared" ref="AG21:AG26" si="5">G21+H21+I21+J21+K21+L21+M21+N21+O21+P21+Q21+R21+S21+T21+U21+V21+W21+X21+Y21+Z21+AA21+AB21+AC21+AD21+AE21</f>
        <v>471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s="115" customFormat="1" ht="15.75" x14ac:dyDescent="0.25">
      <c r="A22" s="16" t="s">
        <v>2408</v>
      </c>
      <c r="B22" s="16" t="s">
        <v>2633</v>
      </c>
      <c r="C22" s="16" t="s">
        <v>2406</v>
      </c>
      <c r="D22" s="76">
        <v>16</v>
      </c>
      <c r="E22" s="16" t="s">
        <v>2722</v>
      </c>
      <c r="F22" s="16" t="s">
        <v>2721</v>
      </c>
      <c r="G22" s="50">
        <v>1</v>
      </c>
      <c r="H22" s="50">
        <v>141</v>
      </c>
      <c r="I22" s="50">
        <v>6</v>
      </c>
      <c r="J22" s="50">
        <v>0</v>
      </c>
      <c r="K22" s="50">
        <v>1</v>
      </c>
      <c r="L22" s="50">
        <v>2</v>
      </c>
      <c r="M22" s="50">
        <v>1</v>
      </c>
      <c r="N22" s="50">
        <v>4</v>
      </c>
      <c r="O22" s="50">
        <v>0</v>
      </c>
      <c r="P22" s="50">
        <v>0</v>
      </c>
      <c r="Q22" s="50">
        <v>0</v>
      </c>
      <c r="R22" s="50">
        <v>0</v>
      </c>
      <c r="S22" s="50">
        <v>1</v>
      </c>
      <c r="T22" s="50">
        <v>1</v>
      </c>
      <c r="U22" s="50">
        <v>252</v>
      </c>
      <c r="V22" s="50">
        <v>1</v>
      </c>
      <c r="W22" s="50">
        <v>2</v>
      </c>
      <c r="X22" s="50">
        <v>0</v>
      </c>
      <c r="Y22" s="50">
        <v>0</v>
      </c>
      <c r="Z22" s="50">
        <v>1</v>
      </c>
      <c r="AA22" s="50">
        <v>0</v>
      </c>
      <c r="AB22" s="50">
        <v>1</v>
      </c>
      <c r="AC22" s="50">
        <v>1</v>
      </c>
      <c r="AD22" s="50">
        <v>7</v>
      </c>
      <c r="AE22" s="31">
        <v>0</v>
      </c>
      <c r="AF22" s="17">
        <f t="shared" si="4"/>
        <v>424</v>
      </c>
      <c r="AG22" s="17">
        <f t="shared" si="5"/>
        <v>423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s="115" customFormat="1" ht="15.75" x14ac:dyDescent="0.25">
      <c r="A23" s="16" t="s">
        <v>2408</v>
      </c>
      <c r="B23" s="16" t="s">
        <v>2633</v>
      </c>
      <c r="C23" s="16" t="s">
        <v>2406</v>
      </c>
      <c r="D23" s="76">
        <v>16</v>
      </c>
      <c r="E23" s="16" t="s">
        <v>2720</v>
      </c>
      <c r="F23" s="16" t="s">
        <v>2719</v>
      </c>
      <c r="G23" s="50">
        <v>3</v>
      </c>
      <c r="H23" s="50">
        <v>208</v>
      </c>
      <c r="I23" s="50">
        <v>0</v>
      </c>
      <c r="J23" s="50">
        <v>0</v>
      </c>
      <c r="K23" s="50">
        <v>0</v>
      </c>
      <c r="L23" s="50">
        <v>1</v>
      </c>
      <c r="M23" s="50">
        <v>0</v>
      </c>
      <c r="N23" s="50">
        <v>3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206</v>
      </c>
      <c r="V23" s="50">
        <v>4</v>
      </c>
      <c r="W23" s="50">
        <v>0</v>
      </c>
      <c r="X23" s="50">
        <v>1</v>
      </c>
      <c r="Y23" s="50">
        <v>1</v>
      </c>
      <c r="Z23" s="50">
        <v>1</v>
      </c>
      <c r="AA23" s="50">
        <v>0</v>
      </c>
      <c r="AB23" s="50">
        <v>0</v>
      </c>
      <c r="AC23" s="50">
        <v>0</v>
      </c>
      <c r="AD23" s="50">
        <v>12</v>
      </c>
      <c r="AE23" s="31">
        <v>0</v>
      </c>
      <c r="AF23" s="17">
        <f t="shared" si="4"/>
        <v>440</v>
      </c>
      <c r="AG23" s="17">
        <f t="shared" si="5"/>
        <v>440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s="115" customFormat="1" ht="15.75" x14ac:dyDescent="0.25">
      <c r="A24" s="16" t="s">
        <v>2408</v>
      </c>
      <c r="B24" s="16" t="s">
        <v>2633</v>
      </c>
      <c r="C24" s="16" t="s">
        <v>2406</v>
      </c>
      <c r="D24" s="76">
        <v>16</v>
      </c>
      <c r="E24" s="16" t="s">
        <v>2718</v>
      </c>
      <c r="F24" s="16" t="s">
        <v>2717</v>
      </c>
      <c r="G24" s="50">
        <v>5</v>
      </c>
      <c r="H24" s="50">
        <v>175</v>
      </c>
      <c r="I24" s="50">
        <v>1</v>
      </c>
      <c r="J24" s="50">
        <v>1</v>
      </c>
      <c r="K24" s="50">
        <v>1</v>
      </c>
      <c r="L24" s="50">
        <v>2</v>
      </c>
      <c r="M24" s="50">
        <v>0</v>
      </c>
      <c r="N24" s="50">
        <v>4</v>
      </c>
      <c r="O24" s="50">
        <v>0</v>
      </c>
      <c r="P24" s="50">
        <v>0</v>
      </c>
      <c r="Q24" s="50">
        <v>1</v>
      </c>
      <c r="R24" s="50">
        <v>0</v>
      </c>
      <c r="S24" s="50">
        <v>0</v>
      </c>
      <c r="T24" s="50">
        <v>0</v>
      </c>
      <c r="U24" s="50">
        <v>85</v>
      </c>
      <c r="V24" s="50">
        <v>7</v>
      </c>
      <c r="W24" s="50">
        <v>1</v>
      </c>
      <c r="X24" s="50">
        <v>1</v>
      </c>
      <c r="Y24" s="50">
        <v>5</v>
      </c>
      <c r="Z24" s="50">
        <v>0</v>
      </c>
      <c r="AA24" s="50">
        <v>0</v>
      </c>
      <c r="AB24" s="50">
        <v>2</v>
      </c>
      <c r="AC24" s="50">
        <v>1</v>
      </c>
      <c r="AD24" s="50">
        <v>6</v>
      </c>
      <c r="AE24" s="31">
        <v>0</v>
      </c>
      <c r="AF24" s="17">
        <f t="shared" si="4"/>
        <v>298</v>
      </c>
      <c r="AG24" s="17">
        <f t="shared" si="5"/>
        <v>298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s="115" customFormat="1" ht="15.75" x14ac:dyDescent="0.25">
      <c r="A25" s="16" t="s">
        <v>2408</v>
      </c>
      <c r="B25" s="16" t="s">
        <v>2633</v>
      </c>
      <c r="C25" s="16" t="s">
        <v>2406</v>
      </c>
      <c r="D25" s="76">
        <v>16</v>
      </c>
      <c r="E25" s="16" t="s">
        <v>2716</v>
      </c>
      <c r="F25" s="16" t="s">
        <v>2715</v>
      </c>
      <c r="G25" s="50">
        <v>0</v>
      </c>
      <c r="H25" s="50">
        <v>71</v>
      </c>
      <c r="I25" s="50">
        <v>2</v>
      </c>
      <c r="J25" s="50">
        <v>0</v>
      </c>
      <c r="K25" s="50">
        <v>0</v>
      </c>
      <c r="L25" s="50">
        <v>0</v>
      </c>
      <c r="M25" s="50">
        <v>1</v>
      </c>
      <c r="N25" s="50">
        <v>0</v>
      </c>
      <c r="O25" s="50">
        <v>1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41</v>
      </c>
      <c r="V25" s="50">
        <v>1</v>
      </c>
      <c r="W25" s="50">
        <v>0</v>
      </c>
      <c r="X25" s="50">
        <v>0</v>
      </c>
      <c r="Y25" s="50">
        <v>1</v>
      </c>
      <c r="Z25" s="50">
        <v>0</v>
      </c>
      <c r="AA25" s="50">
        <v>0</v>
      </c>
      <c r="AB25" s="50">
        <v>0</v>
      </c>
      <c r="AC25" s="50">
        <v>0</v>
      </c>
      <c r="AD25" s="50">
        <v>3</v>
      </c>
      <c r="AE25" s="31">
        <v>0</v>
      </c>
      <c r="AF25" s="17">
        <f t="shared" si="4"/>
        <v>121</v>
      </c>
      <c r="AG25" s="17">
        <f t="shared" si="5"/>
        <v>121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s="115" customFormat="1" ht="15.75" x14ac:dyDescent="0.25">
      <c r="A26" s="16" t="s">
        <v>2408</v>
      </c>
      <c r="B26" s="16" t="s">
        <v>2633</v>
      </c>
      <c r="C26" s="16" t="s">
        <v>2406</v>
      </c>
      <c r="D26" s="76">
        <v>16</v>
      </c>
      <c r="E26" s="16" t="s">
        <v>2714</v>
      </c>
      <c r="F26" s="16" t="s">
        <v>2713</v>
      </c>
      <c r="G26" s="50">
        <v>3</v>
      </c>
      <c r="H26" s="50">
        <v>258</v>
      </c>
      <c r="I26" s="50">
        <v>1</v>
      </c>
      <c r="J26" s="50">
        <v>0</v>
      </c>
      <c r="K26" s="50">
        <v>1</v>
      </c>
      <c r="L26" s="50">
        <v>2</v>
      </c>
      <c r="M26" s="50">
        <v>0</v>
      </c>
      <c r="N26" s="50">
        <v>1</v>
      </c>
      <c r="O26" s="50">
        <v>0</v>
      </c>
      <c r="P26" s="50">
        <v>1</v>
      </c>
      <c r="Q26" s="50">
        <v>0</v>
      </c>
      <c r="R26" s="50">
        <v>0</v>
      </c>
      <c r="S26" s="50">
        <v>0</v>
      </c>
      <c r="T26" s="50">
        <v>4</v>
      </c>
      <c r="U26" s="50">
        <v>132</v>
      </c>
      <c r="V26" s="50">
        <v>2</v>
      </c>
      <c r="W26" s="50">
        <v>1</v>
      </c>
      <c r="X26" s="50">
        <v>1</v>
      </c>
      <c r="Y26" s="50">
        <v>3</v>
      </c>
      <c r="Z26" s="50">
        <v>0</v>
      </c>
      <c r="AA26" s="50">
        <v>0</v>
      </c>
      <c r="AB26" s="50">
        <v>1</v>
      </c>
      <c r="AC26" s="50">
        <v>0</v>
      </c>
      <c r="AD26" s="50">
        <v>19</v>
      </c>
      <c r="AE26" s="31">
        <v>0</v>
      </c>
      <c r="AF26" s="17">
        <f t="shared" si="4"/>
        <v>434</v>
      </c>
      <c r="AG26" s="17">
        <f t="shared" si="5"/>
        <v>430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s="115" customFormat="1" ht="15.75" x14ac:dyDescent="0.25">
      <c r="A27" s="28"/>
      <c r="B27" s="28"/>
      <c r="C27" s="28"/>
      <c r="D27" s="73"/>
      <c r="E27" s="17" t="s">
        <v>92</v>
      </c>
      <c r="F27" s="17" t="s">
        <v>55</v>
      </c>
      <c r="G27" s="17">
        <f t="shared" ref="G27:AG27" si="6">SUM(G21:G26)</f>
        <v>15</v>
      </c>
      <c r="H27" s="17">
        <f t="shared" si="6"/>
        <v>998</v>
      </c>
      <c r="I27" s="17">
        <f t="shared" si="6"/>
        <v>14</v>
      </c>
      <c r="J27" s="17">
        <f t="shared" si="6"/>
        <v>1</v>
      </c>
      <c r="K27" s="17">
        <f t="shared" si="6"/>
        <v>4</v>
      </c>
      <c r="L27" s="17">
        <f t="shared" si="6"/>
        <v>8</v>
      </c>
      <c r="M27" s="17">
        <f t="shared" si="6"/>
        <v>2</v>
      </c>
      <c r="N27" s="17">
        <f t="shared" si="6"/>
        <v>16</v>
      </c>
      <c r="O27" s="17">
        <f t="shared" si="6"/>
        <v>2</v>
      </c>
      <c r="P27" s="17">
        <f t="shared" si="6"/>
        <v>1</v>
      </c>
      <c r="Q27" s="17">
        <f t="shared" si="6"/>
        <v>1</v>
      </c>
      <c r="R27" s="17">
        <f t="shared" si="6"/>
        <v>0</v>
      </c>
      <c r="S27" s="17">
        <f t="shared" si="6"/>
        <v>1</v>
      </c>
      <c r="T27" s="17">
        <f t="shared" si="6"/>
        <v>6</v>
      </c>
      <c r="U27" s="17">
        <f t="shared" si="6"/>
        <v>1016</v>
      </c>
      <c r="V27" s="17">
        <f t="shared" si="6"/>
        <v>17</v>
      </c>
      <c r="W27" s="17">
        <f t="shared" si="6"/>
        <v>5</v>
      </c>
      <c r="X27" s="17">
        <f t="shared" si="6"/>
        <v>3</v>
      </c>
      <c r="Y27" s="17">
        <f t="shared" si="6"/>
        <v>11</v>
      </c>
      <c r="Z27" s="17">
        <f t="shared" si="6"/>
        <v>2</v>
      </c>
      <c r="AA27" s="17">
        <f t="shared" si="6"/>
        <v>0</v>
      </c>
      <c r="AB27" s="17">
        <f t="shared" si="6"/>
        <v>4</v>
      </c>
      <c r="AC27" s="17">
        <f t="shared" si="6"/>
        <v>2</v>
      </c>
      <c r="AD27" s="17">
        <f t="shared" si="6"/>
        <v>54</v>
      </c>
      <c r="AE27" s="17">
        <f t="shared" si="6"/>
        <v>0</v>
      </c>
      <c r="AF27" s="17">
        <f t="shared" si="6"/>
        <v>2189</v>
      </c>
      <c r="AG27" s="17">
        <f t="shared" si="6"/>
        <v>2183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s="115" customFormat="1" ht="15.75" x14ac:dyDescent="0.25">
      <c r="A28" s="28"/>
      <c r="B28" s="149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1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s="115" customFormat="1" ht="15.75" x14ac:dyDescent="0.25">
      <c r="A29" s="29" t="s">
        <v>2408</v>
      </c>
      <c r="B29" s="29" t="s">
        <v>2633</v>
      </c>
      <c r="C29" s="29" t="s">
        <v>2406</v>
      </c>
      <c r="D29" s="77">
        <v>17</v>
      </c>
      <c r="E29" s="29" t="s">
        <v>2712</v>
      </c>
      <c r="F29" s="29" t="s">
        <v>2711</v>
      </c>
      <c r="G29" s="29">
        <v>2</v>
      </c>
      <c r="H29" s="29">
        <v>122</v>
      </c>
      <c r="I29" s="29">
        <v>1</v>
      </c>
      <c r="J29" s="29">
        <v>0</v>
      </c>
      <c r="K29" s="29">
        <v>0</v>
      </c>
      <c r="L29" s="29">
        <v>0</v>
      </c>
      <c r="M29" s="29">
        <v>0</v>
      </c>
      <c r="N29" s="29">
        <v>2</v>
      </c>
      <c r="O29" s="29">
        <v>1</v>
      </c>
      <c r="P29" s="29">
        <v>1</v>
      </c>
      <c r="Q29" s="29">
        <v>0</v>
      </c>
      <c r="R29" s="29">
        <v>0</v>
      </c>
      <c r="S29" s="29">
        <v>0</v>
      </c>
      <c r="T29" s="29">
        <v>0</v>
      </c>
      <c r="U29" s="29">
        <v>32</v>
      </c>
      <c r="V29" s="29">
        <v>3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1</v>
      </c>
      <c r="AC29" s="29">
        <v>0</v>
      </c>
      <c r="AD29" s="29">
        <v>5</v>
      </c>
      <c r="AE29" s="31">
        <v>0</v>
      </c>
      <c r="AF29" s="17">
        <f>G29+H29+I29+J29+K29+L29+M29+N29+O29+P29+Q29+R29+S29+T29+U29+V29+W29+X29+Y29+Z29+AA29+AB29+AC29+AD29</f>
        <v>170</v>
      </c>
      <c r="AG29" s="17">
        <f>G29+H29+I29+J29+K29+L29+M29+N29+O29+P29+Q29+R29+S29+T29+U29+V29+W29+X29+Y29+Z29+AA29+AB29+AC29</f>
        <v>165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s="115" customFormat="1" ht="15.75" x14ac:dyDescent="0.25">
      <c r="A30" s="29" t="s">
        <v>2408</v>
      </c>
      <c r="B30" s="29" t="s">
        <v>2633</v>
      </c>
      <c r="C30" s="29" t="s">
        <v>2406</v>
      </c>
      <c r="D30" s="77">
        <v>17</v>
      </c>
      <c r="E30" s="29" t="s">
        <v>2710</v>
      </c>
      <c r="F30" s="29" t="s">
        <v>2709</v>
      </c>
      <c r="G30" s="29">
        <v>0</v>
      </c>
      <c r="H30" s="29">
        <v>356</v>
      </c>
      <c r="I30" s="29">
        <v>7</v>
      </c>
      <c r="J30" s="29">
        <v>0</v>
      </c>
      <c r="K30" s="29">
        <v>0</v>
      </c>
      <c r="L30" s="29">
        <v>3</v>
      </c>
      <c r="M30" s="29">
        <v>0</v>
      </c>
      <c r="N30" s="29">
        <v>5</v>
      </c>
      <c r="O30" s="29">
        <v>0</v>
      </c>
      <c r="P30" s="29">
        <v>0</v>
      </c>
      <c r="Q30" s="29">
        <v>0</v>
      </c>
      <c r="R30" s="29">
        <v>0</v>
      </c>
      <c r="S30" s="29">
        <v>1</v>
      </c>
      <c r="T30" s="29">
        <v>1</v>
      </c>
      <c r="U30" s="29">
        <v>172</v>
      </c>
      <c r="V30" s="29">
        <v>7</v>
      </c>
      <c r="W30" s="29">
        <v>1</v>
      </c>
      <c r="X30" s="29">
        <v>0</v>
      </c>
      <c r="Y30" s="29">
        <v>0</v>
      </c>
      <c r="Z30" s="29">
        <v>1</v>
      </c>
      <c r="AA30" s="29">
        <v>1</v>
      </c>
      <c r="AB30" s="29">
        <v>1</v>
      </c>
      <c r="AC30" s="29">
        <v>1</v>
      </c>
      <c r="AD30" s="29">
        <v>11</v>
      </c>
      <c r="AE30" s="31">
        <v>0</v>
      </c>
      <c r="AF30" s="17">
        <f>G30+H30+I30+J30+K30+L30+M30+N30+O30+P30+Q30+R30+S30+T30+U30+V30+W30+X30+Y30+Z30+AA30+AB30+AC30+AD30</f>
        <v>568</v>
      </c>
      <c r="AG30" s="17">
        <f>G30+H30+I30+J30+K30+L30+M30+N30+O30+P30+Q30+R30+S30+T30+U30+V30+W30+X30+Y30+Z30+AA30+AB30+AC30</f>
        <v>557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s="115" customFormat="1" ht="15.75" x14ac:dyDescent="0.25">
      <c r="A31" s="29" t="s">
        <v>2408</v>
      </c>
      <c r="B31" s="29" t="s">
        <v>2633</v>
      </c>
      <c r="C31" s="29" t="s">
        <v>2406</v>
      </c>
      <c r="D31" s="77">
        <v>17</v>
      </c>
      <c r="E31" s="29" t="s">
        <v>2708</v>
      </c>
      <c r="F31" s="29" t="s">
        <v>2707</v>
      </c>
      <c r="G31" s="29">
        <v>2</v>
      </c>
      <c r="H31" s="29">
        <v>375</v>
      </c>
      <c r="I31" s="29">
        <v>2</v>
      </c>
      <c r="J31" s="29">
        <v>0</v>
      </c>
      <c r="K31" s="29">
        <v>0</v>
      </c>
      <c r="L31" s="29">
        <v>2</v>
      </c>
      <c r="M31" s="29">
        <v>0</v>
      </c>
      <c r="N31" s="29">
        <v>5</v>
      </c>
      <c r="O31" s="29">
        <v>0</v>
      </c>
      <c r="P31" s="29">
        <v>1</v>
      </c>
      <c r="Q31" s="29">
        <v>1</v>
      </c>
      <c r="R31" s="29">
        <v>0</v>
      </c>
      <c r="S31" s="29">
        <v>0</v>
      </c>
      <c r="T31" s="29">
        <v>2</v>
      </c>
      <c r="U31" s="29">
        <v>165</v>
      </c>
      <c r="V31" s="29">
        <v>5</v>
      </c>
      <c r="W31" s="29">
        <v>0</v>
      </c>
      <c r="X31" s="29">
        <v>2</v>
      </c>
      <c r="Y31" s="29">
        <v>0</v>
      </c>
      <c r="Z31" s="29">
        <v>0</v>
      </c>
      <c r="AA31" s="29">
        <v>0</v>
      </c>
      <c r="AB31" s="29">
        <v>1</v>
      </c>
      <c r="AC31" s="29">
        <v>4</v>
      </c>
      <c r="AD31" s="29">
        <v>14</v>
      </c>
      <c r="AE31" s="31">
        <v>0</v>
      </c>
      <c r="AF31" s="17">
        <f>G31+H31+I31+J31+K31+L31+M31+N31+O31+P31+Q31+R31+S31+T31+U31+V31+W31+X31+Y31+Z31+AA31+AB31+AC31+AD31</f>
        <v>581</v>
      </c>
      <c r="AG31" s="17">
        <f>G31+H31+I31+J31+K31+L31+M31+N31+O31+P31+Q31+R31+S31+T31+U31+V31+W31+X31+Y31+Z31+AA31+AB31+AC31</f>
        <v>567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 s="115" customFormat="1" ht="15.75" x14ac:dyDescent="0.25">
      <c r="A32" s="29" t="s">
        <v>2408</v>
      </c>
      <c r="B32" s="29" t="s">
        <v>2633</v>
      </c>
      <c r="C32" s="29" t="s">
        <v>2406</v>
      </c>
      <c r="D32" s="77">
        <v>17</v>
      </c>
      <c r="E32" s="29" t="s">
        <v>2706</v>
      </c>
      <c r="F32" s="29" t="s">
        <v>2705</v>
      </c>
      <c r="G32" s="29">
        <v>0</v>
      </c>
      <c r="H32" s="29">
        <v>196</v>
      </c>
      <c r="I32" s="29">
        <v>2</v>
      </c>
      <c r="J32" s="29">
        <v>0</v>
      </c>
      <c r="K32" s="29">
        <v>0</v>
      </c>
      <c r="L32" s="29">
        <v>2</v>
      </c>
      <c r="M32" s="29">
        <v>0</v>
      </c>
      <c r="N32" s="29">
        <v>4</v>
      </c>
      <c r="O32" s="29">
        <v>0</v>
      </c>
      <c r="P32" s="29">
        <v>0</v>
      </c>
      <c r="Q32" s="29">
        <v>0</v>
      </c>
      <c r="R32" s="29">
        <v>1</v>
      </c>
      <c r="S32" s="29">
        <v>0</v>
      </c>
      <c r="T32" s="29">
        <v>0</v>
      </c>
      <c r="U32" s="29">
        <v>114</v>
      </c>
      <c r="V32" s="29">
        <v>2</v>
      </c>
      <c r="W32" s="29">
        <v>2</v>
      </c>
      <c r="X32" s="29">
        <v>1</v>
      </c>
      <c r="Y32" s="29">
        <v>1</v>
      </c>
      <c r="Z32" s="29">
        <v>1</v>
      </c>
      <c r="AA32" s="29">
        <v>1</v>
      </c>
      <c r="AB32" s="29">
        <v>0</v>
      </c>
      <c r="AC32" s="29">
        <v>0</v>
      </c>
      <c r="AD32" s="29">
        <v>3</v>
      </c>
      <c r="AE32" s="31">
        <v>0</v>
      </c>
      <c r="AF32" s="17">
        <f>G32+H32+I32+J32+K32+L32+M32+N32+O32+P32+Q32+R32+S32+T32+U32+V32+W32+X32+Y32+Z32+AA32+AB32+AC32+AD32</f>
        <v>330</v>
      </c>
      <c r="AG32" s="17">
        <f>G32+H32+I32+J32+K32+L32+M32+N32+O32+P32+Q32+R32+S32+T32+U32+V32+W32+X32+Y32+Z32+AA32+AB32+AC32</f>
        <v>327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s="115" customFormat="1" ht="15.75" x14ac:dyDescent="0.25">
      <c r="A33" s="29" t="s">
        <v>2408</v>
      </c>
      <c r="B33" s="29" t="s">
        <v>2633</v>
      </c>
      <c r="C33" s="29" t="s">
        <v>2406</v>
      </c>
      <c r="D33" s="77">
        <v>17</v>
      </c>
      <c r="E33" s="29" t="s">
        <v>2704</v>
      </c>
      <c r="F33" s="29" t="s">
        <v>2703</v>
      </c>
      <c r="G33" s="29">
        <v>3</v>
      </c>
      <c r="H33" s="29">
        <v>258</v>
      </c>
      <c r="I33" s="29">
        <v>1</v>
      </c>
      <c r="J33" s="29">
        <v>0</v>
      </c>
      <c r="K33" s="29">
        <v>0</v>
      </c>
      <c r="L33" s="29">
        <v>1</v>
      </c>
      <c r="M33" s="29">
        <v>1</v>
      </c>
      <c r="N33" s="29">
        <v>5</v>
      </c>
      <c r="O33" s="29">
        <v>0</v>
      </c>
      <c r="P33" s="29">
        <v>1</v>
      </c>
      <c r="Q33" s="29">
        <v>0</v>
      </c>
      <c r="R33" s="29">
        <v>0</v>
      </c>
      <c r="S33" s="29">
        <v>0</v>
      </c>
      <c r="T33" s="29">
        <v>3</v>
      </c>
      <c r="U33" s="29">
        <v>223</v>
      </c>
      <c r="V33" s="29">
        <v>7</v>
      </c>
      <c r="W33" s="29">
        <v>0</v>
      </c>
      <c r="X33" s="29">
        <v>5</v>
      </c>
      <c r="Y33" s="29">
        <v>0</v>
      </c>
      <c r="Z33" s="29">
        <v>0</v>
      </c>
      <c r="AA33" s="29">
        <v>0</v>
      </c>
      <c r="AB33" s="29">
        <v>2</v>
      </c>
      <c r="AC33" s="29">
        <v>0</v>
      </c>
      <c r="AD33" s="29">
        <v>16</v>
      </c>
      <c r="AE33" s="31">
        <v>0</v>
      </c>
      <c r="AF33" s="17">
        <f>G33+H33+I33+J33+K33+L33+M33+N33+O33+P33+Q33+R33+S33+T33+U33+V33+W33+X33+Y33+Z33+AA33+AB33+AC33+AD33</f>
        <v>526</v>
      </c>
      <c r="AG33" s="17">
        <f>G33+H33+I33+J33+K33+L33+M33+N33+O33+P33+Q33+R33+S33+T33+U33+V33+W33+X33+Y33+Z33+AA33+AB33+AC33</f>
        <v>510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s="115" customFormat="1" ht="15.75" x14ac:dyDescent="0.25">
      <c r="A34" s="28"/>
      <c r="B34" s="28"/>
      <c r="C34" s="28"/>
      <c r="D34" s="73"/>
      <c r="E34" s="17" t="s">
        <v>158</v>
      </c>
      <c r="F34" s="17" t="s">
        <v>55</v>
      </c>
      <c r="G34" s="17">
        <f t="shared" ref="G34:AG34" si="7">SUM(G29:G33)</f>
        <v>7</v>
      </c>
      <c r="H34" s="17">
        <f t="shared" si="7"/>
        <v>1307</v>
      </c>
      <c r="I34" s="17">
        <f t="shared" si="7"/>
        <v>13</v>
      </c>
      <c r="J34" s="17">
        <f t="shared" si="7"/>
        <v>0</v>
      </c>
      <c r="K34" s="17">
        <f t="shared" si="7"/>
        <v>0</v>
      </c>
      <c r="L34" s="17">
        <f t="shared" si="7"/>
        <v>8</v>
      </c>
      <c r="M34" s="17">
        <f t="shared" si="7"/>
        <v>1</v>
      </c>
      <c r="N34" s="17">
        <f t="shared" si="7"/>
        <v>21</v>
      </c>
      <c r="O34" s="17">
        <f t="shared" si="7"/>
        <v>1</v>
      </c>
      <c r="P34" s="17">
        <f t="shared" si="7"/>
        <v>3</v>
      </c>
      <c r="Q34" s="17">
        <f t="shared" si="7"/>
        <v>1</v>
      </c>
      <c r="R34" s="17">
        <f t="shared" si="7"/>
        <v>1</v>
      </c>
      <c r="S34" s="17">
        <f t="shared" si="7"/>
        <v>1</v>
      </c>
      <c r="T34" s="17">
        <f t="shared" si="7"/>
        <v>6</v>
      </c>
      <c r="U34" s="17">
        <f t="shared" si="7"/>
        <v>706</v>
      </c>
      <c r="V34" s="17">
        <f t="shared" si="7"/>
        <v>24</v>
      </c>
      <c r="W34" s="17">
        <f t="shared" si="7"/>
        <v>3</v>
      </c>
      <c r="X34" s="17">
        <f t="shared" si="7"/>
        <v>8</v>
      </c>
      <c r="Y34" s="17">
        <f t="shared" si="7"/>
        <v>1</v>
      </c>
      <c r="Z34" s="17">
        <f t="shared" si="7"/>
        <v>2</v>
      </c>
      <c r="AA34" s="17">
        <f t="shared" si="7"/>
        <v>2</v>
      </c>
      <c r="AB34" s="17">
        <f t="shared" si="7"/>
        <v>5</v>
      </c>
      <c r="AC34" s="17">
        <f t="shared" si="7"/>
        <v>5</v>
      </c>
      <c r="AD34" s="17">
        <f t="shared" si="7"/>
        <v>49</v>
      </c>
      <c r="AE34" s="17">
        <f t="shared" si="7"/>
        <v>0</v>
      </c>
      <c r="AF34" s="17">
        <f t="shared" si="7"/>
        <v>2175</v>
      </c>
      <c r="AG34" s="17">
        <f t="shared" si="7"/>
        <v>2126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</row>
    <row r="35" spans="1:53" s="115" customFormat="1" ht="15.75" x14ac:dyDescent="0.25">
      <c r="A35" s="28"/>
      <c r="B35" s="149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1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spans="1:53" s="115" customFormat="1" ht="15.75" x14ac:dyDescent="0.25">
      <c r="A36" s="29" t="s">
        <v>2408</v>
      </c>
      <c r="B36" s="29" t="s">
        <v>2633</v>
      </c>
      <c r="C36" s="29" t="s">
        <v>2406</v>
      </c>
      <c r="D36" s="77">
        <v>18</v>
      </c>
      <c r="E36" s="29" t="s">
        <v>2702</v>
      </c>
      <c r="F36" s="29" t="s">
        <v>2701</v>
      </c>
      <c r="G36" s="29">
        <v>0</v>
      </c>
      <c r="H36" s="29">
        <v>78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1</v>
      </c>
      <c r="P36" s="29">
        <v>0</v>
      </c>
      <c r="Q36" s="29">
        <v>0</v>
      </c>
      <c r="R36" s="29">
        <v>0</v>
      </c>
      <c r="S36" s="29">
        <v>0</v>
      </c>
      <c r="T36" s="29">
        <v>1</v>
      </c>
      <c r="U36" s="29">
        <v>114</v>
      </c>
      <c r="V36" s="29">
        <v>1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1</v>
      </c>
      <c r="AD36" s="29">
        <v>7</v>
      </c>
      <c r="AE36" s="31">
        <v>0</v>
      </c>
      <c r="AF36" s="17">
        <f>G36+H36+I36+J36+K36+L36+M36+N36+O36+P36+Q36+R36+S36+T36+U36+V36+W36+X36+Y36+Z36+AA36+AB36+AC36+AD36</f>
        <v>204</v>
      </c>
      <c r="AG36" s="17">
        <f>G36+H36+I36+J36+K36+L36+M36+N36+O36+P36+Q36+R36+S36+T36+U36+V36+W36+X36+Y36+Z36+AA36+AB36+AC36</f>
        <v>197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s="115" customFormat="1" ht="15.75" x14ac:dyDescent="0.25">
      <c r="A37" s="29" t="s">
        <v>2408</v>
      </c>
      <c r="B37" s="29" t="s">
        <v>2633</v>
      </c>
      <c r="C37" s="29" t="s">
        <v>2406</v>
      </c>
      <c r="D37" s="77">
        <v>18</v>
      </c>
      <c r="E37" s="29" t="s">
        <v>2700</v>
      </c>
      <c r="F37" s="29" t="s">
        <v>2699</v>
      </c>
      <c r="G37" s="29">
        <v>4</v>
      </c>
      <c r="H37" s="29">
        <v>330</v>
      </c>
      <c r="I37" s="29">
        <v>4</v>
      </c>
      <c r="J37" s="29">
        <v>0</v>
      </c>
      <c r="K37" s="29">
        <v>0</v>
      </c>
      <c r="L37" s="29">
        <v>2</v>
      </c>
      <c r="M37" s="29">
        <v>2</v>
      </c>
      <c r="N37" s="29">
        <v>5</v>
      </c>
      <c r="O37" s="29">
        <v>1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305</v>
      </c>
      <c r="V37" s="29">
        <v>3</v>
      </c>
      <c r="W37" s="29">
        <v>2</v>
      </c>
      <c r="X37" s="29">
        <v>0</v>
      </c>
      <c r="Y37" s="29">
        <v>0</v>
      </c>
      <c r="Z37" s="29">
        <v>1</v>
      </c>
      <c r="AA37" s="29">
        <v>0</v>
      </c>
      <c r="AB37" s="29">
        <v>0</v>
      </c>
      <c r="AC37" s="29">
        <v>2</v>
      </c>
      <c r="AD37" s="116">
        <v>19</v>
      </c>
      <c r="AE37" s="31">
        <v>0</v>
      </c>
      <c r="AF37" s="17">
        <f>G37+H37+I37+J37+K37+L37+M37+N37+O37+P37+Q37+R37+S37+T37+U37+V37+W37+X37+Y37+Z37+AA37+AB37+AC37+AD37</f>
        <v>680</v>
      </c>
      <c r="AG37" s="17">
        <f>G37+H37+I37+J37+K37+L37+M37+N37+O37+P37+Q37+R37+S37+T37+U37+V37+W37+X37+Y37+Z37+AA37+AB37+AC37</f>
        <v>661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s="115" customFormat="1" ht="15.75" x14ac:dyDescent="0.25">
      <c r="A38" s="29" t="s">
        <v>2408</v>
      </c>
      <c r="B38" s="29" t="s">
        <v>2633</v>
      </c>
      <c r="C38" s="29" t="s">
        <v>2406</v>
      </c>
      <c r="D38" s="77">
        <v>18</v>
      </c>
      <c r="E38" s="29" t="s">
        <v>2698</v>
      </c>
      <c r="F38" s="29" t="s">
        <v>2697</v>
      </c>
      <c r="G38" s="29">
        <v>4</v>
      </c>
      <c r="H38" s="29">
        <v>211</v>
      </c>
      <c r="I38" s="29">
        <v>1</v>
      </c>
      <c r="J38" s="29">
        <v>2</v>
      </c>
      <c r="K38" s="29">
        <v>0</v>
      </c>
      <c r="L38" s="29">
        <v>2</v>
      </c>
      <c r="M38" s="29">
        <v>0</v>
      </c>
      <c r="N38" s="29">
        <v>6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219</v>
      </c>
      <c r="V38" s="29">
        <v>7</v>
      </c>
      <c r="W38" s="29">
        <v>1</v>
      </c>
      <c r="X38" s="29">
        <v>0</v>
      </c>
      <c r="Y38" s="29">
        <v>1</v>
      </c>
      <c r="Z38" s="29">
        <v>1</v>
      </c>
      <c r="AA38" s="29">
        <v>0</v>
      </c>
      <c r="AB38" s="29">
        <v>2</v>
      </c>
      <c r="AC38" s="29">
        <v>1</v>
      </c>
      <c r="AD38" s="116">
        <v>13</v>
      </c>
      <c r="AE38" s="31">
        <v>0</v>
      </c>
      <c r="AF38" s="17">
        <f>G38+H38+I38+J38+K38+L38+M38+N38+O38+P38+Q38+R38+S38+T38+U38+V38+W38+X38+Y38+Z38+AA38+AB38+AC38+AD38</f>
        <v>471</v>
      </c>
      <c r="AG38" s="17">
        <f>G38+H38+I38+J38+K38+L38+M38+N38+O38+P38+Q38+R38+S38+T38+U38+V38+W38+X38+Y38+Z38+AA38+AB38+AC38</f>
        <v>458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</row>
    <row r="39" spans="1:53" s="115" customFormat="1" ht="15.75" x14ac:dyDescent="0.25">
      <c r="A39" s="28"/>
      <c r="B39" s="28"/>
      <c r="C39" s="28"/>
      <c r="D39" s="73"/>
      <c r="E39" s="17" t="s">
        <v>121</v>
      </c>
      <c r="F39" s="17" t="s">
        <v>55</v>
      </c>
      <c r="G39" s="17">
        <f t="shared" ref="G39:AG39" si="8">SUM(G36:G38)</f>
        <v>8</v>
      </c>
      <c r="H39" s="17">
        <f t="shared" si="8"/>
        <v>619</v>
      </c>
      <c r="I39" s="17">
        <f t="shared" si="8"/>
        <v>5</v>
      </c>
      <c r="J39" s="17">
        <f t="shared" si="8"/>
        <v>2</v>
      </c>
      <c r="K39" s="17">
        <f t="shared" si="8"/>
        <v>0</v>
      </c>
      <c r="L39" s="17">
        <f t="shared" si="8"/>
        <v>5</v>
      </c>
      <c r="M39" s="17">
        <f t="shared" si="8"/>
        <v>2</v>
      </c>
      <c r="N39" s="17">
        <f t="shared" si="8"/>
        <v>11</v>
      </c>
      <c r="O39" s="17">
        <f t="shared" si="8"/>
        <v>2</v>
      </c>
      <c r="P39" s="17">
        <f t="shared" si="8"/>
        <v>0</v>
      </c>
      <c r="Q39" s="17">
        <f t="shared" si="8"/>
        <v>0</v>
      </c>
      <c r="R39" s="17">
        <f t="shared" si="8"/>
        <v>0</v>
      </c>
      <c r="S39" s="17">
        <f t="shared" si="8"/>
        <v>0</v>
      </c>
      <c r="T39" s="17">
        <f t="shared" si="8"/>
        <v>1</v>
      </c>
      <c r="U39" s="17">
        <f t="shared" si="8"/>
        <v>638</v>
      </c>
      <c r="V39" s="17">
        <f t="shared" si="8"/>
        <v>11</v>
      </c>
      <c r="W39" s="17">
        <f t="shared" si="8"/>
        <v>3</v>
      </c>
      <c r="X39" s="17">
        <f t="shared" si="8"/>
        <v>0</v>
      </c>
      <c r="Y39" s="17">
        <f t="shared" si="8"/>
        <v>1</v>
      </c>
      <c r="Z39" s="17">
        <f t="shared" si="8"/>
        <v>2</v>
      </c>
      <c r="AA39" s="17">
        <f t="shared" si="8"/>
        <v>0</v>
      </c>
      <c r="AB39" s="17">
        <f t="shared" si="8"/>
        <v>2</v>
      </c>
      <c r="AC39" s="17">
        <f t="shared" si="8"/>
        <v>4</v>
      </c>
      <c r="AD39" s="17">
        <f t="shared" si="8"/>
        <v>39</v>
      </c>
      <c r="AE39" s="17">
        <f t="shared" si="8"/>
        <v>0</v>
      </c>
      <c r="AF39" s="17">
        <f t="shared" si="8"/>
        <v>1355</v>
      </c>
      <c r="AG39" s="17">
        <f t="shared" si="8"/>
        <v>1316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s="115" customFormat="1" ht="15.75" x14ac:dyDescent="0.25">
      <c r="A40" s="28"/>
      <c r="B40" s="149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1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s="115" customFormat="1" ht="15.75" x14ac:dyDescent="0.25">
      <c r="A41" s="29" t="s">
        <v>2408</v>
      </c>
      <c r="B41" s="29" t="s">
        <v>2633</v>
      </c>
      <c r="C41" s="29" t="s">
        <v>2406</v>
      </c>
      <c r="D41" s="77">
        <v>20</v>
      </c>
      <c r="E41" s="29" t="s">
        <v>2696</v>
      </c>
      <c r="F41" s="29" t="s">
        <v>2695</v>
      </c>
      <c r="G41" s="29">
        <v>1</v>
      </c>
      <c r="H41" s="29">
        <v>57</v>
      </c>
      <c r="I41" s="29">
        <v>1</v>
      </c>
      <c r="J41" s="29">
        <v>0</v>
      </c>
      <c r="K41" s="29">
        <v>0</v>
      </c>
      <c r="L41" s="29">
        <v>0</v>
      </c>
      <c r="M41" s="29">
        <v>0</v>
      </c>
      <c r="N41" s="29">
        <v>2</v>
      </c>
      <c r="O41" s="29">
        <v>0</v>
      </c>
      <c r="P41" s="29">
        <v>0</v>
      </c>
      <c r="Q41" s="29">
        <v>1</v>
      </c>
      <c r="R41" s="29">
        <v>0</v>
      </c>
      <c r="S41" s="29">
        <v>0</v>
      </c>
      <c r="T41" s="29">
        <v>0</v>
      </c>
      <c r="U41" s="29">
        <v>40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116">
        <v>3</v>
      </c>
      <c r="AE41" s="31">
        <v>0</v>
      </c>
      <c r="AF41" s="17">
        <f t="shared" ref="AF41:AF49" si="9">G41+H41+I41+J41+K41+L41+M41+N41+O41+P41+Q41+R41+S41+T41+U41+V41+W41+X41+Y41+Z41+AA41+AB41+AC41+AD41</f>
        <v>105</v>
      </c>
      <c r="AG41" s="17">
        <f t="shared" ref="AG41:AG49" si="10">G41+H41+I41+J41+K41+L41+M41+N41+O41+P41+Q41+R41+S41+T41+U41+V41+W41+X41+Y41+Z41+AA41+AB41+AC41</f>
        <v>102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s="115" customFormat="1" ht="15.75" x14ac:dyDescent="0.25">
      <c r="A42" s="29" t="s">
        <v>2408</v>
      </c>
      <c r="B42" s="29" t="s">
        <v>2633</v>
      </c>
      <c r="C42" s="29" t="s">
        <v>2406</v>
      </c>
      <c r="D42" s="77">
        <v>20</v>
      </c>
      <c r="E42" s="29" t="s">
        <v>2694</v>
      </c>
      <c r="F42" s="29" t="s">
        <v>2693</v>
      </c>
      <c r="G42" s="29">
        <v>0</v>
      </c>
      <c r="H42" s="29">
        <v>91</v>
      </c>
      <c r="I42" s="29">
        <v>2</v>
      </c>
      <c r="J42" s="29">
        <v>0</v>
      </c>
      <c r="K42" s="29">
        <v>0</v>
      </c>
      <c r="L42" s="29">
        <v>4</v>
      </c>
      <c r="M42" s="29">
        <v>2</v>
      </c>
      <c r="N42" s="29">
        <v>0</v>
      </c>
      <c r="O42" s="29">
        <v>1</v>
      </c>
      <c r="P42" s="29">
        <v>1</v>
      </c>
      <c r="Q42" s="29">
        <v>0</v>
      </c>
      <c r="R42" s="29">
        <v>0</v>
      </c>
      <c r="S42" s="29">
        <v>0</v>
      </c>
      <c r="T42" s="29">
        <v>0</v>
      </c>
      <c r="U42" s="29">
        <v>234</v>
      </c>
      <c r="V42" s="29">
        <v>2</v>
      </c>
      <c r="W42" s="29">
        <v>0</v>
      </c>
      <c r="X42" s="29">
        <v>1</v>
      </c>
      <c r="Y42" s="29">
        <v>1</v>
      </c>
      <c r="Z42" s="29">
        <v>1</v>
      </c>
      <c r="AA42" s="29">
        <v>1</v>
      </c>
      <c r="AB42" s="29">
        <v>1</v>
      </c>
      <c r="AC42" s="29">
        <v>2</v>
      </c>
      <c r="AD42" s="116">
        <v>8</v>
      </c>
      <c r="AE42" s="31">
        <v>0</v>
      </c>
      <c r="AF42" s="17">
        <f t="shared" si="9"/>
        <v>352</v>
      </c>
      <c r="AG42" s="17">
        <f t="shared" si="10"/>
        <v>344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s="115" customFormat="1" ht="15.75" x14ac:dyDescent="0.25">
      <c r="A43" s="29" t="s">
        <v>2408</v>
      </c>
      <c r="B43" s="29" t="s">
        <v>2633</v>
      </c>
      <c r="C43" s="29" t="s">
        <v>2406</v>
      </c>
      <c r="D43" s="77">
        <v>20</v>
      </c>
      <c r="E43" s="29" t="s">
        <v>2692</v>
      </c>
      <c r="F43" s="29" t="s">
        <v>2691</v>
      </c>
      <c r="G43" s="29">
        <v>0</v>
      </c>
      <c r="H43" s="29">
        <v>122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2</v>
      </c>
      <c r="O43" s="29">
        <v>1</v>
      </c>
      <c r="P43" s="29">
        <v>0</v>
      </c>
      <c r="Q43" s="29">
        <v>0</v>
      </c>
      <c r="R43" s="29">
        <v>0</v>
      </c>
      <c r="S43" s="29">
        <v>0</v>
      </c>
      <c r="T43" s="29">
        <v>1</v>
      </c>
      <c r="U43" s="29">
        <v>126</v>
      </c>
      <c r="V43" s="29">
        <v>2</v>
      </c>
      <c r="W43" s="29">
        <v>1</v>
      </c>
      <c r="X43" s="29">
        <v>0</v>
      </c>
      <c r="Y43" s="29">
        <v>0</v>
      </c>
      <c r="Z43" s="29">
        <v>1</v>
      </c>
      <c r="AA43" s="29">
        <v>1</v>
      </c>
      <c r="AB43" s="29">
        <v>1</v>
      </c>
      <c r="AC43" s="29">
        <v>0</v>
      </c>
      <c r="AD43" s="116">
        <v>3</v>
      </c>
      <c r="AE43" s="31"/>
      <c r="AF43" s="17">
        <f t="shared" si="9"/>
        <v>261</v>
      </c>
      <c r="AG43" s="17">
        <f t="shared" si="10"/>
        <v>258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s="115" customFormat="1" ht="15.75" x14ac:dyDescent="0.25">
      <c r="A44" s="29" t="s">
        <v>2408</v>
      </c>
      <c r="B44" s="29" t="s">
        <v>2633</v>
      </c>
      <c r="C44" s="29" t="s">
        <v>2406</v>
      </c>
      <c r="D44" s="77">
        <v>20</v>
      </c>
      <c r="E44" s="29" t="s">
        <v>2690</v>
      </c>
      <c r="F44" s="29" t="s">
        <v>2689</v>
      </c>
      <c r="G44" s="29">
        <v>4</v>
      </c>
      <c r="H44" s="29">
        <v>117</v>
      </c>
      <c r="I44" s="29">
        <v>2</v>
      </c>
      <c r="J44" s="29">
        <v>0</v>
      </c>
      <c r="K44" s="29">
        <v>0</v>
      </c>
      <c r="L44" s="29">
        <v>1</v>
      </c>
      <c r="M44" s="29">
        <v>2</v>
      </c>
      <c r="N44" s="29">
        <v>2</v>
      </c>
      <c r="O44" s="29">
        <v>0</v>
      </c>
      <c r="P44" s="29">
        <v>0</v>
      </c>
      <c r="Q44" s="29">
        <v>0</v>
      </c>
      <c r="R44" s="29">
        <v>1</v>
      </c>
      <c r="S44" s="29">
        <v>0</v>
      </c>
      <c r="T44" s="29">
        <v>0</v>
      </c>
      <c r="U44" s="29">
        <v>216</v>
      </c>
      <c r="V44" s="29">
        <v>3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1</v>
      </c>
      <c r="AD44" s="116">
        <v>8</v>
      </c>
      <c r="AE44" s="31">
        <v>0</v>
      </c>
      <c r="AF44" s="17">
        <f t="shared" si="9"/>
        <v>357</v>
      </c>
      <c r="AG44" s="17">
        <f t="shared" si="10"/>
        <v>349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s="115" customFormat="1" ht="15.75" x14ac:dyDescent="0.25">
      <c r="A45" s="29" t="s">
        <v>2408</v>
      </c>
      <c r="B45" s="29" t="s">
        <v>2633</v>
      </c>
      <c r="C45" s="29" t="s">
        <v>2406</v>
      </c>
      <c r="D45" s="77">
        <v>20</v>
      </c>
      <c r="E45" s="29" t="s">
        <v>2688</v>
      </c>
      <c r="F45" s="29" t="s">
        <v>2687</v>
      </c>
      <c r="G45" s="29">
        <v>0</v>
      </c>
      <c r="H45" s="29">
        <v>41</v>
      </c>
      <c r="I45" s="29">
        <v>2</v>
      </c>
      <c r="J45" s="29">
        <v>0</v>
      </c>
      <c r="K45" s="29">
        <v>0</v>
      </c>
      <c r="L45" s="29">
        <v>1</v>
      </c>
      <c r="M45" s="29">
        <v>0</v>
      </c>
      <c r="N45" s="29">
        <v>0</v>
      </c>
      <c r="O45" s="29">
        <v>1</v>
      </c>
      <c r="P45" s="29">
        <v>0</v>
      </c>
      <c r="Q45" s="29">
        <v>0</v>
      </c>
      <c r="R45" s="29">
        <v>0</v>
      </c>
      <c r="S45" s="29">
        <v>0</v>
      </c>
      <c r="T45" s="29">
        <v>1</v>
      </c>
      <c r="U45" s="29">
        <v>140</v>
      </c>
      <c r="V45" s="29">
        <v>3</v>
      </c>
      <c r="W45" s="29">
        <v>3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116">
        <v>6</v>
      </c>
      <c r="AE45" s="31">
        <v>0</v>
      </c>
      <c r="AF45" s="17">
        <f t="shared" si="9"/>
        <v>198</v>
      </c>
      <c r="AG45" s="17">
        <f t="shared" si="10"/>
        <v>192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s="115" customFormat="1" ht="15.75" x14ac:dyDescent="0.25">
      <c r="A46" s="29" t="s">
        <v>2408</v>
      </c>
      <c r="B46" s="29" t="s">
        <v>2633</v>
      </c>
      <c r="C46" s="29" t="s">
        <v>2406</v>
      </c>
      <c r="D46" s="77">
        <v>20</v>
      </c>
      <c r="E46" s="29" t="s">
        <v>2686</v>
      </c>
      <c r="F46" s="29" t="s">
        <v>2685</v>
      </c>
      <c r="G46" s="29">
        <v>0</v>
      </c>
      <c r="H46" s="29">
        <v>37</v>
      </c>
      <c r="I46" s="29">
        <v>0</v>
      </c>
      <c r="J46" s="29">
        <v>1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109</v>
      </c>
      <c r="V46" s="29">
        <v>1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116">
        <v>2</v>
      </c>
      <c r="AE46" s="31">
        <v>0</v>
      </c>
      <c r="AF46" s="17">
        <f t="shared" si="9"/>
        <v>150</v>
      </c>
      <c r="AG46" s="17">
        <f t="shared" si="10"/>
        <v>148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s="115" customFormat="1" ht="15.75" x14ac:dyDescent="0.25">
      <c r="A47" s="29" t="s">
        <v>2408</v>
      </c>
      <c r="B47" s="29" t="s">
        <v>2633</v>
      </c>
      <c r="C47" s="29" t="s">
        <v>2406</v>
      </c>
      <c r="D47" s="77">
        <v>20</v>
      </c>
      <c r="E47" s="29" t="s">
        <v>2684</v>
      </c>
      <c r="F47" s="29" t="s">
        <v>2683</v>
      </c>
      <c r="G47" s="29">
        <v>0</v>
      </c>
      <c r="H47" s="29">
        <v>204</v>
      </c>
      <c r="I47" s="29">
        <v>2</v>
      </c>
      <c r="J47" s="29">
        <v>0</v>
      </c>
      <c r="K47" s="29">
        <v>0</v>
      </c>
      <c r="L47" s="29">
        <v>1</v>
      </c>
      <c r="M47" s="29">
        <v>0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229</v>
      </c>
      <c r="V47" s="29">
        <v>7</v>
      </c>
      <c r="W47" s="29">
        <v>1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1</v>
      </c>
      <c r="AD47" s="116">
        <v>7</v>
      </c>
      <c r="AE47" s="31">
        <v>0</v>
      </c>
      <c r="AF47" s="17">
        <f t="shared" si="9"/>
        <v>455</v>
      </c>
      <c r="AG47" s="17">
        <f t="shared" si="10"/>
        <v>448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s="115" customFormat="1" ht="15.75" x14ac:dyDescent="0.25">
      <c r="A48" s="29" t="s">
        <v>2408</v>
      </c>
      <c r="B48" s="29" t="s">
        <v>2633</v>
      </c>
      <c r="C48" s="29" t="s">
        <v>2406</v>
      </c>
      <c r="D48" s="77">
        <v>20</v>
      </c>
      <c r="E48" s="29" t="s">
        <v>2682</v>
      </c>
      <c r="F48" s="29" t="s">
        <v>2681</v>
      </c>
      <c r="G48" s="29">
        <v>2</v>
      </c>
      <c r="H48" s="29">
        <v>206</v>
      </c>
      <c r="I48" s="29">
        <v>2</v>
      </c>
      <c r="J48" s="29">
        <v>1</v>
      </c>
      <c r="K48" s="29">
        <v>1</v>
      </c>
      <c r="L48" s="29">
        <v>1</v>
      </c>
      <c r="M48" s="29">
        <v>2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2</v>
      </c>
      <c r="T48" s="29">
        <v>0</v>
      </c>
      <c r="U48" s="29">
        <v>200</v>
      </c>
      <c r="V48" s="29">
        <v>5</v>
      </c>
      <c r="W48" s="29">
        <v>0</v>
      </c>
      <c r="X48" s="29">
        <v>1</v>
      </c>
      <c r="Y48" s="29">
        <v>0</v>
      </c>
      <c r="Z48" s="29">
        <v>0</v>
      </c>
      <c r="AA48" s="29">
        <v>0</v>
      </c>
      <c r="AB48" s="29">
        <v>0</v>
      </c>
      <c r="AC48" s="29">
        <v>2</v>
      </c>
      <c r="AD48" s="116">
        <v>12</v>
      </c>
      <c r="AE48" s="31">
        <v>0</v>
      </c>
      <c r="AF48" s="17">
        <f t="shared" si="9"/>
        <v>437</v>
      </c>
      <c r="AG48" s="17">
        <f t="shared" si="10"/>
        <v>425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spans="1:53" s="115" customFormat="1" ht="15.75" x14ac:dyDescent="0.25">
      <c r="A49" s="29" t="s">
        <v>2408</v>
      </c>
      <c r="B49" s="29" t="s">
        <v>2633</v>
      </c>
      <c r="C49" s="29" t="s">
        <v>2406</v>
      </c>
      <c r="D49" s="77">
        <v>20</v>
      </c>
      <c r="E49" s="29" t="s">
        <v>2680</v>
      </c>
      <c r="F49" s="29" t="s">
        <v>2679</v>
      </c>
      <c r="G49" s="29">
        <v>3</v>
      </c>
      <c r="H49" s="29">
        <v>91</v>
      </c>
      <c r="I49" s="29">
        <v>0</v>
      </c>
      <c r="J49" s="29">
        <v>0</v>
      </c>
      <c r="K49" s="29">
        <v>0</v>
      </c>
      <c r="L49" s="29">
        <v>3</v>
      </c>
      <c r="M49" s="29">
        <v>0</v>
      </c>
      <c r="N49" s="29">
        <v>1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128</v>
      </c>
      <c r="V49" s="29">
        <v>3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116">
        <v>6</v>
      </c>
      <c r="AE49" s="31">
        <v>0</v>
      </c>
      <c r="AF49" s="17">
        <f t="shared" si="9"/>
        <v>235</v>
      </c>
      <c r="AG49" s="17">
        <f t="shared" si="10"/>
        <v>229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s="115" customFormat="1" ht="15.75" x14ac:dyDescent="0.25">
      <c r="A50" s="28"/>
      <c r="B50" s="28"/>
      <c r="C50" s="28"/>
      <c r="D50" s="73"/>
      <c r="E50" s="17" t="s">
        <v>317</v>
      </c>
      <c r="F50" s="17" t="s">
        <v>55</v>
      </c>
      <c r="G50" s="17">
        <f t="shared" ref="G50:AG50" si="11">SUM(G41:G49)</f>
        <v>10</v>
      </c>
      <c r="H50" s="17">
        <f t="shared" si="11"/>
        <v>966</v>
      </c>
      <c r="I50" s="17">
        <f t="shared" si="11"/>
        <v>11</v>
      </c>
      <c r="J50" s="17">
        <f t="shared" si="11"/>
        <v>2</v>
      </c>
      <c r="K50" s="17">
        <f t="shared" si="11"/>
        <v>1</v>
      </c>
      <c r="L50" s="17">
        <f t="shared" si="11"/>
        <v>11</v>
      </c>
      <c r="M50" s="17">
        <f t="shared" si="11"/>
        <v>6</v>
      </c>
      <c r="N50" s="17">
        <f t="shared" si="11"/>
        <v>8</v>
      </c>
      <c r="O50" s="17">
        <f t="shared" si="11"/>
        <v>3</v>
      </c>
      <c r="P50" s="17">
        <f t="shared" si="11"/>
        <v>1</v>
      </c>
      <c r="Q50" s="17">
        <f t="shared" si="11"/>
        <v>1</v>
      </c>
      <c r="R50" s="17">
        <f t="shared" si="11"/>
        <v>1</v>
      </c>
      <c r="S50" s="17">
        <f t="shared" si="11"/>
        <v>3</v>
      </c>
      <c r="T50" s="17">
        <f t="shared" si="11"/>
        <v>3</v>
      </c>
      <c r="U50" s="17">
        <f t="shared" si="11"/>
        <v>1422</v>
      </c>
      <c r="V50" s="17">
        <f t="shared" si="11"/>
        <v>26</v>
      </c>
      <c r="W50" s="17">
        <f t="shared" si="11"/>
        <v>5</v>
      </c>
      <c r="X50" s="17">
        <f t="shared" si="11"/>
        <v>2</v>
      </c>
      <c r="Y50" s="17">
        <f t="shared" si="11"/>
        <v>1</v>
      </c>
      <c r="Z50" s="17">
        <f t="shared" si="11"/>
        <v>2</v>
      </c>
      <c r="AA50" s="17">
        <f t="shared" si="11"/>
        <v>2</v>
      </c>
      <c r="AB50" s="17">
        <f t="shared" si="11"/>
        <v>2</v>
      </c>
      <c r="AC50" s="17">
        <f t="shared" si="11"/>
        <v>6</v>
      </c>
      <c r="AD50" s="17">
        <f t="shared" si="11"/>
        <v>55</v>
      </c>
      <c r="AE50" s="17">
        <f t="shared" si="11"/>
        <v>0</v>
      </c>
      <c r="AF50" s="17">
        <f t="shared" si="11"/>
        <v>2550</v>
      </c>
      <c r="AG50" s="17">
        <f t="shared" si="11"/>
        <v>2495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s="115" customFormat="1" ht="15.75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1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s="115" customFormat="1" ht="15.75" x14ac:dyDescent="0.25">
      <c r="A52" s="29" t="s">
        <v>2408</v>
      </c>
      <c r="B52" s="29" t="s">
        <v>2633</v>
      </c>
      <c r="C52" s="29" t="s">
        <v>2406</v>
      </c>
      <c r="D52" s="77">
        <v>21</v>
      </c>
      <c r="E52" s="29" t="s">
        <v>2678</v>
      </c>
      <c r="F52" s="29" t="s">
        <v>1891</v>
      </c>
      <c r="G52" s="29">
        <v>1</v>
      </c>
      <c r="H52" s="29">
        <v>95</v>
      </c>
      <c r="I52" s="29">
        <v>5</v>
      </c>
      <c r="J52" s="29">
        <v>0</v>
      </c>
      <c r="K52" s="29">
        <v>1</v>
      </c>
      <c r="L52" s="29">
        <v>1</v>
      </c>
      <c r="M52" s="29">
        <v>1</v>
      </c>
      <c r="N52" s="29">
        <v>3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162</v>
      </c>
      <c r="V52" s="29">
        <v>1</v>
      </c>
      <c r="W52" s="29">
        <v>0</v>
      </c>
      <c r="X52" s="29">
        <v>1</v>
      </c>
      <c r="Y52" s="29">
        <v>0</v>
      </c>
      <c r="Z52" s="29">
        <v>1</v>
      </c>
      <c r="AA52" s="29">
        <v>1</v>
      </c>
      <c r="AB52" s="29">
        <v>1</v>
      </c>
      <c r="AC52" s="29">
        <v>0</v>
      </c>
      <c r="AD52" s="116">
        <v>7</v>
      </c>
      <c r="AE52" s="31">
        <v>0</v>
      </c>
      <c r="AF52" s="17">
        <f t="shared" ref="AF52:AF57" si="12">G52+H52+I52+J52+K52+L52+M52+N52+O52+P52+Q52+R52+S52+T52+U52+V52+W52+X52+Y52+Z52+AA52+AB52+AC52+AD52</f>
        <v>281</v>
      </c>
      <c r="AG52" s="17">
        <f t="shared" ref="AG52:AG57" si="13">G52+H52+I52+J52+K52+L52+M52+N52+O52+P52+Q52+R52+S52+T52+U52+V52+W52+X52+Y52+Z52+AA52+AB52+AC52</f>
        <v>274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s="115" customFormat="1" ht="15.75" x14ac:dyDescent="0.25">
      <c r="A53" s="29" t="s">
        <v>2408</v>
      </c>
      <c r="B53" s="29" t="s">
        <v>2633</v>
      </c>
      <c r="C53" s="29" t="s">
        <v>2406</v>
      </c>
      <c r="D53" s="77">
        <v>21</v>
      </c>
      <c r="E53" s="29" t="s">
        <v>2677</v>
      </c>
      <c r="F53" s="29" t="s">
        <v>1889</v>
      </c>
      <c r="G53" s="29">
        <v>3</v>
      </c>
      <c r="H53" s="29">
        <v>96</v>
      </c>
      <c r="I53" s="29">
        <v>0</v>
      </c>
      <c r="J53" s="29">
        <v>0</v>
      </c>
      <c r="K53" s="29">
        <v>1</v>
      </c>
      <c r="L53" s="29">
        <v>0</v>
      </c>
      <c r="M53" s="29">
        <v>1</v>
      </c>
      <c r="N53" s="29">
        <v>3</v>
      </c>
      <c r="O53" s="29">
        <v>1</v>
      </c>
      <c r="P53" s="29">
        <v>0</v>
      </c>
      <c r="Q53" s="29">
        <v>1</v>
      </c>
      <c r="R53" s="29">
        <v>0</v>
      </c>
      <c r="S53" s="29">
        <v>0</v>
      </c>
      <c r="T53" s="29">
        <v>1</v>
      </c>
      <c r="U53" s="29">
        <v>195</v>
      </c>
      <c r="V53" s="29">
        <v>0</v>
      </c>
      <c r="W53" s="29">
        <v>0</v>
      </c>
      <c r="X53" s="29">
        <v>0</v>
      </c>
      <c r="Y53" s="29">
        <v>0</v>
      </c>
      <c r="Z53" s="29"/>
      <c r="AA53" s="29">
        <v>2</v>
      </c>
      <c r="AB53" s="29">
        <v>0</v>
      </c>
      <c r="AC53" s="29">
        <v>2</v>
      </c>
      <c r="AD53" s="116">
        <v>10</v>
      </c>
      <c r="AE53" s="31">
        <v>0</v>
      </c>
      <c r="AF53" s="17">
        <f t="shared" si="12"/>
        <v>316</v>
      </c>
      <c r="AG53" s="17">
        <f t="shared" si="13"/>
        <v>306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s="115" customFormat="1" ht="15.75" x14ac:dyDescent="0.25">
      <c r="A54" s="29" t="s">
        <v>2408</v>
      </c>
      <c r="B54" s="29" t="s">
        <v>2633</v>
      </c>
      <c r="C54" s="29" t="s">
        <v>2406</v>
      </c>
      <c r="D54" s="77">
        <v>21</v>
      </c>
      <c r="E54" s="29" t="s">
        <v>2676</v>
      </c>
      <c r="F54" s="29" t="s">
        <v>1887</v>
      </c>
      <c r="G54" s="29">
        <v>0</v>
      </c>
      <c r="H54" s="29">
        <v>89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1</v>
      </c>
      <c r="O54" s="29">
        <v>1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76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116">
        <v>1</v>
      </c>
      <c r="AE54" s="31">
        <v>0</v>
      </c>
      <c r="AF54" s="17">
        <f t="shared" si="12"/>
        <v>168</v>
      </c>
      <c r="AG54" s="17">
        <f t="shared" si="13"/>
        <v>167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s="115" customFormat="1" ht="15.75" x14ac:dyDescent="0.25">
      <c r="A55" s="29" t="s">
        <v>2408</v>
      </c>
      <c r="B55" s="29" t="s">
        <v>2633</v>
      </c>
      <c r="C55" s="29" t="s">
        <v>2406</v>
      </c>
      <c r="D55" s="77">
        <v>21</v>
      </c>
      <c r="E55" s="29" t="s">
        <v>2675</v>
      </c>
      <c r="F55" s="29" t="s">
        <v>1885</v>
      </c>
      <c r="G55" s="29">
        <v>0</v>
      </c>
      <c r="H55" s="29">
        <v>29</v>
      </c>
      <c r="I55" s="29">
        <v>1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44</v>
      </c>
      <c r="V55" s="29">
        <v>1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116">
        <v>0</v>
      </c>
      <c r="AE55" s="31">
        <v>0</v>
      </c>
      <c r="AF55" s="17">
        <f t="shared" si="12"/>
        <v>75</v>
      </c>
      <c r="AG55" s="17">
        <f t="shared" si="13"/>
        <v>75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s="115" customFormat="1" ht="15.75" x14ac:dyDescent="0.25">
      <c r="A56" s="29" t="s">
        <v>2408</v>
      </c>
      <c r="B56" s="29" t="s">
        <v>2633</v>
      </c>
      <c r="C56" s="29" t="s">
        <v>2406</v>
      </c>
      <c r="D56" s="77">
        <v>21</v>
      </c>
      <c r="E56" s="29" t="s">
        <v>2674</v>
      </c>
      <c r="F56" s="29" t="s">
        <v>1883</v>
      </c>
      <c r="G56" s="29">
        <v>2</v>
      </c>
      <c r="H56" s="29">
        <v>178</v>
      </c>
      <c r="I56" s="29">
        <v>2</v>
      </c>
      <c r="J56" s="29">
        <v>0</v>
      </c>
      <c r="K56" s="29">
        <v>0</v>
      </c>
      <c r="L56" s="29">
        <v>0</v>
      </c>
      <c r="M56" s="29">
        <v>0</v>
      </c>
      <c r="N56" s="29">
        <v>5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1</v>
      </c>
      <c r="U56" s="29">
        <v>186</v>
      </c>
      <c r="V56" s="29">
        <v>2</v>
      </c>
      <c r="W56" s="29">
        <v>0</v>
      </c>
      <c r="X56" s="29">
        <v>2</v>
      </c>
      <c r="Y56" s="29">
        <v>1</v>
      </c>
      <c r="Z56" s="29">
        <v>0</v>
      </c>
      <c r="AA56" s="29">
        <v>0</v>
      </c>
      <c r="AB56" s="29">
        <v>1</v>
      </c>
      <c r="AC56" s="29">
        <v>0</v>
      </c>
      <c r="AD56" s="116">
        <v>4</v>
      </c>
      <c r="AE56" s="31">
        <v>0</v>
      </c>
      <c r="AF56" s="17">
        <f t="shared" si="12"/>
        <v>384</v>
      </c>
      <c r="AG56" s="17">
        <f t="shared" si="13"/>
        <v>380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s="115" customFormat="1" ht="15.75" x14ac:dyDescent="0.25">
      <c r="A57" s="29" t="s">
        <v>2408</v>
      </c>
      <c r="B57" s="29" t="s">
        <v>2633</v>
      </c>
      <c r="C57" s="29" t="s">
        <v>2406</v>
      </c>
      <c r="D57" s="77">
        <v>21</v>
      </c>
      <c r="E57" s="29" t="s">
        <v>2673</v>
      </c>
      <c r="F57" s="29" t="s">
        <v>1881</v>
      </c>
      <c r="G57" s="29">
        <v>0</v>
      </c>
      <c r="H57" s="29">
        <v>30</v>
      </c>
      <c r="I57" s="29">
        <v>0</v>
      </c>
      <c r="J57" s="29">
        <v>0</v>
      </c>
      <c r="K57" s="29">
        <v>0</v>
      </c>
      <c r="L57" s="29">
        <v>1</v>
      </c>
      <c r="M57" s="29">
        <v>0</v>
      </c>
      <c r="N57" s="29">
        <v>0</v>
      </c>
      <c r="O57" s="29">
        <v>1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73</v>
      </c>
      <c r="V57" s="29">
        <v>0</v>
      </c>
      <c r="W57" s="29">
        <v>0</v>
      </c>
      <c r="X57" s="29">
        <v>0</v>
      </c>
      <c r="Y57" s="29">
        <v>1</v>
      </c>
      <c r="Z57" s="29">
        <v>0</v>
      </c>
      <c r="AA57" s="29">
        <v>0</v>
      </c>
      <c r="AB57" s="29">
        <v>0</v>
      </c>
      <c r="AC57" s="29">
        <v>0</v>
      </c>
      <c r="AD57" s="116">
        <v>3</v>
      </c>
      <c r="AE57" s="31">
        <v>0</v>
      </c>
      <c r="AF57" s="17">
        <f t="shared" si="12"/>
        <v>109</v>
      </c>
      <c r="AG57" s="17">
        <f t="shared" si="13"/>
        <v>106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s="115" customFormat="1" ht="15.75" x14ac:dyDescent="0.25">
      <c r="A58" s="28"/>
      <c r="B58" s="28"/>
      <c r="C58" s="28"/>
      <c r="D58" s="73"/>
      <c r="E58" s="17" t="s">
        <v>92</v>
      </c>
      <c r="F58" s="17" t="s">
        <v>55</v>
      </c>
      <c r="G58" s="17">
        <f t="shared" ref="G58:AG58" si="14">SUM(G52:G57)</f>
        <v>6</v>
      </c>
      <c r="H58" s="17">
        <f t="shared" si="14"/>
        <v>517</v>
      </c>
      <c r="I58" s="17">
        <f t="shared" si="14"/>
        <v>8</v>
      </c>
      <c r="J58" s="17">
        <f t="shared" si="14"/>
        <v>0</v>
      </c>
      <c r="K58" s="17">
        <f t="shared" si="14"/>
        <v>2</v>
      </c>
      <c r="L58" s="17">
        <f t="shared" si="14"/>
        <v>2</v>
      </c>
      <c r="M58" s="17">
        <f t="shared" si="14"/>
        <v>2</v>
      </c>
      <c r="N58" s="17">
        <f t="shared" si="14"/>
        <v>12</v>
      </c>
      <c r="O58" s="17">
        <f t="shared" si="14"/>
        <v>3</v>
      </c>
      <c r="P58" s="17">
        <f t="shared" si="14"/>
        <v>0</v>
      </c>
      <c r="Q58" s="17">
        <f t="shared" si="14"/>
        <v>1</v>
      </c>
      <c r="R58" s="17">
        <f t="shared" si="14"/>
        <v>0</v>
      </c>
      <c r="S58" s="17">
        <f t="shared" si="14"/>
        <v>0</v>
      </c>
      <c r="T58" s="17">
        <f t="shared" si="14"/>
        <v>2</v>
      </c>
      <c r="U58" s="17">
        <f t="shared" si="14"/>
        <v>736</v>
      </c>
      <c r="V58" s="17">
        <f t="shared" si="14"/>
        <v>4</v>
      </c>
      <c r="W58" s="17">
        <f t="shared" si="14"/>
        <v>0</v>
      </c>
      <c r="X58" s="17">
        <f t="shared" si="14"/>
        <v>3</v>
      </c>
      <c r="Y58" s="17">
        <f t="shared" si="14"/>
        <v>2</v>
      </c>
      <c r="Z58" s="17">
        <f t="shared" si="14"/>
        <v>1</v>
      </c>
      <c r="AA58" s="17">
        <f t="shared" si="14"/>
        <v>3</v>
      </c>
      <c r="AB58" s="17">
        <f t="shared" si="14"/>
        <v>2</v>
      </c>
      <c r="AC58" s="17">
        <f t="shared" si="14"/>
        <v>2</v>
      </c>
      <c r="AD58" s="17">
        <f t="shared" si="14"/>
        <v>25</v>
      </c>
      <c r="AE58" s="17">
        <f t="shared" si="14"/>
        <v>0</v>
      </c>
      <c r="AF58" s="17">
        <f t="shared" si="14"/>
        <v>1333</v>
      </c>
      <c r="AG58" s="17">
        <f t="shared" si="14"/>
        <v>1308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s="115" customFormat="1" ht="15.75" x14ac:dyDescent="0.25">
      <c r="A59" s="149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1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s="115" customFormat="1" ht="15.75" x14ac:dyDescent="0.25">
      <c r="A60" s="29" t="s">
        <v>2408</v>
      </c>
      <c r="B60" s="29" t="s">
        <v>2633</v>
      </c>
      <c r="C60" s="29" t="s">
        <v>2406</v>
      </c>
      <c r="D60" s="77">
        <v>24</v>
      </c>
      <c r="E60" s="29" t="s">
        <v>1706</v>
      </c>
      <c r="F60" s="29" t="s">
        <v>2672</v>
      </c>
      <c r="G60" s="29">
        <v>2</v>
      </c>
      <c r="H60" s="29">
        <v>90</v>
      </c>
      <c r="I60" s="29">
        <v>2</v>
      </c>
      <c r="J60" s="29">
        <v>0</v>
      </c>
      <c r="K60" s="29">
        <v>0</v>
      </c>
      <c r="L60" s="29">
        <v>2</v>
      </c>
      <c r="M60" s="29">
        <v>0</v>
      </c>
      <c r="N60" s="29">
        <v>0</v>
      </c>
      <c r="O60" s="29">
        <v>1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148</v>
      </c>
      <c r="V60" s="29">
        <v>1</v>
      </c>
      <c r="W60" s="29">
        <v>0</v>
      </c>
      <c r="X60" s="29">
        <v>1</v>
      </c>
      <c r="Y60" s="29">
        <v>0</v>
      </c>
      <c r="Z60" s="29">
        <v>0</v>
      </c>
      <c r="AA60" s="29">
        <v>2</v>
      </c>
      <c r="AB60" s="29">
        <v>0</v>
      </c>
      <c r="AC60" s="29">
        <v>0</v>
      </c>
      <c r="AD60" s="116">
        <v>3</v>
      </c>
      <c r="AE60" s="31">
        <v>0</v>
      </c>
      <c r="AF60" s="17">
        <f t="shared" ref="AF60:AF65" si="15">G60+H60+I60+J60+K60+L60+M60+N60+O60+P60+Q60+R60+S60+T60+U60+V60+W60+X60+Y60+Z60+AA60+AB60+AC60+AD60</f>
        <v>252</v>
      </c>
      <c r="AG60" s="17">
        <f t="shared" ref="AG60:AG65" si="16">G60+H60+I60+J60+K60+L60+M60+N60+O60+P60+Q60+R60+S60+T60+U60+V60+W60+X60+Y60+Z60+AA60+AB60+AC60</f>
        <v>249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s="115" customFormat="1" ht="15.75" x14ac:dyDescent="0.25">
      <c r="A61" s="29" t="s">
        <v>2408</v>
      </c>
      <c r="B61" s="29" t="s">
        <v>2633</v>
      </c>
      <c r="C61" s="29" t="s">
        <v>2406</v>
      </c>
      <c r="D61" s="77">
        <v>24</v>
      </c>
      <c r="E61" s="29" t="s">
        <v>2671</v>
      </c>
      <c r="F61" s="29" t="s">
        <v>2670</v>
      </c>
      <c r="G61" s="29">
        <v>0</v>
      </c>
      <c r="H61" s="29">
        <v>104</v>
      </c>
      <c r="I61" s="29">
        <v>0</v>
      </c>
      <c r="J61" s="29">
        <v>0</v>
      </c>
      <c r="K61" s="29">
        <v>0</v>
      </c>
      <c r="L61" s="29">
        <v>2</v>
      </c>
      <c r="M61" s="29">
        <v>0</v>
      </c>
      <c r="N61" s="29">
        <v>0</v>
      </c>
      <c r="O61" s="29">
        <v>1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110</v>
      </c>
      <c r="V61" s="29">
        <v>0</v>
      </c>
      <c r="W61" s="29">
        <v>0</v>
      </c>
      <c r="X61" s="29">
        <v>0</v>
      </c>
      <c r="Y61" s="29">
        <v>0</v>
      </c>
      <c r="Z61" s="29">
        <v>1</v>
      </c>
      <c r="AA61" s="29">
        <v>0</v>
      </c>
      <c r="AB61" s="29">
        <v>0</v>
      </c>
      <c r="AC61" s="29">
        <v>0</v>
      </c>
      <c r="AD61" s="116">
        <v>1</v>
      </c>
      <c r="AE61" s="31">
        <v>0</v>
      </c>
      <c r="AF61" s="17">
        <f t="shared" si="15"/>
        <v>219</v>
      </c>
      <c r="AG61" s="17">
        <f t="shared" si="16"/>
        <v>218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s="115" customFormat="1" ht="15.6" x14ac:dyDescent="0.3">
      <c r="A62" s="29" t="s">
        <v>2408</v>
      </c>
      <c r="B62" s="29" t="s">
        <v>2633</v>
      </c>
      <c r="C62" s="29" t="s">
        <v>2406</v>
      </c>
      <c r="D62" s="77">
        <v>24</v>
      </c>
      <c r="E62" s="29" t="s">
        <v>2669</v>
      </c>
      <c r="F62" s="29" t="s">
        <v>2668</v>
      </c>
      <c r="G62" s="29">
        <v>0</v>
      </c>
      <c r="H62" s="29">
        <v>19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59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116">
        <v>0</v>
      </c>
      <c r="AE62" s="31">
        <v>0</v>
      </c>
      <c r="AF62" s="17">
        <f t="shared" si="15"/>
        <v>78</v>
      </c>
      <c r="AG62" s="17">
        <f t="shared" si="16"/>
        <v>78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s="115" customFormat="1" ht="15.6" x14ac:dyDescent="0.3">
      <c r="A63" s="29" t="s">
        <v>2408</v>
      </c>
      <c r="B63" s="29" t="s">
        <v>2633</v>
      </c>
      <c r="C63" s="29" t="s">
        <v>2406</v>
      </c>
      <c r="D63" s="77">
        <v>24</v>
      </c>
      <c r="E63" s="29" t="s">
        <v>2667</v>
      </c>
      <c r="F63" s="29" t="s">
        <v>2666</v>
      </c>
      <c r="G63" s="29">
        <v>6</v>
      </c>
      <c r="H63" s="29">
        <v>71</v>
      </c>
      <c r="I63" s="29">
        <v>7</v>
      </c>
      <c r="J63" s="29">
        <v>1</v>
      </c>
      <c r="K63" s="29">
        <v>1</v>
      </c>
      <c r="L63" s="29">
        <v>2</v>
      </c>
      <c r="M63" s="29">
        <v>1</v>
      </c>
      <c r="N63" s="29">
        <v>0</v>
      </c>
      <c r="O63" s="29">
        <v>1</v>
      </c>
      <c r="P63" s="29">
        <v>0</v>
      </c>
      <c r="Q63" s="29">
        <v>0</v>
      </c>
      <c r="R63" s="29">
        <v>0</v>
      </c>
      <c r="S63" s="29">
        <v>0</v>
      </c>
      <c r="T63" s="29">
        <v>1</v>
      </c>
      <c r="U63" s="29">
        <v>229</v>
      </c>
      <c r="V63" s="29">
        <v>1</v>
      </c>
      <c r="W63" s="29">
        <v>1</v>
      </c>
      <c r="X63" s="29">
        <v>0</v>
      </c>
      <c r="Y63" s="29">
        <v>0</v>
      </c>
      <c r="Z63" s="29">
        <v>0</v>
      </c>
      <c r="AA63" s="29">
        <v>1</v>
      </c>
      <c r="AB63" s="29">
        <v>0</v>
      </c>
      <c r="AC63" s="29">
        <v>1</v>
      </c>
      <c r="AD63" s="116">
        <v>10</v>
      </c>
      <c r="AE63" s="31">
        <v>0</v>
      </c>
      <c r="AF63" s="17">
        <f t="shared" si="15"/>
        <v>334</v>
      </c>
      <c r="AG63" s="17">
        <f t="shared" si="16"/>
        <v>324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s="115" customFormat="1" ht="15.6" x14ac:dyDescent="0.3">
      <c r="A64" s="29" t="s">
        <v>2408</v>
      </c>
      <c r="B64" s="29" t="s">
        <v>2633</v>
      </c>
      <c r="C64" s="29" t="s">
        <v>2406</v>
      </c>
      <c r="D64" s="77">
        <v>24</v>
      </c>
      <c r="E64" s="29" t="s">
        <v>2665</v>
      </c>
      <c r="F64" s="29" t="s">
        <v>2664</v>
      </c>
      <c r="G64" s="29">
        <v>0</v>
      </c>
      <c r="H64" s="29">
        <v>195</v>
      </c>
      <c r="I64" s="29">
        <v>7</v>
      </c>
      <c r="J64" s="29">
        <v>0</v>
      </c>
      <c r="K64" s="29">
        <v>0</v>
      </c>
      <c r="L64" s="29">
        <v>0</v>
      </c>
      <c r="M64" s="29">
        <v>0</v>
      </c>
      <c r="N64" s="29">
        <v>1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155</v>
      </c>
      <c r="V64" s="29">
        <v>4</v>
      </c>
      <c r="W64" s="29">
        <v>1</v>
      </c>
      <c r="X64" s="29">
        <v>0</v>
      </c>
      <c r="Y64" s="29">
        <v>1</v>
      </c>
      <c r="Z64" s="29">
        <v>1</v>
      </c>
      <c r="AA64" s="29">
        <v>0</v>
      </c>
      <c r="AB64" s="29">
        <v>0</v>
      </c>
      <c r="AC64" s="29">
        <v>3</v>
      </c>
      <c r="AD64" s="116">
        <v>9</v>
      </c>
      <c r="AE64" s="31">
        <v>0</v>
      </c>
      <c r="AF64" s="17">
        <f t="shared" si="15"/>
        <v>377</v>
      </c>
      <c r="AG64" s="17">
        <f t="shared" si="16"/>
        <v>368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:53" s="115" customFormat="1" ht="15.6" x14ac:dyDescent="0.3">
      <c r="A65" s="29" t="s">
        <v>2408</v>
      </c>
      <c r="B65" s="29" t="s">
        <v>2633</v>
      </c>
      <c r="C65" s="29" t="s">
        <v>2406</v>
      </c>
      <c r="D65" s="77">
        <v>24</v>
      </c>
      <c r="E65" s="29" t="s">
        <v>2663</v>
      </c>
      <c r="F65" s="29" t="s">
        <v>2662</v>
      </c>
      <c r="G65" s="29">
        <v>0</v>
      </c>
      <c r="H65" s="29">
        <v>154</v>
      </c>
      <c r="I65" s="29">
        <v>3</v>
      </c>
      <c r="J65" s="29">
        <v>0</v>
      </c>
      <c r="K65" s="29">
        <v>0</v>
      </c>
      <c r="L65" s="29">
        <v>1</v>
      </c>
      <c r="M65" s="29">
        <v>1</v>
      </c>
      <c r="N65" s="29">
        <v>4</v>
      </c>
      <c r="O65" s="29">
        <v>1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261</v>
      </c>
      <c r="V65" s="29">
        <v>1</v>
      </c>
      <c r="W65" s="29">
        <v>0</v>
      </c>
      <c r="X65" s="29">
        <v>1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116">
        <v>6</v>
      </c>
      <c r="AE65" s="31">
        <v>0</v>
      </c>
      <c r="AF65" s="17">
        <f t="shared" si="15"/>
        <v>433</v>
      </c>
      <c r="AG65" s="17">
        <f t="shared" si="16"/>
        <v>427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s="115" customFormat="1" ht="15.6" x14ac:dyDescent="0.3">
      <c r="A66" s="28"/>
      <c r="B66" s="28"/>
      <c r="C66" s="28"/>
      <c r="D66" s="73"/>
      <c r="E66" s="17" t="s">
        <v>92</v>
      </c>
      <c r="F66" s="17" t="s">
        <v>55</v>
      </c>
      <c r="G66" s="17">
        <f t="shared" ref="G66:AG66" si="17">SUM(G60:G65)</f>
        <v>8</v>
      </c>
      <c r="H66" s="17">
        <f t="shared" si="17"/>
        <v>633</v>
      </c>
      <c r="I66" s="17">
        <f t="shared" si="17"/>
        <v>19</v>
      </c>
      <c r="J66" s="17">
        <f t="shared" si="17"/>
        <v>1</v>
      </c>
      <c r="K66" s="17">
        <f t="shared" si="17"/>
        <v>1</v>
      </c>
      <c r="L66" s="17">
        <f t="shared" si="17"/>
        <v>7</v>
      </c>
      <c r="M66" s="17">
        <f t="shared" si="17"/>
        <v>2</v>
      </c>
      <c r="N66" s="17">
        <f t="shared" si="17"/>
        <v>5</v>
      </c>
      <c r="O66" s="17">
        <f t="shared" si="17"/>
        <v>4</v>
      </c>
      <c r="P66" s="17">
        <f t="shared" si="17"/>
        <v>0</v>
      </c>
      <c r="Q66" s="17">
        <f t="shared" si="17"/>
        <v>0</v>
      </c>
      <c r="R66" s="17">
        <f t="shared" si="17"/>
        <v>0</v>
      </c>
      <c r="S66" s="17">
        <f t="shared" si="17"/>
        <v>0</v>
      </c>
      <c r="T66" s="17">
        <f t="shared" si="17"/>
        <v>1</v>
      </c>
      <c r="U66" s="17">
        <f t="shared" si="17"/>
        <v>962</v>
      </c>
      <c r="V66" s="17">
        <f t="shared" si="17"/>
        <v>7</v>
      </c>
      <c r="W66" s="17">
        <f t="shared" si="17"/>
        <v>2</v>
      </c>
      <c r="X66" s="17">
        <f t="shared" si="17"/>
        <v>2</v>
      </c>
      <c r="Y66" s="17">
        <f t="shared" si="17"/>
        <v>1</v>
      </c>
      <c r="Z66" s="17">
        <f t="shared" si="17"/>
        <v>2</v>
      </c>
      <c r="AA66" s="17">
        <f t="shared" si="17"/>
        <v>3</v>
      </c>
      <c r="AB66" s="17">
        <f t="shared" si="17"/>
        <v>0</v>
      </c>
      <c r="AC66" s="17">
        <f t="shared" si="17"/>
        <v>4</v>
      </c>
      <c r="AD66" s="17">
        <f t="shared" si="17"/>
        <v>29</v>
      </c>
      <c r="AE66" s="17">
        <f t="shared" si="17"/>
        <v>0</v>
      </c>
      <c r="AF66" s="17">
        <f t="shared" si="17"/>
        <v>1693</v>
      </c>
      <c r="AG66" s="17">
        <f t="shared" si="17"/>
        <v>1664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s="115" customFormat="1" ht="15.6" x14ac:dyDescent="0.3">
      <c r="A67" s="149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1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s="115" customFormat="1" ht="15.6" x14ac:dyDescent="0.3">
      <c r="A68" s="29" t="s">
        <v>2408</v>
      </c>
      <c r="B68" s="29" t="s">
        <v>2633</v>
      </c>
      <c r="C68" s="29" t="s">
        <v>2406</v>
      </c>
      <c r="D68" s="77">
        <v>25</v>
      </c>
      <c r="E68" s="29" t="s">
        <v>2661</v>
      </c>
      <c r="F68" s="29" t="s">
        <v>2660</v>
      </c>
      <c r="G68" s="29">
        <v>4</v>
      </c>
      <c r="H68" s="29">
        <v>144</v>
      </c>
      <c r="I68" s="29">
        <v>6</v>
      </c>
      <c r="J68" s="29">
        <v>0</v>
      </c>
      <c r="K68" s="29">
        <v>1</v>
      </c>
      <c r="L68" s="29">
        <v>3</v>
      </c>
      <c r="M68" s="29">
        <v>0</v>
      </c>
      <c r="N68" s="29">
        <v>2</v>
      </c>
      <c r="O68" s="29">
        <v>0</v>
      </c>
      <c r="P68" s="29">
        <v>1</v>
      </c>
      <c r="Q68" s="29">
        <v>0</v>
      </c>
      <c r="R68" s="29">
        <v>0</v>
      </c>
      <c r="S68" s="29">
        <v>0</v>
      </c>
      <c r="T68" s="29">
        <v>3</v>
      </c>
      <c r="U68" s="29">
        <v>662</v>
      </c>
      <c r="V68" s="29">
        <v>4</v>
      </c>
      <c r="W68" s="29">
        <v>1</v>
      </c>
      <c r="X68" s="29">
        <v>0</v>
      </c>
      <c r="Y68" s="29">
        <v>4</v>
      </c>
      <c r="Z68" s="29">
        <v>1</v>
      </c>
      <c r="AA68" s="29">
        <v>1</v>
      </c>
      <c r="AB68" s="29">
        <v>1</v>
      </c>
      <c r="AC68" s="29">
        <v>4</v>
      </c>
      <c r="AD68" s="116">
        <v>20</v>
      </c>
      <c r="AE68" s="31">
        <v>0</v>
      </c>
      <c r="AF68" s="17">
        <f>G68+H68+I68+J68+K68+L68+M68+N68+O68+P68+Q68+R68+S68+T68+U68+V68+W68+X68+Y68+Z68+AA68+AB68+AC68+AD68</f>
        <v>862</v>
      </c>
      <c r="AG68" s="17">
        <f>G68+H68+I68+J68+K68+L68+M68+N68+O68+P68+Q68+R68+S68+T68+U68+V68+W68+X68+Y68+Z68+AA68+AB68+AC68</f>
        <v>842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</row>
    <row r="69" spans="1:53" s="115" customFormat="1" ht="15.6" x14ac:dyDescent="0.3">
      <c r="A69" s="29" t="s">
        <v>2408</v>
      </c>
      <c r="B69" s="29" t="s">
        <v>2633</v>
      </c>
      <c r="C69" s="29" t="s">
        <v>2406</v>
      </c>
      <c r="D69" s="77">
        <v>25</v>
      </c>
      <c r="E69" s="29" t="s">
        <v>2659</v>
      </c>
      <c r="F69" s="29" t="s">
        <v>2658</v>
      </c>
      <c r="G69" s="29">
        <v>4</v>
      </c>
      <c r="H69" s="29">
        <v>172</v>
      </c>
      <c r="I69" s="29">
        <v>5</v>
      </c>
      <c r="J69" s="29">
        <v>0</v>
      </c>
      <c r="K69" s="29">
        <v>1</v>
      </c>
      <c r="L69" s="29">
        <v>4</v>
      </c>
      <c r="M69" s="29">
        <v>0</v>
      </c>
      <c r="N69" s="29">
        <v>1</v>
      </c>
      <c r="O69" s="29">
        <v>1</v>
      </c>
      <c r="P69" s="29">
        <v>1</v>
      </c>
      <c r="Q69" s="29">
        <v>0</v>
      </c>
      <c r="R69" s="29">
        <v>1</v>
      </c>
      <c r="S69" s="29">
        <v>0</v>
      </c>
      <c r="T69" s="29">
        <v>1</v>
      </c>
      <c r="U69" s="29">
        <v>472</v>
      </c>
      <c r="V69" s="29">
        <v>3</v>
      </c>
      <c r="W69" s="29">
        <v>2</v>
      </c>
      <c r="X69" s="29">
        <v>0</v>
      </c>
      <c r="Y69" s="29">
        <v>0</v>
      </c>
      <c r="Z69" s="29">
        <v>1</v>
      </c>
      <c r="AA69" s="29">
        <v>0</v>
      </c>
      <c r="AB69" s="29">
        <v>0</v>
      </c>
      <c r="AC69" s="29">
        <v>1</v>
      </c>
      <c r="AD69" s="116">
        <v>17</v>
      </c>
      <c r="AE69" s="31">
        <v>0</v>
      </c>
      <c r="AF69" s="17">
        <f>G69+H69+I69+J69+K69+L69+M69+N69+O69+P69+Q69+R69+S69+T69+U69+V69+W69+X69+Y69+Z69+AA69+AB69+AC69+AD69</f>
        <v>687</v>
      </c>
      <c r="AG69" s="17">
        <f>G69+H69+I69+J69+K69+L69+M69+N69+O69+P69+Q69+R69+S69+T69+U69+V69+W69+X69+Y69+Z69+AA69+AB69+AC69</f>
        <v>670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s="115" customFormat="1" ht="15.6" x14ac:dyDescent="0.3">
      <c r="A70" s="28"/>
      <c r="B70" s="28"/>
      <c r="C70" s="28"/>
      <c r="D70" s="73"/>
      <c r="E70" s="17" t="s">
        <v>498</v>
      </c>
      <c r="F70" s="17" t="s">
        <v>55</v>
      </c>
      <c r="G70" s="17">
        <f t="shared" ref="G70:AG70" si="18">SUM(G68:G69)</f>
        <v>8</v>
      </c>
      <c r="H70" s="17">
        <f t="shared" si="18"/>
        <v>316</v>
      </c>
      <c r="I70" s="17">
        <f t="shared" si="18"/>
        <v>11</v>
      </c>
      <c r="J70" s="17">
        <f t="shared" si="18"/>
        <v>0</v>
      </c>
      <c r="K70" s="17">
        <f t="shared" si="18"/>
        <v>2</v>
      </c>
      <c r="L70" s="17">
        <f t="shared" si="18"/>
        <v>7</v>
      </c>
      <c r="M70" s="17">
        <f t="shared" si="18"/>
        <v>0</v>
      </c>
      <c r="N70" s="17">
        <f t="shared" si="18"/>
        <v>3</v>
      </c>
      <c r="O70" s="17">
        <f t="shared" si="18"/>
        <v>1</v>
      </c>
      <c r="P70" s="17">
        <f t="shared" si="18"/>
        <v>2</v>
      </c>
      <c r="Q70" s="17">
        <f t="shared" si="18"/>
        <v>0</v>
      </c>
      <c r="R70" s="17">
        <f t="shared" si="18"/>
        <v>1</v>
      </c>
      <c r="S70" s="17">
        <f t="shared" si="18"/>
        <v>0</v>
      </c>
      <c r="T70" s="17">
        <f t="shared" si="18"/>
        <v>4</v>
      </c>
      <c r="U70" s="17">
        <f t="shared" si="18"/>
        <v>1134</v>
      </c>
      <c r="V70" s="17">
        <f t="shared" si="18"/>
        <v>7</v>
      </c>
      <c r="W70" s="17">
        <f t="shared" si="18"/>
        <v>3</v>
      </c>
      <c r="X70" s="17">
        <f t="shared" si="18"/>
        <v>0</v>
      </c>
      <c r="Y70" s="17">
        <f t="shared" si="18"/>
        <v>4</v>
      </c>
      <c r="Z70" s="17">
        <f t="shared" si="18"/>
        <v>2</v>
      </c>
      <c r="AA70" s="17">
        <f t="shared" si="18"/>
        <v>1</v>
      </c>
      <c r="AB70" s="17">
        <f t="shared" si="18"/>
        <v>1</v>
      </c>
      <c r="AC70" s="17">
        <f t="shared" si="18"/>
        <v>5</v>
      </c>
      <c r="AD70" s="17">
        <f t="shared" si="18"/>
        <v>37</v>
      </c>
      <c r="AE70" s="17">
        <f t="shared" si="18"/>
        <v>0</v>
      </c>
      <c r="AF70" s="17">
        <f t="shared" si="18"/>
        <v>1549</v>
      </c>
      <c r="AG70" s="17">
        <f t="shared" si="18"/>
        <v>1512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</row>
    <row r="71" spans="1:53" s="115" customFormat="1" ht="15.6" x14ac:dyDescent="0.3">
      <c r="A71" s="149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1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s="115" customFormat="1" ht="15.6" x14ac:dyDescent="0.3">
      <c r="A72" s="29" t="s">
        <v>2408</v>
      </c>
      <c r="B72" s="29" t="s">
        <v>2633</v>
      </c>
      <c r="C72" s="29" t="s">
        <v>2406</v>
      </c>
      <c r="D72" s="77">
        <v>27</v>
      </c>
      <c r="E72" s="29" t="s">
        <v>2657</v>
      </c>
      <c r="F72" s="29" t="s">
        <v>2656</v>
      </c>
      <c r="G72" s="29">
        <v>0</v>
      </c>
      <c r="H72" s="29">
        <v>16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18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116">
        <v>1</v>
      </c>
      <c r="AE72" s="31">
        <v>0</v>
      </c>
      <c r="AF72" s="17">
        <f t="shared" ref="AF72:AF78" si="19">G72+H72+I72+J72+K72+L72+M72+N72+O72+P72+Q72+R72+S72+T72+U72+V72+W72+X72+Y72+Z72+AA72+AB72+AC72+AD72</f>
        <v>35</v>
      </c>
      <c r="AG72" s="17">
        <f t="shared" ref="AG72:AG78" si="20">G72+H72+I72+J72+K72+L72+M72+N72+O72+P72+Q72+R72+S72+T72+U72+V72+W72+X72+Y72+Z72+AA72+AB72+AC72</f>
        <v>34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s="115" customFormat="1" ht="15.6" x14ac:dyDescent="0.3">
      <c r="A73" s="29" t="s">
        <v>2408</v>
      </c>
      <c r="B73" s="29" t="s">
        <v>2633</v>
      </c>
      <c r="C73" s="29" t="s">
        <v>2406</v>
      </c>
      <c r="D73" s="77">
        <v>27</v>
      </c>
      <c r="E73" s="29" t="s">
        <v>2655</v>
      </c>
      <c r="F73" s="29" t="s">
        <v>2654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8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116">
        <v>0</v>
      </c>
      <c r="AE73" s="31">
        <v>0</v>
      </c>
      <c r="AF73" s="17">
        <f t="shared" si="19"/>
        <v>8</v>
      </c>
      <c r="AG73" s="17">
        <f t="shared" si="20"/>
        <v>8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s="115" customFormat="1" ht="15.6" x14ac:dyDescent="0.3">
      <c r="A74" s="29" t="s">
        <v>2408</v>
      </c>
      <c r="B74" s="29" t="s">
        <v>2633</v>
      </c>
      <c r="C74" s="29" t="s">
        <v>2406</v>
      </c>
      <c r="D74" s="77">
        <v>27</v>
      </c>
      <c r="E74" s="29" t="s">
        <v>2653</v>
      </c>
      <c r="F74" s="29" t="s">
        <v>2652</v>
      </c>
      <c r="G74" s="29">
        <v>0</v>
      </c>
      <c r="H74" s="29">
        <v>11</v>
      </c>
      <c r="I74" s="29">
        <v>0</v>
      </c>
      <c r="J74" s="29">
        <v>0</v>
      </c>
      <c r="K74" s="29">
        <v>0</v>
      </c>
      <c r="L74" s="29">
        <v>1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3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116">
        <v>0</v>
      </c>
      <c r="AE74" s="31">
        <v>0</v>
      </c>
      <c r="AF74" s="17">
        <f t="shared" si="19"/>
        <v>15</v>
      </c>
      <c r="AG74" s="17">
        <f t="shared" si="20"/>
        <v>15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s="115" customFormat="1" ht="15.6" x14ac:dyDescent="0.3">
      <c r="A75" s="29" t="s">
        <v>2408</v>
      </c>
      <c r="B75" s="29" t="s">
        <v>2633</v>
      </c>
      <c r="C75" s="29" t="s">
        <v>2406</v>
      </c>
      <c r="D75" s="77">
        <v>27</v>
      </c>
      <c r="E75" s="29" t="s">
        <v>2651</v>
      </c>
      <c r="F75" s="29" t="s">
        <v>2650</v>
      </c>
      <c r="G75" s="29">
        <v>0</v>
      </c>
      <c r="H75" s="29">
        <v>4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10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116">
        <v>0</v>
      </c>
      <c r="AE75" s="31">
        <v>0</v>
      </c>
      <c r="AF75" s="17">
        <f t="shared" si="19"/>
        <v>14</v>
      </c>
      <c r="AG75" s="17">
        <f t="shared" si="20"/>
        <v>14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s="115" customFormat="1" ht="15.6" x14ac:dyDescent="0.3">
      <c r="A76" s="29" t="s">
        <v>2408</v>
      </c>
      <c r="B76" s="29" t="s">
        <v>2633</v>
      </c>
      <c r="C76" s="29" t="s">
        <v>2406</v>
      </c>
      <c r="D76" s="77">
        <v>27</v>
      </c>
      <c r="E76" s="29" t="s">
        <v>2649</v>
      </c>
      <c r="F76" s="29" t="s">
        <v>2648</v>
      </c>
      <c r="G76" s="29">
        <v>0</v>
      </c>
      <c r="H76" s="29">
        <v>1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4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116">
        <v>1</v>
      </c>
      <c r="AE76" s="31">
        <v>0</v>
      </c>
      <c r="AF76" s="17">
        <f t="shared" si="19"/>
        <v>6</v>
      </c>
      <c r="AG76" s="17">
        <f t="shared" si="20"/>
        <v>5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</row>
    <row r="77" spans="1:53" s="115" customFormat="1" ht="15.6" x14ac:dyDescent="0.3">
      <c r="A77" s="29" t="s">
        <v>2408</v>
      </c>
      <c r="B77" s="29" t="s">
        <v>2633</v>
      </c>
      <c r="C77" s="29" t="s">
        <v>2406</v>
      </c>
      <c r="D77" s="77">
        <v>27</v>
      </c>
      <c r="E77" s="29" t="s">
        <v>2647</v>
      </c>
      <c r="F77" s="29" t="s">
        <v>2646</v>
      </c>
      <c r="G77" s="29">
        <v>0</v>
      </c>
      <c r="H77" s="29">
        <v>40</v>
      </c>
      <c r="I77" s="29">
        <v>1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41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116">
        <v>2</v>
      </c>
      <c r="AE77" s="31">
        <v>0</v>
      </c>
      <c r="AF77" s="17">
        <f t="shared" si="19"/>
        <v>84</v>
      </c>
      <c r="AG77" s="17">
        <f t="shared" si="20"/>
        <v>82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s="115" customFormat="1" ht="15.6" x14ac:dyDescent="0.3">
      <c r="A78" s="29" t="s">
        <v>2408</v>
      </c>
      <c r="B78" s="29" t="s">
        <v>2633</v>
      </c>
      <c r="C78" s="29" t="s">
        <v>2406</v>
      </c>
      <c r="D78" s="77">
        <v>27</v>
      </c>
      <c r="E78" s="29" t="s">
        <v>2645</v>
      </c>
      <c r="F78" s="29" t="s">
        <v>2644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6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116">
        <v>0</v>
      </c>
      <c r="AE78" s="31">
        <v>0</v>
      </c>
      <c r="AF78" s="17">
        <f t="shared" si="19"/>
        <v>6</v>
      </c>
      <c r="AG78" s="17">
        <f t="shared" si="20"/>
        <v>6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3" s="115" customFormat="1" ht="19.5" customHeight="1" x14ac:dyDescent="0.3">
      <c r="A79" s="28"/>
      <c r="B79" s="28"/>
      <c r="C79" s="28"/>
      <c r="D79" s="73"/>
      <c r="E79" s="17" t="s">
        <v>689</v>
      </c>
      <c r="F79" s="17" t="s">
        <v>55</v>
      </c>
      <c r="G79" s="17">
        <f t="shared" ref="G79:AG79" si="21">SUM(G72:G78)</f>
        <v>0</v>
      </c>
      <c r="H79" s="17">
        <f t="shared" si="21"/>
        <v>72</v>
      </c>
      <c r="I79" s="17">
        <f t="shared" si="21"/>
        <v>1</v>
      </c>
      <c r="J79" s="17">
        <f t="shared" si="21"/>
        <v>0</v>
      </c>
      <c r="K79" s="17">
        <f t="shared" si="21"/>
        <v>0</v>
      </c>
      <c r="L79" s="17">
        <f t="shared" si="21"/>
        <v>1</v>
      </c>
      <c r="M79" s="17">
        <f t="shared" si="21"/>
        <v>0</v>
      </c>
      <c r="N79" s="17">
        <f t="shared" si="21"/>
        <v>0</v>
      </c>
      <c r="O79" s="17">
        <f t="shared" si="21"/>
        <v>0</v>
      </c>
      <c r="P79" s="17">
        <f t="shared" si="21"/>
        <v>0</v>
      </c>
      <c r="Q79" s="17">
        <f t="shared" si="21"/>
        <v>0</v>
      </c>
      <c r="R79" s="17">
        <f t="shared" si="21"/>
        <v>0</v>
      </c>
      <c r="S79" s="17">
        <f t="shared" si="21"/>
        <v>0</v>
      </c>
      <c r="T79" s="17">
        <f t="shared" si="21"/>
        <v>0</v>
      </c>
      <c r="U79" s="17">
        <f t="shared" si="21"/>
        <v>90</v>
      </c>
      <c r="V79" s="17">
        <f t="shared" si="21"/>
        <v>0</v>
      </c>
      <c r="W79" s="17">
        <f t="shared" si="21"/>
        <v>0</v>
      </c>
      <c r="X79" s="17">
        <f t="shared" si="21"/>
        <v>0</v>
      </c>
      <c r="Y79" s="17">
        <f t="shared" si="21"/>
        <v>0</v>
      </c>
      <c r="Z79" s="17">
        <f t="shared" si="21"/>
        <v>0</v>
      </c>
      <c r="AA79" s="17">
        <f t="shared" si="21"/>
        <v>0</v>
      </c>
      <c r="AB79" s="17">
        <f t="shared" si="21"/>
        <v>0</v>
      </c>
      <c r="AC79" s="17">
        <f t="shared" si="21"/>
        <v>0</v>
      </c>
      <c r="AD79" s="17">
        <f t="shared" si="21"/>
        <v>4</v>
      </c>
      <c r="AE79" s="17">
        <f t="shared" si="21"/>
        <v>0</v>
      </c>
      <c r="AF79" s="17">
        <f t="shared" si="21"/>
        <v>168</v>
      </c>
      <c r="AG79" s="17">
        <f t="shared" si="21"/>
        <v>164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s="115" customFormat="1" ht="15.6" x14ac:dyDescent="0.3">
      <c r="A80" s="149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1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s="115" customFormat="1" ht="15.6" x14ac:dyDescent="0.3">
      <c r="A81" s="16" t="s">
        <v>2408</v>
      </c>
      <c r="B81" s="16" t="s">
        <v>2633</v>
      </c>
      <c r="C81" s="16" t="s">
        <v>2406</v>
      </c>
      <c r="D81" s="76">
        <v>31</v>
      </c>
      <c r="E81" s="16" t="s">
        <v>2643</v>
      </c>
      <c r="F81" s="16" t="s">
        <v>2642</v>
      </c>
      <c r="G81" s="16">
        <v>3</v>
      </c>
      <c r="H81" s="16">
        <v>187</v>
      </c>
      <c r="I81" s="16">
        <v>3</v>
      </c>
      <c r="J81" s="16">
        <v>0</v>
      </c>
      <c r="K81" s="16">
        <v>1</v>
      </c>
      <c r="L81" s="16">
        <v>2</v>
      </c>
      <c r="M81" s="16">
        <v>2</v>
      </c>
      <c r="N81" s="16">
        <v>4</v>
      </c>
      <c r="O81" s="16">
        <v>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263</v>
      </c>
      <c r="V81" s="16">
        <v>0</v>
      </c>
      <c r="W81" s="16">
        <v>1</v>
      </c>
      <c r="X81" s="16">
        <v>0</v>
      </c>
      <c r="Y81" s="16">
        <v>1</v>
      </c>
      <c r="Z81" s="16">
        <v>0</v>
      </c>
      <c r="AA81" s="16">
        <v>0</v>
      </c>
      <c r="AB81" s="16">
        <v>0</v>
      </c>
      <c r="AC81" s="16">
        <v>0</v>
      </c>
      <c r="AD81" s="117">
        <v>7</v>
      </c>
      <c r="AE81" s="31">
        <v>0</v>
      </c>
      <c r="AF81" s="17">
        <f t="shared" ref="AF81:AF86" si="22">G81+H81+I81+J81+K81+L81+M81+N81+O81+P81+Q81+R81+S81+T81+U81+V81+W81+X81+Y81+Z81+AA81+AB81+AC81+AD81</f>
        <v>475</v>
      </c>
      <c r="AG81" s="17">
        <f t="shared" ref="AG81:AG86" si="23">G81+H81+I81+J81+K81+L81+M81+N81+O81+P81+Q81+R81+S81+T81+U81+V81+W81+X81+Y81+Z81+AA81+AB81+AC81</f>
        <v>468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s="115" customFormat="1" ht="15.6" x14ac:dyDescent="0.3">
      <c r="A82" s="16" t="s">
        <v>2408</v>
      </c>
      <c r="B82" s="16" t="s">
        <v>2633</v>
      </c>
      <c r="C82" s="16" t="s">
        <v>2406</v>
      </c>
      <c r="D82" s="76">
        <v>31</v>
      </c>
      <c r="E82" s="16" t="s">
        <v>2641</v>
      </c>
      <c r="F82" s="16" t="s">
        <v>2640</v>
      </c>
      <c r="G82" s="16">
        <v>7</v>
      </c>
      <c r="H82" s="16">
        <v>54</v>
      </c>
      <c r="I82" s="16">
        <v>1</v>
      </c>
      <c r="J82" s="16">
        <v>0</v>
      </c>
      <c r="K82" s="16">
        <v>0</v>
      </c>
      <c r="L82" s="16">
        <v>1</v>
      </c>
      <c r="M82" s="16">
        <v>0</v>
      </c>
      <c r="N82" s="16">
        <v>3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3</v>
      </c>
      <c r="U82" s="16">
        <v>121</v>
      </c>
      <c r="V82" s="16">
        <v>0</v>
      </c>
      <c r="W82" s="16">
        <v>0</v>
      </c>
      <c r="X82" s="16">
        <v>1</v>
      </c>
      <c r="Y82" s="16">
        <v>0</v>
      </c>
      <c r="Z82" s="16">
        <v>0</v>
      </c>
      <c r="AA82" s="16">
        <v>1</v>
      </c>
      <c r="AB82" s="16">
        <v>0</v>
      </c>
      <c r="AC82" s="16">
        <v>1</v>
      </c>
      <c r="AD82" s="117">
        <v>4</v>
      </c>
      <c r="AE82" s="31">
        <v>0</v>
      </c>
      <c r="AF82" s="17">
        <f t="shared" si="22"/>
        <v>197</v>
      </c>
      <c r="AG82" s="17">
        <f t="shared" si="23"/>
        <v>193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s="115" customFormat="1" ht="15.6" x14ac:dyDescent="0.3">
      <c r="A83" s="16" t="s">
        <v>2408</v>
      </c>
      <c r="B83" s="16" t="s">
        <v>2633</v>
      </c>
      <c r="C83" s="16" t="s">
        <v>2406</v>
      </c>
      <c r="D83" s="76">
        <v>31</v>
      </c>
      <c r="E83" s="16" t="s">
        <v>2639</v>
      </c>
      <c r="F83" s="16" t="s">
        <v>2638</v>
      </c>
      <c r="G83" s="16">
        <v>1</v>
      </c>
      <c r="H83" s="16">
        <v>116</v>
      </c>
      <c r="I83" s="16">
        <v>2</v>
      </c>
      <c r="J83" s="16">
        <v>0</v>
      </c>
      <c r="K83" s="16">
        <v>0</v>
      </c>
      <c r="L83" s="16">
        <v>0</v>
      </c>
      <c r="M83" s="16">
        <v>0</v>
      </c>
      <c r="N83" s="16">
        <v>2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75</v>
      </c>
      <c r="V83" s="16">
        <v>4</v>
      </c>
      <c r="W83" s="16">
        <v>1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17">
        <v>5</v>
      </c>
      <c r="AE83" s="31">
        <v>0</v>
      </c>
      <c r="AF83" s="17">
        <f t="shared" si="22"/>
        <v>206</v>
      </c>
      <c r="AG83" s="17">
        <f t="shared" si="23"/>
        <v>201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s="115" customFormat="1" ht="15.6" x14ac:dyDescent="0.3">
      <c r="A84" s="16" t="s">
        <v>2408</v>
      </c>
      <c r="B84" s="16" t="s">
        <v>2633</v>
      </c>
      <c r="C84" s="16" t="s">
        <v>2406</v>
      </c>
      <c r="D84" s="76">
        <v>31</v>
      </c>
      <c r="E84" s="16" t="s">
        <v>2637</v>
      </c>
      <c r="F84" s="16" t="s">
        <v>2636</v>
      </c>
      <c r="G84" s="16">
        <v>4</v>
      </c>
      <c r="H84" s="16">
        <v>203</v>
      </c>
      <c r="I84" s="16">
        <v>1</v>
      </c>
      <c r="J84" s="16">
        <v>1</v>
      </c>
      <c r="K84" s="16">
        <v>3</v>
      </c>
      <c r="L84" s="16">
        <v>1</v>
      </c>
      <c r="M84" s="16">
        <v>0</v>
      </c>
      <c r="N84" s="16">
        <v>4</v>
      </c>
      <c r="O84" s="16">
        <v>1</v>
      </c>
      <c r="P84" s="16">
        <v>0</v>
      </c>
      <c r="Q84" s="16">
        <v>0</v>
      </c>
      <c r="R84" s="16">
        <v>0</v>
      </c>
      <c r="S84" s="16">
        <v>0</v>
      </c>
      <c r="T84" s="16">
        <v>2</v>
      </c>
      <c r="U84" s="16">
        <v>177</v>
      </c>
      <c r="V84" s="16">
        <v>4</v>
      </c>
      <c r="W84" s="16">
        <v>1</v>
      </c>
      <c r="X84" s="16">
        <v>0</v>
      </c>
      <c r="Y84" s="16">
        <v>1</v>
      </c>
      <c r="Z84" s="16">
        <v>0</v>
      </c>
      <c r="AA84" s="16">
        <v>1</v>
      </c>
      <c r="AB84" s="16">
        <v>1</v>
      </c>
      <c r="AC84" s="16">
        <v>0</v>
      </c>
      <c r="AD84" s="117">
        <v>6</v>
      </c>
      <c r="AE84" s="31">
        <v>0</v>
      </c>
      <c r="AF84" s="17">
        <f t="shared" si="22"/>
        <v>411</v>
      </c>
      <c r="AG84" s="17">
        <f t="shared" si="23"/>
        <v>405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3" s="115" customFormat="1" ht="15.6" x14ac:dyDescent="0.3">
      <c r="A85" s="16" t="s">
        <v>2408</v>
      </c>
      <c r="B85" s="16" t="s">
        <v>2633</v>
      </c>
      <c r="C85" s="16" t="s">
        <v>2406</v>
      </c>
      <c r="D85" s="76">
        <v>31</v>
      </c>
      <c r="E85" s="16" t="s">
        <v>2635</v>
      </c>
      <c r="F85" s="16" t="s">
        <v>2634</v>
      </c>
      <c r="G85" s="16">
        <v>5</v>
      </c>
      <c r="H85" s="16">
        <v>255</v>
      </c>
      <c r="I85" s="16">
        <v>7</v>
      </c>
      <c r="J85" s="16">
        <v>0</v>
      </c>
      <c r="K85" s="16">
        <v>1</v>
      </c>
      <c r="L85" s="16">
        <v>3</v>
      </c>
      <c r="M85" s="16">
        <v>0</v>
      </c>
      <c r="N85" s="16">
        <v>3</v>
      </c>
      <c r="O85" s="16">
        <v>1</v>
      </c>
      <c r="P85" s="16">
        <v>0</v>
      </c>
      <c r="Q85" s="16">
        <v>3</v>
      </c>
      <c r="R85" s="16">
        <v>1</v>
      </c>
      <c r="S85" s="16">
        <v>0</v>
      </c>
      <c r="T85" s="16">
        <v>2</v>
      </c>
      <c r="U85" s="16">
        <v>263</v>
      </c>
      <c r="V85" s="16">
        <v>6</v>
      </c>
      <c r="W85" s="16">
        <v>1</v>
      </c>
      <c r="X85" s="16">
        <v>2</v>
      </c>
      <c r="Y85" s="16">
        <v>2</v>
      </c>
      <c r="Z85" s="16">
        <v>0</v>
      </c>
      <c r="AA85" s="16">
        <v>0</v>
      </c>
      <c r="AB85" s="16">
        <v>0</v>
      </c>
      <c r="AC85" s="16">
        <v>0</v>
      </c>
      <c r="AD85" s="117">
        <v>0</v>
      </c>
      <c r="AE85" s="31">
        <v>0</v>
      </c>
      <c r="AF85" s="17">
        <f t="shared" si="22"/>
        <v>555</v>
      </c>
      <c r="AG85" s="17">
        <f t="shared" si="23"/>
        <v>555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3" s="115" customFormat="1" ht="15.6" x14ac:dyDescent="0.3">
      <c r="A86" s="16" t="s">
        <v>2408</v>
      </c>
      <c r="B86" s="16" t="s">
        <v>2633</v>
      </c>
      <c r="C86" s="16" t="s">
        <v>2406</v>
      </c>
      <c r="D86" s="76">
        <v>31</v>
      </c>
      <c r="E86" s="16" t="s">
        <v>2632</v>
      </c>
      <c r="F86" s="16" t="s">
        <v>2631</v>
      </c>
      <c r="G86" s="16">
        <v>1</v>
      </c>
      <c r="H86" s="16">
        <v>112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6</v>
      </c>
      <c r="O86" s="16">
        <v>2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140</v>
      </c>
      <c r="V86" s="16">
        <v>1</v>
      </c>
      <c r="W86" s="16">
        <v>0</v>
      </c>
      <c r="X86" s="16">
        <v>1</v>
      </c>
      <c r="Y86" s="16">
        <v>0</v>
      </c>
      <c r="Z86" s="16">
        <v>1</v>
      </c>
      <c r="AA86" s="16">
        <v>1</v>
      </c>
      <c r="AB86" s="16">
        <v>0</v>
      </c>
      <c r="AC86" s="16">
        <v>0</v>
      </c>
      <c r="AD86" s="117">
        <v>11</v>
      </c>
      <c r="AE86" s="31">
        <v>0</v>
      </c>
      <c r="AF86" s="17">
        <f t="shared" si="22"/>
        <v>276</v>
      </c>
      <c r="AG86" s="17">
        <f t="shared" si="23"/>
        <v>265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3" s="115" customFormat="1" ht="15.6" x14ac:dyDescent="0.3">
      <c r="A87" s="28"/>
      <c r="B87" s="28"/>
      <c r="C87" s="28"/>
      <c r="D87" s="73"/>
      <c r="E87" s="17" t="s">
        <v>92</v>
      </c>
      <c r="F87" s="17" t="s">
        <v>55</v>
      </c>
      <c r="G87" s="17">
        <f t="shared" ref="G87:AG87" si="24">SUM(G81:G86)</f>
        <v>21</v>
      </c>
      <c r="H87" s="17">
        <f t="shared" si="24"/>
        <v>927</v>
      </c>
      <c r="I87" s="17">
        <f t="shared" si="24"/>
        <v>14</v>
      </c>
      <c r="J87" s="17">
        <f t="shared" si="24"/>
        <v>1</v>
      </c>
      <c r="K87" s="17">
        <f t="shared" si="24"/>
        <v>5</v>
      </c>
      <c r="L87" s="17">
        <f t="shared" si="24"/>
        <v>7</v>
      </c>
      <c r="M87" s="17">
        <f t="shared" si="24"/>
        <v>2</v>
      </c>
      <c r="N87" s="17">
        <f t="shared" si="24"/>
        <v>22</v>
      </c>
      <c r="O87" s="17">
        <f t="shared" si="24"/>
        <v>5</v>
      </c>
      <c r="P87" s="17">
        <f t="shared" si="24"/>
        <v>0</v>
      </c>
      <c r="Q87" s="17">
        <f t="shared" si="24"/>
        <v>3</v>
      </c>
      <c r="R87" s="17">
        <f t="shared" si="24"/>
        <v>1</v>
      </c>
      <c r="S87" s="17">
        <f t="shared" si="24"/>
        <v>0</v>
      </c>
      <c r="T87" s="17">
        <f t="shared" si="24"/>
        <v>7</v>
      </c>
      <c r="U87" s="17">
        <f t="shared" si="24"/>
        <v>1039</v>
      </c>
      <c r="V87" s="17">
        <f t="shared" si="24"/>
        <v>15</v>
      </c>
      <c r="W87" s="17">
        <f t="shared" si="24"/>
        <v>4</v>
      </c>
      <c r="X87" s="17">
        <f t="shared" si="24"/>
        <v>4</v>
      </c>
      <c r="Y87" s="17">
        <f t="shared" si="24"/>
        <v>4</v>
      </c>
      <c r="Z87" s="17">
        <f t="shared" si="24"/>
        <v>1</v>
      </c>
      <c r="AA87" s="17">
        <f t="shared" si="24"/>
        <v>3</v>
      </c>
      <c r="AB87" s="17">
        <f t="shared" si="24"/>
        <v>1</v>
      </c>
      <c r="AC87" s="17">
        <f t="shared" si="24"/>
        <v>1</v>
      </c>
      <c r="AD87" s="17">
        <f t="shared" si="24"/>
        <v>33</v>
      </c>
      <c r="AE87" s="17">
        <f t="shared" si="24"/>
        <v>0</v>
      </c>
      <c r="AF87" s="17">
        <f t="shared" si="24"/>
        <v>2120</v>
      </c>
      <c r="AG87" s="17">
        <f t="shared" si="24"/>
        <v>2087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3" s="115" customFormat="1" ht="15.6" x14ac:dyDescent="0.3">
      <c r="A88" s="157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6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s="115" customFormat="1" ht="19.5" customHeight="1" x14ac:dyDescent="0.3">
      <c r="A89" s="30"/>
      <c r="B89" s="30"/>
      <c r="C89" s="30"/>
      <c r="D89" s="78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1"/>
      <c r="AG89" s="31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s="120" customFormat="1" ht="19.5" customHeight="1" x14ac:dyDescent="0.35">
      <c r="A90" s="158" t="s">
        <v>2630</v>
      </c>
      <c r="B90" s="158"/>
      <c r="C90" s="158"/>
      <c r="D90" s="158"/>
      <c r="E90" s="158"/>
      <c r="F90" s="158"/>
      <c r="G90" s="14">
        <f t="shared" ref="G90:AG90" si="25">G87+G79+G70+G66+G58+G50+G39+G34+G27+G19+G9</f>
        <v>110</v>
      </c>
      <c r="H90" s="14">
        <f t="shared" si="25"/>
        <v>8633</v>
      </c>
      <c r="I90" s="14">
        <f t="shared" si="25"/>
        <v>135</v>
      </c>
      <c r="J90" s="14">
        <f t="shared" si="25"/>
        <v>8</v>
      </c>
      <c r="K90" s="14">
        <f t="shared" si="25"/>
        <v>17</v>
      </c>
      <c r="L90" s="14">
        <f t="shared" si="25"/>
        <v>70</v>
      </c>
      <c r="M90" s="14">
        <f t="shared" si="25"/>
        <v>24</v>
      </c>
      <c r="N90" s="14">
        <f t="shared" si="25"/>
        <v>145</v>
      </c>
      <c r="O90" s="14">
        <f t="shared" si="25"/>
        <v>24</v>
      </c>
      <c r="P90" s="14">
        <f t="shared" si="25"/>
        <v>9</v>
      </c>
      <c r="Q90" s="14">
        <f t="shared" si="25"/>
        <v>10</v>
      </c>
      <c r="R90" s="14">
        <f t="shared" si="25"/>
        <v>6</v>
      </c>
      <c r="S90" s="14">
        <f t="shared" si="25"/>
        <v>6</v>
      </c>
      <c r="T90" s="14">
        <f t="shared" si="25"/>
        <v>36</v>
      </c>
      <c r="U90" s="14">
        <f t="shared" si="25"/>
        <v>9849</v>
      </c>
      <c r="V90" s="14">
        <f t="shared" si="25"/>
        <v>143</v>
      </c>
      <c r="W90" s="14">
        <f t="shared" si="25"/>
        <v>31</v>
      </c>
      <c r="X90" s="14">
        <f t="shared" si="25"/>
        <v>32</v>
      </c>
      <c r="Y90" s="14">
        <f t="shared" si="25"/>
        <v>31</v>
      </c>
      <c r="Z90" s="14">
        <f t="shared" si="25"/>
        <v>18</v>
      </c>
      <c r="AA90" s="14">
        <f t="shared" si="25"/>
        <v>16</v>
      </c>
      <c r="AB90" s="14">
        <f t="shared" si="25"/>
        <v>23</v>
      </c>
      <c r="AC90" s="14">
        <f t="shared" si="25"/>
        <v>39</v>
      </c>
      <c r="AD90" s="14">
        <f t="shared" si="25"/>
        <v>417</v>
      </c>
      <c r="AE90" s="14">
        <f t="shared" si="25"/>
        <v>0</v>
      </c>
      <c r="AF90" s="14">
        <f t="shared" si="25"/>
        <v>19838</v>
      </c>
      <c r="AG90" s="14">
        <f t="shared" si="25"/>
        <v>19469</v>
      </c>
      <c r="AH90" s="118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</row>
    <row r="91" spans="1:53" s="123" customFormat="1" ht="16.5" customHeight="1" x14ac:dyDescent="0.3">
      <c r="A91" s="33"/>
      <c r="B91" s="34"/>
      <c r="C91" s="34"/>
      <c r="D91" s="34"/>
      <c r="E91" s="35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121"/>
      <c r="AE91" s="30"/>
      <c r="AF91" s="31"/>
      <c r="AG91" s="31"/>
      <c r="AH91" s="122"/>
    </row>
    <row r="92" spans="1:53" s="123" customFormat="1" ht="15.75" customHeight="1" x14ac:dyDescent="0.3">
      <c r="A92" s="17"/>
      <c r="B92" s="28"/>
      <c r="C92" s="17"/>
      <c r="D92" s="72"/>
      <c r="E92" s="28"/>
      <c r="F92" s="17"/>
      <c r="G92" s="17"/>
      <c r="H92" s="28"/>
      <c r="I92" s="17"/>
      <c r="J92" s="17"/>
      <c r="K92" s="28"/>
      <c r="L92" s="17"/>
      <c r="M92" s="17"/>
      <c r="N92" s="28"/>
      <c r="O92" s="17"/>
      <c r="P92" s="17"/>
      <c r="Q92" s="28"/>
      <c r="R92" s="17"/>
      <c r="S92" s="17"/>
      <c r="T92" s="28"/>
      <c r="U92" s="17"/>
      <c r="V92" s="17"/>
      <c r="W92" s="28"/>
      <c r="X92" s="17"/>
      <c r="Y92" s="17"/>
      <c r="Z92" s="28"/>
      <c r="AA92" s="17"/>
      <c r="AB92" s="17"/>
      <c r="AC92" s="28"/>
      <c r="AD92" s="17"/>
      <c r="AE92" s="17"/>
      <c r="AF92" s="17"/>
      <c r="AG92" s="17"/>
      <c r="AH92" s="122"/>
    </row>
    <row r="93" spans="1:53" ht="15.6" x14ac:dyDescent="0.3">
      <c r="A93" s="16" t="s">
        <v>2408</v>
      </c>
      <c r="B93" s="16" t="s">
        <v>2530</v>
      </c>
      <c r="C93" s="16" t="s">
        <v>2406</v>
      </c>
      <c r="D93" s="76">
        <v>1</v>
      </c>
      <c r="E93" s="16" t="s">
        <v>2629</v>
      </c>
      <c r="F93" s="16" t="s">
        <v>2628</v>
      </c>
      <c r="G93" s="16">
        <v>0</v>
      </c>
      <c r="H93" s="16">
        <v>98</v>
      </c>
      <c r="I93" s="16">
        <v>1</v>
      </c>
      <c r="J93" s="16">
        <v>0</v>
      </c>
      <c r="K93" s="16">
        <v>1</v>
      </c>
      <c r="L93" s="16">
        <v>3</v>
      </c>
      <c r="M93" s="16">
        <v>0</v>
      </c>
      <c r="N93" s="16">
        <v>1</v>
      </c>
      <c r="O93" s="16">
        <v>0</v>
      </c>
      <c r="P93" s="16">
        <v>1</v>
      </c>
      <c r="Q93" s="16">
        <v>0</v>
      </c>
      <c r="R93" s="16">
        <v>0</v>
      </c>
      <c r="S93" s="16">
        <v>0</v>
      </c>
      <c r="T93" s="16">
        <v>1</v>
      </c>
      <c r="U93" s="16">
        <v>182</v>
      </c>
      <c r="V93" s="16">
        <v>2</v>
      </c>
      <c r="W93" s="16">
        <v>0</v>
      </c>
      <c r="X93" s="16">
        <v>1</v>
      </c>
      <c r="Y93" s="16">
        <v>3</v>
      </c>
      <c r="Z93" s="16">
        <v>0</v>
      </c>
      <c r="AA93" s="16">
        <v>0</v>
      </c>
      <c r="AB93" s="16">
        <v>0</v>
      </c>
      <c r="AC93" s="16">
        <v>1</v>
      </c>
      <c r="AD93" s="117">
        <v>6</v>
      </c>
      <c r="AE93" s="31">
        <v>0</v>
      </c>
      <c r="AF93" s="17">
        <f>G93+H93+I93+J93+K93+L93+M93+N93+O93+P93+Q93+R93+S93+T93+U93+V93+W93+X93+Y93+Z93+AA93+AB93+AC93+AD93</f>
        <v>301</v>
      </c>
      <c r="AG93" s="17">
        <f>G93+H93+I93+J93+K93+L93+M93+N93+O93+P93+Q93+R93+S93+T93+U93+V93+W93+X93+Y93+Z93+AA93+AB93+AC93</f>
        <v>295</v>
      </c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</row>
    <row r="94" spans="1:53" ht="15.6" x14ac:dyDescent="0.3">
      <c r="A94" s="16" t="s">
        <v>2408</v>
      </c>
      <c r="B94" s="16" t="s">
        <v>2530</v>
      </c>
      <c r="C94" s="16" t="s">
        <v>2406</v>
      </c>
      <c r="D94" s="76">
        <v>1</v>
      </c>
      <c r="E94" s="16" t="s">
        <v>2627</v>
      </c>
      <c r="F94" s="16" t="s">
        <v>2626</v>
      </c>
      <c r="G94" s="16">
        <v>2</v>
      </c>
      <c r="H94" s="16">
        <v>75</v>
      </c>
      <c r="I94" s="16">
        <v>3</v>
      </c>
      <c r="J94" s="16">
        <v>1</v>
      </c>
      <c r="K94" s="16">
        <v>0</v>
      </c>
      <c r="L94" s="16">
        <v>3</v>
      </c>
      <c r="M94" s="16">
        <v>0</v>
      </c>
      <c r="N94" s="16">
        <v>0</v>
      </c>
      <c r="O94" s="16">
        <v>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154</v>
      </c>
      <c r="V94" s="16">
        <v>2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2</v>
      </c>
      <c r="AD94" s="117">
        <v>2</v>
      </c>
      <c r="AE94" s="31">
        <v>0</v>
      </c>
      <c r="AF94" s="17">
        <f>G94+H94+I94+J94+K94+L94+M94+N94+O94+P94+Q94+R94+S94+T94+U94+V94+W94+X94+Y94+Z94+AA94+AB94+AC94+AD94</f>
        <v>245</v>
      </c>
      <c r="AG94" s="17">
        <f>G94+H94+I94+J94+K94+L94+M94+N94+O94+P94+Q94+R94+S94+T94+U94+V94+W94+X94+Y94+Z94+AA94+AB94+AC94</f>
        <v>243</v>
      </c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</row>
    <row r="95" spans="1:53" ht="15.6" x14ac:dyDescent="0.3">
      <c r="A95" s="16" t="s">
        <v>2408</v>
      </c>
      <c r="B95" s="16" t="s">
        <v>2530</v>
      </c>
      <c r="C95" s="16" t="s">
        <v>2406</v>
      </c>
      <c r="D95" s="76">
        <v>1</v>
      </c>
      <c r="E95" s="16" t="s">
        <v>2625</v>
      </c>
      <c r="F95" s="16" t="s">
        <v>2624</v>
      </c>
      <c r="G95" s="16">
        <v>3</v>
      </c>
      <c r="H95" s="16">
        <v>88</v>
      </c>
      <c r="I95" s="16">
        <v>1</v>
      </c>
      <c r="J95" s="16">
        <v>0</v>
      </c>
      <c r="K95" s="16">
        <v>0</v>
      </c>
      <c r="L95" s="16">
        <v>2</v>
      </c>
      <c r="M95" s="16">
        <v>0</v>
      </c>
      <c r="N95" s="16">
        <v>1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168</v>
      </c>
      <c r="V95" s="16">
        <v>1</v>
      </c>
      <c r="W95" s="16">
        <v>1</v>
      </c>
      <c r="X95" s="16">
        <v>2</v>
      </c>
      <c r="Y95" s="16">
        <v>1</v>
      </c>
      <c r="Z95" s="16">
        <v>0</v>
      </c>
      <c r="AA95" s="16">
        <v>1</v>
      </c>
      <c r="AB95" s="16">
        <v>0</v>
      </c>
      <c r="AC95" s="16">
        <v>3</v>
      </c>
      <c r="AD95" s="117">
        <v>1</v>
      </c>
      <c r="AE95" s="31">
        <v>0</v>
      </c>
      <c r="AF95" s="17">
        <f>G95+H95+I95+J95+K95+L95+M95+N95+O95+P95+Q95+R95+S95+T95+U95+V95+W95+X95+Y95+Z95+AA95+AB95+AC95+AD95</f>
        <v>273</v>
      </c>
      <c r="AG95" s="17">
        <f>G95+H95+I95+J95+K95+L95+M95+N95+O95+P95+Q95+R95+S95+T95+U95+V95+W95+X95+Y95+Z95+AA95+AB95+AC95</f>
        <v>272</v>
      </c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</row>
    <row r="96" spans="1:53" ht="15.6" x14ac:dyDescent="0.3">
      <c r="A96" s="16" t="s">
        <v>2408</v>
      </c>
      <c r="B96" s="16" t="s">
        <v>2530</v>
      </c>
      <c r="C96" s="16" t="s">
        <v>2406</v>
      </c>
      <c r="D96" s="76">
        <v>1</v>
      </c>
      <c r="E96" s="16" t="s">
        <v>2623</v>
      </c>
      <c r="F96" s="16" t="s">
        <v>2622</v>
      </c>
      <c r="G96" s="16">
        <v>4</v>
      </c>
      <c r="H96" s="16">
        <v>53</v>
      </c>
      <c r="I96" s="16">
        <v>1</v>
      </c>
      <c r="J96" s="16">
        <v>0</v>
      </c>
      <c r="K96" s="16">
        <v>0</v>
      </c>
      <c r="L96" s="16">
        <v>1</v>
      </c>
      <c r="M96" s="16">
        <v>0</v>
      </c>
      <c r="N96" s="16">
        <v>5</v>
      </c>
      <c r="O96" s="16">
        <v>1</v>
      </c>
      <c r="P96" s="16">
        <v>1</v>
      </c>
      <c r="Q96" s="16">
        <v>0</v>
      </c>
      <c r="R96" s="16">
        <v>1</v>
      </c>
      <c r="S96" s="16">
        <v>0</v>
      </c>
      <c r="T96" s="16">
        <v>0</v>
      </c>
      <c r="U96" s="16">
        <v>117</v>
      </c>
      <c r="V96" s="16">
        <v>4</v>
      </c>
      <c r="W96" s="16">
        <v>1</v>
      </c>
      <c r="X96" s="16">
        <v>0</v>
      </c>
      <c r="Y96" s="16">
        <v>1</v>
      </c>
      <c r="Z96" s="16">
        <v>1</v>
      </c>
      <c r="AA96" s="16">
        <v>0</v>
      </c>
      <c r="AB96" s="16">
        <v>0</v>
      </c>
      <c r="AC96" s="16">
        <v>1</v>
      </c>
      <c r="AD96" s="117">
        <v>4</v>
      </c>
      <c r="AE96" s="31">
        <v>0</v>
      </c>
      <c r="AF96" s="17">
        <f>G96+H96+I96+J96+K96+L96+M96+N96+O96+P96+Q96+R96+S96+T96+U96+V96+W96+X96+Y96+Z96+AA96+AB96+AC96+AD96</f>
        <v>196</v>
      </c>
      <c r="AG96" s="17">
        <f>G96+H96+I96+J96+K96+L96+M96+N96+O96+P96+Q96+R96+S96+T96+U96+V96+W96+X96+Y96+Z96+AA96+AB96+AC96</f>
        <v>192</v>
      </c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</row>
    <row r="97" spans="1:33" ht="15.6" x14ac:dyDescent="0.3">
      <c r="A97" s="16" t="s">
        <v>2408</v>
      </c>
      <c r="B97" s="16" t="s">
        <v>2530</v>
      </c>
      <c r="C97" s="16" t="s">
        <v>2406</v>
      </c>
      <c r="D97" s="76">
        <v>1</v>
      </c>
      <c r="E97" s="16" t="s">
        <v>2621</v>
      </c>
      <c r="F97" s="16" t="s">
        <v>2620</v>
      </c>
      <c r="G97" s="16">
        <v>2</v>
      </c>
      <c r="H97" s="16">
        <v>38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</v>
      </c>
      <c r="P97" s="16">
        <v>0</v>
      </c>
      <c r="Q97" s="16">
        <v>0</v>
      </c>
      <c r="R97" s="16">
        <v>0</v>
      </c>
      <c r="S97" s="16">
        <v>1</v>
      </c>
      <c r="T97" s="16">
        <v>3</v>
      </c>
      <c r="U97" s="16">
        <v>220</v>
      </c>
      <c r="V97" s="16">
        <v>1</v>
      </c>
      <c r="W97" s="16">
        <v>0</v>
      </c>
      <c r="X97" s="16">
        <v>0</v>
      </c>
      <c r="Y97" s="16">
        <v>2</v>
      </c>
      <c r="Z97" s="16">
        <v>2</v>
      </c>
      <c r="AA97" s="16">
        <v>0</v>
      </c>
      <c r="AB97" s="16">
        <v>1</v>
      </c>
      <c r="AC97" s="16">
        <v>0</v>
      </c>
      <c r="AD97" s="117">
        <v>3</v>
      </c>
      <c r="AE97" s="31">
        <v>0</v>
      </c>
      <c r="AF97" s="17">
        <f>G97+H97+I97+J97+K97+L97+M97+N97+O97+P97+Q97+R97+S97+T97+U97+V97+W97+X97+Y97+Z97+AA97+AB97+AC97+AD97</f>
        <v>274</v>
      </c>
      <c r="AG97" s="17">
        <f>G97+H97+I97+J97+K97+L97+M97+N97+O97+P97+Q97+R97+S97+T97+U97+V97+W97+X97+Y97+Z97+AA97+AB97+AC97</f>
        <v>271</v>
      </c>
    </row>
    <row r="98" spans="1:33" ht="15.6" x14ac:dyDescent="0.3">
      <c r="A98" s="28"/>
      <c r="B98" s="28"/>
      <c r="C98" s="28"/>
      <c r="D98" s="73"/>
      <c r="E98" s="17" t="s">
        <v>158</v>
      </c>
      <c r="F98" s="17" t="s">
        <v>55</v>
      </c>
      <c r="G98" s="17">
        <f t="shared" ref="G98:AG98" si="26">SUM(G93:G97)</f>
        <v>11</v>
      </c>
      <c r="H98" s="17">
        <f t="shared" si="26"/>
        <v>352</v>
      </c>
      <c r="I98" s="17">
        <f t="shared" si="26"/>
        <v>6</v>
      </c>
      <c r="J98" s="17">
        <f t="shared" si="26"/>
        <v>1</v>
      </c>
      <c r="K98" s="17">
        <f t="shared" si="26"/>
        <v>1</v>
      </c>
      <c r="L98" s="17">
        <f t="shared" si="26"/>
        <v>9</v>
      </c>
      <c r="M98" s="17">
        <f t="shared" si="26"/>
        <v>0</v>
      </c>
      <c r="N98" s="17">
        <f t="shared" si="26"/>
        <v>7</v>
      </c>
      <c r="O98" s="17">
        <f t="shared" si="26"/>
        <v>3</v>
      </c>
      <c r="P98" s="17">
        <f t="shared" si="26"/>
        <v>2</v>
      </c>
      <c r="Q98" s="17">
        <f t="shared" si="26"/>
        <v>0</v>
      </c>
      <c r="R98" s="17">
        <f t="shared" si="26"/>
        <v>1</v>
      </c>
      <c r="S98" s="17">
        <f t="shared" si="26"/>
        <v>1</v>
      </c>
      <c r="T98" s="17">
        <f t="shared" si="26"/>
        <v>4</v>
      </c>
      <c r="U98" s="17">
        <f t="shared" si="26"/>
        <v>841</v>
      </c>
      <c r="V98" s="17">
        <f t="shared" si="26"/>
        <v>10</v>
      </c>
      <c r="W98" s="17">
        <f t="shared" si="26"/>
        <v>2</v>
      </c>
      <c r="X98" s="17">
        <f t="shared" si="26"/>
        <v>3</v>
      </c>
      <c r="Y98" s="17">
        <f t="shared" si="26"/>
        <v>7</v>
      </c>
      <c r="Z98" s="17">
        <f t="shared" si="26"/>
        <v>3</v>
      </c>
      <c r="AA98" s="17">
        <f t="shared" si="26"/>
        <v>1</v>
      </c>
      <c r="AB98" s="17">
        <f t="shared" si="26"/>
        <v>1</v>
      </c>
      <c r="AC98" s="17">
        <f t="shared" si="26"/>
        <v>7</v>
      </c>
      <c r="AD98" s="17">
        <f t="shared" si="26"/>
        <v>16</v>
      </c>
      <c r="AE98" s="17">
        <f t="shared" si="26"/>
        <v>0</v>
      </c>
      <c r="AF98" s="17">
        <f t="shared" si="26"/>
        <v>1289</v>
      </c>
      <c r="AG98" s="17">
        <f t="shared" si="26"/>
        <v>1273</v>
      </c>
    </row>
    <row r="99" spans="1:33" ht="15.6" x14ac:dyDescent="0.3">
      <c r="A99" s="157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6"/>
    </row>
    <row r="100" spans="1:33" ht="15.6" x14ac:dyDescent="0.3">
      <c r="A100" s="16" t="s">
        <v>2408</v>
      </c>
      <c r="B100" s="16" t="s">
        <v>2530</v>
      </c>
      <c r="C100" s="16" t="s">
        <v>2406</v>
      </c>
      <c r="D100" s="76">
        <v>2</v>
      </c>
      <c r="E100" s="16" t="s">
        <v>2619</v>
      </c>
      <c r="F100" s="16" t="s">
        <v>2618</v>
      </c>
      <c r="G100" s="16">
        <v>2</v>
      </c>
      <c r="H100" s="16">
        <v>224</v>
      </c>
      <c r="I100" s="16">
        <v>2</v>
      </c>
      <c r="J100" s="16">
        <v>1</v>
      </c>
      <c r="K100" s="16">
        <v>0</v>
      </c>
      <c r="L100" s="16">
        <v>0</v>
      </c>
      <c r="M100" s="16">
        <v>0</v>
      </c>
      <c r="N100" s="16">
        <v>0</v>
      </c>
      <c r="O100" s="16">
        <v>1</v>
      </c>
      <c r="P100" s="16">
        <v>1</v>
      </c>
      <c r="Q100" s="16">
        <v>0</v>
      </c>
      <c r="R100" s="16">
        <v>0</v>
      </c>
      <c r="S100" s="16">
        <v>0</v>
      </c>
      <c r="T100" s="16">
        <v>0</v>
      </c>
      <c r="U100" s="16">
        <v>197</v>
      </c>
      <c r="V100" s="16">
        <v>5</v>
      </c>
      <c r="W100" s="16">
        <v>0</v>
      </c>
      <c r="X100" s="16">
        <v>0</v>
      </c>
      <c r="Y100" s="16">
        <v>0</v>
      </c>
      <c r="Z100" s="16">
        <v>2</v>
      </c>
      <c r="AA100" s="16">
        <v>0</v>
      </c>
      <c r="AB100" s="16">
        <v>0</v>
      </c>
      <c r="AC100" s="16">
        <v>0</v>
      </c>
      <c r="AD100" s="117">
        <v>6</v>
      </c>
      <c r="AE100" s="31">
        <v>0</v>
      </c>
      <c r="AF100" s="17">
        <f t="shared" ref="AF100:AF107" si="27">G100+H100+I100+J100+K100+L100+M100+N100+O100+P100+Q100+R100+S100+T100+U100+V100+W100+X100+Y100+Z100+AA100+AB100+AC100+AD100</f>
        <v>441</v>
      </c>
      <c r="AG100" s="17">
        <f t="shared" ref="AG100:AG107" si="28">G100+H100+I100+J100+K100+L100+M100+N100+O100+P100+Q100+R100+S100+T100+U100+V100+W100+X100+Y100+Z100+AA100+AB100+AC100</f>
        <v>435</v>
      </c>
    </row>
    <row r="101" spans="1:33" ht="15.6" x14ac:dyDescent="0.3">
      <c r="A101" s="16" t="s">
        <v>2408</v>
      </c>
      <c r="B101" s="16" t="s">
        <v>2530</v>
      </c>
      <c r="C101" s="16" t="s">
        <v>2406</v>
      </c>
      <c r="D101" s="76">
        <v>2</v>
      </c>
      <c r="E101" s="16" t="s">
        <v>2617</v>
      </c>
      <c r="F101" s="16" t="s">
        <v>2616</v>
      </c>
      <c r="G101" s="16">
        <v>2</v>
      </c>
      <c r="H101" s="16">
        <v>54</v>
      </c>
      <c r="I101" s="16">
        <v>1</v>
      </c>
      <c r="J101" s="16">
        <v>0</v>
      </c>
      <c r="K101" s="16">
        <v>0</v>
      </c>
      <c r="L101" s="16">
        <v>0</v>
      </c>
      <c r="M101" s="16">
        <v>0</v>
      </c>
      <c r="N101" s="16">
        <v>4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1</v>
      </c>
      <c r="U101" s="16">
        <v>194</v>
      </c>
      <c r="V101" s="16">
        <v>0</v>
      </c>
      <c r="W101" s="16">
        <v>0</v>
      </c>
      <c r="X101" s="16">
        <v>0</v>
      </c>
      <c r="Y101" s="16">
        <v>0</v>
      </c>
      <c r="Z101" s="16">
        <v>1</v>
      </c>
      <c r="AA101" s="16">
        <v>0</v>
      </c>
      <c r="AB101" s="16">
        <v>0</v>
      </c>
      <c r="AC101" s="16">
        <v>0</v>
      </c>
      <c r="AD101" s="117">
        <v>3</v>
      </c>
      <c r="AE101" s="31">
        <v>0</v>
      </c>
      <c r="AF101" s="17">
        <f t="shared" si="27"/>
        <v>260</v>
      </c>
      <c r="AG101" s="17">
        <f t="shared" si="28"/>
        <v>257</v>
      </c>
    </row>
    <row r="102" spans="1:33" ht="15.6" x14ac:dyDescent="0.3">
      <c r="A102" s="16" t="s">
        <v>2408</v>
      </c>
      <c r="B102" s="16" t="s">
        <v>2530</v>
      </c>
      <c r="C102" s="16" t="s">
        <v>2406</v>
      </c>
      <c r="D102" s="76">
        <v>2</v>
      </c>
      <c r="E102" s="16" t="s">
        <v>2615</v>
      </c>
      <c r="F102" s="16" t="s">
        <v>2614</v>
      </c>
      <c r="G102" s="16">
        <v>0</v>
      </c>
      <c r="H102" s="16">
        <v>126</v>
      </c>
      <c r="I102" s="16">
        <v>2</v>
      </c>
      <c r="J102" s="16">
        <v>0</v>
      </c>
      <c r="K102" s="16">
        <v>0</v>
      </c>
      <c r="L102" s="16">
        <v>2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196</v>
      </c>
      <c r="V102" s="16">
        <v>0</v>
      </c>
      <c r="W102" s="16">
        <v>1</v>
      </c>
      <c r="X102" s="16">
        <v>0</v>
      </c>
      <c r="Y102" s="16">
        <v>1</v>
      </c>
      <c r="Z102" s="16">
        <v>1</v>
      </c>
      <c r="AA102" s="16">
        <v>1</v>
      </c>
      <c r="AB102" s="16">
        <v>0</v>
      </c>
      <c r="AC102" s="16">
        <v>0</v>
      </c>
      <c r="AD102" s="117">
        <v>9</v>
      </c>
      <c r="AE102" s="31">
        <v>0</v>
      </c>
      <c r="AF102" s="17">
        <f t="shared" si="27"/>
        <v>339</v>
      </c>
      <c r="AG102" s="17">
        <f t="shared" si="28"/>
        <v>330</v>
      </c>
    </row>
    <row r="103" spans="1:33" ht="15.6" x14ac:dyDescent="0.3">
      <c r="A103" s="16" t="s">
        <v>2408</v>
      </c>
      <c r="B103" s="16" t="s">
        <v>2530</v>
      </c>
      <c r="C103" s="16" t="s">
        <v>2406</v>
      </c>
      <c r="D103" s="76">
        <v>2</v>
      </c>
      <c r="E103" s="16" t="s">
        <v>2613</v>
      </c>
      <c r="F103" s="16" t="s">
        <v>2612</v>
      </c>
      <c r="G103" s="16">
        <v>0</v>
      </c>
      <c r="H103" s="16">
        <v>244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2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1</v>
      </c>
      <c r="U103" s="16">
        <v>184</v>
      </c>
      <c r="V103" s="16">
        <v>1</v>
      </c>
      <c r="W103" s="16">
        <v>0</v>
      </c>
      <c r="X103" s="16">
        <v>0</v>
      </c>
      <c r="Y103" s="16">
        <v>2</v>
      </c>
      <c r="Z103" s="16">
        <v>1</v>
      </c>
      <c r="AA103" s="16">
        <v>0</v>
      </c>
      <c r="AB103" s="16">
        <v>3</v>
      </c>
      <c r="AC103" s="16">
        <v>0</v>
      </c>
      <c r="AD103" s="117">
        <v>3</v>
      </c>
      <c r="AE103" s="31">
        <v>0</v>
      </c>
      <c r="AF103" s="17">
        <f t="shared" si="27"/>
        <v>441</v>
      </c>
      <c r="AG103" s="17">
        <f t="shared" si="28"/>
        <v>438</v>
      </c>
    </row>
    <row r="104" spans="1:33" ht="15.6" x14ac:dyDescent="0.3">
      <c r="A104" s="16" t="s">
        <v>2408</v>
      </c>
      <c r="B104" s="16" t="s">
        <v>2530</v>
      </c>
      <c r="C104" s="16" t="s">
        <v>2406</v>
      </c>
      <c r="D104" s="76">
        <v>2</v>
      </c>
      <c r="E104" s="16" t="s">
        <v>2611</v>
      </c>
      <c r="F104" s="16" t="s">
        <v>2610</v>
      </c>
      <c r="G104" s="16">
        <v>4</v>
      </c>
      <c r="H104" s="16">
        <v>65</v>
      </c>
      <c r="I104" s="16">
        <v>2</v>
      </c>
      <c r="J104" s="16">
        <v>1</v>
      </c>
      <c r="K104" s="16">
        <v>2</v>
      </c>
      <c r="L104" s="16">
        <v>2</v>
      </c>
      <c r="M104" s="16">
        <v>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1</v>
      </c>
      <c r="U104" s="16">
        <v>260</v>
      </c>
      <c r="V104" s="16">
        <v>2</v>
      </c>
      <c r="W104" s="16">
        <v>0</v>
      </c>
      <c r="X104" s="16">
        <v>0</v>
      </c>
      <c r="Y104" s="16">
        <v>2</v>
      </c>
      <c r="Z104" s="16">
        <v>0</v>
      </c>
      <c r="AA104" s="16">
        <v>0</v>
      </c>
      <c r="AB104" s="16">
        <v>0</v>
      </c>
      <c r="AC104" s="16">
        <v>1</v>
      </c>
      <c r="AD104" s="117">
        <v>6</v>
      </c>
      <c r="AE104" s="31">
        <v>0</v>
      </c>
      <c r="AF104" s="17">
        <f t="shared" si="27"/>
        <v>351</v>
      </c>
      <c r="AG104" s="17">
        <f t="shared" si="28"/>
        <v>345</v>
      </c>
    </row>
    <row r="105" spans="1:33" ht="15.6" x14ac:dyDescent="0.3">
      <c r="A105" s="16" t="s">
        <v>2408</v>
      </c>
      <c r="B105" s="16" t="s">
        <v>2530</v>
      </c>
      <c r="C105" s="16" t="s">
        <v>2406</v>
      </c>
      <c r="D105" s="76">
        <v>2</v>
      </c>
      <c r="E105" s="16" t="s">
        <v>2609</v>
      </c>
      <c r="F105" s="16" t="s">
        <v>2608</v>
      </c>
      <c r="G105" s="16">
        <v>1</v>
      </c>
      <c r="H105" s="16">
        <v>268</v>
      </c>
      <c r="I105" s="16">
        <v>3</v>
      </c>
      <c r="J105" s="16">
        <v>1</v>
      </c>
      <c r="K105" s="16">
        <v>2</v>
      </c>
      <c r="L105" s="16">
        <v>1</v>
      </c>
      <c r="M105" s="16">
        <v>0</v>
      </c>
      <c r="N105" s="16">
        <v>1</v>
      </c>
      <c r="O105" s="16">
        <v>0</v>
      </c>
      <c r="P105" s="16">
        <v>0</v>
      </c>
      <c r="Q105" s="16">
        <v>0</v>
      </c>
      <c r="R105" s="16">
        <v>1</v>
      </c>
      <c r="S105" s="16">
        <v>0</v>
      </c>
      <c r="T105" s="16">
        <v>4</v>
      </c>
      <c r="U105" s="16">
        <v>222</v>
      </c>
      <c r="V105" s="16">
        <v>6</v>
      </c>
      <c r="W105" s="16">
        <v>0</v>
      </c>
      <c r="X105" s="16">
        <v>0</v>
      </c>
      <c r="Y105" s="16">
        <v>2</v>
      </c>
      <c r="Z105" s="16">
        <v>1</v>
      </c>
      <c r="AA105" s="16">
        <v>0</v>
      </c>
      <c r="AB105" s="16">
        <v>0</v>
      </c>
      <c r="AC105" s="16">
        <v>0</v>
      </c>
      <c r="AD105" s="117">
        <v>7</v>
      </c>
      <c r="AE105" s="31">
        <v>0</v>
      </c>
      <c r="AF105" s="17">
        <f t="shared" si="27"/>
        <v>520</v>
      </c>
      <c r="AG105" s="17">
        <f t="shared" si="28"/>
        <v>513</v>
      </c>
    </row>
    <row r="106" spans="1:33" ht="15.6" x14ac:dyDescent="0.3">
      <c r="A106" s="16" t="s">
        <v>2408</v>
      </c>
      <c r="B106" s="16" t="s">
        <v>2530</v>
      </c>
      <c r="C106" s="16" t="s">
        <v>2406</v>
      </c>
      <c r="D106" s="76">
        <v>2</v>
      </c>
      <c r="E106" s="16" t="s">
        <v>2607</v>
      </c>
      <c r="F106" s="16" t="s">
        <v>2606</v>
      </c>
      <c r="G106" s="16">
        <v>1</v>
      </c>
      <c r="H106" s="16">
        <v>150</v>
      </c>
      <c r="I106" s="16">
        <v>0</v>
      </c>
      <c r="J106" s="16">
        <v>1</v>
      </c>
      <c r="K106" s="16">
        <v>0</v>
      </c>
      <c r="L106" s="16">
        <v>0</v>
      </c>
      <c r="M106" s="16">
        <v>1</v>
      </c>
      <c r="N106" s="16">
        <v>2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1</v>
      </c>
      <c r="U106" s="16">
        <v>201</v>
      </c>
      <c r="V106" s="16">
        <v>2</v>
      </c>
      <c r="W106" s="16">
        <v>0</v>
      </c>
      <c r="X106" s="16">
        <v>1</v>
      </c>
      <c r="Y106" s="16">
        <v>0</v>
      </c>
      <c r="Z106" s="16">
        <v>0</v>
      </c>
      <c r="AA106" s="16">
        <v>0</v>
      </c>
      <c r="AB106" s="16">
        <v>1</v>
      </c>
      <c r="AC106" s="16">
        <v>0</v>
      </c>
      <c r="AD106" s="117">
        <v>2</v>
      </c>
      <c r="AE106" s="31">
        <v>0</v>
      </c>
      <c r="AF106" s="17">
        <f t="shared" si="27"/>
        <v>363</v>
      </c>
      <c r="AG106" s="17">
        <f t="shared" si="28"/>
        <v>361</v>
      </c>
    </row>
    <row r="107" spans="1:33" ht="15.6" x14ac:dyDescent="0.3">
      <c r="A107" s="16" t="s">
        <v>2408</v>
      </c>
      <c r="B107" s="16" t="s">
        <v>2530</v>
      </c>
      <c r="C107" s="16" t="s">
        <v>2406</v>
      </c>
      <c r="D107" s="76">
        <v>2</v>
      </c>
      <c r="E107" s="16" t="s">
        <v>2605</v>
      </c>
      <c r="F107" s="16" t="s">
        <v>2604</v>
      </c>
      <c r="G107" s="16">
        <v>1</v>
      </c>
      <c r="H107" s="16">
        <v>110</v>
      </c>
      <c r="I107" s="16">
        <v>2</v>
      </c>
      <c r="J107" s="16">
        <v>1</v>
      </c>
      <c r="K107" s="16">
        <v>1</v>
      </c>
      <c r="L107" s="16">
        <v>0</v>
      </c>
      <c r="M107" s="16">
        <v>0</v>
      </c>
      <c r="N107" s="16">
        <v>5</v>
      </c>
      <c r="O107" s="16">
        <v>1</v>
      </c>
      <c r="P107" s="16">
        <v>1</v>
      </c>
      <c r="Q107" s="16">
        <v>0</v>
      </c>
      <c r="R107" s="16">
        <v>0</v>
      </c>
      <c r="S107" s="16">
        <v>0</v>
      </c>
      <c r="T107" s="16">
        <v>0</v>
      </c>
      <c r="U107" s="16">
        <v>250</v>
      </c>
      <c r="V107" s="16">
        <v>1</v>
      </c>
      <c r="W107" s="16">
        <v>0</v>
      </c>
      <c r="X107" s="16">
        <v>0</v>
      </c>
      <c r="Y107" s="16">
        <v>1</v>
      </c>
      <c r="Z107" s="16">
        <v>2</v>
      </c>
      <c r="AA107" s="16">
        <v>0</v>
      </c>
      <c r="AB107" s="16">
        <v>1</v>
      </c>
      <c r="AC107" s="16">
        <v>0</v>
      </c>
      <c r="AD107" s="117">
        <v>8</v>
      </c>
      <c r="AE107" s="31">
        <v>0</v>
      </c>
      <c r="AF107" s="17">
        <f t="shared" si="27"/>
        <v>385</v>
      </c>
      <c r="AG107" s="17">
        <f t="shared" si="28"/>
        <v>377</v>
      </c>
    </row>
    <row r="108" spans="1:33" ht="15.6" x14ac:dyDescent="0.3">
      <c r="A108" s="28"/>
      <c r="B108" s="28"/>
      <c r="C108" s="28"/>
      <c r="D108" s="73"/>
      <c r="E108" s="17" t="s">
        <v>346</v>
      </c>
      <c r="F108" s="17" t="s">
        <v>55</v>
      </c>
      <c r="G108" s="17">
        <f t="shared" ref="G108:AG108" si="29">SUM(G100:G107)</f>
        <v>11</v>
      </c>
      <c r="H108" s="17">
        <f t="shared" si="29"/>
        <v>1241</v>
      </c>
      <c r="I108" s="17">
        <f t="shared" si="29"/>
        <v>12</v>
      </c>
      <c r="J108" s="17">
        <f t="shared" si="29"/>
        <v>5</v>
      </c>
      <c r="K108" s="17">
        <f t="shared" si="29"/>
        <v>5</v>
      </c>
      <c r="L108" s="17">
        <f t="shared" si="29"/>
        <v>5</v>
      </c>
      <c r="M108" s="17">
        <f t="shared" si="29"/>
        <v>4</v>
      </c>
      <c r="N108" s="17">
        <f t="shared" si="29"/>
        <v>14</v>
      </c>
      <c r="O108" s="17">
        <f t="shared" si="29"/>
        <v>2</v>
      </c>
      <c r="P108" s="17">
        <f t="shared" si="29"/>
        <v>2</v>
      </c>
      <c r="Q108" s="17">
        <f t="shared" si="29"/>
        <v>0</v>
      </c>
      <c r="R108" s="17">
        <f t="shared" si="29"/>
        <v>1</v>
      </c>
      <c r="S108" s="17">
        <f t="shared" si="29"/>
        <v>0</v>
      </c>
      <c r="T108" s="17">
        <f t="shared" si="29"/>
        <v>8</v>
      </c>
      <c r="U108" s="17">
        <f t="shared" si="29"/>
        <v>1704</v>
      </c>
      <c r="V108" s="17">
        <f t="shared" si="29"/>
        <v>17</v>
      </c>
      <c r="W108" s="17">
        <f t="shared" si="29"/>
        <v>1</v>
      </c>
      <c r="X108" s="17">
        <f t="shared" si="29"/>
        <v>1</v>
      </c>
      <c r="Y108" s="17">
        <f t="shared" si="29"/>
        <v>8</v>
      </c>
      <c r="Z108" s="17">
        <f t="shared" si="29"/>
        <v>8</v>
      </c>
      <c r="AA108" s="17">
        <f t="shared" si="29"/>
        <v>1</v>
      </c>
      <c r="AB108" s="17">
        <f t="shared" si="29"/>
        <v>5</v>
      </c>
      <c r="AC108" s="17">
        <f t="shared" si="29"/>
        <v>1</v>
      </c>
      <c r="AD108" s="17">
        <f t="shared" si="29"/>
        <v>44</v>
      </c>
      <c r="AE108" s="17">
        <f t="shared" si="29"/>
        <v>0</v>
      </c>
      <c r="AF108" s="17">
        <f t="shared" si="29"/>
        <v>3100</v>
      </c>
      <c r="AG108" s="17">
        <f t="shared" si="29"/>
        <v>3056</v>
      </c>
    </row>
    <row r="109" spans="1:33" ht="15.6" x14ac:dyDescent="0.3">
      <c r="A109" s="157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6"/>
    </row>
    <row r="110" spans="1:33" ht="15.6" x14ac:dyDescent="0.3">
      <c r="A110" s="16" t="s">
        <v>2408</v>
      </c>
      <c r="B110" s="16" t="s">
        <v>2530</v>
      </c>
      <c r="C110" s="16" t="s">
        <v>2406</v>
      </c>
      <c r="D110" s="76">
        <v>3</v>
      </c>
      <c r="E110" s="16" t="s">
        <v>2603</v>
      </c>
      <c r="F110" s="16" t="s">
        <v>2602</v>
      </c>
      <c r="G110" s="16">
        <v>7</v>
      </c>
      <c r="H110" s="16">
        <v>196</v>
      </c>
      <c r="I110" s="16">
        <v>2</v>
      </c>
      <c r="J110" s="16">
        <v>2</v>
      </c>
      <c r="K110" s="16">
        <v>0</v>
      </c>
      <c r="L110" s="16">
        <v>1</v>
      </c>
      <c r="M110" s="16">
        <v>2</v>
      </c>
      <c r="N110" s="16">
        <v>1</v>
      </c>
      <c r="O110" s="16">
        <v>1</v>
      </c>
      <c r="P110" s="16">
        <v>0</v>
      </c>
      <c r="Q110" s="16">
        <v>0</v>
      </c>
      <c r="R110" s="16">
        <v>1</v>
      </c>
      <c r="S110" s="16">
        <v>1</v>
      </c>
      <c r="T110" s="16">
        <v>2</v>
      </c>
      <c r="U110" s="16">
        <v>315</v>
      </c>
      <c r="V110" s="16">
        <v>3</v>
      </c>
      <c r="W110" s="16">
        <v>2</v>
      </c>
      <c r="X110" s="16">
        <v>0</v>
      </c>
      <c r="Y110" s="16">
        <v>2</v>
      </c>
      <c r="Z110" s="16">
        <v>0</v>
      </c>
      <c r="AA110" s="16">
        <v>0</v>
      </c>
      <c r="AB110" s="16">
        <v>0</v>
      </c>
      <c r="AC110" s="16">
        <v>2</v>
      </c>
      <c r="AD110" s="117">
        <v>16</v>
      </c>
      <c r="AE110" s="31">
        <v>0</v>
      </c>
      <c r="AF110" s="17">
        <f t="shared" ref="AF110:AF115" si="30">G110+H110+I110+J110+K110+L110+M110+N110+O110+P110+Q110+R110+S110+T110+U110+V110+W110+X110+Y110+Z110+AA110+AB110+AC110+AD110</f>
        <v>556</v>
      </c>
      <c r="AG110" s="17">
        <f t="shared" ref="AG110:AG115" si="31">G110+H110+I110+J110+K110+L110+M110+N110+O110+P110+Q110+R110+S110+T110+U110+V110+W110+X110+Y110+Z110+AA110+AB110+AC110</f>
        <v>540</v>
      </c>
    </row>
    <row r="111" spans="1:33" ht="15.6" x14ac:dyDescent="0.3">
      <c r="A111" s="16" t="s">
        <v>2408</v>
      </c>
      <c r="B111" s="16" t="s">
        <v>2530</v>
      </c>
      <c r="C111" s="16" t="s">
        <v>2406</v>
      </c>
      <c r="D111" s="76">
        <v>3</v>
      </c>
      <c r="E111" s="16" t="s">
        <v>2601</v>
      </c>
      <c r="F111" s="16" t="s">
        <v>2600</v>
      </c>
      <c r="G111" s="16">
        <v>3</v>
      </c>
      <c r="H111" s="16">
        <v>167</v>
      </c>
      <c r="I111" s="16">
        <v>6</v>
      </c>
      <c r="J111" s="16">
        <v>1</v>
      </c>
      <c r="K111" s="16">
        <v>0</v>
      </c>
      <c r="L111" s="16">
        <v>5</v>
      </c>
      <c r="M111" s="16">
        <v>1</v>
      </c>
      <c r="N111" s="16">
        <v>8</v>
      </c>
      <c r="O111" s="16">
        <v>1</v>
      </c>
      <c r="P111" s="16">
        <v>0</v>
      </c>
      <c r="Q111" s="16">
        <v>0</v>
      </c>
      <c r="R111" s="16">
        <v>0</v>
      </c>
      <c r="S111" s="16">
        <v>0</v>
      </c>
      <c r="T111" s="16">
        <v>1</v>
      </c>
      <c r="U111" s="16">
        <v>370</v>
      </c>
      <c r="V111" s="16">
        <v>10</v>
      </c>
      <c r="W111" s="16">
        <v>2</v>
      </c>
      <c r="X111" s="16">
        <v>0</v>
      </c>
      <c r="Y111" s="16">
        <v>5</v>
      </c>
      <c r="Z111" s="16">
        <v>1</v>
      </c>
      <c r="AA111" s="16">
        <v>1</v>
      </c>
      <c r="AB111" s="16">
        <v>1</v>
      </c>
      <c r="AC111" s="16">
        <v>4</v>
      </c>
      <c r="AD111" s="117">
        <v>18</v>
      </c>
      <c r="AE111" s="31">
        <v>0</v>
      </c>
      <c r="AF111" s="17">
        <f t="shared" si="30"/>
        <v>605</v>
      </c>
      <c r="AG111" s="17">
        <f t="shared" si="31"/>
        <v>587</v>
      </c>
    </row>
    <row r="112" spans="1:33" ht="15.6" x14ac:dyDescent="0.3">
      <c r="A112" s="16" t="s">
        <v>2408</v>
      </c>
      <c r="B112" s="16" t="s">
        <v>2530</v>
      </c>
      <c r="C112" s="16" t="s">
        <v>2406</v>
      </c>
      <c r="D112" s="76">
        <v>3</v>
      </c>
      <c r="E112" s="16" t="s">
        <v>2599</v>
      </c>
      <c r="F112" s="16" t="s">
        <v>2598</v>
      </c>
      <c r="G112" s="16">
        <v>2</v>
      </c>
      <c r="H112" s="16">
        <v>153</v>
      </c>
      <c r="I112" s="16">
        <v>3</v>
      </c>
      <c r="J112" s="16">
        <v>0</v>
      </c>
      <c r="K112" s="16">
        <v>0</v>
      </c>
      <c r="L112" s="16">
        <v>2</v>
      </c>
      <c r="M112" s="16">
        <v>0</v>
      </c>
      <c r="N112" s="16">
        <v>2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1</v>
      </c>
      <c r="U112" s="16">
        <v>162</v>
      </c>
      <c r="V112" s="16">
        <v>3</v>
      </c>
      <c r="W112" s="16">
        <v>2</v>
      </c>
      <c r="X112" s="16">
        <v>0</v>
      </c>
      <c r="Y112" s="16">
        <v>2</v>
      </c>
      <c r="Z112" s="16">
        <v>0</v>
      </c>
      <c r="AA112" s="16">
        <v>0</v>
      </c>
      <c r="AB112" s="16">
        <v>1</v>
      </c>
      <c r="AC112" s="16">
        <v>0</v>
      </c>
      <c r="AD112" s="117">
        <v>5</v>
      </c>
      <c r="AE112" s="31">
        <v>0</v>
      </c>
      <c r="AF112" s="17">
        <f t="shared" si="30"/>
        <v>338</v>
      </c>
      <c r="AG112" s="17">
        <f t="shared" si="31"/>
        <v>333</v>
      </c>
    </row>
    <row r="113" spans="1:33" ht="15.6" x14ac:dyDescent="0.3">
      <c r="A113" s="16" t="s">
        <v>2408</v>
      </c>
      <c r="B113" s="16" t="s">
        <v>2530</v>
      </c>
      <c r="C113" s="16" t="s">
        <v>2406</v>
      </c>
      <c r="D113" s="76">
        <v>3</v>
      </c>
      <c r="E113" s="16" t="s">
        <v>2597</v>
      </c>
      <c r="F113" s="16" t="s">
        <v>2596</v>
      </c>
      <c r="G113" s="16">
        <v>2</v>
      </c>
      <c r="H113" s="16">
        <v>134</v>
      </c>
      <c r="I113" s="16">
        <v>2</v>
      </c>
      <c r="J113" s="16">
        <v>0</v>
      </c>
      <c r="K113" s="16">
        <v>1</v>
      </c>
      <c r="L113" s="16">
        <v>2</v>
      </c>
      <c r="M113" s="16">
        <v>0</v>
      </c>
      <c r="N113" s="16">
        <v>8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218</v>
      </c>
      <c r="V113" s="16">
        <v>3</v>
      </c>
      <c r="W113" s="16">
        <v>3</v>
      </c>
      <c r="X113" s="16">
        <v>2</v>
      </c>
      <c r="Y113" s="16">
        <v>1</v>
      </c>
      <c r="Z113" s="16">
        <v>1</v>
      </c>
      <c r="AA113" s="16">
        <v>3</v>
      </c>
      <c r="AB113" s="16">
        <v>0</v>
      </c>
      <c r="AC113" s="16">
        <v>2</v>
      </c>
      <c r="AD113" s="117">
        <v>5</v>
      </c>
      <c r="AE113" s="31">
        <v>0</v>
      </c>
      <c r="AF113" s="17">
        <f t="shared" si="30"/>
        <v>387</v>
      </c>
      <c r="AG113" s="17">
        <f t="shared" si="31"/>
        <v>382</v>
      </c>
    </row>
    <row r="114" spans="1:33" ht="15.6" x14ac:dyDescent="0.3">
      <c r="A114" s="16" t="s">
        <v>2408</v>
      </c>
      <c r="B114" s="16" t="s">
        <v>2530</v>
      </c>
      <c r="C114" s="16" t="s">
        <v>2406</v>
      </c>
      <c r="D114" s="76">
        <v>3</v>
      </c>
      <c r="E114" s="16" t="s">
        <v>2595</v>
      </c>
      <c r="F114" s="16" t="s">
        <v>2594</v>
      </c>
      <c r="G114" s="16">
        <v>2</v>
      </c>
      <c r="H114" s="16">
        <v>182</v>
      </c>
      <c r="I114" s="16">
        <v>1</v>
      </c>
      <c r="J114" s="16">
        <v>0</v>
      </c>
      <c r="K114" s="16">
        <v>0</v>
      </c>
      <c r="L114" s="16">
        <v>0</v>
      </c>
      <c r="M114" s="16">
        <v>1</v>
      </c>
      <c r="N114" s="16">
        <v>1</v>
      </c>
      <c r="O114" s="16">
        <v>0</v>
      </c>
      <c r="P114" s="16">
        <v>0</v>
      </c>
      <c r="Q114" s="16">
        <v>0</v>
      </c>
      <c r="R114" s="16">
        <v>0</v>
      </c>
      <c r="S114" s="16">
        <v>1</v>
      </c>
      <c r="T114" s="16">
        <v>0</v>
      </c>
      <c r="U114" s="16">
        <v>205</v>
      </c>
      <c r="V114" s="16">
        <v>0</v>
      </c>
      <c r="W114" s="16">
        <v>0</v>
      </c>
      <c r="X114" s="16">
        <v>1</v>
      </c>
      <c r="Y114" s="16">
        <v>1</v>
      </c>
      <c r="Z114" s="16">
        <v>0</v>
      </c>
      <c r="AA114" s="16">
        <v>0</v>
      </c>
      <c r="AB114" s="16">
        <v>0</v>
      </c>
      <c r="AC114" s="16">
        <v>0</v>
      </c>
      <c r="AD114" s="117">
        <v>11</v>
      </c>
      <c r="AE114" s="31">
        <v>0</v>
      </c>
      <c r="AF114" s="17">
        <f t="shared" si="30"/>
        <v>406</v>
      </c>
      <c r="AG114" s="17">
        <f t="shared" si="31"/>
        <v>395</v>
      </c>
    </row>
    <row r="115" spans="1:33" ht="15.6" x14ac:dyDescent="0.3">
      <c r="A115" s="16" t="s">
        <v>2408</v>
      </c>
      <c r="B115" s="16" t="s">
        <v>2530</v>
      </c>
      <c r="C115" s="16" t="s">
        <v>2406</v>
      </c>
      <c r="D115" s="76">
        <v>3</v>
      </c>
      <c r="E115" s="16" t="s">
        <v>2593</v>
      </c>
      <c r="F115" s="16" t="s">
        <v>2592</v>
      </c>
      <c r="G115" s="16">
        <v>1</v>
      </c>
      <c r="H115" s="16">
        <v>74</v>
      </c>
      <c r="I115" s="16">
        <v>0</v>
      </c>
      <c r="J115" s="16">
        <v>0</v>
      </c>
      <c r="K115" s="16">
        <v>0</v>
      </c>
      <c r="L115" s="16">
        <v>1</v>
      </c>
      <c r="M115" s="16">
        <v>0</v>
      </c>
      <c r="N115" s="16">
        <v>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223</v>
      </c>
      <c r="V115" s="16">
        <v>2</v>
      </c>
      <c r="W115" s="16">
        <v>1</v>
      </c>
      <c r="X115" s="16">
        <v>0</v>
      </c>
      <c r="Y115" s="16">
        <v>0</v>
      </c>
      <c r="Z115" s="16">
        <v>1</v>
      </c>
      <c r="AA115" s="16">
        <v>0</v>
      </c>
      <c r="AB115" s="16">
        <v>0</v>
      </c>
      <c r="AC115" s="16">
        <v>0</v>
      </c>
      <c r="AD115" s="117">
        <v>6</v>
      </c>
      <c r="AE115" s="31">
        <v>0</v>
      </c>
      <c r="AF115" s="17">
        <f t="shared" si="30"/>
        <v>310</v>
      </c>
      <c r="AG115" s="17">
        <f t="shared" si="31"/>
        <v>304</v>
      </c>
    </row>
    <row r="116" spans="1:33" ht="15.6" x14ac:dyDescent="0.3">
      <c r="A116" s="28"/>
      <c r="B116" s="28"/>
      <c r="C116" s="28"/>
      <c r="D116" s="73"/>
      <c r="E116" s="17" t="s">
        <v>92</v>
      </c>
      <c r="F116" s="17" t="s">
        <v>55</v>
      </c>
      <c r="G116" s="17">
        <f t="shared" ref="G116:AG116" si="32">SUM(G110:G115)</f>
        <v>17</v>
      </c>
      <c r="H116" s="17">
        <f t="shared" si="32"/>
        <v>906</v>
      </c>
      <c r="I116" s="17">
        <f t="shared" si="32"/>
        <v>14</v>
      </c>
      <c r="J116" s="17">
        <f t="shared" si="32"/>
        <v>3</v>
      </c>
      <c r="K116" s="17">
        <f t="shared" si="32"/>
        <v>1</v>
      </c>
      <c r="L116" s="17">
        <f t="shared" si="32"/>
        <v>11</v>
      </c>
      <c r="M116" s="17">
        <f t="shared" si="32"/>
        <v>4</v>
      </c>
      <c r="N116" s="17">
        <f t="shared" si="32"/>
        <v>21</v>
      </c>
      <c r="O116" s="17">
        <f t="shared" si="32"/>
        <v>2</v>
      </c>
      <c r="P116" s="17">
        <f t="shared" si="32"/>
        <v>0</v>
      </c>
      <c r="Q116" s="17">
        <f t="shared" si="32"/>
        <v>0</v>
      </c>
      <c r="R116" s="17">
        <f t="shared" si="32"/>
        <v>1</v>
      </c>
      <c r="S116" s="17">
        <f t="shared" si="32"/>
        <v>2</v>
      </c>
      <c r="T116" s="17">
        <f t="shared" si="32"/>
        <v>4</v>
      </c>
      <c r="U116" s="17">
        <f t="shared" si="32"/>
        <v>1493</v>
      </c>
      <c r="V116" s="17">
        <f t="shared" si="32"/>
        <v>21</v>
      </c>
      <c r="W116" s="17">
        <f t="shared" si="32"/>
        <v>10</v>
      </c>
      <c r="X116" s="17">
        <f t="shared" si="32"/>
        <v>3</v>
      </c>
      <c r="Y116" s="17">
        <f t="shared" si="32"/>
        <v>11</v>
      </c>
      <c r="Z116" s="17">
        <f t="shared" si="32"/>
        <v>3</v>
      </c>
      <c r="AA116" s="17">
        <f t="shared" si="32"/>
        <v>4</v>
      </c>
      <c r="AB116" s="17">
        <f t="shared" si="32"/>
        <v>2</v>
      </c>
      <c r="AC116" s="17">
        <f t="shared" si="32"/>
        <v>8</v>
      </c>
      <c r="AD116" s="17">
        <f t="shared" si="32"/>
        <v>61</v>
      </c>
      <c r="AE116" s="17">
        <f t="shared" si="32"/>
        <v>0</v>
      </c>
      <c r="AF116" s="17">
        <f t="shared" si="32"/>
        <v>2602</v>
      </c>
      <c r="AG116" s="17">
        <f t="shared" si="32"/>
        <v>2541</v>
      </c>
    </row>
    <row r="117" spans="1:33" ht="15.6" x14ac:dyDescent="0.3">
      <c r="A117" s="157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6"/>
    </row>
    <row r="118" spans="1:33" ht="15.6" x14ac:dyDescent="0.3">
      <c r="A118" s="16" t="s">
        <v>2408</v>
      </c>
      <c r="B118" s="16" t="s">
        <v>2530</v>
      </c>
      <c r="C118" s="16" t="s">
        <v>2406</v>
      </c>
      <c r="D118" s="76">
        <v>4</v>
      </c>
      <c r="E118" s="16" t="s">
        <v>2591</v>
      </c>
      <c r="F118" s="16" t="s">
        <v>2590</v>
      </c>
      <c r="G118" s="16">
        <v>0</v>
      </c>
      <c r="H118" s="16">
        <v>140</v>
      </c>
      <c r="I118" s="16">
        <v>1</v>
      </c>
      <c r="J118" s="16">
        <v>0</v>
      </c>
      <c r="K118" s="16">
        <v>0</v>
      </c>
      <c r="L118" s="16">
        <v>0</v>
      </c>
      <c r="M118" s="16">
        <v>1</v>
      </c>
      <c r="N118" s="16">
        <v>2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176</v>
      </c>
      <c r="V118" s="16">
        <v>1</v>
      </c>
      <c r="W118" s="16">
        <v>0</v>
      </c>
      <c r="X118" s="16">
        <v>0</v>
      </c>
      <c r="Y118" s="16">
        <v>0</v>
      </c>
      <c r="Z118" s="16">
        <v>1</v>
      </c>
      <c r="AA118" s="16">
        <v>0</v>
      </c>
      <c r="AB118" s="16">
        <v>0</v>
      </c>
      <c r="AC118" s="16">
        <v>1</v>
      </c>
      <c r="AD118" s="117">
        <v>4</v>
      </c>
      <c r="AE118" s="31">
        <v>0</v>
      </c>
      <c r="AF118" s="17">
        <f>G118+H118+I118+J118+K118+L118+M118+N118+O118+P118+Q118+R118+S118+T118+U118+V118+W118+X118+Y118+Z118+AA118+AB118+AC118+AD118</f>
        <v>327</v>
      </c>
      <c r="AG118" s="17">
        <f>G118+H118+I118+J118+K118+L118+M118+N118+O118+P118+Q118+R118+S118+T118+U118+V118+W118+X118+Y118+Z118+AA118+AB118+AC118</f>
        <v>323</v>
      </c>
    </row>
    <row r="119" spans="1:33" ht="15.6" x14ac:dyDescent="0.3">
      <c r="A119" s="16" t="s">
        <v>2408</v>
      </c>
      <c r="B119" s="16" t="s">
        <v>2530</v>
      </c>
      <c r="C119" s="16" t="s">
        <v>2406</v>
      </c>
      <c r="D119" s="76">
        <v>4</v>
      </c>
      <c r="E119" s="16" t="s">
        <v>2589</v>
      </c>
      <c r="F119" s="16" t="s">
        <v>2588</v>
      </c>
      <c r="G119" s="16">
        <v>1</v>
      </c>
      <c r="H119" s="16">
        <v>242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</v>
      </c>
      <c r="O119" s="16">
        <v>0</v>
      </c>
      <c r="P119" s="16">
        <v>2</v>
      </c>
      <c r="Q119" s="16">
        <v>1</v>
      </c>
      <c r="R119" s="16">
        <v>1</v>
      </c>
      <c r="S119" s="16">
        <v>0</v>
      </c>
      <c r="T119" s="16">
        <v>0</v>
      </c>
      <c r="U119" s="16">
        <v>190</v>
      </c>
      <c r="V119" s="16">
        <v>5</v>
      </c>
      <c r="W119" s="16">
        <v>0</v>
      </c>
      <c r="X119" s="16">
        <v>0</v>
      </c>
      <c r="Y119" s="16">
        <v>3</v>
      </c>
      <c r="Z119" s="16">
        <v>0</v>
      </c>
      <c r="AA119" s="16">
        <v>0</v>
      </c>
      <c r="AB119" s="16">
        <v>0</v>
      </c>
      <c r="AC119" s="16">
        <v>1</v>
      </c>
      <c r="AD119" s="117">
        <v>5</v>
      </c>
      <c r="AE119" s="31">
        <v>0</v>
      </c>
      <c r="AF119" s="17">
        <f>G119+H119+I119+J119+K119+L119+M119+N119+O119+P119+Q119+R119+S119+T119+U119+V119+W119+X119+Y119+Z119+AA119+AB119+AC119+AD119</f>
        <v>456</v>
      </c>
      <c r="AG119" s="17">
        <f>G119+H119+I119+J119+K119+L119+M119+N119+O119+P119+Q119+R119+S119+T119+U119+V119+W119+X119+Y119+Z119+AA119+AB119+AC119</f>
        <v>451</v>
      </c>
    </row>
    <row r="120" spans="1:33" ht="15.6" x14ac:dyDescent="0.3">
      <c r="A120" s="16" t="s">
        <v>2408</v>
      </c>
      <c r="B120" s="16" t="s">
        <v>2530</v>
      </c>
      <c r="C120" s="16" t="s">
        <v>2406</v>
      </c>
      <c r="D120" s="76">
        <v>4</v>
      </c>
      <c r="E120" s="16" t="s">
        <v>2587</v>
      </c>
      <c r="F120" s="16" t="s">
        <v>2586</v>
      </c>
      <c r="G120" s="16">
        <v>1</v>
      </c>
      <c r="H120" s="16">
        <v>128</v>
      </c>
      <c r="I120" s="16">
        <v>2</v>
      </c>
      <c r="J120" s="16">
        <v>0</v>
      </c>
      <c r="K120" s="16">
        <v>0</v>
      </c>
      <c r="L120" s="16">
        <v>0</v>
      </c>
      <c r="M120" s="16">
        <v>0</v>
      </c>
      <c r="N120" s="16">
        <v>2</v>
      </c>
      <c r="O120" s="16">
        <v>0</v>
      </c>
      <c r="P120" s="16">
        <v>1</v>
      </c>
      <c r="Q120" s="16">
        <v>0</v>
      </c>
      <c r="R120" s="16">
        <v>0</v>
      </c>
      <c r="S120" s="16">
        <v>0</v>
      </c>
      <c r="T120" s="16">
        <v>0</v>
      </c>
      <c r="U120" s="16">
        <v>235</v>
      </c>
      <c r="V120" s="16">
        <v>4</v>
      </c>
      <c r="W120" s="16">
        <v>0</v>
      </c>
      <c r="X120" s="16">
        <v>0</v>
      </c>
      <c r="Y120" s="16">
        <v>1</v>
      </c>
      <c r="Z120" s="16">
        <v>1</v>
      </c>
      <c r="AA120" s="16">
        <v>2</v>
      </c>
      <c r="AB120" s="16">
        <v>0</v>
      </c>
      <c r="AC120" s="16">
        <v>0</v>
      </c>
      <c r="AD120" s="117">
        <v>6</v>
      </c>
      <c r="AE120" s="31">
        <v>0</v>
      </c>
      <c r="AF120" s="17">
        <f>G120+H120+I120+J120+K120+L120+M120+N120+O120+P120+Q120+R120+S120+T120+U120+V120+W120+X120+Y120+Z120+AA120+AB120+AC120+AD120</f>
        <v>383</v>
      </c>
      <c r="AG120" s="17">
        <f>G120+H120+I120+J120+K120+L120+M120+N120+O120+P120+Q120+R120+S120+T120+U120+V120+W120+X120+Y120+Z120+AA120+AB120+AC120</f>
        <v>377</v>
      </c>
    </row>
    <row r="121" spans="1:33" ht="15.6" x14ac:dyDescent="0.3">
      <c r="A121" s="16" t="s">
        <v>2408</v>
      </c>
      <c r="B121" s="16" t="s">
        <v>2530</v>
      </c>
      <c r="C121" s="16" t="s">
        <v>2406</v>
      </c>
      <c r="D121" s="76">
        <v>4</v>
      </c>
      <c r="E121" s="16" t="s">
        <v>2585</v>
      </c>
      <c r="F121" s="16" t="s">
        <v>2584</v>
      </c>
      <c r="G121" s="16">
        <v>0</v>
      </c>
      <c r="H121" s="16">
        <v>149</v>
      </c>
      <c r="I121" s="16">
        <v>0</v>
      </c>
      <c r="J121" s="16">
        <v>0</v>
      </c>
      <c r="K121" s="16">
        <v>0</v>
      </c>
      <c r="L121" s="16">
        <v>3</v>
      </c>
      <c r="M121" s="16">
        <v>0</v>
      </c>
      <c r="N121" s="16">
        <v>1</v>
      </c>
      <c r="O121" s="16">
        <v>0</v>
      </c>
      <c r="P121" s="16">
        <v>0</v>
      </c>
      <c r="Q121" s="16">
        <v>1</v>
      </c>
      <c r="R121" s="16">
        <v>1</v>
      </c>
      <c r="S121" s="16">
        <v>0</v>
      </c>
      <c r="T121" s="16">
        <v>2</v>
      </c>
      <c r="U121" s="16">
        <v>223</v>
      </c>
      <c r="V121" s="16">
        <v>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17">
        <v>9</v>
      </c>
      <c r="AE121" s="31">
        <v>0</v>
      </c>
      <c r="AF121" s="17">
        <f>G121+H121+I121+J121+K121+L121+M121+N121+O121+P121+Q121+R121+S121+T121+U121+V121+W121+X121+Y121+Z121+AA121+AB121+AC121+AD121</f>
        <v>392</v>
      </c>
      <c r="AG121" s="17">
        <f>G121+H121+I121+J121+K121+L121+M121+N121+O121+P121+Q121+R121+S121+T121+U121+V121+W121+X121+Y121+Z121+AA121+AB121+AC121</f>
        <v>383</v>
      </c>
    </row>
    <row r="122" spans="1:33" ht="15.6" x14ac:dyDescent="0.3">
      <c r="A122" s="16" t="s">
        <v>2408</v>
      </c>
      <c r="B122" s="16" t="s">
        <v>2530</v>
      </c>
      <c r="C122" s="16" t="s">
        <v>2406</v>
      </c>
      <c r="D122" s="76">
        <v>4</v>
      </c>
      <c r="E122" s="16" t="s">
        <v>2583</v>
      </c>
      <c r="F122" s="16" t="s">
        <v>2582</v>
      </c>
      <c r="G122" s="16">
        <v>0</v>
      </c>
      <c r="H122" s="16">
        <v>116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1</v>
      </c>
      <c r="O122" s="16">
        <v>0</v>
      </c>
      <c r="P122" s="16">
        <v>0</v>
      </c>
      <c r="Q122" s="16">
        <v>0</v>
      </c>
      <c r="R122" s="16">
        <v>0</v>
      </c>
      <c r="S122" s="16">
        <v>1</v>
      </c>
      <c r="T122" s="16">
        <v>0</v>
      </c>
      <c r="U122" s="16">
        <v>148</v>
      </c>
      <c r="V122" s="16">
        <v>1</v>
      </c>
      <c r="W122" s="16">
        <v>0</v>
      </c>
      <c r="X122" s="16">
        <v>0</v>
      </c>
      <c r="Y122" s="16">
        <v>0</v>
      </c>
      <c r="Z122" s="16">
        <v>1</v>
      </c>
      <c r="AA122" s="16">
        <v>0</v>
      </c>
      <c r="AB122" s="16">
        <v>0</v>
      </c>
      <c r="AC122" s="16">
        <v>2</v>
      </c>
      <c r="AD122" s="117">
        <v>3</v>
      </c>
      <c r="AE122" s="31">
        <v>0</v>
      </c>
      <c r="AF122" s="17">
        <f>G122+H122+I122+J122+K122+L122+M122+N122+O122+P122+Q122+R122+S122+T122+U122+V122+W122+X122+Y122+Z122+AA122+AB122+AC122+AD122</f>
        <v>273</v>
      </c>
      <c r="AG122" s="17">
        <f>G122+H122+I122+J122+K122+L122+M122+N122+O122+P122+Q122+R122+S122+T122+U122+V122+W122+X122+Y122+Z122+AA122+AB122+AC122</f>
        <v>270</v>
      </c>
    </row>
    <row r="123" spans="1:33" ht="15.6" x14ac:dyDescent="0.3">
      <c r="A123" s="28"/>
      <c r="B123" s="28"/>
      <c r="C123" s="28"/>
      <c r="D123" s="73"/>
      <c r="E123" s="17" t="s">
        <v>158</v>
      </c>
      <c r="F123" s="17" t="s">
        <v>55</v>
      </c>
      <c r="G123" s="17">
        <f t="shared" ref="G123:AG123" si="33">SUM(G118:G122)</f>
        <v>2</v>
      </c>
      <c r="H123" s="17">
        <f t="shared" si="33"/>
        <v>775</v>
      </c>
      <c r="I123" s="17">
        <f t="shared" si="33"/>
        <v>3</v>
      </c>
      <c r="J123" s="17">
        <f t="shared" si="33"/>
        <v>0</v>
      </c>
      <c r="K123" s="17">
        <f t="shared" si="33"/>
        <v>0</v>
      </c>
      <c r="L123" s="17">
        <f t="shared" si="33"/>
        <v>3</v>
      </c>
      <c r="M123" s="17">
        <f t="shared" si="33"/>
        <v>1</v>
      </c>
      <c r="N123" s="17">
        <f t="shared" si="33"/>
        <v>11</v>
      </c>
      <c r="O123" s="17">
        <f t="shared" si="33"/>
        <v>0</v>
      </c>
      <c r="P123" s="17">
        <f t="shared" si="33"/>
        <v>3</v>
      </c>
      <c r="Q123" s="17">
        <f t="shared" si="33"/>
        <v>2</v>
      </c>
      <c r="R123" s="17">
        <f t="shared" si="33"/>
        <v>2</v>
      </c>
      <c r="S123" s="17">
        <f t="shared" si="33"/>
        <v>1</v>
      </c>
      <c r="T123" s="17">
        <f t="shared" si="33"/>
        <v>2</v>
      </c>
      <c r="U123" s="17">
        <f t="shared" si="33"/>
        <v>972</v>
      </c>
      <c r="V123" s="17">
        <f t="shared" si="33"/>
        <v>14</v>
      </c>
      <c r="W123" s="17">
        <f t="shared" si="33"/>
        <v>0</v>
      </c>
      <c r="X123" s="17">
        <f t="shared" si="33"/>
        <v>0</v>
      </c>
      <c r="Y123" s="17">
        <f t="shared" si="33"/>
        <v>4</v>
      </c>
      <c r="Z123" s="17">
        <f t="shared" si="33"/>
        <v>3</v>
      </c>
      <c r="AA123" s="17">
        <f t="shared" si="33"/>
        <v>2</v>
      </c>
      <c r="AB123" s="17">
        <f t="shared" si="33"/>
        <v>0</v>
      </c>
      <c r="AC123" s="17">
        <f t="shared" si="33"/>
        <v>4</v>
      </c>
      <c r="AD123" s="17">
        <f t="shared" si="33"/>
        <v>27</v>
      </c>
      <c r="AE123" s="17">
        <f t="shared" si="33"/>
        <v>0</v>
      </c>
      <c r="AF123" s="17">
        <f t="shared" si="33"/>
        <v>1831</v>
      </c>
      <c r="AG123" s="17">
        <f t="shared" si="33"/>
        <v>1804</v>
      </c>
    </row>
    <row r="124" spans="1:33" ht="15.6" x14ac:dyDescent="0.3">
      <c r="A124" s="157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6"/>
    </row>
    <row r="125" spans="1:33" ht="15.6" x14ac:dyDescent="0.3">
      <c r="A125" s="16" t="s">
        <v>2408</v>
      </c>
      <c r="B125" s="16" t="s">
        <v>2530</v>
      </c>
      <c r="C125" s="16" t="s">
        <v>2406</v>
      </c>
      <c r="D125" s="76">
        <v>6</v>
      </c>
      <c r="E125" s="16" t="s">
        <v>2581</v>
      </c>
      <c r="F125" s="16" t="s">
        <v>2580</v>
      </c>
      <c r="G125" s="16">
        <v>1</v>
      </c>
      <c r="H125" s="16">
        <v>131</v>
      </c>
      <c r="I125" s="16">
        <v>1</v>
      </c>
      <c r="J125" s="16">
        <v>0</v>
      </c>
      <c r="K125" s="16">
        <v>0</v>
      </c>
      <c r="L125" s="16">
        <v>1</v>
      </c>
      <c r="M125" s="16">
        <v>0</v>
      </c>
      <c r="N125" s="16">
        <v>3</v>
      </c>
      <c r="O125" s="16">
        <v>0</v>
      </c>
      <c r="P125" s="16">
        <v>0</v>
      </c>
      <c r="Q125" s="16">
        <v>1</v>
      </c>
      <c r="R125" s="16">
        <v>1</v>
      </c>
      <c r="S125" s="16">
        <v>0</v>
      </c>
      <c r="T125" s="16">
        <v>2</v>
      </c>
      <c r="U125" s="16">
        <v>206</v>
      </c>
      <c r="V125" s="16">
        <v>5</v>
      </c>
      <c r="W125" s="16">
        <v>2</v>
      </c>
      <c r="X125" s="16">
        <v>0</v>
      </c>
      <c r="Y125" s="16">
        <v>1</v>
      </c>
      <c r="Z125" s="16">
        <v>1</v>
      </c>
      <c r="AA125" s="16">
        <v>0</v>
      </c>
      <c r="AB125" s="16">
        <v>0</v>
      </c>
      <c r="AC125" s="16">
        <v>0</v>
      </c>
      <c r="AD125" s="117">
        <v>2</v>
      </c>
      <c r="AE125" s="31">
        <v>0</v>
      </c>
      <c r="AF125" s="17">
        <f>G125+H125+I125+J125+K125+L125+M125+N125+O125+P125+Q125+R125+S125+T125+U125+V125+W125+X125+Y125+Z125+AA125+AB125+AC125+AD125</f>
        <v>358</v>
      </c>
      <c r="AG125" s="17">
        <f>G125+H125+I125+J125+K125+L125+M125+N125+O125+P125+Q125+R125+S125+T125+U125+V125+W125+X125+Y125+Z125+AA125+AB125+AC125</f>
        <v>356</v>
      </c>
    </row>
    <row r="126" spans="1:33" ht="15.6" x14ac:dyDescent="0.3">
      <c r="A126" s="16" t="s">
        <v>2408</v>
      </c>
      <c r="B126" s="16" t="s">
        <v>2530</v>
      </c>
      <c r="C126" s="16" t="s">
        <v>2406</v>
      </c>
      <c r="D126" s="76">
        <v>6</v>
      </c>
      <c r="E126" s="16" t="s">
        <v>2579</v>
      </c>
      <c r="F126" s="16" t="s">
        <v>2578</v>
      </c>
      <c r="G126" s="16">
        <v>1</v>
      </c>
      <c r="H126" s="16">
        <v>257</v>
      </c>
      <c r="I126" s="16">
        <v>5</v>
      </c>
      <c r="J126" s="16">
        <v>0</v>
      </c>
      <c r="K126" s="16">
        <v>0</v>
      </c>
      <c r="L126" s="16">
        <v>2</v>
      </c>
      <c r="M126" s="16">
        <v>0</v>
      </c>
      <c r="N126" s="16">
        <v>1</v>
      </c>
      <c r="O126" s="16">
        <v>0</v>
      </c>
      <c r="P126" s="16">
        <v>0</v>
      </c>
      <c r="Q126" s="16">
        <v>0</v>
      </c>
      <c r="R126" s="16">
        <v>0</v>
      </c>
      <c r="S126" s="16">
        <v>1</v>
      </c>
      <c r="T126" s="16">
        <v>2</v>
      </c>
      <c r="U126" s="16">
        <v>237</v>
      </c>
      <c r="V126" s="16">
        <v>5</v>
      </c>
      <c r="W126" s="16">
        <v>0</v>
      </c>
      <c r="X126" s="16">
        <v>1</v>
      </c>
      <c r="Y126" s="16">
        <v>0</v>
      </c>
      <c r="Z126" s="16">
        <v>0</v>
      </c>
      <c r="AA126" s="16">
        <v>5</v>
      </c>
      <c r="AB126" s="16">
        <v>1</v>
      </c>
      <c r="AC126" s="16">
        <v>0</v>
      </c>
      <c r="AD126" s="117">
        <v>5</v>
      </c>
      <c r="AE126" s="31">
        <v>0</v>
      </c>
      <c r="AF126" s="17">
        <f>G126+H126+I126+J126+K126+L126+M126+N126+O126+P126+Q126+R126+S126+T126+U126+V126+W126+X126+Y126+Z126+AA126+AB126+AC126+AD126</f>
        <v>523</v>
      </c>
      <c r="AG126" s="17">
        <f>G126+H126+I126+J126+K126+L126+M126+N126+O126+P126+Q126+R126+S126+T126+U126+V126+W126+X126+Y126+Z126+AA126+AB126+AC126</f>
        <v>518</v>
      </c>
    </row>
    <row r="127" spans="1:33" ht="15.6" x14ac:dyDescent="0.3">
      <c r="A127" s="16" t="s">
        <v>2408</v>
      </c>
      <c r="B127" s="16" t="s">
        <v>2530</v>
      </c>
      <c r="C127" s="16" t="s">
        <v>2406</v>
      </c>
      <c r="D127" s="76">
        <v>6</v>
      </c>
      <c r="E127" s="16" t="s">
        <v>1524</v>
      </c>
      <c r="F127" s="16" t="s">
        <v>2577</v>
      </c>
      <c r="G127" s="16">
        <v>5</v>
      </c>
      <c r="H127" s="16">
        <v>209</v>
      </c>
      <c r="I127" s="16">
        <v>2</v>
      </c>
      <c r="J127" s="16">
        <v>1</v>
      </c>
      <c r="K127" s="16">
        <v>0</v>
      </c>
      <c r="L127" s="16">
        <v>2</v>
      </c>
      <c r="M127" s="16">
        <v>1</v>
      </c>
      <c r="N127" s="16">
        <v>3</v>
      </c>
      <c r="O127" s="16">
        <v>1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79</v>
      </c>
      <c r="V127" s="16">
        <v>7</v>
      </c>
      <c r="W127" s="16">
        <v>0</v>
      </c>
      <c r="X127" s="16">
        <v>0</v>
      </c>
      <c r="Y127" s="16">
        <v>1</v>
      </c>
      <c r="Z127" s="16">
        <v>0</v>
      </c>
      <c r="AA127" s="16">
        <v>0</v>
      </c>
      <c r="AB127" s="16">
        <v>0</v>
      </c>
      <c r="AC127" s="16">
        <v>0</v>
      </c>
      <c r="AD127" s="117">
        <v>2</v>
      </c>
      <c r="AE127" s="31">
        <v>0</v>
      </c>
      <c r="AF127" s="17">
        <f>G127+H127+I127+J127+K127+L127+M127+N127+O127+P127+Q127+R127+S127+T127+U127+V127+W127+X127+Y127+Z127+AA127+AB127+AC127+AD127</f>
        <v>313</v>
      </c>
      <c r="AG127" s="17">
        <f>G127+H127+I127+J127+K127+L127+M127+N127+O127+P127+Q127+R127+S127+T127+U127+V127+W127+X127+Y127+Z127+AA127+AB127+AC127</f>
        <v>311</v>
      </c>
    </row>
    <row r="128" spans="1:33" ht="15.6" x14ac:dyDescent="0.3">
      <c r="A128" s="16" t="s">
        <v>2408</v>
      </c>
      <c r="B128" s="16" t="s">
        <v>2530</v>
      </c>
      <c r="C128" s="16" t="s">
        <v>2406</v>
      </c>
      <c r="D128" s="76">
        <v>6</v>
      </c>
      <c r="E128" s="16" t="s">
        <v>2576</v>
      </c>
      <c r="F128" s="16" t="s">
        <v>2575</v>
      </c>
      <c r="G128" s="16">
        <v>0</v>
      </c>
      <c r="H128" s="16">
        <v>152</v>
      </c>
      <c r="I128" s="16">
        <v>0</v>
      </c>
      <c r="J128" s="16">
        <v>0</v>
      </c>
      <c r="K128" s="16">
        <v>1</v>
      </c>
      <c r="L128" s="16">
        <v>1</v>
      </c>
      <c r="M128" s="16">
        <v>0</v>
      </c>
      <c r="N128" s="16">
        <v>1</v>
      </c>
      <c r="O128" s="16">
        <v>1</v>
      </c>
      <c r="P128" s="16">
        <v>0</v>
      </c>
      <c r="Q128" s="16">
        <v>0</v>
      </c>
      <c r="R128" s="16">
        <v>0</v>
      </c>
      <c r="S128" s="16">
        <v>0</v>
      </c>
      <c r="T128" s="16">
        <v>1</v>
      </c>
      <c r="U128" s="16">
        <v>139</v>
      </c>
      <c r="V128" s="16">
        <v>1</v>
      </c>
      <c r="W128" s="16">
        <v>0</v>
      </c>
      <c r="X128" s="16">
        <v>1</v>
      </c>
      <c r="Y128" s="16">
        <v>0</v>
      </c>
      <c r="Z128" s="16">
        <v>0</v>
      </c>
      <c r="AA128" s="16">
        <v>0</v>
      </c>
      <c r="AB128" s="16">
        <v>1</v>
      </c>
      <c r="AC128" s="16">
        <v>0</v>
      </c>
      <c r="AD128" s="117">
        <v>4</v>
      </c>
      <c r="AE128" s="31">
        <v>0</v>
      </c>
      <c r="AF128" s="17">
        <f>G128+H128+I128+J128+K128+L128+M128+N128+O128+P128+Q128+R128+S128+T128+U128+V128+W128+X128+Y128+Z128+AA128+AB128+AC128+AD128</f>
        <v>303</v>
      </c>
      <c r="AG128" s="17">
        <f>G128+H128+I128+J128+K128+L128+M128+N128+O128+P128+Q128+R128+S128+T128+U128+V128+W128+X128+Y128+Z128+AA128+AB128+AC128</f>
        <v>299</v>
      </c>
    </row>
    <row r="129" spans="1:33" ht="15.6" x14ac:dyDescent="0.3">
      <c r="A129" s="16" t="s">
        <v>2408</v>
      </c>
      <c r="B129" s="16" t="s">
        <v>2530</v>
      </c>
      <c r="C129" s="16" t="s">
        <v>2406</v>
      </c>
      <c r="D129" s="76">
        <v>6</v>
      </c>
      <c r="E129" s="16" t="s">
        <v>2574</v>
      </c>
      <c r="F129" s="16" t="s">
        <v>2573</v>
      </c>
      <c r="G129" s="16">
        <v>1</v>
      </c>
      <c r="H129" s="16">
        <v>102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6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124</v>
      </c>
      <c r="V129" s="16">
        <v>1</v>
      </c>
      <c r="W129" s="16">
        <v>2</v>
      </c>
      <c r="X129" s="16">
        <v>0</v>
      </c>
      <c r="Y129" s="16">
        <v>1</v>
      </c>
      <c r="Z129" s="16">
        <v>0</v>
      </c>
      <c r="AA129" s="16">
        <v>0</v>
      </c>
      <c r="AB129" s="16">
        <v>0</v>
      </c>
      <c r="AC129" s="16">
        <v>1</v>
      </c>
      <c r="AD129" s="117">
        <v>6</v>
      </c>
      <c r="AE129" s="31">
        <v>0</v>
      </c>
      <c r="AF129" s="17">
        <f>G129+H129+I129+J129+K129+L129+M129+N129+O129+P129+Q129+R129+S129+T129+U129+V129+W129+X129+Y129+Z129+AA129+AB129+AC129+AD129</f>
        <v>244</v>
      </c>
      <c r="AG129" s="17">
        <f>G129+H129+I129+J129+K129+L129+M129+N129+O129+P129+Q129+R129+S129+T129+U129+V129+W129+X129+Y129+Z129+AA129+AB129+AC129</f>
        <v>238</v>
      </c>
    </row>
    <row r="130" spans="1:33" ht="15.6" x14ac:dyDescent="0.3">
      <c r="A130" s="28"/>
      <c r="B130" s="28"/>
      <c r="C130" s="28"/>
      <c r="D130" s="73"/>
      <c r="E130" s="17" t="s">
        <v>158</v>
      </c>
      <c r="F130" s="17" t="s">
        <v>55</v>
      </c>
      <c r="G130" s="17">
        <f t="shared" ref="G130:AG130" si="34">SUM(G125:G129)</f>
        <v>8</v>
      </c>
      <c r="H130" s="17">
        <f t="shared" si="34"/>
        <v>851</v>
      </c>
      <c r="I130" s="17">
        <f t="shared" si="34"/>
        <v>8</v>
      </c>
      <c r="J130" s="17">
        <f t="shared" si="34"/>
        <v>1</v>
      </c>
      <c r="K130" s="17">
        <f t="shared" si="34"/>
        <v>1</v>
      </c>
      <c r="L130" s="17">
        <f t="shared" si="34"/>
        <v>6</v>
      </c>
      <c r="M130" s="17">
        <f t="shared" si="34"/>
        <v>1</v>
      </c>
      <c r="N130" s="17">
        <f t="shared" si="34"/>
        <v>14</v>
      </c>
      <c r="O130" s="17">
        <f t="shared" si="34"/>
        <v>2</v>
      </c>
      <c r="P130" s="17">
        <f t="shared" si="34"/>
        <v>0</v>
      </c>
      <c r="Q130" s="17">
        <f t="shared" si="34"/>
        <v>1</v>
      </c>
      <c r="R130" s="17">
        <f t="shared" si="34"/>
        <v>1</v>
      </c>
      <c r="S130" s="17">
        <f t="shared" si="34"/>
        <v>1</v>
      </c>
      <c r="T130" s="17">
        <f t="shared" si="34"/>
        <v>5</v>
      </c>
      <c r="U130" s="17">
        <f t="shared" si="34"/>
        <v>785</v>
      </c>
      <c r="V130" s="17">
        <f t="shared" si="34"/>
        <v>19</v>
      </c>
      <c r="W130" s="17">
        <f t="shared" si="34"/>
        <v>4</v>
      </c>
      <c r="X130" s="17">
        <f t="shared" si="34"/>
        <v>2</v>
      </c>
      <c r="Y130" s="17">
        <f t="shared" si="34"/>
        <v>3</v>
      </c>
      <c r="Z130" s="17">
        <f t="shared" si="34"/>
        <v>1</v>
      </c>
      <c r="AA130" s="17">
        <f t="shared" si="34"/>
        <v>5</v>
      </c>
      <c r="AB130" s="17">
        <f t="shared" si="34"/>
        <v>2</v>
      </c>
      <c r="AC130" s="17">
        <f t="shared" si="34"/>
        <v>1</v>
      </c>
      <c r="AD130" s="17">
        <f t="shared" si="34"/>
        <v>19</v>
      </c>
      <c r="AE130" s="17">
        <f t="shared" si="34"/>
        <v>0</v>
      </c>
      <c r="AF130" s="17">
        <f t="shared" si="34"/>
        <v>1741</v>
      </c>
      <c r="AG130" s="17">
        <f t="shared" si="34"/>
        <v>1722</v>
      </c>
    </row>
    <row r="131" spans="1:33" ht="15.6" x14ac:dyDescent="0.3">
      <c r="A131" s="157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6"/>
    </row>
    <row r="132" spans="1:33" ht="15.6" x14ac:dyDescent="0.3">
      <c r="A132" s="16" t="s">
        <v>2408</v>
      </c>
      <c r="B132" s="16" t="s">
        <v>2530</v>
      </c>
      <c r="C132" s="16" t="s">
        <v>2406</v>
      </c>
      <c r="D132" s="76">
        <v>7</v>
      </c>
      <c r="E132" s="16" t="s">
        <v>2572</v>
      </c>
      <c r="F132" s="16" t="s">
        <v>2571</v>
      </c>
      <c r="G132" s="16">
        <v>2</v>
      </c>
      <c r="H132" s="16">
        <v>161</v>
      </c>
      <c r="I132" s="16">
        <v>2</v>
      </c>
      <c r="J132" s="16">
        <v>1</v>
      </c>
      <c r="K132" s="16">
        <v>0</v>
      </c>
      <c r="L132" s="16">
        <v>0</v>
      </c>
      <c r="M132" s="16">
        <v>0</v>
      </c>
      <c r="N132" s="16">
        <v>3</v>
      </c>
      <c r="O132" s="16">
        <v>1</v>
      </c>
      <c r="P132" s="16">
        <v>0</v>
      </c>
      <c r="Q132" s="16">
        <v>0</v>
      </c>
      <c r="R132" s="16">
        <v>0</v>
      </c>
      <c r="S132" s="16">
        <v>0</v>
      </c>
      <c r="T132" s="16">
        <v>1</v>
      </c>
      <c r="U132" s="16">
        <v>317</v>
      </c>
      <c r="V132" s="16">
        <v>3</v>
      </c>
      <c r="W132" s="16">
        <v>0</v>
      </c>
      <c r="X132" s="16">
        <v>1</v>
      </c>
      <c r="Y132" s="16">
        <v>2</v>
      </c>
      <c r="Z132" s="16">
        <v>0</v>
      </c>
      <c r="AA132" s="16">
        <v>0</v>
      </c>
      <c r="AB132" s="16">
        <v>1</v>
      </c>
      <c r="AC132" s="16">
        <v>1</v>
      </c>
      <c r="AD132" s="117">
        <v>3</v>
      </c>
      <c r="AE132" s="31">
        <v>0</v>
      </c>
      <c r="AF132" s="17">
        <f>G132+H132+I132+J132+K132+L132+M132+N132+O132+P132+Q132+R132+S132+T132+U132+V132+W132+X132+Y132+Z132+AA132+AB132+AC132+AD132</f>
        <v>499</v>
      </c>
      <c r="AG132" s="17">
        <f>G132+H132+I132+J132+K132+L132+M132+N132+O132+P132+Q132+R132+S132+T132+U132+V132+W132+X132+Y132+Z132+AA132+AB132+AC132</f>
        <v>496</v>
      </c>
    </row>
    <row r="133" spans="1:33" ht="15.6" x14ac:dyDescent="0.3">
      <c r="A133" s="16" t="s">
        <v>2408</v>
      </c>
      <c r="B133" s="16" t="s">
        <v>2530</v>
      </c>
      <c r="C133" s="16" t="s">
        <v>2406</v>
      </c>
      <c r="D133" s="76">
        <v>7</v>
      </c>
      <c r="E133" s="16" t="s">
        <v>2570</v>
      </c>
      <c r="F133" s="16" t="s">
        <v>2569</v>
      </c>
      <c r="G133" s="16">
        <v>0</v>
      </c>
      <c r="H133" s="16">
        <v>45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</v>
      </c>
      <c r="P133" s="16">
        <v>0</v>
      </c>
      <c r="Q133" s="16">
        <v>0</v>
      </c>
      <c r="R133" s="16">
        <v>1</v>
      </c>
      <c r="S133" s="16">
        <v>0</v>
      </c>
      <c r="T133" s="16">
        <v>0</v>
      </c>
      <c r="U133" s="16">
        <v>90</v>
      </c>
      <c r="V133" s="16">
        <v>1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1</v>
      </c>
      <c r="AC133" s="16">
        <v>0</v>
      </c>
      <c r="AD133" s="117">
        <v>4</v>
      </c>
      <c r="AE133" s="31">
        <v>0</v>
      </c>
      <c r="AF133" s="17">
        <f>G133+H133+I133+J133+K133+L133+M133+N133+O133+P133+Q133+R133+S133+T133+U133+V133+W133+X133+Y133+Z133+AA133+AB133+AC133+AD133</f>
        <v>143</v>
      </c>
      <c r="AG133" s="17">
        <f>G133+H133+I133+J133+K133+L133+M133+N133+O133+P133+Q133+R133+S133+T133+U133+V133+W133+X133+Y133+Z133+AA133+AB133+AC133</f>
        <v>139</v>
      </c>
    </row>
    <row r="134" spans="1:33" ht="15.6" x14ac:dyDescent="0.3">
      <c r="A134" s="16" t="s">
        <v>2408</v>
      </c>
      <c r="B134" s="16" t="s">
        <v>2530</v>
      </c>
      <c r="C134" s="16" t="s">
        <v>2406</v>
      </c>
      <c r="D134" s="76">
        <v>7</v>
      </c>
      <c r="E134" s="16" t="s">
        <v>2568</v>
      </c>
      <c r="F134" s="16" t="s">
        <v>2567</v>
      </c>
      <c r="G134" s="16">
        <v>0</v>
      </c>
      <c r="H134" s="16">
        <v>209</v>
      </c>
      <c r="I134" s="16">
        <v>4</v>
      </c>
      <c r="J134" s="16">
        <v>0</v>
      </c>
      <c r="K134" s="16">
        <v>0</v>
      </c>
      <c r="L134" s="16">
        <v>1</v>
      </c>
      <c r="M134" s="16">
        <v>0</v>
      </c>
      <c r="N134" s="16">
        <v>9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1</v>
      </c>
      <c r="U134" s="16">
        <v>174</v>
      </c>
      <c r="V134" s="16">
        <v>2</v>
      </c>
      <c r="W134" s="16">
        <v>0</v>
      </c>
      <c r="X134" s="16">
        <v>1</v>
      </c>
      <c r="Y134" s="16">
        <v>2</v>
      </c>
      <c r="Z134" s="16">
        <v>1</v>
      </c>
      <c r="AA134" s="16">
        <v>0</v>
      </c>
      <c r="AB134" s="16">
        <v>0</v>
      </c>
      <c r="AC134" s="16">
        <v>0</v>
      </c>
      <c r="AD134" s="117">
        <v>7</v>
      </c>
      <c r="AE134" s="31">
        <v>0</v>
      </c>
      <c r="AF134" s="17">
        <f>G134+H134+I134+J134+K134+L134+M134+N134+O134+P134+Q134+R134+S134+T134+U134+V134+W134+X134+Y134+Z134+AA134+AB134+AC134+AD134</f>
        <v>411</v>
      </c>
      <c r="AG134" s="17">
        <f>G134+H134+I134+J134+K134+L134+M134+N134+O134+P134+Q134+R134+S134+T134+U134+V134+W134+X134+Y134+Z134+AA134+AB134+AC134</f>
        <v>404</v>
      </c>
    </row>
    <row r="135" spans="1:33" ht="15.6" x14ac:dyDescent="0.3">
      <c r="A135" s="16" t="s">
        <v>2408</v>
      </c>
      <c r="B135" s="16" t="s">
        <v>2530</v>
      </c>
      <c r="C135" s="16" t="s">
        <v>2406</v>
      </c>
      <c r="D135" s="76">
        <v>7</v>
      </c>
      <c r="E135" s="16" t="s">
        <v>2566</v>
      </c>
      <c r="F135" s="16" t="s">
        <v>2565</v>
      </c>
      <c r="G135" s="16">
        <v>2</v>
      </c>
      <c r="H135" s="16">
        <v>74</v>
      </c>
      <c r="I135" s="16">
        <v>1</v>
      </c>
      <c r="J135" s="16">
        <v>0</v>
      </c>
      <c r="K135" s="16">
        <v>1</v>
      </c>
      <c r="L135" s="16">
        <v>1</v>
      </c>
      <c r="M135" s="16">
        <v>1</v>
      </c>
      <c r="N135" s="16">
        <v>1</v>
      </c>
      <c r="O135" s="16">
        <v>1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332</v>
      </c>
      <c r="V135" s="16">
        <v>2</v>
      </c>
      <c r="W135" s="16">
        <v>0</v>
      </c>
      <c r="X135" s="16">
        <v>0</v>
      </c>
      <c r="Y135" s="16">
        <v>1</v>
      </c>
      <c r="Z135" s="16">
        <v>0</v>
      </c>
      <c r="AA135" s="16">
        <v>1</v>
      </c>
      <c r="AB135" s="16">
        <v>0</v>
      </c>
      <c r="AC135" s="16">
        <v>0</v>
      </c>
      <c r="AD135" s="117">
        <v>6</v>
      </c>
      <c r="AE135" s="31">
        <v>0</v>
      </c>
      <c r="AF135" s="17">
        <f>G135+H135+I135+J135+K135+L135+M135+N135+O135+P135+Q135+R135+S135+T135+U135+V135+W135+X135+Y135+Z135+AA135+AB135+AC135+AD135</f>
        <v>424</v>
      </c>
      <c r="AG135" s="17">
        <f>G135+H135+I135+J135+K135+L135+M135+N135+O135+P135+Q135+R135+S135+T135+U135+V135+W135+X135+Y135+Z135+AA135+AB135+AC135</f>
        <v>418</v>
      </c>
    </row>
    <row r="136" spans="1:33" ht="15.6" x14ac:dyDescent="0.3">
      <c r="A136" s="16" t="s">
        <v>2408</v>
      </c>
      <c r="B136" s="16" t="s">
        <v>2530</v>
      </c>
      <c r="C136" s="16" t="s">
        <v>2406</v>
      </c>
      <c r="D136" s="76">
        <v>7</v>
      </c>
      <c r="E136" s="16" t="s">
        <v>2564</v>
      </c>
      <c r="F136" s="16" t="s">
        <v>2563</v>
      </c>
      <c r="G136" s="16">
        <v>0</v>
      </c>
      <c r="H136" s="16">
        <v>125</v>
      </c>
      <c r="I136" s="16">
        <v>1</v>
      </c>
      <c r="J136" s="16">
        <v>0</v>
      </c>
      <c r="K136" s="16">
        <v>0</v>
      </c>
      <c r="L136" s="16">
        <v>0</v>
      </c>
      <c r="M136" s="16">
        <v>0</v>
      </c>
      <c r="N136" s="16">
        <v>3</v>
      </c>
      <c r="O136" s="16">
        <v>1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221</v>
      </c>
      <c r="V136" s="16">
        <v>2</v>
      </c>
      <c r="W136" s="16">
        <v>0</v>
      </c>
      <c r="X136" s="16">
        <v>0</v>
      </c>
      <c r="Y136" s="16">
        <v>1</v>
      </c>
      <c r="Z136" s="16">
        <v>2</v>
      </c>
      <c r="AA136" s="16">
        <v>1</v>
      </c>
      <c r="AB136" s="16">
        <v>1</v>
      </c>
      <c r="AC136" s="16">
        <v>1</v>
      </c>
      <c r="AD136" s="117">
        <v>7</v>
      </c>
      <c r="AE136" s="31">
        <v>0</v>
      </c>
      <c r="AF136" s="17">
        <f>G136+H136+I136+J136+K136+L136+M136+N136+O136+P136+Q136+R136+S136+T136+U136+V136+W136+X136+Y136+Z136+AA136+AB136+AC136+AD136</f>
        <v>366</v>
      </c>
      <c r="AG136" s="17">
        <f>G136+H136+I136+J136+K136+L136+M136+N136+O136+P136+Q136+R136+S136+T136+U136+V136+W136+X136+Y136+Z136+AA136+AB136+AC136</f>
        <v>359</v>
      </c>
    </row>
    <row r="137" spans="1:33" ht="15.6" x14ac:dyDescent="0.3">
      <c r="A137" s="28"/>
      <c r="B137" s="28"/>
      <c r="C137" s="28"/>
      <c r="D137" s="73"/>
      <c r="E137" s="17" t="s">
        <v>158</v>
      </c>
      <c r="F137" s="17" t="s">
        <v>55</v>
      </c>
      <c r="G137" s="17">
        <f t="shared" ref="G137:AG137" si="35">SUM(G132:G136)</f>
        <v>4</v>
      </c>
      <c r="H137" s="17">
        <f t="shared" si="35"/>
        <v>614</v>
      </c>
      <c r="I137" s="17">
        <f t="shared" si="35"/>
        <v>8</v>
      </c>
      <c r="J137" s="17">
        <f t="shared" si="35"/>
        <v>1</v>
      </c>
      <c r="K137" s="17">
        <f t="shared" si="35"/>
        <v>1</v>
      </c>
      <c r="L137" s="17">
        <f t="shared" si="35"/>
        <v>2</v>
      </c>
      <c r="M137" s="17">
        <f t="shared" si="35"/>
        <v>1</v>
      </c>
      <c r="N137" s="17">
        <f t="shared" si="35"/>
        <v>16</v>
      </c>
      <c r="O137" s="17">
        <f t="shared" si="35"/>
        <v>4</v>
      </c>
      <c r="P137" s="17">
        <f t="shared" si="35"/>
        <v>0</v>
      </c>
      <c r="Q137" s="17">
        <f t="shared" si="35"/>
        <v>0</v>
      </c>
      <c r="R137" s="17">
        <f t="shared" si="35"/>
        <v>1</v>
      </c>
      <c r="S137" s="17">
        <f t="shared" si="35"/>
        <v>0</v>
      </c>
      <c r="T137" s="17">
        <f t="shared" si="35"/>
        <v>2</v>
      </c>
      <c r="U137" s="17">
        <f t="shared" si="35"/>
        <v>1134</v>
      </c>
      <c r="V137" s="17">
        <f t="shared" si="35"/>
        <v>10</v>
      </c>
      <c r="W137" s="17">
        <f t="shared" si="35"/>
        <v>0</v>
      </c>
      <c r="X137" s="17">
        <f t="shared" si="35"/>
        <v>2</v>
      </c>
      <c r="Y137" s="17">
        <f t="shared" si="35"/>
        <v>6</v>
      </c>
      <c r="Z137" s="17">
        <f t="shared" si="35"/>
        <v>3</v>
      </c>
      <c r="AA137" s="17">
        <f t="shared" si="35"/>
        <v>2</v>
      </c>
      <c r="AB137" s="17">
        <f t="shared" si="35"/>
        <v>3</v>
      </c>
      <c r="AC137" s="17">
        <f t="shared" si="35"/>
        <v>2</v>
      </c>
      <c r="AD137" s="17">
        <f t="shared" si="35"/>
        <v>27</v>
      </c>
      <c r="AE137" s="17">
        <f t="shared" si="35"/>
        <v>0</v>
      </c>
      <c r="AF137" s="17">
        <f t="shared" si="35"/>
        <v>1843</v>
      </c>
      <c r="AG137" s="17">
        <f t="shared" si="35"/>
        <v>1816</v>
      </c>
    </row>
    <row r="138" spans="1:33" ht="15.6" x14ac:dyDescent="0.3">
      <c r="A138" s="157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6"/>
    </row>
    <row r="139" spans="1:33" ht="15.6" x14ac:dyDescent="0.3">
      <c r="A139" s="16" t="s">
        <v>2408</v>
      </c>
      <c r="B139" s="16" t="s">
        <v>2530</v>
      </c>
      <c r="C139" s="16" t="s">
        <v>2406</v>
      </c>
      <c r="D139" s="76">
        <v>8</v>
      </c>
      <c r="E139" s="16" t="s">
        <v>2562</v>
      </c>
      <c r="F139" s="16" t="s">
        <v>2561</v>
      </c>
      <c r="G139" s="16">
        <v>4</v>
      </c>
      <c r="H139" s="16">
        <v>346</v>
      </c>
      <c r="I139" s="16">
        <v>4</v>
      </c>
      <c r="J139" s="16">
        <v>3</v>
      </c>
      <c r="K139" s="16">
        <v>0</v>
      </c>
      <c r="L139" s="16">
        <v>1</v>
      </c>
      <c r="M139" s="16">
        <v>1</v>
      </c>
      <c r="N139" s="16">
        <v>13</v>
      </c>
      <c r="O139" s="16">
        <v>1</v>
      </c>
      <c r="P139" s="16">
        <v>0</v>
      </c>
      <c r="Q139" s="16">
        <v>0</v>
      </c>
      <c r="R139" s="16">
        <v>0</v>
      </c>
      <c r="S139" s="16">
        <v>0</v>
      </c>
      <c r="T139" s="16">
        <v>2</v>
      </c>
      <c r="U139" s="16">
        <v>228</v>
      </c>
      <c r="V139" s="16">
        <v>5</v>
      </c>
      <c r="W139" s="16">
        <v>1</v>
      </c>
      <c r="X139" s="16">
        <v>3</v>
      </c>
      <c r="Y139" s="16">
        <v>1</v>
      </c>
      <c r="Z139" s="16">
        <v>1</v>
      </c>
      <c r="AA139" s="16">
        <v>0</v>
      </c>
      <c r="AB139" s="16">
        <v>1</v>
      </c>
      <c r="AC139" s="16">
        <v>3</v>
      </c>
      <c r="AD139" s="117">
        <v>16</v>
      </c>
      <c r="AE139" s="31">
        <v>0</v>
      </c>
      <c r="AF139" s="17">
        <f t="shared" ref="AF139:AF144" si="36">G139+H139+I139+J139+K139+L139+M139+N139+O139+P139+Q139+R139+S139+T139+U139+V139+W139+X139+Y139+Z139+AA139+AB139+AC139+AD139</f>
        <v>634</v>
      </c>
      <c r="AG139" s="17">
        <f t="shared" ref="AG139:AG144" si="37">G139+H139+I139+J139+K139+L139+M139+N139+O139+P139+Q139+R139+S139+T139+U139+V139+W139+X139+Y139+Z139+AA139+AB139+AC139</f>
        <v>618</v>
      </c>
    </row>
    <row r="140" spans="1:33" ht="15.6" x14ac:dyDescent="0.3">
      <c r="A140" s="16" t="s">
        <v>2408</v>
      </c>
      <c r="B140" s="16" t="s">
        <v>2530</v>
      </c>
      <c r="C140" s="16" t="s">
        <v>2406</v>
      </c>
      <c r="D140" s="76">
        <v>8</v>
      </c>
      <c r="E140" s="16" t="s">
        <v>2560</v>
      </c>
      <c r="F140" s="16" t="s">
        <v>2559</v>
      </c>
      <c r="G140" s="16">
        <v>1</v>
      </c>
      <c r="H140" s="16">
        <v>119</v>
      </c>
      <c r="I140" s="16">
        <v>1</v>
      </c>
      <c r="J140" s="16">
        <v>0</v>
      </c>
      <c r="K140" s="16">
        <v>0</v>
      </c>
      <c r="L140" s="16">
        <v>0</v>
      </c>
      <c r="M140" s="16">
        <v>0</v>
      </c>
      <c r="N140" s="16">
        <v>1</v>
      </c>
      <c r="O140" s="16">
        <v>1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103</v>
      </c>
      <c r="V140" s="16">
        <v>0</v>
      </c>
      <c r="W140" s="16">
        <v>1</v>
      </c>
      <c r="X140" s="16">
        <v>0</v>
      </c>
      <c r="Y140" s="16">
        <v>2</v>
      </c>
      <c r="Z140" s="16">
        <v>0</v>
      </c>
      <c r="AA140" s="16">
        <v>1</v>
      </c>
      <c r="AB140" s="16">
        <v>0</v>
      </c>
      <c r="AC140" s="16">
        <v>2</v>
      </c>
      <c r="AD140" s="117">
        <v>1</v>
      </c>
      <c r="AE140" s="31">
        <v>0</v>
      </c>
      <c r="AF140" s="17">
        <f t="shared" si="36"/>
        <v>233</v>
      </c>
      <c r="AG140" s="17">
        <f t="shared" si="37"/>
        <v>232</v>
      </c>
    </row>
    <row r="141" spans="1:33" ht="15.6" x14ac:dyDescent="0.3">
      <c r="A141" s="16" t="s">
        <v>2408</v>
      </c>
      <c r="B141" s="16" t="s">
        <v>2530</v>
      </c>
      <c r="C141" s="16" t="s">
        <v>2406</v>
      </c>
      <c r="D141" s="76">
        <v>8</v>
      </c>
      <c r="E141" s="16" t="s">
        <v>2558</v>
      </c>
      <c r="F141" s="16" t="s">
        <v>2557</v>
      </c>
      <c r="G141" s="16">
        <v>1</v>
      </c>
      <c r="H141" s="16">
        <v>130</v>
      </c>
      <c r="I141" s="16">
        <v>3</v>
      </c>
      <c r="J141" s="16">
        <v>1</v>
      </c>
      <c r="K141" s="16">
        <v>0</v>
      </c>
      <c r="L141" s="16">
        <v>2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146</v>
      </c>
      <c r="V141" s="16">
        <v>2</v>
      </c>
      <c r="W141" s="16">
        <v>0</v>
      </c>
      <c r="X141" s="16">
        <v>1</v>
      </c>
      <c r="Y141" s="16">
        <v>1</v>
      </c>
      <c r="Z141" s="16">
        <v>1</v>
      </c>
      <c r="AA141" s="16">
        <v>1</v>
      </c>
      <c r="AB141" s="16">
        <v>0</v>
      </c>
      <c r="AC141" s="16">
        <v>1</v>
      </c>
      <c r="AD141" s="117">
        <v>7</v>
      </c>
      <c r="AE141" s="31">
        <v>0</v>
      </c>
      <c r="AF141" s="17">
        <f t="shared" si="36"/>
        <v>297</v>
      </c>
      <c r="AG141" s="17">
        <f t="shared" si="37"/>
        <v>290</v>
      </c>
    </row>
    <row r="142" spans="1:33" ht="15.6" x14ac:dyDescent="0.3">
      <c r="A142" s="16" t="s">
        <v>2408</v>
      </c>
      <c r="B142" s="16" t="s">
        <v>2530</v>
      </c>
      <c r="C142" s="16" t="s">
        <v>2406</v>
      </c>
      <c r="D142" s="76">
        <v>8</v>
      </c>
      <c r="E142" s="16" t="s">
        <v>2556</v>
      </c>
      <c r="F142" s="16" t="s">
        <v>2555</v>
      </c>
      <c r="G142" s="16">
        <v>4</v>
      </c>
      <c r="H142" s="16">
        <v>207</v>
      </c>
      <c r="I142" s="16">
        <v>3</v>
      </c>
      <c r="J142" s="16">
        <v>0</v>
      </c>
      <c r="K142" s="16">
        <v>0</v>
      </c>
      <c r="L142" s="16">
        <v>1</v>
      </c>
      <c r="M142" s="16">
        <v>1</v>
      </c>
      <c r="N142" s="16">
        <v>5</v>
      </c>
      <c r="O142" s="16">
        <v>1</v>
      </c>
      <c r="P142" s="16">
        <v>0</v>
      </c>
      <c r="Q142" s="16">
        <v>1</v>
      </c>
      <c r="R142" s="16">
        <v>0</v>
      </c>
      <c r="S142" s="16">
        <v>0</v>
      </c>
      <c r="T142" s="16">
        <v>1</v>
      </c>
      <c r="U142" s="16">
        <v>226</v>
      </c>
      <c r="V142" s="16">
        <v>1</v>
      </c>
      <c r="W142" s="16">
        <v>0</v>
      </c>
      <c r="X142" s="16">
        <v>2</v>
      </c>
      <c r="Y142" s="16">
        <v>2</v>
      </c>
      <c r="Z142" s="16">
        <v>0</v>
      </c>
      <c r="AA142" s="16">
        <v>2</v>
      </c>
      <c r="AB142" s="16">
        <v>0</v>
      </c>
      <c r="AC142" s="16">
        <v>0</v>
      </c>
      <c r="AD142" s="117">
        <v>12</v>
      </c>
      <c r="AE142" s="31">
        <v>0</v>
      </c>
      <c r="AF142" s="17">
        <f t="shared" si="36"/>
        <v>469</v>
      </c>
      <c r="AG142" s="17">
        <f t="shared" si="37"/>
        <v>457</v>
      </c>
    </row>
    <row r="143" spans="1:33" ht="15.6" x14ac:dyDescent="0.3">
      <c r="A143" s="16" t="s">
        <v>2408</v>
      </c>
      <c r="B143" s="16" t="s">
        <v>2530</v>
      </c>
      <c r="C143" s="16" t="s">
        <v>2406</v>
      </c>
      <c r="D143" s="76">
        <v>8</v>
      </c>
      <c r="E143" s="16" t="s">
        <v>2554</v>
      </c>
      <c r="F143" s="16" t="s">
        <v>2553</v>
      </c>
      <c r="G143" s="16">
        <v>0</v>
      </c>
      <c r="H143" s="16">
        <v>34</v>
      </c>
      <c r="I143" s="16">
        <v>1</v>
      </c>
      <c r="J143" s="16">
        <v>0</v>
      </c>
      <c r="K143" s="16">
        <v>0</v>
      </c>
      <c r="L143" s="16">
        <v>0</v>
      </c>
      <c r="M143" s="16">
        <v>0</v>
      </c>
      <c r="N143" s="16">
        <v>1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1</v>
      </c>
      <c r="U143" s="16">
        <v>177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17">
        <v>1</v>
      </c>
      <c r="AE143" s="31">
        <v>0</v>
      </c>
      <c r="AF143" s="17">
        <f t="shared" si="36"/>
        <v>215</v>
      </c>
      <c r="AG143" s="17">
        <f t="shared" si="37"/>
        <v>214</v>
      </c>
    </row>
    <row r="144" spans="1:33" ht="15.6" x14ac:dyDescent="0.3">
      <c r="A144" s="16" t="s">
        <v>2408</v>
      </c>
      <c r="B144" s="16" t="s">
        <v>2530</v>
      </c>
      <c r="C144" s="16" t="s">
        <v>2406</v>
      </c>
      <c r="D144" s="76">
        <v>8</v>
      </c>
      <c r="E144" s="16" t="s">
        <v>1256</v>
      </c>
      <c r="F144" s="16" t="s">
        <v>2552</v>
      </c>
      <c r="G144" s="16">
        <v>3</v>
      </c>
      <c r="H144" s="16">
        <v>202</v>
      </c>
      <c r="I144" s="16">
        <v>6</v>
      </c>
      <c r="J144" s="16">
        <v>0</v>
      </c>
      <c r="K144" s="16">
        <v>0</v>
      </c>
      <c r="L144" s="16">
        <v>0</v>
      </c>
      <c r="M144" s="16">
        <v>0</v>
      </c>
      <c r="N144" s="16">
        <v>5</v>
      </c>
      <c r="O144" s="16">
        <v>0</v>
      </c>
      <c r="P144" s="16">
        <v>0</v>
      </c>
      <c r="Q144" s="16">
        <v>1</v>
      </c>
      <c r="R144" s="16">
        <v>0</v>
      </c>
      <c r="S144" s="16">
        <v>0</v>
      </c>
      <c r="T144" s="16">
        <v>0</v>
      </c>
      <c r="U144" s="16">
        <v>245</v>
      </c>
      <c r="V144" s="16">
        <v>4</v>
      </c>
      <c r="W144" s="16">
        <v>0</v>
      </c>
      <c r="X144" s="16">
        <v>2</v>
      </c>
      <c r="Y144" s="16">
        <v>0</v>
      </c>
      <c r="Z144" s="16">
        <v>0</v>
      </c>
      <c r="AA144" s="16">
        <v>1</v>
      </c>
      <c r="AB144" s="16">
        <v>2</v>
      </c>
      <c r="AC144" s="16">
        <v>0</v>
      </c>
      <c r="AD144" s="117">
        <v>12</v>
      </c>
      <c r="AE144" s="31">
        <v>0</v>
      </c>
      <c r="AF144" s="17">
        <f t="shared" si="36"/>
        <v>483</v>
      </c>
      <c r="AG144" s="17">
        <f t="shared" si="37"/>
        <v>471</v>
      </c>
    </row>
    <row r="145" spans="1:33" ht="15.6" x14ac:dyDescent="0.3">
      <c r="A145" s="28"/>
      <c r="B145" s="28"/>
      <c r="C145" s="28"/>
      <c r="D145" s="73"/>
      <c r="E145" s="17" t="s">
        <v>92</v>
      </c>
      <c r="F145" s="17" t="s">
        <v>55</v>
      </c>
      <c r="G145" s="17">
        <f t="shared" ref="G145:AG145" si="38">SUM(G139:G144)</f>
        <v>13</v>
      </c>
      <c r="H145" s="17">
        <f t="shared" si="38"/>
        <v>1038</v>
      </c>
      <c r="I145" s="17">
        <f t="shared" si="38"/>
        <v>18</v>
      </c>
      <c r="J145" s="17">
        <f t="shared" si="38"/>
        <v>4</v>
      </c>
      <c r="K145" s="17">
        <f t="shared" si="38"/>
        <v>0</v>
      </c>
      <c r="L145" s="17">
        <f t="shared" si="38"/>
        <v>4</v>
      </c>
      <c r="M145" s="17">
        <f t="shared" si="38"/>
        <v>2</v>
      </c>
      <c r="N145" s="17">
        <f t="shared" si="38"/>
        <v>25</v>
      </c>
      <c r="O145" s="17">
        <f t="shared" si="38"/>
        <v>3</v>
      </c>
      <c r="P145" s="17">
        <f t="shared" si="38"/>
        <v>0</v>
      </c>
      <c r="Q145" s="17">
        <f t="shared" si="38"/>
        <v>2</v>
      </c>
      <c r="R145" s="17">
        <f t="shared" si="38"/>
        <v>0</v>
      </c>
      <c r="S145" s="17">
        <f t="shared" si="38"/>
        <v>0</v>
      </c>
      <c r="T145" s="17">
        <f t="shared" si="38"/>
        <v>4</v>
      </c>
      <c r="U145" s="17">
        <f t="shared" si="38"/>
        <v>1125</v>
      </c>
      <c r="V145" s="17">
        <f t="shared" si="38"/>
        <v>12</v>
      </c>
      <c r="W145" s="17">
        <f t="shared" si="38"/>
        <v>2</v>
      </c>
      <c r="X145" s="17">
        <f t="shared" si="38"/>
        <v>8</v>
      </c>
      <c r="Y145" s="17">
        <f t="shared" si="38"/>
        <v>6</v>
      </c>
      <c r="Z145" s="17">
        <f t="shared" si="38"/>
        <v>2</v>
      </c>
      <c r="AA145" s="17">
        <f t="shared" si="38"/>
        <v>5</v>
      </c>
      <c r="AB145" s="17">
        <f t="shared" si="38"/>
        <v>3</v>
      </c>
      <c r="AC145" s="17">
        <f t="shared" si="38"/>
        <v>6</v>
      </c>
      <c r="AD145" s="17">
        <f t="shared" si="38"/>
        <v>49</v>
      </c>
      <c r="AE145" s="17">
        <f t="shared" si="38"/>
        <v>0</v>
      </c>
      <c r="AF145" s="17">
        <f t="shared" si="38"/>
        <v>2331</v>
      </c>
      <c r="AG145" s="17">
        <f t="shared" si="38"/>
        <v>2282</v>
      </c>
    </row>
    <row r="146" spans="1:33" ht="15.6" x14ac:dyDescent="0.3">
      <c r="A146" s="157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6"/>
    </row>
    <row r="147" spans="1:33" ht="15.6" x14ac:dyDescent="0.3">
      <c r="A147" s="16" t="s">
        <v>2408</v>
      </c>
      <c r="B147" s="16" t="s">
        <v>2530</v>
      </c>
      <c r="C147" s="16" t="s">
        <v>2406</v>
      </c>
      <c r="D147" s="76">
        <v>26</v>
      </c>
      <c r="E147" s="16" t="s">
        <v>2551</v>
      </c>
      <c r="F147" s="16" t="s">
        <v>2550</v>
      </c>
      <c r="G147" s="16">
        <v>1</v>
      </c>
      <c r="H147" s="16">
        <v>131</v>
      </c>
      <c r="I147" s="16">
        <v>4</v>
      </c>
      <c r="J147" s="16">
        <v>1</v>
      </c>
      <c r="K147" s="16">
        <v>0</v>
      </c>
      <c r="L147" s="16">
        <v>1</v>
      </c>
      <c r="M147" s="16">
        <v>0</v>
      </c>
      <c r="N147" s="16">
        <v>5</v>
      </c>
      <c r="O147" s="16">
        <v>1</v>
      </c>
      <c r="P147" s="16">
        <v>1</v>
      </c>
      <c r="Q147" s="16">
        <v>2</v>
      </c>
      <c r="R147" s="16">
        <v>0</v>
      </c>
      <c r="S147" s="16">
        <v>0</v>
      </c>
      <c r="T147" s="16">
        <v>3</v>
      </c>
      <c r="U147" s="16">
        <v>367</v>
      </c>
      <c r="V147" s="16">
        <v>3</v>
      </c>
      <c r="W147" s="16">
        <v>2</v>
      </c>
      <c r="X147" s="16">
        <v>0</v>
      </c>
      <c r="Y147" s="16">
        <v>1</v>
      </c>
      <c r="Z147" s="16">
        <v>0</v>
      </c>
      <c r="AA147" s="16">
        <v>0</v>
      </c>
      <c r="AB147" s="16">
        <v>0</v>
      </c>
      <c r="AC147" s="16">
        <v>3</v>
      </c>
      <c r="AD147" s="117">
        <v>13</v>
      </c>
      <c r="AE147" s="31">
        <v>0</v>
      </c>
      <c r="AF147" s="17">
        <f>G147+H147+I147+J147+K147+L147+M147+N147+O147+P147+Q147+R147+S147+T147+U147+V147+W147+X147+Y147+Z147+AA147+AB147+AC147+AD147</f>
        <v>539</v>
      </c>
      <c r="AG147" s="17">
        <f>G147+H147+I147+J147+K147+L147+M147+N147+O147+P147+Q147+R147+S147+T147+U147+V147+W147+X147+Y147+Z147+AA147+AB147+AC147</f>
        <v>526</v>
      </c>
    </row>
    <row r="148" spans="1:33" ht="15.6" x14ac:dyDescent="0.3">
      <c r="A148" s="16" t="s">
        <v>2408</v>
      </c>
      <c r="B148" s="16" t="s">
        <v>2530</v>
      </c>
      <c r="C148" s="16" t="s">
        <v>2406</v>
      </c>
      <c r="D148" s="76">
        <v>26</v>
      </c>
      <c r="E148" s="16" t="s">
        <v>2549</v>
      </c>
      <c r="F148" s="16" t="s">
        <v>2548</v>
      </c>
      <c r="G148" s="16">
        <v>2</v>
      </c>
      <c r="H148" s="16">
        <v>108</v>
      </c>
      <c r="I148" s="16">
        <v>7</v>
      </c>
      <c r="J148" s="16">
        <v>0</v>
      </c>
      <c r="K148" s="16">
        <v>1</v>
      </c>
      <c r="L148" s="16">
        <v>3</v>
      </c>
      <c r="M148" s="16">
        <v>0</v>
      </c>
      <c r="N148" s="16">
        <v>3</v>
      </c>
      <c r="O148" s="16">
        <v>1</v>
      </c>
      <c r="P148" s="16">
        <v>0</v>
      </c>
      <c r="Q148" s="16">
        <v>0</v>
      </c>
      <c r="R148" s="16">
        <v>1</v>
      </c>
      <c r="S148" s="16">
        <v>1</v>
      </c>
      <c r="T148" s="16">
        <v>0</v>
      </c>
      <c r="U148" s="16">
        <v>346</v>
      </c>
      <c r="V148" s="16">
        <v>2</v>
      </c>
      <c r="W148" s="16">
        <v>0</v>
      </c>
      <c r="X148" s="16">
        <v>0</v>
      </c>
      <c r="Y148" s="16">
        <v>2</v>
      </c>
      <c r="Z148" s="16">
        <v>0</v>
      </c>
      <c r="AA148" s="16">
        <v>2</v>
      </c>
      <c r="AB148" s="16">
        <v>1</v>
      </c>
      <c r="AC148" s="16">
        <v>0</v>
      </c>
      <c r="AD148" s="117">
        <v>10</v>
      </c>
      <c r="AE148" s="31">
        <v>0</v>
      </c>
      <c r="AF148" s="17">
        <f>G148+H148+I148+J148+K148+L148+M148+N148+O148+P148+Q148+R148+S148+T148+U148+V148+W148+X148+Y148+Z148+AA148+AB148+AC148+AD148</f>
        <v>490</v>
      </c>
      <c r="AG148" s="17">
        <f>G148+H148+I148+J148+K148+L148+M148+N148+O148+P148+Q148+R148+S148+T148+U148+V148+W148+X148+Y148+Z148+AA148+AB148+AC148</f>
        <v>480</v>
      </c>
    </row>
    <row r="149" spans="1:33" ht="15.6" x14ac:dyDescent="0.3">
      <c r="A149" s="16" t="s">
        <v>2408</v>
      </c>
      <c r="B149" s="16" t="s">
        <v>2530</v>
      </c>
      <c r="C149" s="16" t="s">
        <v>2406</v>
      </c>
      <c r="D149" s="76">
        <v>26</v>
      </c>
      <c r="E149" s="16" t="s">
        <v>2547</v>
      </c>
      <c r="F149" s="16" t="s">
        <v>2546</v>
      </c>
      <c r="G149" s="16">
        <v>1</v>
      </c>
      <c r="H149" s="16">
        <v>100</v>
      </c>
      <c r="I149" s="16">
        <v>1</v>
      </c>
      <c r="J149" s="16">
        <v>0</v>
      </c>
      <c r="K149" s="16">
        <v>2</v>
      </c>
      <c r="L149" s="16">
        <v>1</v>
      </c>
      <c r="M149" s="16">
        <v>0</v>
      </c>
      <c r="N149" s="16">
        <v>4</v>
      </c>
      <c r="O149" s="16">
        <v>0</v>
      </c>
      <c r="P149" s="16">
        <v>1</v>
      </c>
      <c r="Q149" s="16">
        <v>0</v>
      </c>
      <c r="R149" s="16">
        <v>0</v>
      </c>
      <c r="S149" s="16">
        <v>0</v>
      </c>
      <c r="T149" s="16">
        <v>0</v>
      </c>
      <c r="U149" s="16">
        <v>151</v>
      </c>
      <c r="V149" s="16">
        <v>6</v>
      </c>
      <c r="W149" s="16">
        <v>0</v>
      </c>
      <c r="X149" s="16">
        <v>1</v>
      </c>
      <c r="Y149" s="16">
        <v>0</v>
      </c>
      <c r="Z149" s="16">
        <v>1</v>
      </c>
      <c r="AA149" s="16">
        <v>0</v>
      </c>
      <c r="AB149" s="16">
        <v>1</v>
      </c>
      <c r="AC149" s="16">
        <v>0</v>
      </c>
      <c r="AD149" s="117">
        <v>4</v>
      </c>
      <c r="AE149" s="31">
        <v>0</v>
      </c>
      <c r="AF149" s="17">
        <f>G149+H149+I149+J149+K149+L149+M149+N149+O149+P149+Q149+R149+S149+T149+U149+V149+W149+X149+Y149+Z149+AA149+AB149+AC149+AD149</f>
        <v>274</v>
      </c>
      <c r="AG149" s="17">
        <f>G149+H149+I149+J149+K149+L149+M149+N149+O149+P149+Q149+R149+S149+T149+U149+V149+W149+X149+Y149+Z149+AA149+AB149+AC149</f>
        <v>270</v>
      </c>
    </row>
    <row r="150" spans="1:33" ht="15.6" x14ac:dyDescent="0.3">
      <c r="A150" s="16" t="s">
        <v>2408</v>
      </c>
      <c r="B150" s="16" t="s">
        <v>2530</v>
      </c>
      <c r="C150" s="16" t="s">
        <v>2406</v>
      </c>
      <c r="D150" s="76">
        <v>26</v>
      </c>
      <c r="E150" s="16" t="s">
        <v>2545</v>
      </c>
      <c r="F150" s="16" t="s">
        <v>2544</v>
      </c>
      <c r="G150" s="16">
        <v>3</v>
      </c>
      <c r="H150" s="16">
        <v>53</v>
      </c>
      <c r="I150" s="16">
        <v>1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1</v>
      </c>
      <c r="R150" s="16">
        <v>0</v>
      </c>
      <c r="S150" s="16">
        <v>0</v>
      </c>
      <c r="T150" s="16">
        <v>1</v>
      </c>
      <c r="U150" s="16">
        <v>155</v>
      </c>
      <c r="V150" s="16">
        <v>0</v>
      </c>
      <c r="W150" s="16">
        <v>0</v>
      </c>
      <c r="X150" s="16">
        <v>0</v>
      </c>
      <c r="Y150" s="16">
        <v>3</v>
      </c>
      <c r="Z150" s="16">
        <v>2</v>
      </c>
      <c r="AA150" s="16">
        <v>2</v>
      </c>
      <c r="AB150" s="16">
        <v>1</v>
      </c>
      <c r="AC150" s="16">
        <v>0</v>
      </c>
      <c r="AD150" s="117">
        <v>11</v>
      </c>
      <c r="AE150" s="31">
        <v>0</v>
      </c>
      <c r="AF150" s="17">
        <f>G150+H150+I150+J150+K150+L150+M150+N150+O150+P150+Q150+R150+S150+T150+U150+V150+W150+X150+Y150+Z150+AA150+AB150+AC150+AD150</f>
        <v>233</v>
      </c>
      <c r="AG150" s="17">
        <f>G150+H150+I150+J150+K150+L150+M150+N150+O150+P150+Q150+R150+S150+T150+U150+V150+W150+X150+Y150+Z150+AA150+AB150+AC150</f>
        <v>222</v>
      </c>
    </row>
    <row r="151" spans="1:33" ht="15.6" x14ac:dyDescent="0.3">
      <c r="A151" s="28"/>
      <c r="B151" s="28"/>
      <c r="C151" s="28"/>
      <c r="D151" s="73"/>
      <c r="E151" s="17" t="s">
        <v>56</v>
      </c>
      <c r="F151" s="17" t="s">
        <v>55</v>
      </c>
      <c r="G151" s="17">
        <f t="shared" ref="G151:AG151" si="39">SUM(G147:G150)</f>
        <v>7</v>
      </c>
      <c r="H151" s="17">
        <f t="shared" si="39"/>
        <v>392</v>
      </c>
      <c r="I151" s="17">
        <f t="shared" si="39"/>
        <v>13</v>
      </c>
      <c r="J151" s="17">
        <f t="shared" si="39"/>
        <v>1</v>
      </c>
      <c r="K151" s="17">
        <f t="shared" si="39"/>
        <v>3</v>
      </c>
      <c r="L151" s="17">
        <f t="shared" si="39"/>
        <v>5</v>
      </c>
      <c r="M151" s="17">
        <f t="shared" si="39"/>
        <v>0</v>
      </c>
      <c r="N151" s="17">
        <f t="shared" si="39"/>
        <v>12</v>
      </c>
      <c r="O151" s="17">
        <f t="shared" si="39"/>
        <v>2</v>
      </c>
      <c r="P151" s="17">
        <f t="shared" si="39"/>
        <v>2</v>
      </c>
      <c r="Q151" s="17">
        <f t="shared" si="39"/>
        <v>3</v>
      </c>
      <c r="R151" s="17">
        <f t="shared" si="39"/>
        <v>1</v>
      </c>
      <c r="S151" s="17">
        <f t="shared" si="39"/>
        <v>1</v>
      </c>
      <c r="T151" s="17">
        <f t="shared" si="39"/>
        <v>4</v>
      </c>
      <c r="U151" s="17">
        <f t="shared" si="39"/>
        <v>1019</v>
      </c>
      <c r="V151" s="17">
        <f t="shared" si="39"/>
        <v>11</v>
      </c>
      <c r="W151" s="17">
        <f t="shared" si="39"/>
        <v>2</v>
      </c>
      <c r="X151" s="17">
        <f t="shared" si="39"/>
        <v>1</v>
      </c>
      <c r="Y151" s="17">
        <f t="shared" si="39"/>
        <v>6</v>
      </c>
      <c r="Z151" s="17">
        <f t="shared" si="39"/>
        <v>3</v>
      </c>
      <c r="AA151" s="17">
        <f t="shared" si="39"/>
        <v>4</v>
      </c>
      <c r="AB151" s="17">
        <f t="shared" si="39"/>
        <v>3</v>
      </c>
      <c r="AC151" s="17">
        <f t="shared" si="39"/>
        <v>3</v>
      </c>
      <c r="AD151" s="17">
        <f t="shared" si="39"/>
        <v>38</v>
      </c>
      <c r="AE151" s="17">
        <f t="shared" si="39"/>
        <v>0</v>
      </c>
      <c r="AF151" s="17">
        <f t="shared" si="39"/>
        <v>1536</v>
      </c>
      <c r="AG151" s="17">
        <f t="shared" si="39"/>
        <v>1498</v>
      </c>
    </row>
    <row r="152" spans="1:33" ht="15.6" x14ac:dyDescent="0.3">
      <c r="A152" s="157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6"/>
    </row>
    <row r="153" spans="1:33" ht="15.6" x14ac:dyDescent="0.3">
      <c r="A153" s="16" t="s">
        <v>2408</v>
      </c>
      <c r="B153" s="16" t="s">
        <v>2530</v>
      </c>
      <c r="C153" s="16" t="s">
        <v>2406</v>
      </c>
      <c r="D153" s="76">
        <v>28</v>
      </c>
      <c r="E153" s="16" t="s">
        <v>2543</v>
      </c>
      <c r="F153" s="16" t="s">
        <v>2542</v>
      </c>
      <c r="G153" s="16">
        <v>0</v>
      </c>
      <c r="H153" s="16">
        <v>64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2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1</v>
      </c>
      <c r="U153" s="16">
        <v>141</v>
      </c>
      <c r="V153" s="16">
        <v>1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1</v>
      </c>
      <c r="AD153" s="117">
        <v>2</v>
      </c>
      <c r="AE153" s="31">
        <v>0</v>
      </c>
      <c r="AF153" s="17">
        <f>G153+H153+I153+J153+K153+L153+M153+N153+O153+P153+Q153+R153+S153+T153+U153+V153+W153+X153+Y153+Z153+AA153+AB153+AC153+AD153</f>
        <v>212</v>
      </c>
      <c r="AG153" s="17">
        <f>G153+H153+I153+J153+K153+L153+M153+N153+O153+P153+Q153+R153+S153+T153+U153+V153+W153+X153+Y153+Z153+AA153+AB153+AC153</f>
        <v>210</v>
      </c>
    </row>
    <row r="154" spans="1:33" ht="15.6" x14ac:dyDescent="0.3">
      <c r="A154" s="16" t="s">
        <v>2408</v>
      </c>
      <c r="B154" s="16" t="s">
        <v>2530</v>
      </c>
      <c r="C154" s="16" t="s">
        <v>2406</v>
      </c>
      <c r="D154" s="76">
        <v>28</v>
      </c>
      <c r="E154" s="16" t="s">
        <v>2541</v>
      </c>
      <c r="F154" s="16" t="s">
        <v>2540</v>
      </c>
      <c r="G154" s="16">
        <v>0</v>
      </c>
      <c r="H154" s="16">
        <v>71</v>
      </c>
      <c r="I154" s="16">
        <v>1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3</v>
      </c>
      <c r="U154" s="16">
        <v>139</v>
      </c>
      <c r="V154" s="16">
        <v>1</v>
      </c>
      <c r="W154" s="16">
        <v>0</v>
      </c>
      <c r="X154" s="16">
        <v>1</v>
      </c>
      <c r="Y154" s="16">
        <v>2</v>
      </c>
      <c r="Z154" s="16">
        <v>1</v>
      </c>
      <c r="AA154" s="16">
        <v>0</v>
      </c>
      <c r="AB154" s="16">
        <v>0</v>
      </c>
      <c r="AC154" s="16">
        <v>0</v>
      </c>
      <c r="AD154" s="117">
        <v>1</v>
      </c>
      <c r="AE154" s="31">
        <v>0</v>
      </c>
      <c r="AF154" s="17">
        <f>G154+H154+I154+J154+K154+L154+M154+N154+O154+P154+Q154+R154+S154+T154+U154+V154+W154+X154+Y154+Z154+AA154+AB154+AC154+AD154</f>
        <v>220</v>
      </c>
      <c r="AG154" s="17">
        <f>G154+H154+I154+J154+K154+L154+M154+N154+O154+P154+Q154+R154+S154+T154+U154+V154+W154+X154+Y154+Z154+AA154+AB154+AC154</f>
        <v>219</v>
      </c>
    </row>
    <row r="155" spans="1:33" ht="15.6" x14ac:dyDescent="0.3">
      <c r="A155" s="16" t="s">
        <v>2408</v>
      </c>
      <c r="B155" s="16" t="s">
        <v>2530</v>
      </c>
      <c r="C155" s="16" t="s">
        <v>2406</v>
      </c>
      <c r="D155" s="76">
        <v>28</v>
      </c>
      <c r="E155" s="16" t="s">
        <v>2539</v>
      </c>
      <c r="F155" s="16" t="s">
        <v>2538</v>
      </c>
      <c r="G155" s="16">
        <v>0</v>
      </c>
      <c r="H155" s="16">
        <v>82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1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55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17">
        <v>6</v>
      </c>
      <c r="AE155" s="31">
        <v>0</v>
      </c>
      <c r="AF155" s="17">
        <f>G155+H155+I155+J155+K155+L155+M155+N155+O155+P155+Q155+R155+S155+T155+U155+V155+W155+X155+Y155+Z155+AA155+AB155+AC155+AD155</f>
        <v>144</v>
      </c>
      <c r="AG155" s="17">
        <f>G155+H155+I155+J155+K155+L155+M155+N155+O155+P155+Q155+R155+S155+T155+U155+V155+W155+X155+Y155+Z155+AA155+AB155+AC155</f>
        <v>138</v>
      </c>
    </row>
    <row r="156" spans="1:33" ht="15.6" x14ac:dyDescent="0.3">
      <c r="A156" s="16" t="s">
        <v>2408</v>
      </c>
      <c r="B156" s="16" t="s">
        <v>2530</v>
      </c>
      <c r="C156" s="16" t="s">
        <v>2406</v>
      </c>
      <c r="D156" s="76">
        <v>28</v>
      </c>
      <c r="E156" s="16" t="s">
        <v>2537</v>
      </c>
      <c r="F156" s="16" t="s">
        <v>2536</v>
      </c>
      <c r="G156" s="16">
        <v>0</v>
      </c>
      <c r="H156" s="16">
        <v>24</v>
      </c>
      <c r="I156" s="16">
        <v>0</v>
      </c>
      <c r="J156" s="16">
        <v>0</v>
      </c>
      <c r="K156" s="16">
        <v>0</v>
      </c>
      <c r="L156" s="16">
        <v>1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53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17">
        <v>0</v>
      </c>
      <c r="AE156" s="31">
        <v>0</v>
      </c>
      <c r="AF156" s="17">
        <f>G156+H156+I156+J156+K156+L156+M156+N156+O156+P156+Q156+R156+S156+T156+U156+V156+W156+X156+Y156+Z156+AA156+AB156+AC156+AD156</f>
        <v>78</v>
      </c>
      <c r="AG156" s="17">
        <f>G156+H156+I156+J156+K156+L156+M156+N156+O156+P156+Q156+R156+S156+T156+U156+V156+W156+X156+Y156+Z156+AA156+AB156+AC156</f>
        <v>78</v>
      </c>
    </row>
    <row r="157" spans="1:33" ht="15.6" x14ac:dyDescent="0.3">
      <c r="A157" s="28"/>
      <c r="B157" s="28"/>
      <c r="C157" s="28"/>
      <c r="D157" s="73"/>
      <c r="E157" s="17" t="s">
        <v>56</v>
      </c>
      <c r="F157" s="17" t="s">
        <v>55</v>
      </c>
      <c r="G157" s="17">
        <f t="shared" ref="G157:AG157" si="40">SUM(G153:G156)</f>
        <v>0</v>
      </c>
      <c r="H157" s="17">
        <f t="shared" si="40"/>
        <v>241</v>
      </c>
      <c r="I157" s="17">
        <f t="shared" si="40"/>
        <v>1</v>
      </c>
      <c r="J157" s="17">
        <f t="shared" si="40"/>
        <v>0</v>
      </c>
      <c r="K157" s="17">
        <f t="shared" si="40"/>
        <v>0</v>
      </c>
      <c r="L157" s="17">
        <f t="shared" si="40"/>
        <v>1</v>
      </c>
      <c r="M157" s="17">
        <f t="shared" si="40"/>
        <v>0</v>
      </c>
      <c r="N157" s="17">
        <f t="shared" si="40"/>
        <v>2</v>
      </c>
      <c r="O157" s="17">
        <f t="shared" si="40"/>
        <v>1</v>
      </c>
      <c r="P157" s="17">
        <f t="shared" si="40"/>
        <v>0</v>
      </c>
      <c r="Q157" s="17">
        <f t="shared" si="40"/>
        <v>0</v>
      </c>
      <c r="R157" s="17">
        <f t="shared" si="40"/>
        <v>0</v>
      </c>
      <c r="S157" s="17">
        <f t="shared" si="40"/>
        <v>0</v>
      </c>
      <c r="T157" s="17">
        <f t="shared" si="40"/>
        <v>4</v>
      </c>
      <c r="U157" s="17">
        <f t="shared" si="40"/>
        <v>388</v>
      </c>
      <c r="V157" s="17">
        <f t="shared" si="40"/>
        <v>2</v>
      </c>
      <c r="W157" s="17">
        <f t="shared" si="40"/>
        <v>0</v>
      </c>
      <c r="X157" s="17">
        <f t="shared" si="40"/>
        <v>1</v>
      </c>
      <c r="Y157" s="17">
        <f t="shared" si="40"/>
        <v>2</v>
      </c>
      <c r="Z157" s="17">
        <f t="shared" si="40"/>
        <v>1</v>
      </c>
      <c r="AA157" s="17">
        <f t="shared" si="40"/>
        <v>0</v>
      </c>
      <c r="AB157" s="17">
        <f t="shared" si="40"/>
        <v>0</v>
      </c>
      <c r="AC157" s="17">
        <f t="shared" si="40"/>
        <v>1</v>
      </c>
      <c r="AD157" s="17">
        <f t="shared" si="40"/>
        <v>9</v>
      </c>
      <c r="AE157" s="17">
        <f t="shared" si="40"/>
        <v>0</v>
      </c>
      <c r="AF157" s="17">
        <f t="shared" si="40"/>
        <v>654</v>
      </c>
      <c r="AG157" s="17">
        <f t="shared" si="40"/>
        <v>645</v>
      </c>
    </row>
    <row r="158" spans="1:33" ht="15.6" x14ac:dyDescent="0.3">
      <c r="A158" s="157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6"/>
    </row>
    <row r="159" spans="1:33" ht="15.6" x14ac:dyDescent="0.3">
      <c r="A159" s="16" t="s">
        <v>2408</v>
      </c>
      <c r="B159" s="16" t="s">
        <v>2530</v>
      </c>
      <c r="C159" s="16" t="s">
        <v>2406</v>
      </c>
      <c r="D159" s="76">
        <v>29</v>
      </c>
      <c r="E159" s="16" t="s">
        <v>1344</v>
      </c>
      <c r="F159" s="16" t="s">
        <v>2535</v>
      </c>
      <c r="G159" s="16">
        <v>1</v>
      </c>
      <c r="H159" s="16">
        <v>31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1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41</v>
      </c>
      <c r="V159" s="16">
        <v>1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17">
        <v>2</v>
      </c>
      <c r="AE159" s="31">
        <v>0</v>
      </c>
      <c r="AF159" s="17">
        <f>G159+H159+I159+J159+K159+L159+M159+N159+O159+P159+Q159+R159+S159+T159+U159+V159+W159+X159+Y159+Z159+AA159+AB159+AC159+AD159</f>
        <v>77</v>
      </c>
      <c r="AG159" s="17">
        <f>G159+H159+I159+J159+K159+L159+M159+N159+O159+P159+Q159+R159+S159+T159+U159+V159+W159+X159+Y159+Z159+AA159+AB159+AC159</f>
        <v>75</v>
      </c>
    </row>
    <row r="160" spans="1:33" ht="15.6" x14ac:dyDescent="0.3">
      <c r="A160" s="16" t="s">
        <v>2408</v>
      </c>
      <c r="B160" s="16" t="s">
        <v>2530</v>
      </c>
      <c r="C160" s="16" t="s">
        <v>2406</v>
      </c>
      <c r="D160" s="76">
        <v>29</v>
      </c>
      <c r="E160" s="16" t="s">
        <v>2534</v>
      </c>
      <c r="F160" s="16" t="s">
        <v>2533</v>
      </c>
      <c r="G160" s="16">
        <v>0</v>
      </c>
      <c r="H160" s="16">
        <v>25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71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17">
        <v>1</v>
      </c>
      <c r="AE160" s="31">
        <v>0</v>
      </c>
      <c r="AF160" s="17">
        <f>G160+H160+I160+J160+K160+L160+M160+N160+O160+P160+Q160+R160+S160+T160+U160+V160+W160+X160+Y160+Z160+AA160+AB160+AC160+AD160</f>
        <v>97</v>
      </c>
      <c r="AG160" s="17">
        <f>G160+H160+I160+J160+K160+L160+M160+N160+O160+P160+Q160+R160+S160+T160+U160+V160+W160+X160+Y160+Z160+AA160+AB160+AC160</f>
        <v>96</v>
      </c>
    </row>
    <row r="161" spans="1:33" ht="15.6" x14ac:dyDescent="0.3">
      <c r="A161" s="16" t="s">
        <v>2408</v>
      </c>
      <c r="B161" s="16" t="s">
        <v>2530</v>
      </c>
      <c r="C161" s="16" t="s">
        <v>2406</v>
      </c>
      <c r="D161" s="76">
        <v>29</v>
      </c>
      <c r="E161" s="16" t="s">
        <v>2532</v>
      </c>
      <c r="F161" s="16" t="s">
        <v>2531</v>
      </c>
      <c r="G161" s="16">
        <v>1</v>
      </c>
      <c r="H161" s="16">
        <v>84</v>
      </c>
      <c r="I161" s="16">
        <v>1</v>
      </c>
      <c r="J161" s="16">
        <v>0</v>
      </c>
      <c r="K161" s="16">
        <v>0</v>
      </c>
      <c r="L161" s="16">
        <v>1</v>
      </c>
      <c r="M161" s="16">
        <v>0</v>
      </c>
      <c r="N161" s="16">
        <v>4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144</v>
      </c>
      <c r="V161" s="16">
        <v>1</v>
      </c>
      <c r="W161" s="16">
        <v>0</v>
      </c>
      <c r="X161" s="16">
        <v>1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17">
        <v>7</v>
      </c>
      <c r="AE161" s="31">
        <v>0</v>
      </c>
      <c r="AF161" s="17">
        <f>G161+H161+I161+J161+K161+L161+M161+N161+O161+P161+Q161+R161+S161+T161+U161+V161+W161+X161+Y161+Z161+AA161+AB161+AC161+AD161</f>
        <v>244</v>
      </c>
      <c r="AG161" s="17">
        <f>G161+H161+I161+J161+K161+L161+M161+N161+O161+P161+Q161+R161+S161+T161+U161+V161+W161+X161+Y161+Z161+AA161+AB161+AC161</f>
        <v>237</v>
      </c>
    </row>
    <row r="162" spans="1:33" ht="15.6" x14ac:dyDescent="0.3">
      <c r="A162" s="16" t="s">
        <v>2408</v>
      </c>
      <c r="B162" s="16" t="s">
        <v>2530</v>
      </c>
      <c r="C162" s="16" t="s">
        <v>2406</v>
      </c>
      <c r="D162" s="76">
        <v>29</v>
      </c>
      <c r="E162" s="16" t="s">
        <v>2529</v>
      </c>
      <c r="F162" s="16" t="s">
        <v>2528</v>
      </c>
      <c r="G162" s="16">
        <v>0</v>
      </c>
      <c r="H162" s="16">
        <v>25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136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17">
        <v>0</v>
      </c>
      <c r="AE162" s="31">
        <v>0</v>
      </c>
      <c r="AF162" s="17">
        <f>G162+H162+I162+J162+K162+L162+M162+N162+O162+P162+Q162+R162+S162+T162+U162+V162+W162+X162+Y162+Z162+AA162+AB162+AC162+AD162</f>
        <v>161</v>
      </c>
      <c r="AG162" s="17">
        <f>G162+H162+I162+J162+K162+L162+M162+N162+O162+P162+Q162+R162+S162+T162+U162+V162+W162+X162+Y162+Z162+AA162+AB162+AC162</f>
        <v>161</v>
      </c>
    </row>
    <row r="163" spans="1:33" ht="15.6" x14ac:dyDescent="0.3">
      <c r="A163" s="28"/>
      <c r="B163" s="28"/>
      <c r="C163" s="28"/>
      <c r="D163" s="73"/>
      <c r="E163" s="17" t="s">
        <v>56</v>
      </c>
      <c r="F163" s="17" t="s">
        <v>55</v>
      </c>
      <c r="G163" s="17">
        <f t="shared" ref="G163:AG163" si="41">SUM(G159:G162)</f>
        <v>2</v>
      </c>
      <c r="H163" s="17">
        <f t="shared" si="41"/>
        <v>165</v>
      </c>
      <c r="I163" s="17">
        <f t="shared" si="41"/>
        <v>1</v>
      </c>
      <c r="J163" s="17">
        <f t="shared" si="41"/>
        <v>0</v>
      </c>
      <c r="K163" s="17">
        <f t="shared" si="41"/>
        <v>0</v>
      </c>
      <c r="L163" s="17">
        <f t="shared" si="41"/>
        <v>1</v>
      </c>
      <c r="M163" s="17">
        <f t="shared" si="41"/>
        <v>0</v>
      </c>
      <c r="N163" s="17">
        <f t="shared" si="41"/>
        <v>5</v>
      </c>
      <c r="O163" s="17">
        <f t="shared" si="41"/>
        <v>0</v>
      </c>
      <c r="P163" s="17">
        <f t="shared" si="41"/>
        <v>0</v>
      </c>
      <c r="Q163" s="17">
        <f t="shared" si="41"/>
        <v>0</v>
      </c>
      <c r="R163" s="17">
        <f t="shared" si="41"/>
        <v>0</v>
      </c>
      <c r="S163" s="17">
        <f t="shared" si="41"/>
        <v>0</v>
      </c>
      <c r="T163" s="17">
        <f t="shared" si="41"/>
        <v>0</v>
      </c>
      <c r="U163" s="17">
        <f t="shared" si="41"/>
        <v>392</v>
      </c>
      <c r="V163" s="17">
        <f t="shared" si="41"/>
        <v>2</v>
      </c>
      <c r="W163" s="17">
        <f t="shared" si="41"/>
        <v>0</v>
      </c>
      <c r="X163" s="17">
        <f t="shared" si="41"/>
        <v>1</v>
      </c>
      <c r="Y163" s="17">
        <f t="shared" si="41"/>
        <v>0</v>
      </c>
      <c r="Z163" s="17">
        <f t="shared" si="41"/>
        <v>0</v>
      </c>
      <c r="AA163" s="17">
        <f t="shared" si="41"/>
        <v>0</v>
      </c>
      <c r="AB163" s="17">
        <f t="shared" si="41"/>
        <v>0</v>
      </c>
      <c r="AC163" s="17">
        <f t="shared" si="41"/>
        <v>0</v>
      </c>
      <c r="AD163" s="17">
        <f t="shared" si="41"/>
        <v>10</v>
      </c>
      <c r="AE163" s="17">
        <f t="shared" si="41"/>
        <v>0</v>
      </c>
      <c r="AF163" s="17">
        <f t="shared" si="41"/>
        <v>579</v>
      </c>
      <c r="AG163" s="17">
        <f t="shared" si="41"/>
        <v>569</v>
      </c>
    </row>
    <row r="164" spans="1:33" ht="15.6" x14ac:dyDescent="0.3">
      <c r="A164" s="149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1"/>
    </row>
    <row r="165" spans="1:33" ht="15.6" x14ac:dyDescent="0.3">
      <c r="A165" s="37"/>
      <c r="B165" s="38"/>
      <c r="C165" s="38"/>
      <c r="D165" s="79"/>
      <c r="E165" s="39"/>
      <c r="F165" s="40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</row>
    <row r="166" spans="1:33" ht="18" x14ac:dyDescent="0.35">
      <c r="A166" s="158" t="s">
        <v>2527</v>
      </c>
      <c r="B166" s="158"/>
      <c r="C166" s="158"/>
      <c r="D166" s="158"/>
      <c r="E166" s="158"/>
      <c r="F166" s="158"/>
      <c r="G166" s="14">
        <f t="shared" ref="G166:AG166" si="42">G163+G157+G151+G145+G137+G130+G123+G116+G108+G98</f>
        <v>75</v>
      </c>
      <c r="H166" s="14">
        <f t="shared" si="42"/>
        <v>6575</v>
      </c>
      <c r="I166" s="14">
        <f t="shared" si="42"/>
        <v>84</v>
      </c>
      <c r="J166" s="14">
        <f t="shared" si="42"/>
        <v>16</v>
      </c>
      <c r="K166" s="14">
        <f t="shared" si="42"/>
        <v>12</v>
      </c>
      <c r="L166" s="14">
        <f t="shared" si="42"/>
        <v>47</v>
      </c>
      <c r="M166" s="14">
        <f t="shared" si="42"/>
        <v>13</v>
      </c>
      <c r="N166" s="14">
        <f t="shared" si="42"/>
        <v>127</v>
      </c>
      <c r="O166" s="14">
        <f t="shared" si="42"/>
        <v>19</v>
      </c>
      <c r="P166" s="14">
        <f t="shared" si="42"/>
        <v>9</v>
      </c>
      <c r="Q166" s="14">
        <f t="shared" si="42"/>
        <v>8</v>
      </c>
      <c r="R166" s="14">
        <f t="shared" si="42"/>
        <v>8</v>
      </c>
      <c r="S166" s="14">
        <f t="shared" si="42"/>
        <v>6</v>
      </c>
      <c r="T166" s="14">
        <f t="shared" si="42"/>
        <v>37</v>
      </c>
      <c r="U166" s="14">
        <f t="shared" si="42"/>
        <v>9853</v>
      </c>
      <c r="V166" s="14">
        <f t="shared" si="42"/>
        <v>118</v>
      </c>
      <c r="W166" s="14">
        <f t="shared" si="42"/>
        <v>21</v>
      </c>
      <c r="X166" s="14">
        <f t="shared" si="42"/>
        <v>22</v>
      </c>
      <c r="Y166" s="14">
        <f t="shared" si="42"/>
        <v>53</v>
      </c>
      <c r="Z166" s="14">
        <f t="shared" si="42"/>
        <v>27</v>
      </c>
      <c r="AA166" s="14">
        <f t="shared" si="42"/>
        <v>24</v>
      </c>
      <c r="AB166" s="14">
        <f t="shared" si="42"/>
        <v>19</v>
      </c>
      <c r="AC166" s="14">
        <f t="shared" si="42"/>
        <v>33</v>
      </c>
      <c r="AD166" s="14">
        <f t="shared" si="42"/>
        <v>300</v>
      </c>
      <c r="AE166" s="14">
        <f t="shared" si="42"/>
        <v>0</v>
      </c>
      <c r="AF166" s="14">
        <f t="shared" si="42"/>
        <v>17506</v>
      </c>
      <c r="AG166" s="14">
        <f t="shared" si="42"/>
        <v>17206</v>
      </c>
    </row>
    <row r="167" spans="1:33" ht="15.6" x14ac:dyDescent="0.3">
      <c r="A167" s="41"/>
      <c r="B167" s="42"/>
      <c r="C167" s="42"/>
      <c r="D167" s="42"/>
      <c r="E167" s="42"/>
      <c r="F167" s="43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5"/>
      <c r="AF167" s="44"/>
      <c r="AG167" s="45"/>
    </row>
    <row r="168" spans="1:33" ht="15.6" x14ac:dyDescent="0.3">
      <c r="A168" s="28"/>
      <c r="B168" s="28"/>
      <c r="C168" s="28"/>
      <c r="D168" s="73"/>
      <c r="E168" s="28"/>
      <c r="F168" s="36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46"/>
      <c r="AG168" s="46"/>
    </row>
    <row r="169" spans="1:33" ht="15.6" x14ac:dyDescent="0.3">
      <c r="A169" s="29" t="s">
        <v>2408</v>
      </c>
      <c r="B169" s="29" t="s">
        <v>2407</v>
      </c>
      <c r="C169" s="29" t="s">
        <v>2406</v>
      </c>
      <c r="D169" s="77">
        <v>5</v>
      </c>
      <c r="E169" s="29" t="s">
        <v>2526</v>
      </c>
      <c r="F169" s="29" t="s">
        <v>2525</v>
      </c>
      <c r="G169" s="29">
        <v>0</v>
      </c>
      <c r="H169" s="29">
        <v>141</v>
      </c>
      <c r="I169" s="29">
        <v>0</v>
      </c>
      <c r="J169" s="29">
        <v>0</v>
      </c>
      <c r="K169" s="29">
        <v>0</v>
      </c>
      <c r="L169" s="29">
        <v>1</v>
      </c>
      <c r="M169" s="29">
        <v>3</v>
      </c>
      <c r="N169" s="29">
        <v>0</v>
      </c>
      <c r="O169" s="29">
        <v>1</v>
      </c>
      <c r="P169" s="29">
        <v>1</v>
      </c>
      <c r="Q169" s="29">
        <v>0</v>
      </c>
      <c r="R169" s="29">
        <v>0</v>
      </c>
      <c r="S169" s="29">
        <v>0</v>
      </c>
      <c r="T169" s="29">
        <v>3</v>
      </c>
      <c r="U169" s="29">
        <v>218</v>
      </c>
      <c r="V169" s="29">
        <v>0</v>
      </c>
      <c r="W169" s="29">
        <v>1</v>
      </c>
      <c r="X169" s="29">
        <v>0</v>
      </c>
      <c r="Y169" s="29">
        <v>0</v>
      </c>
      <c r="Z169" s="29">
        <v>0</v>
      </c>
      <c r="AA169" s="29">
        <v>0</v>
      </c>
      <c r="AB169" s="29">
        <v>1</v>
      </c>
      <c r="AC169" s="29">
        <v>1</v>
      </c>
      <c r="AD169" s="116">
        <v>3</v>
      </c>
      <c r="AE169" s="31">
        <v>0</v>
      </c>
      <c r="AF169" s="17">
        <f>G169+H169+I169+J169+K169+L169+M169+N169+O169+P169+Q169+R169+S169+T169+U169+V169+W169+X169+Y169+Z169+AA169+AB169+AC169+AD169</f>
        <v>374</v>
      </c>
      <c r="AG169" s="17">
        <f>G169+H169+I169+J169+K169+L169+M169+N169+O169+P169+Q169+R169+S169+T169+U169+V169+W169+X169+Y169+Z169+AA169+AB169+AC169</f>
        <v>371</v>
      </c>
    </row>
    <row r="170" spans="1:33" ht="15.6" x14ac:dyDescent="0.3">
      <c r="A170" s="29" t="s">
        <v>2408</v>
      </c>
      <c r="B170" s="29" t="s">
        <v>2407</v>
      </c>
      <c r="C170" s="29" t="s">
        <v>2406</v>
      </c>
      <c r="D170" s="77">
        <v>5</v>
      </c>
      <c r="E170" s="29" t="s">
        <v>2524</v>
      </c>
      <c r="F170" s="29" t="s">
        <v>2523</v>
      </c>
      <c r="G170" s="29">
        <v>2</v>
      </c>
      <c r="H170" s="29">
        <v>174</v>
      </c>
      <c r="I170" s="29">
        <v>8</v>
      </c>
      <c r="J170" s="29">
        <v>2</v>
      </c>
      <c r="K170" s="29">
        <v>1</v>
      </c>
      <c r="L170" s="29">
        <v>1</v>
      </c>
      <c r="M170" s="29">
        <v>0</v>
      </c>
      <c r="N170" s="29">
        <v>5</v>
      </c>
      <c r="O170" s="29">
        <v>1</v>
      </c>
      <c r="P170" s="29">
        <v>0</v>
      </c>
      <c r="Q170" s="29">
        <v>1</v>
      </c>
      <c r="R170" s="29">
        <v>1</v>
      </c>
      <c r="S170" s="29">
        <v>0</v>
      </c>
      <c r="T170" s="29">
        <v>5</v>
      </c>
      <c r="U170" s="29">
        <v>231</v>
      </c>
      <c r="V170" s="29">
        <v>4</v>
      </c>
      <c r="W170" s="29">
        <v>1</v>
      </c>
      <c r="X170" s="29">
        <v>0</v>
      </c>
      <c r="Y170" s="29">
        <v>0</v>
      </c>
      <c r="Z170" s="29">
        <v>0</v>
      </c>
      <c r="AA170" s="29">
        <v>0</v>
      </c>
      <c r="AB170" s="29">
        <v>1</v>
      </c>
      <c r="AC170" s="29">
        <v>4</v>
      </c>
      <c r="AD170" s="116">
        <v>10</v>
      </c>
      <c r="AE170" s="31">
        <v>0</v>
      </c>
      <c r="AF170" s="17">
        <f>G170+H170+I170+J170+K170+L170+M170+N170+O170+P170+Q170+R170+S170+T170+U170+V170+W170+X170+Y170+Z170+AA170+AB170+AC170+AD170</f>
        <v>452</v>
      </c>
      <c r="AG170" s="17">
        <f>G170+H170+I170+J170+K170+L170+M170+N170+O170+P170+Q170+R170+S170+T170+U170+V170+W170+X170+Y170+Z170+AA170+AB170+AC170</f>
        <v>442</v>
      </c>
    </row>
    <row r="171" spans="1:33" ht="15.6" x14ac:dyDescent="0.3">
      <c r="A171" s="29" t="s">
        <v>2408</v>
      </c>
      <c r="B171" s="29" t="s">
        <v>2407</v>
      </c>
      <c r="C171" s="29" t="s">
        <v>2406</v>
      </c>
      <c r="D171" s="77">
        <v>5</v>
      </c>
      <c r="E171" s="29" t="s">
        <v>2522</v>
      </c>
      <c r="F171" s="29" t="s">
        <v>2521</v>
      </c>
      <c r="G171" s="29">
        <v>2</v>
      </c>
      <c r="H171" s="29">
        <v>204</v>
      </c>
      <c r="I171" s="29">
        <v>5</v>
      </c>
      <c r="J171" s="29">
        <v>0</v>
      </c>
      <c r="K171" s="29">
        <v>0</v>
      </c>
      <c r="L171" s="29">
        <v>1</v>
      </c>
      <c r="M171" s="29">
        <v>0</v>
      </c>
      <c r="N171" s="29">
        <v>2</v>
      </c>
      <c r="O171" s="29">
        <v>0</v>
      </c>
      <c r="P171" s="29">
        <v>0</v>
      </c>
      <c r="Q171" s="29">
        <v>0</v>
      </c>
      <c r="R171" s="29">
        <v>1</v>
      </c>
      <c r="S171" s="29">
        <v>0</v>
      </c>
      <c r="T171" s="29">
        <v>1</v>
      </c>
      <c r="U171" s="29">
        <v>206</v>
      </c>
      <c r="V171" s="29">
        <v>4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2</v>
      </c>
      <c r="AC171" s="29">
        <v>0</v>
      </c>
      <c r="AD171" s="116">
        <v>17</v>
      </c>
      <c r="AE171" s="31">
        <v>0</v>
      </c>
      <c r="AF171" s="17">
        <f>G171+H171+I171+J171+K171+L171+M171+N171+O171+P171+Q171+R171+S171+T171+U171+V171+W171+X171+Y171+Z171+AA171+AB171+AC171+AD171</f>
        <v>445</v>
      </c>
      <c r="AG171" s="17">
        <f>G171+H171+I171+J171+K171+L171+M171+N171+O171+P171+Q171+R171+S171+T171+U171+V171+W171+X171+Y171+Z171+AA171+AB171+AC171</f>
        <v>428</v>
      </c>
    </row>
    <row r="172" spans="1:33" ht="15.6" x14ac:dyDescent="0.3">
      <c r="A172" s="29" t="s">
        <v>2408</v>
      </c>
      <c r="B172" s="29" t="s">
        <v>2407</v>
      </c>
      <c r="C172" s="29" t="s">
        <v>2406</v>
      </c>
      <c r="D172" s="77">
        <v>5</v>
      </c>
      <c r="E172" s="29" t="s">
        <v>2520</v>
      </c>
      <c r="F172" s="29" t="s">
        <v>2519</v>
      </c>
      <c r="G172" s="29">
        <v>3</v>
      </c>
      <c r="H172" s="29">
        <v>135</v>
      </c>
      <c r="I172" s="29">
        <v>2</v>
      </c>
      <c r="J172" s="29">
        <v>0</v>
      </c>
      <c r="K172" s="29">
        <v>1</v>
      </c>
      <c r="L172" s="29">
        <v>2</v>
      </c>
      <c r="M172" s="29">
        <v>0</v>
      </c>
      <c r="N172" s="29">
        <v>5</v>
      </c>
      <c r="O172" s="29">
        <v>0</v>
      </c>
      <c r="P172" s="29">
        <v>0</v>
      </c>
      <c r="Q172" s="29">
        <v>2</v>
      </c>
      <c r="R172" s="29">
        <v>0</v>
      </c>
      <c r="S172" s="29">
        <v>0</v>
      </c>
      <c r="T172" s="29">
        <v>2</v>
      </c>
      <c r="U172" s="29">
        <v>255</v>
      </c>
      <c r="V172" s="29">
        <v>2</v>
      </c>
      <c r="W172" s="29">
        <v>0</v>
      </c>
      <c r="X172" s="29">
        <v>0</v>
      </c>
      <c r="Y172" s="29">
        <v>0</v>
      </c>
      <c r="Z172" s="29">
        <v>0</v>
      </c>
      <c r="AA172" s="29">
        <v>1</v>
      </c>
      <c r="AB172" s="29">
        <v>0</v>
      </c>
      <c r="AC172" s="29">
        <v>2</v>
      </c>
      <c r="AD172" s="116">
        <v>11</v>
      </c>
      <c r="AE172" s="31">
        <v>0</v>
      </c>
      <c r="AF172" s="17">
        <f>G172+H172+I172+J172+K172+L172+M172+N172+O172+P172+Q172+R172+S172+T172+U172+V172+W172+X172+Y172+Z172+AA172+AB172+AC172+AD172</f>
        <v>423</v>
      </c>
      <c r="AG172" s="17">
        <f>G172+H172+I172+J172+K172+L172+M172+N172+O172+P172+Q172+R172+S172+T172+U172+V172+W172+X172+Y172+Z172+AA172+AB172+AC172</f>
        <v>412</v>
      </c>
    </row>
    <row r="173" spans="1:33" ht="15.6" x14ac:dyDescent="0.3">
      <c r="A173" s="29" t="s">
        <v>2408</v>
      </c>
      <c r="B173" s="29" t="s">
        <v>2407</v>
      </c>
      <c r="C173" s="29" t="s">
        <v>2406</v>
      </c>
      <c r="D173" s="77">
        <v>5</v>
      </c>
      <c r="E173" s="29" t="s">
        <v>2518</v>
      </c>
      <c r="F173" s="29" t="s">
        <v>2517</v>
      </c>
      <c r="G173" s="29">
        <v>4</v>
      </c>
      <c r="H173" s="29">
        <v>129</v>
      </c>
      <c r="I173" s="29">
        <v>5</v>
      </c>
      <c r="J173" s="29">
        <v>0</v>
      </c>
      <c r="K173" s="29">
        <v>0</v>
      </c>
      <c r="L173" s="29">
        <v>0</v>
      </c>
      <c r="M173" s="29">
        <v>2</v>
      </c>
      <c r="N173" s="29">
        <v>3</v>
      </c>
      <c r="O173" s="29">
        <v>0</v>
      </c>
      <c r="P173" s="29">
        <v>0</v>
      </c>
      <c r="Q173" s="29">
        <v>1</v>
      </c>
      <c r="R173" s="29">
        <v>0</v>
      </c>
      <c r="S173" s="29">
        <v>0</v>
      </c>
      <c r="T173" s="29">
        <v>1</v>
      </c>
      <c r="U173" s="29">
        <v>113</v>
      </c>
      <c r="V173" s="29">
        <v>2</v>
      </c>
      <c r="W173" s="29">
        <v>1</v>
      </c>
      <c r="X173" s="29">
        <v>4</v>
      </c>
      <c r="Y173" s="29">
        <v>0</v>
      </c>
      <c r="Z173" s="29">
        <v>0</v>
      </c>
      <c r="AA173" s="29">
        <v>0</v>
      </c>
      <c r="AB173" s="29">
        <v>0</v>
      </c>
      <c r="AC173" s="29">
        <v>1</v>
      </c>
      <c r="AD173" s="116">
        <v>5</v>
      </c>
      <c r="AE173" s="31">
        <v>0</v>
      </c>
      <c r="AF173" s="17">
        <f>G173+H173+I173+J173+K173+L173+M173+N173+O173+P173+Q173+R173+S173+T173+U173+V173+W173+X173+Y173+Z173+AA173+AB173+AC173+AD173</f>
        <v>271</v>
      </c>
      <c r="AG173" s="17">
        <f>G173+H173+I173+J173+K173+L173+M173+N173+O173+P173+Q173+R173+S173+T173+U173+V173+W173+X173+Y173+Z173+AA173+AB173+AC173</f>
        <v>266</v>
      </c>
    </row>
    <row r="174" spans="1:33" ht="15.6" x14ac:dyDescent="0.3">
      <c r="A174" s="28"/>
      <c r="B174" s="28"/>
      <c r="C174" s="28"/>
      <c r="D174" s="73"/>
      <c r="E174" s="17" t="s">
        <v>158</v>
      </c>
      <c r="F174" s="17" t="s">
        <v>55</v>
      </c>
      <c r="G174" s="17">
        <f t="shared" ref="G174:AG174" si="43">SUM(G169:G173)</f>
        <v>11</v>
      </c>
      <c r="H174" s="17">
        <f t="shared" si="43"/>
        <v>783</v>
      </c>
      <c r="I174" s="17">
        <f t="shared" si="43"/>
        <v>20</v>
      </c>
      <c r="J174" s="17">
        <f t="shared" si="43"/>
        <v>2</v>
      </c>
      <c r="K174" s="17">
        <f t="shared" si="43"/>
        <v>2</v>
      </c>
      <c r="L174" s="17">
        <f t="shared" si="43"/>
        <v>5</v>
      </c>
      <c r="M174" s="17">
        <f t="shared" si="43"/>
        <v>5</v>
      </c>
      <c r="N174" s="17">
        <f t="shared" si="43"/>
        <v>15</v>
      </c>
      <c r="O174" s="17">
        <f t="shared" si="43"/>
        <v>2</v>
      </c>
      <c r="P174" s="17">
        <f t="shared" si="43"/>
        <v>1</v>
      </c>
      <c r="Q174" s="17">
        <f t="shared" si="43"/>
        <v>4</v>
      </c>
      <c r="R174" s="17">
        <f t="shared" si="43"/>
        <v>2</v>
      </c>
      <c r="S174" s="17">
        <f t="shared" si="43"/>
        <v>0</v>
      </c>
      <c r="T174" s="17">
        <f t="shared" si="43"/>
        <v>12</v>
      </c>
      <c r="U174" s="17">
        <f t="shared" si="43"/>
        <v>1023</v>
      </c>
      <c r="V174" s="17">
        <f t="shared" si="43"/>
        <v>12</v>
      </c>
      <c r="W174" s="17">
        <f t="shared" si="43"/>
        <v>3</v>
      </c>
      <c r="X174" s="17">
        <f t="shared" si="43"/>
        <v>4</v>
      </c>
      <c r="Y174" s="17">
        <f t="shared" si="43"/>
        <v>0</v>
      </c>
      <c r="Z174" s="17">
        <f t="shared" si="43"/>
        <v>0</v>
      </c>
      <c r="AA174" s="17">
        <f t="shared" si="43"/>
        <v>1</v>
      </c>
      <c r="AB174" s="17">
        <f t="shared" si="43"/>
        <v>4</v>
      </c>
      <c r="AC174" s="17">
        <f t="shared" si="43"/>
        <v>8</v>
      </c>
      <c r="AD174" s="17">
        <f t="shared" si="43"/>
        <v>46</v>
      </c>
      <c r="AE174" s="17">
        <f t="shared" si="43"/>
        <v>0</v>
      </c>
      <c r="AF174" s="17">
        <f t="shared" si="43"/>
        <v>1965</v>
      </c>
      <c r="AG174" s="17">
        <f t="shared" si="43"/>
        <v>1919</v>
      </c>
    </row>
    <row r="175" spans="1:33" ht="15.6" x14ac:dyDescent="0.3">
      <c r="A175" s="149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1"/>
    </row>
    <row r="176" spans="1:33" ht="15.6" x14ac:dyDescent="0.3">
      <c r="A176" s="29" t="s">
        <v>2408</v>
      </c>
      <c r="B176" s="29" t="s">
        <v>2407</v>
      </c>
      <c r="C176" s="29" t="s">
        <v>2406</v>
      </c>
      <c r="D176" s="77">
        <v>9</v>
      </c>
      <c r="E176" s="29" t="s">
        <v>2516</v>
      </c>
      <c r="F176" s="29" t="s">
        <v>2515</v>
      </c>
      <c r="G176" s="29">
        <v>2</v>
      </c>
      <c r="H176" s="29">
        <v>269</v>
      </c>
      <c r="I176" s="29">
        <v>2</v>
      </c>
      <c r="J176" s="29">
        <v>0</v>
      </c>
      <c r="K176" s="29">
        <v>1</v>
      </c>
      <c r="L176" s="29">
        <v>0</v>
      </c>
      <c r="M176" s="29">
        <v>0</v>
      </c>
      <c r="N176" s="29">
        <v>4</v>
      </c>
      <c r="O176" s="29">
        <v>2</v>
      </c>
      <c r="P176" s="29">
        <v>0</v>
      </c>
      <c r="Q176" s="29">
        <v>0</v>
      </c>
      <c r="R176" s="29">
        <v>0</v>
      </c>
      <c r="S176" s="29">
        <v>0</v>
      </c>
      <c r="T176" s="29">
        <v>7</v>
      </c>
      <c r="U176" s="29">
        <v>252</v>
      </c>
      <c r="V176" s="29">
        <v>4</v>
      </c>
      <c r="W176" s="29">
        <v>0</v>
      </c>
      <c r="X176" s="29">
        <v>0</v>
      </c>
      <c r="Y176" s="29">
        <v>0</v>
      </c>
      <c r="Z176" s="29">
        <v>0</v>
      </c>
      <c r="AA176" s="29">
        <v>1</v>
      </c>
      <c r="AB176" s="29">
        <v>1</v>
      </c>
      <c r="AC176" s="29">
        <v>1</v>
      </c>
      <c r="AD176" s="116">
        <v>4</v>
      </c>
      <c r="AE176" s="31">
        <v>0</v>
      </c>
      <c r="AF176" s="17">
        <f t="shared" ref="AF176:AF183" si="44">G176+H176+I176+J176+K176+L176+M176+N176+O176+P176+Q176+R176+S176+T176+U176+V176+W176+X176+Y176+Z176+AA176+AB176+AC176+AD176</f>
        <v>550</v>
      </c>
      <c r="AG176" s="17">
        <f t="shared" ref="AG176:AG183" si="45">G176+H176+I176+J176+K176+L176+M176+N176+O176+P176+Q176+R176+S176+T176+U176+V176+W176+X176+Y176+Z176+AA176+AB176+AC176</f>
        <v>546</v>
      </c>
    </row>
    <row r="177" spans="1:33" ht="15.6" x14ac:dyDescent="0.3">
      <c r="A177" s="29" t="s">
        <v>2408</v>
      </c>
      <c r="B177" s="29" t="s">
        <v>2407</v>
      </c>
      <c r="C177" s="29" t="s">
        <v>2406</v>
      </c>
      <c r="D177" s="77">
        <v>9</v>
      </c>
      <c r="E177" s="29" t="s">
        <v>2514</v>
      </c>
      <c r="F177" s="29" t="s">
        <v>2513</v>
      </c>
      <c r="G177" s="29">
        <v>3</v>
      </c>
      <c r="H177" s="29">
        <v>91</v>
      </c>
      <c r="I177" s="29">
        <v>1</v>
      </c>
      <c r="J177" s="29">
        <v>0</v>
      </c>
      <c r="K177" s="29">
        <v>0</v>
      </c>
      <c r="L177" s="29">
        <v>1</v>
      </c>
      <c r="M177" s="29">
        <v>1</v>
      </c>
      <c r="N177" s="29">
        <v>3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2</v>
      </c>
      <c r="U177" s="29">
        <v>171</v>
      </c>
      <c r="V177" s="29">
        <v>0</v>
      </c>
      <c r="W177" s="29">
        <v>0</v>
      </c>
      <c r="X177" s="29">
        <v>0</v>
      </c>
      <c r="Y177" s="29">
        <v>1</v>
      </c>
      <c r="Z177" s="29">
        <v>0</v>
      </c>
      <c r="AA177" s="29">
        <v>0</v>
      </c>
      <c r="AB177" s="29">
        <v>0</v>
      </c>
      <c r="AC177" s="29">
        <v>0</v>
      </c>
      <c r="AD177" s="116">
        <v>7</v>
      </c>
      <c r="AE177" s="31">
        <v>0</v>
      </c>
      <c r="AF177" s="17">
        <f t="shared" si="44"/>
        <v>281</v>
      </c>
      <c r="AG177" s="17">
        <f t="shared" si="45"/>
        <v>274</v>
      </c>
    </row>
    <row r="178" spans="1:33" ht="15.6" x14ac:dyDescent="0.3">
      <c r="A178" s="29" t="s">
        <v>2408</v>
      </c>
      <c r="B178" s="29" t="s">
        <v>2407</v>
      </c>
      <c r="C178" s="29" t="s">
        <v>2406</v>
      </c>
      <c r="D178" s="77">
        <v>9</v>
      </c>
      <c r="E178" s="29" t="s">
        <v>2512</v>
      </c>
      <c r="F178" s="29" t="s">
        <v>2511</v>
      </c>
      <c r="G178" s="29">
        <v>0</v>
      </c>
      <c r="H178" s="29">
        <v>190</v>
      </c>
      <c r="I178" s="29">
        <v>3</v>
      </c>
      <c r="J178" s="29">
        <v>1</v>
      </c>
      <c r="K178" s="29">
        <v>0</v>
      </c>
      <c r="L178" s="29">
        <v>3</v>
      </c>
      <c r="M178" s="29">
        <v>1</v>
      </c>
      <c r="N178" s="29">
        <v>0</v>
      </c>
      <c r="O178" s="29">
        <v>0</v>
      </c>
      <c r="P178" s="29">
        <v>1</v>
      </c>
      <c r="Q178" s="29">
        <v>0</v>
      </c>
      <c r="R178" s="29">
        <v>0</v>
      </c>
      <c r="S178" s="29">
        <v>0</v>
      </c>
      <c r="T178" s="29">
        <v>1</v>
      </c>
      <c r="U178" s="29">
        <v>160</v>
      </c>
      <c r="V178" s="29">
        <v>5</v>
      </c>
      <c r="W178" s="29">
        <v>0</v>
      </c>
      <c r="X178" s="29">
        <v>1</v>
      </c>
      <c r="Y178" s="29">
        <v>0</v>
      </c>
      <c r="Z178" s="29">
        <v>1</v>
      </c>
      <c r="AA178" s="29">
        <v>0</v>
      </c>
      <c r="AB178" s="29">
        <v>0</v>
      </c>
      <c r="AC178" s="29">
        <v>1</v>
      </c>
      <c r="AD178" s="116">
        <v>5</v>
      </c>
      <c r="AE178" s="31">
        <v>0</v>
      </c>
      <c r="AF178" s="17">
        <f t="shared" si="44"/>
        <v>373</v>
      </c>
      <c r="AG178" s="17">
        <f t="shared" si="45"/>
        <v>368</v>
      </c>
    </row>
    <row r="179" spans="1:33" ht="15.6" x14ac:dyDescent="0.3">
      <c r="A179" s="29" t="s">
        <v>2408</v>
      </c>
      <c r="B179" s="29" t="s">
        <v>2407</v>
      </c>
      <c r="C179" s="29" t="s">
        <v>2406</v>
      </c>
      <c r="D179" s="77">
        <v>9</v>
      </c>
      <c r="E179" s="29" t="s">
        <v>2510</v>
      </c>
      <c r="F179" s="29" t="s">
        <v>2509</v>
      </c>
      <c r="G179" s="29">
        <v>2</v>
      </c>
      <c r="H179" s="29">
        <v>138</v>
      </c>
      <c r="I179" s="29">
        <v>1</v>
      </c>
      <c r="J179" s="29">
        <v>0</v>
      </c>
      <c r="K179" s="29">
        <v>0</v>
      </c>
      <c r="L179" s="29">
        <v>1</v>
      </c>
      <c r="M179" s="29">
        <v>0</v>
      </c>
      <c r="N179" s="29">
        <v>4</v>
      </c>
      <c r="O179" s="29">
        <v>0</v>
      </c>
      <c r="P179" s="29">
        <v>1</v>
      </c>
      <c r="Q179" s="29">
        <v>0</v>
      </c>
      <c r="R179" s="29">
        <v>0</v>
      </c>
      <c r="S179" s="29">
        <v>0</v>
      </c>
      <c r="T179" s="29">
        <v>1</v>
      </c>
      <c r="U179" s="29">
        <v>258</v>
      </c>
      <c r="V179" s="29">
        <v>4</v>
      </c>
      <c r="W179" s="29">
        <v>0</v>
      </c>
      <c r="X179" s="29">
        <v>2</v>
      </c>
      <c r="Y179" s="29">
        <v>2</v>
      </c>
      <c r="Z179" s="29">
        <v>0</v>
      </c>
      <c r="AA179" s="29">
        <v>0</v>
      </c>
      <c r="AB179" s="29">
        <v>0</v>
      </c>
      <c r="AC179" s="29">
        <v>1</v>
      </c>
      <c r="AD179" s="116">
        <v>9</v>
      </c>
      <c r="AE179" s="31">
        <v>0</v>
      </c>
      <c r="AF179" s="17">
        <f t="shared" si="44"/>
        <v>424</v>
      </c>
      <c r="AG179" s="17">
        <f t="shared" si="45"/>
        <v>415</v>
      </c>
    </row>
    <row r="180" spans="1:33" ht="15.6" x14ac:dyDescent="0.3">
      <c r="A180" s="29" t="s">
        <v>2408</v>
      </c>
      <c r="B180" s="29" t="s">
        <v>2407</v>
      </c>
      <c r="C180" s="29" t="s">
        <v>2406</v>
      </c>
      <c r="D180" s="77">
        <v>9</v>
      </c>
      <c r="E180" s="29" t="s">
        <v>2508</v>
      </c>
      <c r="F180" s="29" t="s">
        <v>2507</v>
      </c>
      <c r="G180" s="29">
        <v>1</v>
      </c>
      <c r="H180" s="29">
        <v>178</v>
      </c>
      <c r="I180" s="29">
        <v>2</v>
      </c>
      <c r="J180" s="29">
        <v>0</v>
      </c>
      <c r="K180" s="29">
        <v>0</v>
      </c>
      <c r="L180" s="29">
        <v>1</v>
      </c>
      <c r="M180" s="29">
        <v>0</v>
      </c>
      <c r="N180" s="29">
        <v>2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2</v>
      </c>
      <c r="U180" s="29">
        <v>219</v>
      </c>
      <c r="V180" s="29">
        <v>4</v>
      </c>
      <c r="W180" s="29">
        <v>0</v>
      </c>
      <c r="X180" s="29">
        <v>1</v>
      </c>
      <c r="Y180" s="29">
        <v>0</v>
      </c>
      <c r="Z180" s="29">
        <v>1</v>
      </c>
      <c r="AA180" s="29">
        <v>0</v>
      </c>
      <c r="AB180" s="29">
        <v>0</v>
      </c>
      <c r="AC180" s="29">
        <v>2</v>
      </c>
      <c r="AD180" s="116">
        <v>9</v>
      </c>
      <c r="AE180" s="31">
        <v>0</v>
      </c>
      <c r="AF180" s="17">
        <f t="shared" si="44"/>
        <v>422</v>
      </c>
      <c r="AG180" s="17">
        <f t="shared" si="45"/>
        <v>413</v>
      </c>
    </row>
    <row r="181" spans="1:33" ht="15.6" x14ac:dyDescent="0.3">
      <c r="A181" s="29" t="s">
        <v>2408</v>
      </c>
      <c r="B181" s="29" t="s">
        <v>2407</v>
      </c>
      <c r="C181" s="29" t="s">
        <v>2406</v>
      </c>
      <c r="D181" s="77">
        <v>9</v>
      </c>
      <c r="E181" s="29" t="s">
        <v>2506</v>
      </c>
      <c r="F181" s="29" t="s">
        <v>2505</v>
      </c>
      <c r="G181" s="29">
        <v>1</v>
      </c>
      <c r="H181" s="29">
        <v>108</v>
      </c>
      <c r="I181" s="29">
        <v>0</v>
      </c>
      <c r="J181" s="29">
        <v>0</v>
      </c>
      <c r="K181" s="29">
        <v>0</v>
      </c>
      <c r="L181" s="29">
        <v>3</v>
      </c>
      <c r="M181" s="29">
        <v>2</v>
      </c>
      <c r="N181" s="29">
        <v>1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182</v>
      </c>
      <c r="V181" s="29">
        <v>2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116">
        <v>7</v>
      </c>
      <c r="AE181" s="31">
        <v>0</v>
      </c>
      <c r="AF181" s="17">
        <f t="shared" si="44"/>
        <v>306</v>
      </c>
      <c r="AG181" s="17">
        <f t="shared" si="45"/>
        <v>299</v>
      </c>
    </row>
    <row r="182" spans="1:33" ht="15.6" x14ac:dyDescent="0.3">
      <c r="A182" s="29" t="s">
        <v>2408</v>
      </c>
      <c r="B182" s="29" t="s">
        <v>2407</v>
      </c>
      <c r="C182" s="29" t="s">
        <v>2406</v>
      </c>
      <c r="D182" s="77">
        <v>9</v>
      </c>
      <c r="E182" s="29" t="s">
        <v>2504</v>
      </c>
      <c r="F182" s="29" t="s">
        <v>2503</v>
      </c>
      <c r="G182" s="29">
        <v>0</v>
      </c>
      <c r="H182" s="29">
        <v>52</v>
      </c>
      <c r="I182" s="29">
        <v>1</v>
      </c>
      <c r="J182" s="29">
        <v>0</v>
      </c>
      <c r="K182" s="29">
        <v>0</v>
      </c>
      <c r="L182" s="29">
        <v>1</v>
      </c>
      <c r="M182" s="29">
        <v>0</v>
      </c>
      <c r="N182" s="29">
        <v>1</v>
      </c>
      <c r="O182" s="29">
        <v>1</v>
      </c>
      <c r="P182" s="29">
        <v>0</v>
      </c>
      <c r="Q182" s="29">
        <v>0</v>
      </c>
      <c r="R182" s="29">
        <v>1</v>
      </c>
      <c r="S182" s="29">
        <v>0</v>
      </c>
      <c r="T182" s="29">
        <v>0</v>
      </c>
      <c r="U182" s="29">
        <v>146</v>
      </c>
      <c r="V182" s="29">
        <v>2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1</v>
      </c>
      <c r="AD182" s="116">
        <v>7</v>
      </c>
      <c r="AE182" s="31">
        <v>0</v>
      </c>
      <c r="AF182" s="17">
        <f t="shared" si="44"/>
        <v>213</v>
      </c>
      <c r="AG182" s="17">
        <f t="shared" si="45"/>
        <v>206</v>
      </c>
    </row>
    <row r="183" spans="1:33" ht="15.6" x14ac:dyDescent="0.3">
      <c r="A183" s="29" t="s">
        <v>2408</v>
      </c>
      <c r="B183" s="29" t="s">
        <v>2407</v>
      </c>
      <c r="C183" s="29" t="s">
        <v>2406</v>
      </c>
      <c r="D183" s="77">
        <v>9</v>
      </c>
      <c r="E183" s="29" t="s">
        <v>2502</v>
      </c>
      <c r="F183" s="29" t="s">
        <v>2501</v>
      </c>
      <c r="G183" s="29">
        <v>2</v>
      </c>
      <c r="H183" s="29">
        <v>155</v>
      </c>
      <c r="I183" s="29">
        <v>4</v>
      </c>
      <c r="J183" s="29">
        <v>1</v>
      </c>
      <c r="K183" s="29">
        <v>0</v>
      </c>
      <c r="L183" s="29">
        <v>0</v>
      </c>
      <c r="M183" s="29">
        <v>1</v>
      </c>
      <c r="N183" s="29">
        <v>0</v>
      </c>
      <c r="O183" s="29">
        <v>1</v>
      </c>
      <c r="P183" s="29">
        <v>0</v>
      </c>
      <c r="Q183" s="29">
        <v>0</v>
      </c>
      <c r="R183" s="29">
        <v>0</v>
      </c>
      <c r="S183" s="29">
        <v>1</v>
      </c>
      <c r="T183" s="29">
        <v>0</v>
      </c>
      <c r="U183" s="29">
        <v>93</v>
      </c>
      <c r="V183" s="29">
        <v>0</v>
      </c>
      <c r="W183" s="29">
        <v>0</v>
      </c>
      <c r="X183" s="29">
        <v>2</v>
      </c>
      <c r="Y183" s="29">
        <v>0</v>
      </c>
      <c r="Z183" s="29">
        <v>1</v>
      </c>
      <c r="AA183" s="29">
        <v>1</v>
      </c>
      <c r="AB183" s="29">
        <v>0</v>
      </c>
      <c r="AC183" s="29">
        <v>0</v>
      </c>
      <c r="AD183" s="116">
        <v>2</v>
      </c>
      <c r="AE183" s="31">
        <v>0</v>
      </c>
      <c r="AF183" s="17">
        <f t="shared" si="44"/>
        <v>264</v>
      </c>
      <c r="AG183" s="17">
        <f t="shared" si="45"/>
        <v>262</v>
      </c>
    </row>
    <row r="184" spans="1:33" ht="15.6" x14ac:dyDescent="0.3">
      <c r="A184" s="28"/>
      <c r="B184" s="28"/>
      <c r="C184" s="28"/>
      <c r="D184" s="73"/>
      <c r="E184" s="17" t="s">
        <v>346</v>
      </c>
      <c r="F184" s="17" t="s">
        <v>55</v>
      </c>
      <c r="G184" s="17">
        <f t="shared" ref="G184:AG184" si="46">SUM(G176:G183)</f>
        <v>11</v>
      </c>
      <c r="H184" s="17">
        <f t="shared" si="46"/>
        <v>1181</v>
      </c>
      <c r="I184" s="17">
        <f t="shared" si="46"/>
        <v>14</v>
      </c>
      <c r="J184" s="17">
        <f t="shared" si="46"/>
        <v>2</v>
      </c>
      <c r="K184" s="17">
        <f t="shared" si="46"/>
        <v>1</v>
      </c>
      <c r="L184" s="17">
        <f t="shared" si="46"/>
        <v>10</v>
      </c>
      <c r="M184" s="17">
        <f t="shared" si="46"/>
        <v>5</v>
      </c>
      <c r="N184" s="17">
        <f t="shared" si="46"/>
        <v>15</v>
      </c>
      <c r="O184" s="17">
        <f t="shared" si="46"/>
        <v>4</v>
      </c>
      <c r="P184" s="17">
        <f t="shared" si="46"/>
        <v>2</v>
      </c>
      <c r="Q184" s="17">
        <f t="shared" si="46"/>
        <v>0</v>
      </c>
      <c r="R184" s="17">
        <f t="shared" si="46"/>
        <v>1</v>
      </c>
      <c r="S184" s="17">
        <f t="shared" si="46"/>
        <v>1</v>
      </c>
      <c r="T184" s="17">
        <f t="shared" si="46"/>
        <v>13</v>
      </c>
      <c r="U184" s="17">
        <f t="shared" si="46"/>
        <v>1481</v>
      </c>
      <c r="V184" s="17">
        <f t="shared" si="46"/>
        <v>21</v>
      </c>
      <c r="W184" s="17">
        <f t="shared" si="46"/>
        <v>0</v>
      </c>
      <c r="X184" s="17">
        <f t="shared" si="46"/>
        <v>6</v>
      </c>
      <c r="Y184" s="17">
        <f t="shared" si="46"/>
        <v>3</v>
      </c>
      <c r="Z184" s="17">
        <f t="shared" si="46"/>
        <v>3</v>
      </c>
      <c r="AA184" s="17">
        <f t="shared" si="46"/>
        <v>2</v>
      </c>
      <c r="AB184" s="17">
        <f t="shared" si="46"/>
        <v>1</v>
      </c>
      <c r="AC184" s="17">
        <f t="shared" si="46"/>
        <v>6</v>
      </c>
      <c r="AD184" s="17">
        <f t="shared" si="46"/>
        <v>50</v>
      </c>
      <c r="AE184" s="17">
        <f t="shared" si="46"/>
        <v>0</v>
      </c>
      <c r="AF184" s="17">
        <f t="shared" si="46"/>
        <v>2833</v>
      </c>
      <c r="AG184" s="17">
        <f t="shared" si="46"/>
        <v>2783</v>
      </c>
    </row>
    <row r="185" spans="1:33" ht="15.6" x14ac:dyDescent="0.3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6"/>
    </row>
    <row r="186" spans="1:33" ht="15.6" x14ac:dyDescent="0.3">
      <c r="A186" s="29" t="s">
        <v>2408</v>
      </c>
      <c r="B186" s="29" t="s">
        <v>2407</v>
      </c>
      <c r="C186" s="29" t="s">
        <v>2406</v>
      </c>
      <c r="D186" s="77">
        <v>10</v>
      </c>
      <c r="E186" s="29" t="s">
        <v>2500</v>
      </c>
      <c r="F186" s="29" t="s">
        <v>2499</v>
      </c>
      <c r="G186" s="29">
        <v>4</v>
      </c>
      <c r="H186" s="29">
        <v>68</v>
      </c>
      <c r="I186" s="29">
        <v>2</v>
      </c>
      <c r="J186" s="29">
        <v>0</v>
      </c>
      <c r="K186" s="29">
        <v>0</v>
      </c>
      <c r="L186" s="29">
        <v>0</v>
      </c>
      <c r="M186" s="29">
        <v>0</v>
      </c>
      <c r="N186" s="29">
        <v>4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2</v>
      </c>
      <c r="U186" s="29">
        <v>183</v>
      </c>
      <c r="V186" s="29">
        <v>1</v>
      </c>
      <c r="W186" s="29">
        <v>2</v>
      </c>
      <c r="X186" s="29">
        <v>0</v>
      </c>
      <c r="Y186" s="29">
        <v>0</v>
      </c>
      <c r="Z186" s="29">
        <v>0</v>
      </c>
      <c r="AA186" s="29">
        <v>0</v>
      </c>
      <c r="AB186" s="29">
        <v>1</v>
      </c>
      <c r="AC186" s="29">
        <v>2</v>
      </c>
      <c r="AD186" s="116">
        <v>5</v>
      </c>
      <c r="AE186" s="31">
        <v>0</v>
      </c>
      <c r="AF186" s="17">
        <f t="shared" ref="AF186:AF191" si="47">G186+H186+I186+J186+K186+L186+M186+N186+O186+P186+Q186+R186+S186+T186+U186+V186+W186+X186+Y186+Z186+AA186+AB186+AC186+AD186</f>
        <v>274</v>
      </c>
      <c r="AG186" s="17">
        <f t="shared" ref="AG186:AG191" si="48">G186+H186+I186+J186+K186+L186+M186+N186+O186+P186+Q186+R186+S186+T186+U186+V186+W186+X186+Y186+Z186+AA186+AB186+AC186</f>
        <v>269</v>
      </c>
    </row>
    <row r="187" spans="1:33" ht="15.6" x14ac:dyDescent="0.3">
      <c r="A187" s="29" t="s">
        <v>2408</v>
      </c>
      <c r="B187" s="29" t="s">
        <v>2407</v>
      </c>
      <c r="C187" s="29" t="s">
        <v>2406</v>
      </c>
      <c r="D187" s="77">
        <v>10</v>
      </c>
      <c r="E187" s="29" t="s">
        <v>2498</v>
      </c>
      <c r="F187" s="29" t="s">
        <v>2497</v>
      </c>
      <c r="G187" s="29">
        <v>5</v>
      </c>
      <c r="H187" s="29">
        <v>79</v>
      </c>
      <c r="I187" s="29">
        <v>1</v>
      </c>
      <c r="J187" s="29">
        <v>0</v>
      </c>
      <c r="K187" s="29">
        <v>0</v>
      </c>
      <c r="L187" s="29">
        <v>0</v>
      </c>
      <c r="M187" s="29">
        <v>1</v>
      </c>
      <c r="N187" s="29">
        <v>1</v>
      </c>
      <c r="O187" s="29">
        <v>0</v>
      </c>
      <c r="P187" s="29">
        <v>0</v>
      </c>
      <c r="Q187" s="29">
        <v>0</v>
      </c>
      <c r="R187" s="29">
        <v>1</v>
      </c>
      <c r="S187" s="29">
        <v>1</v>
      </c>
      <c r="T187" s="29">
        <v>1</v>
      </c>
      <c r="U187" s="29">
        <v>252</v>
      </c>
      <c r="V187" s="29">
        <v>3</v>
      </c>
      <c r="W187" s="29">
        <v>0</v>
      </c>
      <c r="X187" s="29">
        <v>0</v>
      </c>
      <c r="Y187" s="29">
        <v>3</v>
      </c>
      <c r="Z187" s="29">
        <v>0</v>
      </c>
      <c r="AA187" s="29">
        <v>0</v>
      </c>
      <c r="AB187" s="29">
        <v>0</v>
      </c>
      <c r="AC187" s="29">
        <v>2</v>
      </c>
      <c r="AD187" s="116">
        <v>6</v>
      </c>
      <c r="AE187" s="31">
        <v>0</v>
      </c>
      <c r="AF187" s="17">
        <f t="shared" si="47"/>
        <v>356</v>
      </c>
      <c r="AG187" s="17">
        <f t="shared" si="48"/>
        <v>350</v>
      </c>
    </row>
    <row r="188" spans="1:33" ht="15.6" x14ac:dyDescent="0.3">
      <c r="A188" s="29" t="s">
        <v>2408</v>
      </c>
      <c r="B188" s="29" t="s">
        <v>2407</v>
      </c>
      <c r="C188" s="29" t="s">
        <v>2406</v>
      </c>
      <c r="D188" s="77">
        <v>10</v>
      </c>
      <c r="E188" s="29" t="s">
        <v>1625</v>
      </c>
      <c r="F188" s="29" t="s">
        <v>2496</v>
      </c>
      <c r="G188" s="29">
        <v>0</v>
      </c>
      <c r="H188" s="29">
        <v>222</v>
      </c>
      <c r="I188" s="29">
        <v>3</v>
      </c>
      <c r="J188" s="29">
        <v>0</v>
      </c>
      <c r="K188" s="29">
        <v>0</v>
      </c>
      <c r="L188" s="29">
        <v>2</v>
      </c>
      <c r="M188" s="29">
        <v>0</v>
      </c>
      <c r="N188" s="29">
        <v>4</v>
      </c>
      <c r="O188" s="29">
        <v>0</v>
      </c>
      <c r="P188" s="29">
        <v>1</v>
      </c>
      <c r="Q188" s="29">
        <v>1</v>
      </c>
      <c r="R188" s="29">
        <v>0</v>
      </c>
      <c r="S188" s="29">
        <v>0</v>
      </c>
      <c r="T188" s="29">
        <v>0</v>
      </c>
      <c r="U188" s="29">
        <v>405</v>
      </c>
      <c r="V188" s="29">
        <v>1</v>
      </c>
      <c r="W188" s="29">
        <v>1</v>
      </c>
      <c r="X188" s="29">
        <v>0</v>
      </c>
      <c r="Y188" s="29">
        <v>1</v>
      </c>
      <c r="Z188" s="29">
        <v>1</v>
      </c>
      <c r="AA188" s="29">
        <v>0</v>
      </c>
      <c r="AB188" s="29">
        <v>3</v>
      </c>
      <c r="AC188" s="29">
        <v>0</v>
      </c>
      <c r="AD188" s="116">
        <v>3</v>
      </c>
      <c r="AE188" s="31">
        <v>0</v>
      </c>
      <c r="AF188" s="17">
        <f t="shared" si="47"/>
        <v>648</v>
      </c>
      <c r="AG188" s="17">
        <f t="shared" si="48"/>
        <v>645</v>
      </c>
    </row>
    <row r="189" spans="1:33" ht="15.6" x14ac:dyDescent="0.3">
      <c r="A189" s="29" t="s">
        <v>2408</v>
      </c>
      <c r="B189" s="29" t="s">
        <v>2407</v>
      </c>
      <c r="C189" s="29" t="s">
        <v>2406</v>
      </c>
      <c r="D189" s="77">
        <v>10</v>
      </c>
      <c r="E189" s="29" t="s">
        <v>2495</v>
      </c>
      <c r="F189" s="29" t="s">
        <v>2494</v>
      </c>
      <c r="G189" s="29">
        <v>0</v>
      </c>
      <c r="H189" s="29">
        <v>120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4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1</v>
      </c>
      <c r="U189" s="29">
        <v>131</v>
      </c>
      <c r="V189" s="29">
        <v>4</v>
      </c>
      <c r="W189" s="29">
        <v>1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116">
        <v>1</v>
      </c>
      <c r="AE189" s="31">
        <v>0</v>
      </c>
      <c r="AF189" s="17">
        <f t="shared" si="47"/>
        <v>262</v>
      </c>
      <c r="AG189" s="17">
        <f t="shared" si="48"/>
        <v>261</v>
      </c>
    </row>
    <row r="190" spans="1:33" ht="15.6" x14ac:dyDescent="0.3">
      <c r="A190" s="29" t="s">
        <v>2408</v>
      </c>
      <c r="B190" s="29" t="s">
        <v>2407</v>
      </c>
      <c r="C190" s="29" t="s">
        <v>2406</v>
      </c>
      <c r="D190" s="77">
        <v>10</v>
      </c>
      <c r="E190" s="29" t="s">
        <v>2493</v>
      </c>
      <c r="F190" s="29" t="s">
        <v>2492</v>
      </c>
      <c r="G190" s="29">
        <v>0</v>
      </c>
      <c r="H190" s="29">
        <v>54</v>
      </c>
      <c r="I190" s="29">
        <v>1</v>
      </c>
      <c r="J190" s="29">
        <v>0</v>
      </c>
      <c r="K190" s="29">
        <v>0</v>
      </c>
      <c r="L190" s="29">
        <v>0</v>
      </c>
      <c r="M190" s="29">
        <v>0</v>
      </c>
      <c r="N190" s="29">
        <v>1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1</v>
      </c>
      <c r="U190" s="29">
        <v>137</v>
      </c>
      <c r="V190" s="29">
        <v>0</v>
      </c>
      <c r="W190" s="29">
        <v>0</v>
      </c>
      <c r="X190" s="29">
        <v>0</v>
      </c>
      <c r="Y190" s="29">
        <v>1</v>
      </c>
      <c r="Z190" s="29">
        <v>0</v>
      </c>
      <c r="AA190" s="29">
        <v>1</v>
      </c>
      <c r="AB190" s="29">
        <v>0</v>
      </c>
      <c r="AC190" s="29">
        <v>1</v>
      </c>
      <c r="AD190" s="116">
        <v>1</v>
      </c>
      <c r="AE190" s="31">
        <v>0</v>
      </c>
      <c r="AF190" s="17">
        <f t="shared" si="47"/>
        <v>198</v>
      </c>
      <c r="AG190" s="17">
        <f t="shared" si="48"/>
        <v>197</v>
      </c>
    </row>
    <row r="191" spans="1:33" ht="15.6" x14ac:dyDescent="0.3">
      <c r="A191" s="29" t="s">
        <v>2408</v>
      </c>
      <c r="B191" s="29" t="s">
        <v>2407</v>
      </c>
      <c r="C191" s="29" t="s">
        <v>2406</v>
      </c>
      <c r="D191" s="77">
        <v>10</v>
      </c>
      <c r="E191" s="29" t="s">
        <v>2491</v>
      </c>
      <c r="F191" s="29" t="s">
        <v>2490</v>
      </c>
      <c r="G191" s="29">
        <v>0</v>
      </c>
      <c r="H191" s="29">
        <v>10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79</v>
      </c>
      <c r="V191" s="29">
        <v>0</v>
      </c>
      <c r="W191" s="29">
        <v>0</v>
      </c>
      <c r="X191" s="29">
        <v>0</v>
      </c>
      <c r="Y191" s="29">
        <v>0</v>
      </c>
      <c r="Z191" s="29">
        <v>2</v>
      </c>
      <c r="AA191" s="29">
        <v>0</v>
      </c>
      <c r="AB191" s="29">
        <v>0</v>
      </c>
      <c r="AC191" s="29">
        <v>0</v>
      </c>
      <c r="AD191" s="116">
        <v>0</v>
      </c>
      <c r="AE191" s="31">
        <v>0</v>
      </c>
      <c r="AF191" s="17">
        <f t="shared" si="47"/>
        <v>91</v>
      </c>
      <c r="AG191" s="17">
        <f t="shared" si="48"/>
        <v>91</v>
      </c>
    </row>
    <row r="192" spans="1:33" ht="15.6" x14ac:dyDescent="0.3">
      <c r="A192" s="28"/>
      <c r="B192" s="28"/>
      <c r="C192" s="28"/>
      <c r="D192" s="73"/>
      <c r="E192" s="17" t="s">
        <v>92</v>
      </c>
      <c r="F192" s="17" t="s">
        <v>55</v>
      </c>
      <c r="G192" s="17">
        <f t="shared" ref="G192:AG192" si="49">SUM(G186:G191)</f>
        <v>9</v>
      </c>
      <c r="H192" s="17">
        <f t="shared" si="49"/>
        <v>553</v>
      </c>
      <c r="I192" s="17">
        <f t="shared" si="49"/>
        <v>7</v>
      </c>
      <c r="J192" s="17">
        <f t="shared" si="49"/>
        <v>0</v>
      </c>
      <c r="K192" s="17">
        <f t="shared" si="49"/>
        <v>0</v>
      </c>
      <c r="L192" s="17">
        <f t="shared" si="49"/>
        <v>2</v>
      </c>
      <c r="M192" s="17">
        <f t="shared" si="49"/>
        <v>1</v>
      </c>
      <c r="N192" s="17">
        <f t="shared" si="49"/>
        <v>14</v>
      </c>
      <c r="O192" s="17">
        <f t="shared" si="49"/>
        <v>0</v>
      </c>
      <c r="P192" s="17">
        <f t="shared" si="49"/>
        <v>1</v>
      </c>
      <c r="Q192" s="17">
        <f t="shared" si="49"/>
        <v>1</v>
      </c>
      <c r="R192" s="17">
        <f t="shared" si="49"/>
        <v>1</v>
      </c>
      <c r="S192" s="17">
        <f t="shared" si="49"/>
        <v>1</v>
      </c>
      <c r="T192" s="17">
        <f t="shared" si="49"/>
        <v>5</v>
      </c>
      <c r="U192" s="17">
        <f t="shared" si="49"/>
        <v>1187</v>
      </c>
      <c r="V192" s="17">
        <f t="shared" si="49"/>
        <v>9</v>
      </c>
      <c r="W192" s="17">
        <f t="shared" si="49"/>
        <v>4</v>
      </c>
      <c r="X192" s="17">
        <f t="shared" si="49"/>
        <v>0</v>
      </c>
      <c r="Y192" s="17">
        <f t="shared" si="49"/>
        <v>5</v>
      </c>
      <c r="Z192" s="17">
        <f t="shared" si="49"/>
        <v>3</v>
      </c>
      <c r="AA192" s="17">
        <f t="shared" si="49"/>
        <v>1</v>
      </c>
      <c r="AB192" s="17">
        <f t="shared" si="49"/>
        <v>4</v>
      </c>
      <c r="AC192" s="17">
        <f t="shared" si="49"/>
        <v>5</v>
      </c>
      <c r="AD192" s="17">
        <f t="shared" si="49"/>
        <v>16</v>
      </c>
      <c r="AE192" s="17">
        <f t="shared" si="49"/>
        <v>0</v>
      </c>
      <c r="AF192" s="17">
        <f t="shared" si="49"/>
        <v>1829</v>
      </c>
      <c r="AG192" s="17">
        <f t="shared" si="49"/>
        <v>1813</v>
      </c>
    </row>
    <row r="193" spans="1:33" ht="15.6" x14ac:dyDescent="0.3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6"/>
    </row>
    <row r="194" spans="1:33" ht="15.6" x14ac:dyDescent="0.3">
      <c r="A194" s="29" t="s">
        <v>2408</v>
      </c>
      <c r="B194" s="29" t="s">
        <v>2407</v>
      </c>
      <c r="C194" s="29" t="s">
        <v>2406</v>
      </c>
      <c r="D194" s="77">
        <v>11</v>
      </c>
      <c r="E194" s="29" t="s">
        <v>2489</v>
      </c>
      <c r="F194" s="29" t="s">
        <v>2488</v>
      </c>
      <c r="G194" s="29">
        <v>3</v>
      </c>
      <c r="H194" s="29">
        <v>157</v>
      </c>
      <c r="I194" s="29">
        <v>3</v>
      </c>
      <c r="J194" s="29">
        <v>0</v>
      </c>
      <c r="K194" s="29">
        <v>0</v>
      </c>
      <c r="L194" s="29">
        <v>0</v>
      </c>
      <c r="M194" s="29">
        <v>2</v>
      </c>
      <c r="N194" s="29">
        <v>2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292</v>
      </c>
      <c r="V194" s="29">
        <v>4</v>
      </c>
      <c r="W194" s="29">
        <v>1</v>
      </c>
      <c r="X194" s="29">
        <v>1</v>
      </c>
      <c r="Y194" s="29">
        <v>0</v>
      </c>
      <c r="Z194" s="29">
        <v>0</v>
      </c>
      <c r="AA194" s="29">
        <v>0</v>
      </c>
      <c r="AB194" s="29">
        <v>0</v>
      </c>
      <c r="AC194" s="29">
        <v>1</v>
      </c>
      <c r="AD194" s="116">
        <v>1</v>
      </c>
      <c r="AE194" s="31">
        <v>0</v>
      </c>
      <c r="AF194" s="17">
        <f t="shared" ref="AF194:AF200" si="50">G194+H194+I194+J194+K194+L194+M194+N194+O194+P194+Q194+R194+S194+T194+U194+V194+W194+X194+Y194+Z194+AA194+AB194+AC194+AD194</f>
        <v>467</v>
      </c>
      <c r="AG194" s="17">
        <f t="shared" ref="AG194:AG200" si="51">G194+H194+I194+J194+K194+L194+M194+N194+O194+P194+Q194+R194+S194+T194+U194+V194+W194+X194+Y194+Z194+AA194+AB194+AC194</f>
        <v>466</v>
      </c>
    </row>
    <row r="195" spans="1:33" ht="15.6" x14ac:dyDescent="0.3">
      <c r="A195" s="29" t="s">
        <v>2408</v>
      </c>
      <c r="B195" s="29" t="s">
        <v>2407</v>
      </c>
      <c r="C195" s="29" t="s">
        <v>2406</v>
      </c>
      <c r="D195" s="77">
        <v>11</v>
      </c>
      <c r="E195" s="29" t="s">
        <v>2487</v>
      </c>
      <c r="F195" s="29" t="s">
        <v>2486</v>
      </c>
      <c r="G195" s="29">
        <v>0</v>
      </c>
      <c r="H195" s="29">
        <v>165</v>
      </c>
      <c r="I195" s="29">
        <v>1</v>
      </c>
      <c r="J195" s="29">
        <v>0</v>
      </c>
      <c r="K195" s="29">
        <v>0</v>
      </c>
      <c r="L195" s="29">
        <v>0</v>
      </c>
      <c r="M195" s="29">
        <v>0</v>
      </c>
      <c r="N195" s="29">
        <v>1</v>
      </c>
      <c r="O195" s="29">
        <v>0</v>
      </c>
      <c r="P195" s="29">
        <v>0</v>
      </c>
      <c r="Q195" s="29">
        <v>0</v>
      </c>
      <c r="R195" s="29">
        <v>1</v>
      </c>
      <c r="S195" s="29">
        <v>0</v>
      </c>
      <c r="T195" s="29">
        <v>2</v>
      </c>
      <c r="U195" s="29">
        <v>127</v>
      </c>
      <c r="V195" s="29">
        <v>2</v>
      </c>
      <c r="W195" s="29">
        <v>0</v>
      </c>
      <c r="X195" s="29">
        <v>0</v>
      </c>
      <c r="Y195" s="29">
        <v>0</v>
      </c>
      <c r="Z195" s="29">
        <v>1</v>
      </c>
      <c r="AA195" s="29">
        <v>1</v>
      </c>
      <c r="AB195" s="29">
        <v>0</v>
      </c>
      <c r="AC195" s="29">
        <v>0</v>
      </c>
      <c r="AD195" s="116">
        <v>2</v>
      </c>
      <c r="AE195" s="31">
        <v>0</v>
      </c>
      <c r="AF195" s="17">
        <f t="shared" si="50"/>
        <v>303</v>
      </c>
      <c r="AG195" s="17">
        <f t="shared" si="51"/>
        <v>301</v>
      </c>
    </row>
    <row r="196" spans="1:33" ht="15.6" x14ac:dyDescent="0.3">
      <c r="A196" s="29" t="s">
        <v>2408</v>
      </c>
      <c r="B196" s="29" t="s">
        <v>2407</v>
      </c>
      <c r="C196" s="29" t="s">
        <v>2406</v>
      </c>
      <c r="D196" s="77">
        <v>11</v>
      </c>
      <c r="E196" s="29" t="s">
        <v>2485</v>
      </c>
      <c r="F196" s="29" t="s">
        <v>2484</v>
      </c>
      <c r="G196" s="29">
        <v>2</v>
      </c>
      <c r="H196" s="29">
        <v>148</v>
      </c>
      <c r="I196" s="29">
        <v>1</v>
      </c>
      <c r="J196" s="29">
        <v>0</v>
      </c>
      <c r="K196" s="29">
        <v>0</v>
      </c>
      <c r="L196" s="29">
        <v>1</v>
      </c>
      <c r="M196" s="29">
        <v>0</v>
      </c>
      <c r="N196" s="29">
        <v>6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1</v>
      </c>
      <c r="U196" s="29">
        <v>183</v>
      </c>
      <c r="V196" s="29">
        <v>1</v>
      </c>
      <c r="W196" s="29">
        <v>0</v>
      </c>
      <c r="X196" s="29">
        <v>0</v>
      </c>
      <c r="Y196" s="29">
        <v>0</v>
      </c>
      <c r="Z196" s="29">
        <v>2</v>
      </c>
      <c r="AA196" s="29">
        <v>1</v>
      </c>
      <c r="AB196" s="29">
        <v>0</v>
      </c>
      <c r="AC196" s="29">
        <v>4</v>
      </c>
      <c r="AD196" s="116">
        <v>9</v>
      </c>
      <c r="AE196" s="31">
        <v>0</v>
      </c>
      <c r="AF196" s="17">
        <f t="shared" si="50"/>
        <v>359</v>
      </c>
      <c r="AG196" s="17">
        <f t="shared" si="51"/>
        <v>350</v>
      </c>
    </row>
    <row r="197" spans="1:33" ht="15.6" x14ac:dyDescent="0.3">
      <c r="A197" s="29" t="s">
        <v>2408</v>
      </c>
      <c r="B197" s="29" t="s">
        <v>2407</v>
      </c>
      <c r="C197" s="29" t="s">
        <v>2406</v>
      </c>
      <c r="D197" s="77">
        <v>11</v>
      </c>
      <c r="E197" s="29" t="s">
        <v>2483</v>
      </c>
      <c r="F197" s="29" t="s">
        <v>2482</v>
      </c>
      <c r="G197" s="29">
        <v>2</v>
      </c>
      <c r="H197" s="29">
        <v>106</v>
      </c>
      <c r="I197" s="29">
        <v>2</v>
      </c>
      <c r="J197" s="29">
        <v>0</v>
      </c>
      <c r="K197" s="29">
        <v>0</v>
      </c>
      <c r="L197" s="29">
        <v>0</v>
      </c>
      <c r="M197" s="29">
        <v>1</v>
      </c>
      <c r="N197" s="29">
        <v>0</v>
      </c>
      <c r="O197" s="29">
        <v>0</v>
      </c>
      <c r="P197" s="29">
        <v>0</v>
      </c>
      <c r="Q197" s="29">
        <v>0</v>
      </c>
      <c r="R197" s="29">
        <v>1</v>
      </c>
      <c r="S197" s="29">
        <v>0</v>
      </c>
      <c r="T197" s="29">
        <v>0</v>
      </c>
      <c r="U197" s="29">
        <v>169</v>
      </c>
      <c r="V197" s="29">
        <v>1</v>
      </c>
      <c r="W197" s="29">
        <v>0</v>
      </c>
      <c r="X197" s="29">
        <v>0</v>
      </c>
      <c r="Y197" s="29">
        <v>1</v>
      </c>
      <c r="Z197" s="29">
        <v>1</v>
      </c>
      <c r="AA197" s="29">
        <v>1</v>
      </c>
      <c r="AB197" s="29">
        <v>0</v>
      </c>
      <c r="AC197" s="29">
        <v>1</v>
      </c>
      <c r="AD197" s="116">
        <v>6</v>
      </c>
      <c r="AE197" s="31">
        <v>0</v>
      </c>
      <c r="AF197" s="17">
        <f t="shared" si="50"/>
        <v>292</v>
      </c>
      <c r="AG197" s="17">
        <f t="shared" si="51"/>
        <v>286</v>
      </c>
    </row>
    <row r="198" spans="1:33" ht="15.6" x14ac:dyDescent="0.3">
      <c r="A198" s="29" t="s">
        <v>2408</v>
      </c>
      <c r="B198" s="29" t="s">
        <v>2407</v>
      </c>
      <c r="C198" s="29" t="s">
        <v>2406</v>
      </c>
      <c r="D198" s="77">
        <v>11</v>
      </c>
      <c r="E198" s="29" t="s">
        <v>2481</v>
      </c>
      <c r="F198" s="29" t="s">
        <v>2480</v>
      </c>
      <c r="G198" s="29">
        <v>4</v>
      </c>
      <c r="H198" s="29">
        <v>209</v>
      </c>
      <c r="I198" s="29">
        <v>4</v>
      </c>
      <c r="J198" s="29">
        <v>0</v>
      </c>
      <c r="K198" s="29">
        <v>0</v>
      </c>
      <c r="L198" s="29">
        <v>0</v>
      </c>
      <c r="M198" s="29">
        <v>1</v>
      </c>
      <c r="N198" s="29">
        <v>2</v>
      </c>
      <c r="O198" s="29">
        <v>1</v>
      </c>
      <c r="P198" s="29">
        <v>1</v>
      </c>
      <c r="Q198" s="29">
        <v>1</v>
      </c>
      <c r="R198" s="29">
        <v>1</v>
      </c>
      <c r="S198" s="29">
        <v>0</v>
      </c>
      <c r="T198" s="29">
        <v>3</v>
      </c>
      <c r="U198" s="29">
        <v>276</v>
      </c>
      <c r="V198" s="29">
        <v>2</v>
      </c>
      <c r="W198" s="29">
        <v>0</v>
      </c>
      <c r="X198" s="29">
        <v>0</v>
      </c>
      <c r="Y198" s="29">
        <v>0</v>
      </c>
      <c r="Z198" s="29">
        <v>2</v>
      </c>
      <c r="AA198" s="29">
        <v>0</v>
      </c>
      <c r="AB198" s="29">
        <v>0</v>
      </c>
      <c r="AC198" s="29">
        <v>0</v>
      </c>
      <c r="AD198" s="116">
        <v>11</v>
      </c>
      <c r="AE198" s="31">
        <v>0</v>
      </c>
      <c r="AF198" s="17">
        <f t="shared" si="50"/>
        <v>518</v>
      </c>
      <c r="AG198" s="17">
        <f t="shared" si="51"/>
        <v>507</v>
      </c>
    </row>
    <row r="199" spans="1:33" ht="15.6" x14ac:dyDescent="0.3">
      <c r="A199" s="29" t="s">
        <v>2408</v>
      </c>
      <c r="B199" s="29" t="s">
        <v>2407</v>
      </c>
      <c r="C199" s="29" t="s">
        <v>2406</v>
      </c>
      <c r="D199" s="77">
        <v>11</v>
      </c>
      <c r="E199" s="29" t="s">
        <v>2479</v>
      </c>
      <c r="F199" s="29" t="s">
        <v>2478</v>
      </c>
      <c r="G199" s="29">
        <v>1</v>
      </c>
      <c r="H199" s="29">
        <v>117</v>
      </c>
      <c r="I199" s="29">
        <v>2</v>
      </c>
      <c r="J199" s="29">
        <v>0</v>
      </c>
      <c r="K199" s="29">
        <v>2</v>
      </c>
      <c r="L199" s="29">
        <v>1</v>
      </c>
      <c r="M199" s="29">
        <v>0</v>
      </c>
      <c r="N199" s="29">
        <v>1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328</v>
      </c>
      <c r="V199" s="29">
        <v>1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29">
        <v>0</v>
      </c>
      <c r="AD199" s="116">
        <v>4</v>
      </c>
      <c r="AE199" s="31">
        <v>0</v>
      </c>
      <c r="AF199" s="17">
        <f t="shared" si="50"/>
        <v>457</v>
      </c>
      <c r="AG199" s="17">
        <f t="shared" si="51"/>
        <v>453</v>
      </c>
    </row>
    <row r="200" spans="1:33" ht="15.6" x14ac:dyDescent="0.3">
      <c r="A200" s="29" t="s">
        <v>2408</v>
      </c>
      <c r="B200" s="29" t="s">
        <v>2407</v>
      </c>
      <c r="C200" s="29" t="s">
        <v>2406</v>
      </c>
      <c r="D200" s="77">
        <v>11</v>
      </c>
      <c r="E200" s="29" t="s">
        <v>1290</v>
      </c>
      <c r="F200" s="29" t="s">
        <v>2477</v>
      </c>
      <c r="G200" s="29">
        <v>0</v>
      </c>
      <c r="H200" s="29">
        <v>19</v>
      </c>
      <c r="I200" s="29">
        <v>0</v>
      </c>
      <c r="J200" s="29">
        <v>0</v>
      </c>
      <c r="K200" s="29">
        <v>0</v>
      </c>
      <c r="L200" s="29">
        <v>1</v>
      </c>
      <c r="M200" s="29">
        <v>1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1</v>
      </c>
      <c r="T200" s="29">
        <v>0</v>
      </c>
      <c r="U200" s="29">
        <v>154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1</v>
      </c>
      <c r="AB200" s="29">
        <v>0</v>
      </c>
      <c r="AC200" s="29">
        <v>0</v>
      </c>
      <c r="AD200" s="116">
        <v>0</v>
      </c>
      <c r="AE200" s="31">
        <v>0</v>
      </c>
      <c r="AF200" s="17">
        <f t="shared" si="50"/>
        <v>177</v>
      </c>
      <c r="AG200" s="17">
        <f t="shared" si="51"/>
        <v>177</v>
      </c>
    </row>
    <row r="201" spans="1:33" ht="15.6" x14ac:dyDescent="0.3">
      <c r="A201" s="28"/>
      <c r="B201" s="28"/>
      <c r="C201" s="28"/>
      <c r="D201" s="73"/>
      <c r="E201" s="17" t="s">
        <v>689</v>
      </c>
      <c r="F201" s="17" t="s">
        <v>55</v>
      </c>
      <c r="G201" s="17">
        <f t="shared" ref="G201:AG201" si="52">SUM(G194:G200)</f>
        <v>12</v>
      </c>
      <c r="H201" s="17">
        <f t="shared" si="52"/>
        <v>921</v>
      </c>
      <c r="I201" s="17">
        <f t="shared" si="52"/>
        <v>13</v>
      </c>
      <c r="J201" s="17">
        <f t="shared" si="52"/>
        <v>0</v>
      </c>
      <c r="K201" s="17">
        <f t="shared" si="52"/>
        <v>2</v>
      </c>
      <c r="L201" s="17">
        <f t="shared" si="52"/>
        <v>3</v>
      </c>
      <c r="M201" s="17">
        <f t="shared" si="52"/>
        <v>5</v>
      </c>
      <c r="N201" s="17">
        <f t="shared" si="52"/>
        <v>12</v>
      </c>
      <c r="O201" s="17">
        <f t="shared" si="52"/>
        <v>1</v>
      </c>
      <c r="P201" s="17">
        <f t="shared" si="52"/>
        <v>1</v>
      </c>
      <c r="Q201" s="17">
        <f t="shared" si="52"/>
        <v>1</v>
      </c>
      <c r="R201" s="17">
        <f t="shared" si="52"/>
        <v>3</v>
      </c>
      <c r="S201" s="17">
        <f t="shared" si="52"/>
        <v>1</v>
      </c>
      <c r="T201" s="17">
        <f t="shared" si="52"/>
        <v>6</v>
      </c>
      <c r="U201" s="17">
        <f t="shared" si="52"/>
        <v>1529</v>
      </c>
      <c r="V201" s="17">
        <f t="shared" si="52"/>
        <v>11</v>
      </c>
      <c r="W201" s="17">
        <f t="shared" si="52"/>
        <v>1</v>
      </c>
      <c r="X201" s="17">
        <f t="shared" si="52"/>
        <v>1</v>
      </c>
      <c r="Y201" s="17">
        <f t="shared" si="52"/>
        <v>1</v>
      </c>
      <c r="Z201" s="17">
        <f t="shared" si="52"/>
        <v>6</v>
      </c>
      <c r="AA201" s="17">
        <f t="shared" si="52"/>
        <v>4</v>
      </c>
      <c r="AB201" s="17">
        <f t="shared" si="52"/>
        <v>0</v>
      </c>
      <c r="AC201" s="17">
        <f t="shared" si="52"/>
        <v>6</v>
      </c>
      <c r="AD201" s="17">
        <f t="shared" si="52"/>
        <v>33</v>
      </c>
      <c r="AE201" s="17">
        <f t="shared" si="52"/>
        <v>0</v>
      </c>
      <c r="AF201" s="17">
        <f t="shared" si="52"/>
        <v>2573</v>
      </c>
      <c r="AG201" s="17">
        <f t="shared" si="52"/>
        <v>2540</v>
      </c>
    </row>
    <row r="202" spans="1:33" ht="15.6" x14ac:dyDescent="0.3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6"/>
    </row>
    <row r="203" spans="1:33" ht="15.6" x14ac:dyDescent="0.3">
      <c r="A203" s="29" t="s">
        <v>2408</v>
      </c>
      <c r="B203" s="29" t="s">
        <v>2407</v>
      </c>
      <c r="C203" s="29" t="s">
        <v>2406</v>
      </c>
      <c r="D203" s="77">
        <v>12</v>
      </c>
      <c r="E203" s="29" t="s">
        <v>2476</v>
      </c>
      <c r="F203" s="29" t="s">
        <v>2475</v>
      </c>
      <c r="G203" s="29">
        <v>0</v>
      </c>
      <c r="H203" s="29">
        <v>92</v>
      </c>
      <c r="I203" s="29">
        <v>2</v>
      </c>
      <c r="J203" s="29">
        <v>1</v>
      </c>
      <c r="K203" s="29">
        <v>0</v>
      </c>
      <c r="L203" s="29">
        <v>0</v>
      </c>
      <c r="M203" s="29">
        <v>0</v>
      </c>
      <c r="N203" s="29">
        <v>2</v>
      </c>
      <c r="O203" s="29">
        <v>0</v>
      </c>
      <c r="P203" s="29">
        <v>0</v>
      </c>
      <c r="Q203" s="29">
        <v>0</v>
      </c>
      <c r="R203" s="29">
        <v>0</v>
      </c>
      <c r="S203" s="29">
        <v>0</v>
      </c>
      <c r="T203" s="29">
        <v>0</v>
      </c>
      <c r="U203" s="29">
        <v>221</v>
      </c>
      <c r="V203" s="29">
        <v>1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1</v>
      </c>
      <c r="AC203" s="29">
        <v>1</v>
      </c>
      <c r="AD203" s="116">
        <v>4</v>
      </c>
      <c r="AE203" s="31">
        <v>0</v>
      </c>
      <c r="AF203" s="17">
        <f t="shared" ref="AF203:AF208" si="53">G203+H203+I203+J203+K203+L203+M203+N203+O203+P203+Q203+R203+S203+T203+U203+V203+W203+X203+Y203+Z203+AA203+AB203+AC203+AD203</f>
        <v>325</v>
      </c>
      <c r="AG203" s="17">
        <f t="shared" ref="AG203:AG208" si="54">G203+H203+I203+J203+K203+L203+M203+N203+O203+P203+Q203+R203+S203+T203+U203+V203+W203+X203+Y203+Z203+AA203+AB203+AC203</f>
        <v>321</v>
      </c>
    </row>
    <row r="204" spans="1:33" ht="15.6" x14ac:dyDescent="0.3">
      <c r="A204" s="29" t="s">
        <v>2408</v>
      </c>
      <c r="B204" s="29" t="s">
        <v>2407</v>
      </c>
      <c r="C204" s="29" t="s">
        <v>2406</v>
      </c>
      <c r="D204" s="77">
        <v>12</v>
      </c>
      <c r="E204" s="29" t="s">
        <v>2474</v>
      </c>
      <c r="F204" s="29" t="s">
        <v>2473</v>
      </c>
      <c r="G204" s="29">
        <v>1</v>
      </c>
      <c r="H204" s="29">
        <v>42</v>
      </c>
      <c r="I204" s="29">
        <v>1</v>
      </c>
      <c r="J204" s="29">
        <v>0</v>
      </c>
      <c r="K204" s="29">
        <v>0</v>
      </c>
      <c r="L204" s="29">
        <v>0</v>
      </c>
      <c r="M204" s="29">
        <v>1</v>
      </c>
      <c r="N204" s="29">
        <v>1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182</v>
      </c>
      <c r="V204" s="29">
        <v>1</v>
      </c>
      <c r="W204" s="29">
        <v>0</v>
      </c>
      <c r="X204" s="29">
        <v>1</v>
      </c>
      <c r="Y204" s="29">
        <v>1</v>
      </c>
      <c r="Z204" s="29">
        <v>0</v>
      </c>
      <c r="AA204" s="29">
        <v>0</v>
      </c>
      <c r="AB204" s="29">
        <v>0</v>
      </c>
      <c r="AC204" s="29">
        <v>0</v>
      </c>
      <c r="AD204" s="116">
        <v>2</v>
      </c>
      <c r="AE204" s="31">
        <v>0</v>
      </c>
      <c r="AF204" s="17">
        <f t="shared" si="53"/>
        <v>233</v>
      </c>
      <c r="AG204" s="17">
        <f t="shared" si="54"/>
        <v>231</v>
      </c>
    </row>
    <row r="205" spans="1:33" ht="15.6" x14ac:dyDescent="0.3">
      <c r="A205" s="29" t="s">
        <v>2408</v>
      </c>
      <c r="B205" s="29" t="s">
        <v>2407</v>
      </c>
      <c r="C205" s="29" t="s">
        <v>2406</v>
      </c>
      <c r="D205" s="77">
        <v>12</v>
      </c>
      <c r="E205" s="29" t="s">
        <v>2472</v>
      </c>
      <c r="F205" s="29" t="s">
        <v>2471</v>
      </c>
      <c r="G205" s="29">
        <v>0</v>
      </c>
      <c r="H205" s="29">
        <v>52</v>
      </c>
      <c r="I205" s="29">
        <v>0</v>
      </c>
      <c r="J205" s="29">
        <v>0</v>
      </c>
      <c r="K205" s="29">
        <v>0</v>
      </c>
      <c r="L205" s="29">
        <v>0</v>
      </c>
      <c r="M205" s="29">
        <v>1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1</v>
      </c>
      <c r="U205" s="29">
        <v>120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116">
        <v>2</v>
      </c>
      <c r="AE205" s="31">
        <v>0</v>
      </c>
      <c r="AF205" s="17">
        <f t="shared" si="53"/>
        <v>176</v>
      </c>
      <c r="AG205" s="17">
        <f t="shared" si="54"/>
        <v>174</v>
      </c>
    </row>
    <row r="206" spans="1:33" ht="15.6" x14ac:dyDescent="0.3">
      <c r="A206" s="29" t="s">
        <v>2408</v>
      </c>
      <c r="B206" s="29" t="s">
        <v>2407</v>
      </c>
      <c r="C206" s="29" t="s">
        <v>2406</v>
      </c>
      <c r="D206" s="77">
        <v>12</v>
      </c>
      <c r="E206" s="29" t="s">
        <v>2470</v>
      </c>
      <c r="F206" s="29" t="s">
        <v>2469</v>
      </c>
      <c r="G206" s="29">
        <v>0</v>
      </c>
      <c r="H206" s="29">
        <v>29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2</v>
      </c>
      <c r="O206" s="29">
        <v>1</v>
      </c>
      <c r="P206" s="29">
        <v>0</v>
      </c>
      <c r="Q206" s="29">
        <v>1</v>
      </c>
      <c r="R206" s="29">
        <v>0</v>
      </c>
      <c r="S206" s="29">
        <v>0</v>
      </c>
      <c r="T206" s="29">
        <v>0</v>
      </c>
      <c r="U206" s="29">
        <v>135</v>
      </c>
      <c r="V206" s="29">
        <v>1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29">
        <v>0</v>
      </c>
      <c r="AC206" s="29">
        <v>1</v>
      </c>
      <c r="AD206" s="116">
        <v>3</v>
      </c>
      <c r="AE206" s="31">
        <v>0</v>
      </c>
      <c r="AF206" s="17">
        <f t="shared" si="53"/>
        <v>173</v>
      </c>
      <c r="AG206" s="17">
        <f t="shared" si="54"/>
        <v>170</v>
      </c>
    </row>
    <row r="207" spans="1:33" ht="15.6" x14ac:dyDescent="0.3">
      <c r="A207" s="29" t="s">
        <v>2408</v>
      </c>
      <c r="B207" s="29" t="s">
        <v>2407</v>
      </c>
      <c r="C207" s="29" t="s">
        <v>2406</v>
      </c>
      <c r="D207" s="77">
        <v>12</v>
      </c>
      <c r="E207" s="29" t="s">
        <v>2468</v>
      </c>
      <c r="F207" s="29" t="s">
        <v>2467</v>
      </c>
      <c r="G207" s="29">
        <v>0</v>
      </c>
      <c r="H207" s="29">
        <v>305</v>
      </c>
      <c r="I207" s="29">
        <v>2</v>
      </c>
      <c r="J207" s="29">
        <v>0</v>
      </c>
      <c r="K207" s="29">
        <v>0</v>
      </c>
      <c r="L207" s="29">
        <v>1</v>
      </c>
      <c r="M207" s="29">
        <v>2</v>
      </c>
      <c r="N207" s="29">
        <v>3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234</v>
      </c>
      <c r="V207" s="29">
        <v>4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29">
        <v>1</v>
      </c>
      <c r="AC207" s="29">
        <v>0</v>
      </c>
      <c r="AD207" s="116">
        <v>27</v>
      </c>
      <c r="AE207" s="31">
        <v>0</v>
      </c>
      <c r="AF207" s="17">
        <f t="shared" si="53"/>
        <v>579</v>
      </c>
      <c r="AG207" s="17">
        <f t="shared" si="54"/>
        <v>552</v>
      </c>
    </row>
    <row r="208" spans="1:33" ht="15.6" x14ac:dyDescent="0.3">
      <c r="A208" s="29" t="s">
        <v>2408</v>
      </c>
      <c r="B208" s="29" t="s">
        <v>2407</v>
      </c>
      <c r="C208" s="29" t="s">
        <v>2406</v>
      </c>
      <c r="D208" s="77">
        <v>12</v>
      </c>
      <c r="E208" s="29" t="s">
        <v>2466</v>
      </c>
      <c r="F208" s="29" t="s">
        <v>2465</v>
      </c>
      <c r="G208" s="29">
        <v>1</v>
      </c>
      <c r="H208" s="29">
        <v>162</v>
      </c>
      <c r="I208" s="29">
        <v>2</v>
      </c>
      <c r="J208" s="29">
        <v>0</v>
      </c>
      <c r="K208" s="29">
        <v>0</v>
      </c>
      <c r="L208" s="29">
        <v>1</v>
      </c>
      <c r="M208" s="29">
        <v>0</v>
      </c>
      <c r="N208" s="29">
        <v>2</v>
      </c>
      <c r="O208" s="29">
        <v>0</v>
      </c>
      <c r="P208" s="29">
        <v>0</v>
      </c>
      <c r="Q208" s="29">
        <v>0</v>
      </c>
      <c r="R208" s="29">
        <v>1</v>
      </c>
      <c r="S208" s="29">
        <v>0</v>
      </c>
      <c r="T208" s="29">
        <v>0</v>
      </c>
      <c r="U208" s="29">
        <v>101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116">
        <v>5</v>
      </c>
      <c r="AE208" s="31">
        <v>0</v>
      </c>
      <c r="AF208" s="17">
        <f t="shared" si="53"/>
        <v>275</v>
      </c>
      <c r="AG208" s="17">
        <f t="shared" si="54"/>
        <v>270</v>
      </c>
    </row>
    <row r="209" spans="1:34" ht="15.6" x14ac:dyDescent="0.3">
      <c r="A209" s="28"/>
      <c r="B209" s="28"/>
      <c r="C209" s="28"/>
      <c r="D209" s="73"/>
      <c r="E209" s="17" t="s">
        <v>92</v>
      </c>
      <c r="F209" s="17" t="s">
        <v>55</v>
      </c>
      <c r="G209" s="17">
        <f t="shared" ref="G209:AG209" si="55">SUM(G203:G208)</f>
        <v>2</v>
      </c>
      <c r="H209" s="17">
        <f t="shared" si="55"/>
        <v>682</v>
      </c>
      <c r="I209" s="17">
        <f t="shared" si="55"/>
        <v>7</v>
      </c>
      <c r="J209" s="17">
        <f t="shared" si="55"/>
        <v>1</v>
      </c>
      <c r="K209" s="17">
        <f t="shared" si="55"/>
        <v>0</v>
      </c>
      <c r="L209" s="17">
        <f t="shared" si="55"/>
        <v>2</v>
      </c>
      <c r="M209" s="17">
        <f t="shared" si="55"/>
        <v>4</v>
      </c>
      <c r="N209" s="17">
        <f t="shared" si="55"/>
        <v>10</v>
      </c>
      <c r="O209" s="17">
        <f t="shared" si="55"/>
        <v>1</v>
      </c>
      <c r="P209" s="17">
        <f t="shared" si="55"/>
        <v>0</v>
      </c>
      <c r="Q209" s="17">
        <f t="shared" si="55"/>
        <v>1</v>
      </c>
      <c r="R209" s="17">
        <f t="shared" si="55"/>
        <v>1</v>
      </c>
      <c r="S209" s="17">
        <f t="shared" si="55"/>
        <v>0</v>
      </c>
      <c r="T209" s="17">
        <f t="shared" si="55"/>
        <v>1</v>
      </c>
      <c r="U209" s="17">
        <f t="shared" si="55"/>
        <v>993</v>
      </c>
      <c r="V209" s="17">
        <f t="shared" si="55"/>
        <v>7</v>
      </c>
      <c r="W209" s="17">
        <f t="shared" si="55"/>
        <v>0</v>
      </c>
      <c r="X209" s="17">
        <f t="shared" si="55"/>
        <v>1</v>
      </c>
      <c r="Y209" s="17">
        <f t="shared" si="55"/>
        <v>1</v>
      </c>
      <c r="Z209" s="17">
        <f t="shared" si="55"/>
        <v>0</v>
      </c>
      <c r="AA209" s="17">
        <f t="shared" si="55"/>
        <v>0</v>
      </c>
      <c r="AB209" s="17">
        <f t="shared" si="55"/>
        <v>2</v>
      </c>
      <c r="AC209" s="17">
        <f t="shared" si="55"/>
        <v>2</v>
      </c>
      <c r="AD209" s="17">
        <f t="shared" si="55"/>
        <v>43</v>
      </c>
      <c r="AE209" s="17">
        <f t="shared" si="55"/>
        <v>0</v>
      </c>
      <c r="AF209" s="17">
        <f t="shared" si="55"/>
        <v>1761</v>
      </c>
      <c r="AG209" s="17">
        <f t="shared" si="55"/>
        <v>1718</v>
      </c>
      <c r="AH209" s="122"/>
    </row>
    <row r="210" spans="1:34" ht="15.6" x14ac:dyDescent="0.3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6"/>
      <c r="AH210" s="122"/>
    </row>
    <row r="211" spans="1:34" ht="15.6" x14ac:dyDescent="0.3">
      <c r="A211" s="29" t="s">
        <v>2408</v>
      </c>
      <c r="B211" s="29" t="s">
        <v>2407</v>
      </c>
      <c r="C211" s="29" t="s">
        <v>2406</v>
      </c>
      <c r="D211" s="77">
        <v>13</v>
      </c>
      <c r="E211" s="29" t="s">
        <v>2464</v>
      </c>
      <c r="F211" s="29" t="s">
        <v>2463</v>
      </c>
      <c r="G211" s="29">
        <v>2</v>
      </c>
      <c r="H211" s="29">
        <v>138</v>
      </c>
      <c r="I211" s="29">
        <v>3</v>
      </c>
      <c r="J211" s="29">
        <v>0</v>
      </c>
      <c r="K211" s="29">
        <v>0</v>
      </c>
      <c r="L211" s="29">
        <v>0</v>
      </c>
      <c r="M211" s="29">
        <v>1</v>
      </c>
      <c r="N211" s="29">
        <v>3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65</v>
      </c>
      <c r="V211" s="29">
        <v>1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116">
        <v>6</v>
      </c>
      <c r="AE211" s="31"/>
      <c r="AF211" s="17">
        <f t="shared" ref="AF211:AF217" si="56">G211+H211+I211+J211+K211+L211+M211+N211+O211+P211+Q211+R211+S211+T211+U211+V211+W211+X211+Y211+Z211+AA211+AB211+AC211+AD211</f>
        <v>219</v>
      </c>
      <c r="AG211" s="17">
        <f t="shared" ref="AG211:AG217" si="57">G211+H211+I211+J211+K211+L211+M211+N211+O211+P211+Q211+R211+S211+T211+U211+V211+W211+X211+Y211+Z211+AA211+AB211+AC211</f>
        <v>213</v>
      </c>
      <c r="AH211" s="122"/>
    </row>
    <row r="212" spans="1:34" ht="15.6" x14ac:dyDescent="0.3">
      <c r="A212" s="29" t="s">
        <v>2408</v>
      </c>
      <c r="B212" s="29" t="s">
        <v>2407</v>
      </c>
      <c r="C212" s="29" t="s">
        <v>2406</v>
      </c>
      <c r="D212" s="77">
        <v>13</v>
      </c>
      <c r="E212" s="29" t="s">
        <v>2462</v>
      </c>
      <c r="F212" s="29" t="s">
        <v>2461</v>
      </c>
      <c r="G212" s="29">
        <v>2</v>
      </c>
      <c r="H212" s="29">
        <v>512</v>
      </c>
      <c r="I212" s="29">
        <v>1</v>
      </c>
      <c r="J212" s="29">
        <v>0</v>
      </c>
      <c r="K212" s="29">
        <v>0</v>
      </c>
      <c r="L212" s="29">
        <v>0</v>
      </c>
      <c r="M212" s="29">
        <v>1</v>
      </c>
      <c r="N212" s="29">
        <v>5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29">
        <v>0</v>
      </c>
      <c r="U212" s="29">
        <v>252</v>
      </c>
      <c r="V212" s="29">
        <v>1</v>
      </c>
      <c r="W212" s="29">
        <v>0</v>
      </c>
      <c r="X212" s="29">
        <v>1</v>
      </c>
      <c r="Y212" s="29">
        <v>0</v>
      </c>
      <c r="Z212" s="29">
        <v>0</v>
      </c>
      <c r="AA212" s="29">
        <v>0</v>
      </c>
      <c r="AB212" s="29">
        <v>0</v>
      </c>
      <c r="AC212" s="29">
        <v>0</v>
      </c>
      <c r="AD212" s="116">
        <v>1</v>
      </c>
      <c r="AE212" s="31">
        <v>0</v>
      </c>
      <c r="AF212" s="17">
        <f t="shared" si="56"/>
        <v>776</v>
      </c>
      <c r="AG212" s="17">
        <f t="shared" si="57"/>
        <v>775</v>
      </c>
      <c r="AH212" s="122"/>
    </row>
    <row r="213" spans="1:34" ht="15.6" x14ac:dyDescent="0.3">
      <c r="A213" s="29" t="s">
        <v>2408</v>
      </c>
      <c r="B213" s="29" t="s">
        <v>2407</v>
      </c>
      <c r="C213" s="29" t="s">
        <v>2406</v>
      </c>
      <c r="D213" s="77">
        <v>13</v>
      </c>
      <c r="E213" s="29" t="s">
        <v>2460</v>
      </c>
      <c r="F213" s="29" t="s">
        <v>2459</v>
      </c>
      <c r="G213" s="29">
        <v>4</v>
      </c>
      <c r="H213" s="29">
        <v>464</v>
      </c>
      <c r="I213" s="29">
        <v>2</v>
      </c>
      <c r="J213" s="29">
        <v>0</v>
      </c>
      <c r="K213" s="29">
        <v>0</v>
      </c>
      <c r="L213" s="29">
        <v>1</v>
      </c>
      <c r="M213" s="29">
        <v>0</v>
      </c>
      <c r="N213" s="29">
        <v>5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v>270</v>
      </c>
      <c r="V213" s="29">
        <v>1</v>
      </c>
      <c r="W213" s="29">
        <v>1</v>
      </c>
      <c r="X213" s="29">
        <v>2</v>
      </c>
      <c r="Y213" s="29">
        <v>0</v>
      </c>
      <c r="Z213" s="29">
        <v>0</v>
      </c>
      <c r="AA213" s="29">
        <v>0</v>
      </c>
      <c r="AB213" s="29">
        <v>0</v>
      </c>
      <c r="AC213" s="29">
        <v>1</v>
      </c>
      <c r="AD213" s="116">
        <v>11</v>
      </c>
      <c r="AE213" s="31">
        <v>0</v>
      </c>
      <c r="AF213" s="17">
        <f t="shared" si="56"/>
        <v>762</v>
      </c>
      <c r="AG213" s="17">
        <f t="shared" si="57"/>
        <v>751</v>
      </c>
      <c r="AH213" s="122"/>
    </row>
    <row r="214" spans="1:34" ht="15.6" x14ac:dyDescent="0.3">
      <c r="A214" s="29" t="s">
        <v>2408</v>
      </c>
      <c r="B214" s="29" t="s">
        <v>2407</v>
      </c>
      <c r="C214" s="29" t="s">
        <v>2406</v>
      </c>
      <c r="D214" s="77">
        <v>13</v>
      </c>
      <c r="E214" s="29" t="s">
        <v>2458</v>
      </c>
      <c r="F214" s="29" t="s">
        <v>2457</v>
      </c>
      <c r="G214" s="29">
        <v>0</v>
      </c>
      <c r="H214" s="29">
        <v>258</v>
      </c>
      <c r="I214" s="29">
        <v>3</v>
      </c>
      <c r="J214" s="29">
        <v>0</v>
      </c>
      <c r="K214" s="29">
        <v>0</v>
      </c>
      <c r="L214" s="29">
        <v>1</v>
      </c>
      <c r="M214" s="29">
        <v>2</v>
      </c>
      <c r="N214" s="29">
        <v>3</v>
      </c>
      <c r="O214" s="29">
        <v>0</v>
      </c>
      <c r="P214" s="29">
        <v>0</v>
      </c>
      <c r="Q214" s="29">
        <v>0</v>
      </c>
      <c r="R214" s="29">
        <v>0</v>
      </c>
      <c r="S214" s="29">
        <v>1</v>
      </c>
      <c r="T214" s="29">
        <v>0</v>
      </c>
      <c r="U214" s="29">
        <v>281</v>
      </c>
      <c r="V214" s="29">
        <v>1</v>
      </c>
      <c r="W214" s="29">
        <v>0</v>
      </c>
      <c r="X214" s="29">
        <v>0</v>
      </c>
      <c r="Y214" s="29">
        <v>1</v>
      </c>
      <c r="Z214" s="29">
        <v>0</v>
      </c>
      <c r="AA214" s="29">
        <v>1</v>
      </c>
      <c r="AB214" s="29">
        <v>0</v>
      </c>
      <c r="AC214" s="29">
        <v>1</v>
      </c>
      <c r="AD214" s="116">
        <v>11</v>
      </c>
      <c r="AE214" s="31">
        <v>0</v>
      </c>
      <c r="AF214" s="17">
        <f t="shared" si="56"/>
        <v>564</v>
      </c>
      <c r="AG214" s="17">
        <f t="shared" si="57"/>
        <v>553</v>
      </c>
      <c r="AH214" s="122"/>
    </row>
    <row r="215" spans="1:34" ht="15.6" x14ac:dyDescent="0.3">
      <c r="A215" s="29" t="s">
        <v>2408</v>
      </c>
      <c r="B215" s="29" t="s">
        <v>2407</v>
      </c>
      <c r="C215" s="29" t="s">
        <v>2406</v>
      </c>
      <c r="D215" s="77">
        <v>13</v>
      </c>
      <c r="E215" s="29" t="s">
        <v>2456</v>
      </c>
      <c r="F215" s="29" t="s">
        <v>2455</v>
      </c>
      <c r="G215" s="29">
        <v>5</v>
      </c>
      <c r="H215" s="29">
        <v>174</v>
      </c>
      <c r="I215" s="29">
        <v>3</v>
      </c>
      <c r="J215" s="29">
        <v>0</v>
      </c>
      <c r="K215" s="29">
        <v>1</v>
      </c>
      <c r="L215" s="29">
        <v>4</v>
      </c>
      <c r="M215" s="29">
        <v>1</v>
      </c>
      <c r="N215" s="29">
        <v>7</v>
      </c>
      <c r="O215" s="29">
        <v>0</v>
      </c>
      <c r="P215" s="29">
        <v>2</v>
      </c>
      <c r="Q215" s="29">
        <v>0</v>
      </c>
      <c r="R215" s="29">
        <v>0</v>
      </c>
      <c r="S215" s="29">
        <v>0</v>
      </c>
      <c r="T215" s="29">
        <v>0</v>
      </c>
      <c r="U215" s="29">
        <v>203</v>
      </c>
      <c r="V215" s="29">
        <v>1</v>
      </c>
      <c r="W215" s="29">
        <v>0</v>
      </c>
      <c r="X215" s="29">
        <v>1</v>
      </c>
      <c r="Y215" s="29">
        <v>0</v>
      </c>
      <c r="Z215" s="29">
        <v>1</v>
      </c>
      <c r="AA215" s="29">
        <v>1</v>
      </c>
      <c r="AB215" s="29">
        <v>1</v>
      </c>
      <c r="AC215" s="29">
        <v>1</v>
      </c>
      <c r="AD215" s="116">
        <v>6</v>
      </c>
      <c r="AE215" s="31">
        <v>0</v>
      </c>
      <c r="AF215" s="17">
        <f t="shared" si="56"/>
        <v>412</v>
      </c>
      <c r="AG215" s="17">
        <f t="shared" si="57"/>
        <v>406</v>
      </c>
      <c r="AH215" s="122"/>
    </row>
    <row r="216" spans="1:34" ht="15.6" x14ac:dyDescent="0.3">
      <c r="A216" s="29" t="s">
        <v>2408</v>
      </c>
      <c r="B216" s="29" t="s">
        <v>2407</v>
      </c>
      <c r="C216" s="29" t="s">
        <v>2406</v>
      </c>
      <c r="D216" s="77">
        <v>13</v>
      </c>
      <c r="E216" s="29" t="s">
        <v>2454</v>
      </c>
      <c r="F216" s="29" t="s">
        <v>2453</v>
      </c>
      <c r="G216" s="29">
        <v>8</v>
      </c>
      <c r="H216" s="29">
        <v>215</v>
      </c>
      <c r="I216" s="29">
        <v>4</v>
      </c>
      <c r="J216" s="29">
        <v>0</v>
      </c>
      <c r="K216" s="29">
        <v>0</v>
      </c>
      <c r="L216" s="29">
        <v>0</v>
      </c>
      <c r="M216" s="29">
        <v>0</v>
      </c>
      <c r="N216" s="29">
        <v>8</v>
      </c>
      <c r="O216" s="29">
        <v>0</v>
      </c>
      <c r="P216" s="29">
        <v>0</v>
      </c>
      <c r="Q216" s="29">
        <v>2</v>
      </c>
      <c r="R216" s="29">
        <v>0</v>
      </c>
      <c r="S216" s="29">
        <v>1</v>
      </c>
      <c r="T216" s="29">
        <v>1</v>
      </c>
      <c r="U216" s="29">
        <v>279</v>
      </c>
      <c r="V216" s="29">
        <v>3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1</v>
      </c>
      <c r="AD216" s="116">
        <v>17</v>
      </c>
      <c r="AE216" s="31">
        <v>0</v>
      </c>
      <c r="AF216" s="17">
        <f t="shared" si="56"/>
        <v>539</v>
      </c>
      <c r="AG216" s="17">
        <f t="shared" si="57"/>
        <v>522</v>
      </c>
      <c r="AH216" s="122"/>
    </row>
    <row r="217" spans="1:34" ht="18" x14ac:dyDescent="0.35">
      <c r="A217" s="29" t="s">
        <v>2408</v>
      </c>
      <c r="B217" s="29" t="s">
        <v>2407</v>
      </c>
      <c r="C217" s="29" t="s">
        <v>2406</v>
      </c>
      <c r="D217" s="77">
        <v>13</v>
      </c>
      <c r="E217" s="29" t="s">
        <v>2452</v>
      </c>
      <c r="F217" s="29" t="s">
        <v>2451</v>
      </c>
      <c r="G217" s="29">
        <v>7</v>
      </c>
      <c r="H217" s="29">
        <v>224</v>
      </c>
      <c r="I217" s="29">
        <v>3</v>
      </c>
      <c r="J217" s="29">
        <v>0</v>
      </c>
      <c r="K217" s="29">
        <v>0</v>
      </c>
      <c r="L217" s="29">
        <v>0</v>
      </c>
      <c r="M217" s="29">
        <v>1</v>
      </c>
      <c r="N217" s="29">
        <v>7</v>
      </c>
      <c r="O217" s="29">
        <v>1</v>
      </c>
      <c r="P217" s="29">
        <v>0</v>
      </c>
      <c r="Q217" s="29">
        <v>0</v>
      </c>
      <c r="R217" s="29">
        <v>1</v>
      </c>
      <c r="S217" s="29">
        <v>0</v>
      </c>
      <c r="T217" s="29">
        <v>0</v>
      </c>
      <c r="U217" s="29">
        <v>276</v>
      </c>
      <c r="V217" s="29">
        <v>2</v>
      </c>
      <c r="W217" s="29">
        <v>1</v>
      </c>
      <c r="X217" s="29">
        <v>1</v>
      </c>
      <c r="Y217" s="29">
        <v>1</v>
      </c>
      <c r="Z217" s="29">
        <v>1</v>
      </c>
      <c r="AA217" s="29">
        <v>1</v>
      </c>
      <c r="AB217" s="29">
        <v>0</v>
      </c>
      <c r="AC217" s="29">
        <v>1</v>
      </c>
      <c r="AD217" s="116">
        <v>13</v>
      </c>
      <c r="AE217" s="31">
        <v>0</v>
      </c>
      <c r="AF217" s="17">
        <f t="shared" si="56"/>
        <v>541</v>
      </c>
      <c r="AG217" s="17">
        <f t="shared" si="57"/>
        <v>528</v>
      </c>
      <c r="AH217" s="124"/>
    </row>
    <row r="218" spans="1:34" ht="15.6" x14ac:dyDescent="0.3">
      <c r="A218" s="28"/>
      <c r="B218" s="28"/>
      <c r="C218" s="28"/>
      <c r="D218" s="73"/>
      <c r="E218" s="17" t="s">
        <v>689</v>
      </c>
      <c r="F218" s="17" t="s">
        <v>55</v>
      </c>
      <c r="G218" s="17">
        <f t="shared" ref="G218:AG218" si="58">SUM(G211:G217)</f>
        <v>28</v>
      </c>
      <c r="H218" s="17">
        <f t="shared" si="58"/>
        <v>1985</v>
      </c>
      <c r="I218" s="17">
        <f t="shared" si="58"/>
        <v>19</v>
      </c>
      <c r="J218" s="17">
        <f t="shared" si="58"/>
        <v>0</v>
      </c>
      <c r="K218" s="17">
        <f t="shared" si="58"/>
        <v>1</v>
      </c>
      <c r="L218" s="17">
        <f t="shared" si="58"/>
        <v>6</v>
      </c>
      <c r="M218" s="17">
        <f t="shared" si="58"/>
        <v>6</v>
      </c>
      <c r="N218" s="17">
        <f t="shared" si="58"/>
        <v>38</v>
      </c>
      <c r="O218" s="17">
        <f t="shared" si="58"/>
        <v>1</v>
      </c>
      <c r="P218" s="17">
        <f t="shared" si="58"/>
        <v>2</v>
      </c>
      <c r="Q218" s="17">
        <f t="shared" si="58"/>
        <v>2</v>
      </c>
      <c r="R218" s="17">
        <f t="shared" si="58"/>
        <v>1</v>
      </c>
      <c r="S218" s="17">
        <f t="shared" si="58"/>
        <v>2</v>
      </c>
      <c r="T218" s="17">
        <f t="shared" si="58"/>
        <v>1</v>
      </c>
      <c r="U218" s="17">
        <f t="shared" si="58"/>
        <v>1626</v>
      </c>
      <c r="V218" s="17">
        <f t="shared" si="58"/>
        <v>10</v>
      </c>
      <c r="W218" s="17">
        <f t="shared" si="58"/>
        <v>2</v>
      </c>
      <c r="X218" s="17">
        <f t="shared" si="58"/>
        <v>5</v>
      </c>
      <c r="Y218" s="17">
        <f t="shared" si="58"/>
        <v>2</v>
      </c>
      <c r="Z218" s="17">
        <f t="shared" si="58"/>
        <v>2</v>
      </c>
      <c r="AA218" s="17">
        <f t="shared" si="58"/>
        <v>3</v>
      </c>
      <c r="AB218" s="17">
        <f t="shared" si="58"/>
        <v>1</v>
      </c>
      <c r="AC218" s="17">
        <f t="shared" si="58"/>
        <v>5</v>
      </c>
      <c r="AD218" s="17">
        <f t="shared" si="58"/>
        <v>65</v>
      </c>
      <c r="AE218" s="17">
        <f t="shared" si="58"/>
        <v>0</v>
      </c>
      <c r="AF218" s="17">
        <f t="shared" si="58"/>
        <v>3813</v>
      </c>
      <c r="AG218" s="17">
        <f t="shared" si="58"/>
        <v>3748</v>
      </c>
      <c r="AH218" s="122"/>
    </row>
    <row r="219" spans="1:34" ht="15.6" x14ac:dyDescent="0.3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6"/>
      <c r="AH219" s="122"/>
    </row>
    <row r="220" spans="1:34" ht="15.6" x14ac:dyDescent="0.3">
      <c r="A220" s="29" t="s">
        <v>2408</v>
      </c>
      <c r="B220" s="29" t="s">
        <v>2407</v>
      </c>
      <c r="C220" s="29" t="s">
        <v>2406</v>
      </c>
      <c r="D220" s="77">
        <v>19</v>
      </c>
      <c r="E220" s="29" t="s">
        <v>2450</v>
      </c>
      <c r="F220" s="29" t="s">
        <v>2449</v>
      </c>
      <c r="G220" s="29">
        <v>3</v>
      </c>
      <c r="H220" s="29">
        <v>122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4</v>
      </c>
      <c r="O220" s="29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0</v>
      </c>
      <c r="U220" s="29">
        <v>203</v>
      </c>
      <c r="V220" s="29">
        <v>1</v>
      </c>
      <c r="W220" s="29">
        <v>0</v>
      </c>
      <c r="X220" s="29">
        <v>0</v>
      </c>
      <c r="Y220" s="29">
        <v>0</v>
      </c>
      <c r="Z220" s="29">
        <v>0</v>
      </c>
      <c r="AA220" s="29">
        <v>0</v>
      </c>
      <c r="AB220" s="29">
        <v>0</v>
      </c>
      <c r="AC220" s="29">
        <v>0</v>
      </c>
      <c r="AD220" s="116">
        <v>5</v>
      </c>
      <c r="AE220" s="31">
        <v>0</v>
      </c>
      <c r="AF220" s="17">
        <f t="shared" ref="AF220:AF225" si="59">G220+H220+I220+J220+K220+L220+M220+N220+O220+P220+Q220+R220+S220+T220+U220+V220+W220+X220+Y220+Z220+AA220+AB220+AC220+AD220</f>
        <v>338</v>
      </c>
      <c r="AG220" s="17">
        <f t="shared" ref="AG220:AG225" si="60">G220+H220+I220+J220+K220+L220+M220+N220+O220+P220+Q220+R220+S220+T220+U220+V220+W220+X220+Y220+Z220+AA220+AB220+AC220</f>
        <v>333</v>
      </c>
      <c r="AH220" s="122"/>
    </row>
    <row r="221" spans="1:34" ht="15.6" x14ac:dyDescent="0.3">
      <c r="A221" s="29" t="s">
        <v>2408</v>
      </c>
      <c r="B221" s="29" t="s">
        <v>2407</v>
      </c>
      <c r="C221" s="29" t="s">
        <v>2406</v>
      </c>
      <c r="D221" s="77">
        <v>19</v>
      </c>
      <c r="E221" s="29" t="s">
        <v>2448</v>
      </c>
      <c r="F221" s="29" t="s">
        <v>2447</v>
      </c>
      <c r="G221" s="29">
        <v>3</v>
      </c>
      <c r="H221" s="29">
        <v>221</v>
      </c>
      <c r="I221" s="29">
        <v>6</v>
      </c>
      <c r="J221" s="29">
        <v>1</v>
      </c>
      <c r="K221" s="29">
        <v>1</v>
      </c>
      <c r="L221" s="29">
        <v>0</v>
      </c>
      <c r="M221" s="29">
        <v>1</v>
      </c>
      <c r="N221" s="29">
        <v>9</v>
      </c>
      <c r="O221" s="29">
        <v>2</v>
      </c>
      <c r="P221" s="29">
        <v>0</v>
      </c>
      <c r="Q221" s="29">
        <v>1</v>
      </c>
      <c r="R221" s="29">
        <v>1</v>
      </c>
      <c r="S221" s="29">
        <v>0</v>
      </c>
      <c r="T221" s="29">
        <v>2</v>
      </c>
      <c r="U221" s="29">
        <v>172</v>
      </c>
      <c r="V221" s="29">
        <v>4</v>
      </c>
      <c r="W221" s="29">
        <v>1</v>
      </c>
      <c r="X221" s="29">
        <v>0</v>
      </c>
      <c r="Y221" s="29">
        <v>1</v>
      </c>
      <c r="Z221" s="29">
        <v>2</v>
      </c>
      <c r="AA221" s="29">
        <v>1</v>
      </c>
      <c r="AB221" s="29">
        <v>1</v>
      </c>
      <c r="AC221" s="29">
        <v>1</v>
      </c>
      <c r="AD221" s="116">
        <v>5</v>
      </c>
      <c r="AE221" s="31">
        <v>0</v>
      </c>
      <c r="AF221" s="17">
        <f t="shared" si="59"/>
        <v>436</v>
      </c>
      <c r="AG221" s="17">
        <f t="shared" si="60"/>
        <v>431</v>
      </c>
      <c r="AH221" s="122"/>
    </row>
    <row r="222" spans="1:34" ht="15.6" x14ac:dyDescent="0.3">
      <c r="A222" s="29" t="s">
        <v>2408</v>
      </c>
      <c r="B222" s="29" t="s">
        <v>2407</v>
      </c>
      <c r="C222" s="29" t="s">
        <v>2406</v>
      </c>
      <c r="D222" s="77">
        <v>19</v>
      </c>
      <c r="E222" s="29" t="s">
        <v>2446</v>
      </c>
      <c r="F222" s="29" t="s">
        <v>2445</v>
      </c>
      <c r="G222" s="29">
        <v>1</v>
      </c>
      <c r="H222" s="29">
        <v>104</v>
      </c>
      <c r="I222" s="29">
        <v>1</v>
      </c>
      <c r="J222" s="29">
        <v>0</v>
      </c>
      <c r="K222" s="29">
        <v>0</v>
      </c>
      <c r="L222" s="29">
        <v>0</v>
      </c>
      <c r="M222" s="29">
        <v>0</v>
      </c>
      <c r="N222" s="29">
        <v>2</v>
      </c>
      <c r="O222" s="29">
        <v>0</v>
      </c>
      <c r="P222" s="29">
        <v>1</v>
      </c>
      <c r="Q222" s="29">
        <v>0</v>
      </c>
      <c r="R222" s="29">
        <v>0</v>
      </c>
      <c r="S222" s="29">
        <v>0</v>
      </c>
      <c r="T222" s="29">
        <v>0</v>
      </c>
      <c r="U222" s="29">
        <v>107</v>
      </c>
      <c r="V222" s="29">
        <v>3</v>
      </c>
      <c r="W222" s="29">
        <v>0</v>
      </c>
      <c r="X222" s="29">
        <v>1</v>
      </c>
      <c r="Y222" s="29">
        <v>0</v>
      </c>
      <c r="Z222" s="29">
        <v>2</v>
      </c>
      <c r="AA222" s="29">
        <v>1</v>
      </c>
      <c r="AB222" s="29">
        <v>2</v>
      </c>
      <c r="AC222" s="29">
        <v>0</v>
      </c>
      <c r="AD222" s="116">
        <v>3</v>
      </c>
      <c r="AE222" s="31">
        <v>0</v>
      </c>
      <c r="AF222" s="17">
        <f t="shared" si="59"/>
        <v>228</v>
      </c>
      <c r="AG222" s="17">
        <f t="shared" si="60"/>
        <v>225</v>
      </c>
      <c r="AH222" s="122"/>
    </row>
    <row r="223" spans="1:34" ht="15.6" x14ac:dyDescent="0.3">
      <c r="A223" s="29" t="s">
        <v>2408</v>
      </c>
      <c r="B223" s="29" t="s">
        <v>2407</v>
      </c>
      <c r="C223" s="29" t="s">
        <v>2406</v>
      </c>
      <c r="D223" s="77">
        <v>19</v>
      </c>
      <c r="E223" s="29" t="s">
        <v>2444</v>
      </c>
      <c r="F223" s="29" t="s">
        <v>2443</v>
      </c>
      <c r="G223" s="29">
        <v>1</v>
      </c>
      <c r="H223" s="29">
        <v>205</v>
      </c>
      <c r="I223" s="29">
        <v>1</v>
      </c>
      <c r="J223" s="29">
        <v>0</v>
      </c>
      <c r="K223" s="29">
        <v>0</v>
      </c>
      <c r="L223" s="29">
        <v>1</v>
      </c>
      <c r="M223" s="29">
        <v>0</v>
      </c>
      <c r="N223" s="29">
        <v>4</v>
      </c>
      <c r="O223" s="29">
        <v>0</v>
      </c>
      <c r="P223" s="29">
        <v>0</v>
      </c>
      <c r="Q223" s="29">
        <v>0</v>
      </c>
      <c r="R223" s="29">
        <v>0</v>
      </c>
      <c r="S223" s="29">
        <v>1</v>
      </c>
      <c r="T223" s="29">
        <v>2</v>
      </c>
      <c r="U223" s="29">
        <v>139</v>
      </c>
      <c r="V223" s="29">
        <v>4</v>
      </c>
      <c r="W223" s="29">
        <v>0</v>
      </c>
      <c r="X223" s="29">
        <v>0</v>
      </c>
      <c r="Y223" s="29">
        <v>0</v>
      </c>
      <c r="Z223" s="29">
        <v>0</v>
      </c>
      <c r="AA223" s="29">
        <v>1</v>
      </c>
      <c r="AB223" s="29">
        <v>1</v>
      </c>
      <c r="AC223" s="29">
        <v>1</v>
      </c>
      <c r="AD223" s="116">
        <v>3</v>
      </c>
      <c r="AE223" s="31">
        <v>0</v>
      </c>
      <c r="AF223" s="17">
        <f t="shared" si="59"/>
        <v>364</v>
      </c>
      <c r="AG223" s="17">
        <f t="shared" si="60"/>
        <v>361</v>
      </c>
      <c r="AH223" s="122"/>
    </row>
    <row r="224" spans="1:34" ht="15.6" x14ac:dyDescent="0.3">
      <c r="A224" s="29" t="s">
        <v>2408</v>
      </c>
      <c r="B224" s="29" t="s">
        <v>2407</v>
      </c>
      <c r="C224" s="29" t="s">
        <v>2406</v>
      </c>
      <c r="D224" s="77">
        <v>19</v>
      </c>
      <c r="E224" s="29" t="s">
        <v>2442</v>
      </c>
      <c r="F224" s="29" t="s">
        <v>2441</v>
      </c>
      <c r="G224" s="29">
        <v>1</v>
      </c>
      <c r="H224" s="29">
        <v>134</v>
      </c>
      <c r="I224" s="29">
        <v>1</v>
      </c>
      <c r="J224" s="29">
        <v>0</v>
      </c>
      <c r="K224" s="29">
        <v>0</v>
      </c>
      <c r="L224" s="29">
        <v>0</v>
      </c>
      <c r="M224" s="29">
        <v>1</v>
      </c>
      <c r="N224" s="29">
        <v>3</v>
      </c>
      <c r="O224" s="29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2</v>
      </c>
      <c r="U224" s="29">
        <v>259</v>
      </c>
      <c r="V224" s="29">
        <v>2</v>
      </c>
      <c r="W224" s="29">
        <v>0</v>
      </c>
      <c r="X224" s="29">
        <v>0</v>
      </c>
      <c r="Y224" s="29">
        <v>1</v>
      </c>
      <c r="Z224" s="29">
        <v>0</v>
      </c>
      <c r="AA224" s="29">
        <v>1</v>
      </c>
      <c r="AB224" s="29">
        <v>0</v>
      </c>
      <c r="AC224" s="29">
        <v>1</v>
      </c>
      <c r="AD224" s="116">
        <v>26</v>
      </c>
      <c r="AE224" s="31">
        <v>0</v>
      </c>
      <c r="AF224" s="17">
        <f t="shared" si="59"/>
        <v>432</v>
      </c>
      <c r="AG224" s="17">
        <f t="shared" si="60"/>
        <v>406</v>
      </c>
      <c r="AH224" s="122"/>
    </row>
    <row r="225" spans="1:33" ht="15.6" x14ac:dyDescent="0.3">
      <c r="A225" s="29" t="s">
        <v>2408</v>
      </c>
      <c r="B225" s="29" t="s">
        <v>2407</v>
      </c>
      <c r="C225" s="29" t="s">
        <v>2406</v>
      </c>
      <c r="D225" s="77">
        <v>19</v>
      </c>
      <c r="E225" s="29" t="s">
        <v>2440</v>
      </c>
      <c r="F225" s="29" t="s">
        <v>2439</v>
      </c>
      <c r="G225" s="29">
        <v>0</v>
      </c>
      <c r="H225" s="29">
        <v>57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1</v>
      </c>
      <c r="P225" s="29">
        <v>0</v>
      </c>
      <c r="Q225" s="29">
        <v>0</v>
      </c>
      <c r="R225" s="29">
        <v>0</v>
      </c>
      <c r="S225" s="29">
        <v>0</v>
      </c>
      <c r="T225" s="29">
        <v>0</v>
      </c>
      <c r="U225" s="29">
        <v>90</v>
      </c>
      <c r="V225" s="29">
        <v>1</v>
      </c>
      <c r="W225" s="29">
        <v>0</v>
      </c>
      <c r="X225" s="29">
        <v>0</v>
      </c>
      <c r="Y225" s="29">
        <v>0</v>
      </c>
      <c r="Z225" s="29">
        <v>0</v>
      </c>
      <c r="AA225" s="29">
        <v>1</v>
      </c>
      <c r="AB225" s="29">
        <v>0</v>
      </c>
      <c r="AC225" s="29">
        <v>0</v>
      </c>
      <c r="AD225" s="116">
        <v>2</v>
      </c>
      <c r="AE225" s="31">
        <v>0</v>
      </c>
      <c r="AF225" s="17">
        <f t="shared" si="59"/>
        <v>152</v>
      </c>
      <c r="AG225" s="17">
        <f t="shared" si="60"/>
        <v>150</v>
      </c>
    </row>
    <row r="226" spans="1:33" ht="15.6" x14ac:dyDescent="0.3">
      <c r="A226" s="28"/>
      <c r="B226" s="28"/>
      <c r="C226" s="28"/>
      <c r="D226" s="73"/>
      <c r="E226" s="17" t="s">
        <v>92</v>
      </c>
      <c r="F226" s="17" t="s">
        <v>55</v>
      </c>
      <c r="G226" s="17">
        <f t="shared" ref="G226:AG226" si="61">SUM(G220:G225)</f>
        <v>9</v>
      </c>
      <c r="H226" s="17">
        <f t="shared" si="61"/>
        <v>843</v>
      </c>
      <c r="I226" s="17">
        <f t="shared" si="61"/>
        <v>9</v>
      </c>
      <c r="J226" s="17">
        <f t="shared" si="61"/>
        <v>1</v>
      </c>
      <c r="K226" s="17">
        <f t="shared" si="61"/>
        <v>1</v>
      </c>
      <c r="L226" s="17">
        <f t="shared" si="61"/>
        <v>1</v>
      </c>
      <c r="M226" s="17">
        <f t="shared" si="61"/>
        <v>2</v>
      </c>
      <c r="N226" s="17">
        <f t="shared" si="61"/>
        <v>22</v>
      </c>
      <c r="O226" s="17">
        <f t="shared" si="61"/>
        <v>3</v>
      </c>
      <c r="P226" s="17">
        <f t="shared" si="61"/>
        <v>1</v>
      </c>
      <c r="Q226" s="17">
        <f t="shared" si="61"/>
        <v>1</v>
      </c>
      <c r="R226" s="17">
        <f t="shared" si="61"/>
        <v>1</v>
      </c>
      <c r="S226" s="17">
        <f t="shared" si="61"/>
        <v>1</v>
      </c>
      <c r="T226" s="17">
        <f t="shared" si="61"/>
        <v>6</v>
      </c>
      <c r="U226" s="17">
        <f t="shared" si="61"/>
        <v>970</v>
      </c>
      <c r="V226" s="17">
        <f t="shared" si="61"/>
        <v>15</v>
      </c>
      <c r="W226" s="17">
        <f t="shared" si="61"/>
        <v>1</v>
      </c>
      <c r="X226" s="17">
        <f t="shared" si="61"/>
        <v>1</v>
      </c>
      <c r="Y226" s="17">
        <f t="shared" si="61"/>
        <v>2</v>
      </c>
      <c r="Z226" s="17">
        <f t="shared" si="61"/>
        <v>4</v>
      </c>
      <c r="AA226" s="17">
        <f t="shared" si="61"/>
        <v>5</v>
      </c>
      <c r="AB226" s="17">
        <f t="shared" si="61"/>
        <v>4</v>
      </c>
      <c r="AC226" s="17">
        <f t="shared" si="61"/>
        <v>3</v>
      </c>
      <c r="AD226" s="17">
        <f t="shared" si="61"/>
        <v>44</v>
      </c>
      <c r="AE226" s="17">
        <f t="shared" si="61"/>
        <v>0</v>
      </c>
      <c r="AF226" s="17">
        <f t="shared" si="61"/>
        <v>1950</v>
      </c>
      <c r="AG226" s="17">
        <f t="shared" si="61"/>
        <v>1906</v>
      </c>
    </row>
    <row r="227" spans="1:33" ht="15.6" x14ac:dyDescent="0.3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6"/>
    </row>
    <row r="228" spans="1:33" ht="15.6" x14ac:dyDescent="0.3">
      <c r="A228" s="29" t="s">
        <v>2408</v>
      </c>
      <c r="B228" s="29" t="s">
        <v>2407</v>
      </c>
      <c r="C228" s="29" t="s">
        <v>2406</v>
      </c>
      <c r="D228" s="77">
        <v>22</v>
      </c>
      <c r="E228" s="29" t="s">
        <v>2438</v>
      </c>
      <c r="F228" s="29" t="s">
        <v>2437</v>
      </c>
      <c r="G228" s="29">
        <v>2</v>
      </c>
      <c r="H228" s="29">
        <v>117</v>
      </c>
      <c r="I228" s="29">
        <v>1</v>
      </c>
      <c r="J228" s="29">
        <v>0</v>
      </c>
      <c r="K228" s="29">
        <v>1</v>
      </c>
      <c r="L228" s="29">
        <v>1</v>
      </c>
      <c r="M228" s="29">
        <v>0</v>
      </c>
      <c r="N228" s="29">
        <v>6</v>
      </c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2</v>
      </c>
      <c r="U228" s="29">
        <v>459</v>
      </c>
      <c r="V228" s="29">
        <v>2</v>
      </c>
      <c r="W228" s="29">
        <v>0</v>
      </c>
      <c r="X228" s="29">
        <v>0</v>
      </c>
      <c r="Y228" s="29">
        <v>0</v>
      </c>
      <c r="Z228" s="29">
        <v>0</v>
      </c>
      <c r="AA228" s="29">
        <v>0</v>
      </c>
      <c r="AB228" s="29">
        <v>0</v>
      </c>
      <c r="AC228" s="29">
        <v>0</v>
      </c>
      <c r="AD228" s="116">
        <v>5</v>
      </c>
      <c r="AE228" s="31">
        <v>0</v>
      </c>
      <c r="AF228" s="17">
        <f t="shared" ref="AF228:AF234" si="62">G228+H228+I228+J228+K228+L228+M228+N228+O228+P228+Q228+R228+S228+T228+U228+V228+W228+X228+Y228+Z228+AA228+AB228+AC228+AD228</f>
        <v>596</v>
      </c>
      <c r="AG228" s="17">
        <f t="shared" ref="AG228:AG234" si="63">G228+H228+I228+J228+K228+L228+M228+N228+O228+P228+Q228+R228+S228+T228+U228+V228+W228+X228+Y228+Z228+AA228+AB228+AC228</f>
        <v>591</v>
      </c>
    </row>
    <row r="229" spans="1:33" ht="15.6" x14ac:dyDescent="0.3">
      <c r="A229" s="29" t="s">
        <v>2408</v>
      </c>
      <c r="B229" s="29" t="s">
        <v>2407</v>
      </c>
      <c r="C229" s="29" t="s">
        <v>2406</v>
      </c>
      <c r="D229" s="77">
        <v>22</v>
      </c>
      <c r="E229" s="29" t="s">
        <v>2436</v>
      </c>
      <c r="F229" s="29" t="s">
        <v>2435</v>
      </c>
      <c r="G229" s="29">
        <v>0</v>
      </c>
      <c r="H229" s="29">
        <v>67</v>
      </c>
      <c r="I229" s="29">
        <v>2</v>
      </c>
      <c r="J229" s="29">
        <v>0</v>
      </c>
      <c r="K229" s="29">
        <v>0</v>
      </c>
      <c r="L229" s="29">
        <v>0</v>
      </c>
      <c r="M229" s="29">
        <v>0</v>
      </c>
      <c r="N229" s="29">
        <v>2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1</v>
      </c>
      <c r="U229" s="29">
        <v>155</v>
      </c>
      <c r="V229" s="29">
        <v>2</v>
      </c>
      <c r="W229" s="29">
        <v>1</v>
      </c>
      <c r="X229" s="29">
        <v>0</v>
      </c>
      <c r="Y229" s="29">
        <v>1</v>
      </c>
      <c r="Z229" s="29">
        <v>0</v>
      </c>
      <c r="AA229" s="29">
        <v>0</v>
      </c>
      <c r="AB229" s="29">
        <v>0</v>
      </c>
      <c r="AC229" s="29">
        <v>1</v>
      </c>
      <c r="AD229" s="116">
        <v>2</v>
      </c>
      <c r="AE229" s="31">
        <v>0</v>
      </c>
      <c r="AF229" s="17">
        <f t="shared" si="62"/>
        <v>234</v>
      </c>
      <c r="AG229" s="17">
        <f t="shared" si="63"/>
        <v>232</v>
      </c>
    </row>
    <row r="230" spans="1:33" ht="15.6" x14ac:dyDescent="0.3">
      <c r="A230" s="29" t="s">
        <v>2408</v>
      </c>
      <c r="B230" s="29" t="s">
        <v>2407</v>
      </c>
      <c r="C230" s="29" t="s">
        <v>2406</v>
      </c>
      <c r="D230" s="77">
        <v>22</v>
      </c>
      <c r="E230" s="29" t="s">
        <v>2434</v>
      </c>
      <c r="F230" s="29" t="s">
        <v>2433</v>
      </c>
      <c r="G230" s="29">
        <v>1</v>
      </c>
      <c r="H230" s="29">
        <v>105</v>
      </c>
      <c r="I230" s="29">
        <v>2</v>
      </c>
      <c r="J230" s="29">
        <v>0</v>
      </c>
      <c r="K230" s="29">
        <v>0</v>
      </c>
      <c r="L230" s="29">
        <v>0</v>
      </c>
      <c r="M230" s="29">
        <v>0</v>
      </c>
      <c r="N230" s="29">
        <v>2</v>
      </c>
      <c r="O230" s="29">
        <v>0</v>
      </c>
      <c r="P230" s="29">
        <v>0</v>
      </c>
      <c r="Q230" s="29">
        <v>1</v>
      </c>
      <c r="R230" s="29">
        <v>0</v>
      </c>
      <c r="S230" s="29">
        <v>0</v>
      </c>
      <c r="T230" s="29">
        <v>1</v>
      </c>
      <c r="U230" s="29">
        <v>180</v>
      </c>
      <c r="V230" s="29">
        <v>1</v>
      </c>
      <c r="W230" s="29">
        <v>1</v>
      </c>
      <c r="X230" s="29">
        <v>0</v>
      </c>
      <c r="Y230" s="29">
        <v>0</v>
      </c>
      <c r="Z230" s="29">
        <v>0</v>
      </c>
      <c r="AA230" s="29">
        <v>0</v>
      </c>
      <c r="AB230" s="29">
        <v>0</v>
      </c>
      <c r="AC230" s="29">
        <v>0</v>
      </c>
      <c r="AD230" s="116">
        <v>3</v>
      </c>
      <c r="AE230" s="31">
        <v>0</v>
      </c>
      <c r="AF230" s="17">
        <f t="shared" si="62"/>
        <v>297</v>
      </c>
      <c r="AG230" s="17">
        <f t="shared" si="63"/>
        <v>294</v>
      </c>
    </row>
    <row r="231" spans="1:33" ht="15.6" x14ac:dyDescent="0.3">
      <c r="A231" s="29" t="s">
        <v>2408</v>
      </c>
      <c r="B231" s="29" t="s">
        <v>2407</v>
      </c>
      <c r="C231" s="29" t="s">
        <v>2406</v>
      </c>
      <c r="D231" s="77">
        <v>22</v>
      </c>
      <c r="E231" s="29" t="s">
        <v>2432</v>
      </c>
      <c r="F231" s="29" t="s">
        <v>2431</v>
      </c>
      <c r="G231" s="29">
        <v>3</v>
      </c>
      <c r="H231" s="29">
        <v>90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1</v>
      </c>
      <c r="O231" s="29">
        <v>1</v>
      </c>
      <c r="P231" s="29">
        <v>0</v>
      </c>
      <c r="Q231" s="29">
        <v>0</v>
      </c>
      <c r="R231" s="29">
        <v>0</v>
      </c>
      <c r="S231" s="29">
        <v>0</v>
      </c>
      <c r="T231" s="29">
        <v>0</v>
      </c>
      <c r="U231" s="29">
        <v>257</v>
      </c>
      <c r="V231" s="29">
        <v>0</v>
      </c>
      <c r="W231" s="29">
        <v>0</v>
      </c>
      <c r="X231" s="29">
        <v>1</v>
      </c>
      <c r="Y231" s="29">
        <v>0</v>
      </c>
      <c r="Z231" s="29">
        <v>0</v>
      </c>
      <c r="AA231" s="29">
        <v>0</v>
      </c>
      <c r="AB231" s="29">
        <v>0</v>
      </c>
      <c r="AC231" s="29">
        <v>0</v>
      </c>
      <c r="AD231" s="116">
        <v>5</v>
      </c>
      <c r="AE231" s="31">
        <v>0</v>
      </c>
      <c r="AF231" s="17">
        <f t="shared" si="62"/>
        <v>358</v>
      </c>
      <c r="AG231" s="17">
        <f t="shared" si="63"/>
        <v>353</v>
      </c>
    </row>
    <row r="232" spans="1:33" ht="15.6" x14ac:dyDescent="0.3">
      <c r="A232" s="29" t="s">
        <v>2408</v>
      </c>
      <c r="B232" s="29" t="s">
        <v>2407</v>
      </c>
      <c r="C232" s="29" t="s">
        <v>2406</v>
      </c>
      <c r="D232" s="77">
        <v>22</v>
      </c>
      <c r="E232" s="29" t="s">
        <v>2430</v>
      </c>
      <c r="F232" s="29" t="s">
        <v>2429</v>
      </c>
      <c r="G232" s="29">
        <v>5</v>
      </c>
      <c r="H232" s="29">
        <v>117</v>
      </c>
      <c r="I232" s="29">
        <v>2</v>
      </c>
      <c r="J232" s="29">
        <v>0</v>
      </c>
      <c r="K232" s="29">
        <v>1</v>
      </c>
      <c r="L232" s="29">
        <v>0</v>
      </c>
      <c r="M232" s="29">
        <v>0</v>
      </c>
      <c r="N232" s="29">
        <v>1</v>
      </c>
      <c r="O232" s="29">
        <v>0</v>
      </c>
      <c r="P232" s="29">
        <v>0</v>
      </c>
      <c r="Q232" s="29">
        <v>0</v>
      </c>
      <c r="R232" s="29">
        <v>0</v>
      </c>
      <c r="S232" s="29">
        <v>0</v>
      </c>
      <c r="T232" s="29">
        <v>1</v>
      </c>
      <c r="U232" s="29">
        <v>295</v>
      </c>
      <c r="V232" s="29">
        <v>2</v>
      </c>
      <c r="W232" s="29">
        <v>0</v>
      </c>
      <c r="X232" s="29">
        <v>1</v>
      </c>
      <c r="Y232" s="29">
        <v>0</v>
      </c>
      <c r="Z232" s="29">
        <v>2</v>
      </c>
      <c r="AA232" s="29">
        <v>0</v>
      </c>
      <c r="AB232" s="29">
        <v>0</v>
      </c>
      <c r="AC232" s="29">
        <v>1</v>
      </c>
      <c r="AD232" s="116">
        <v>4</v>
      </c>
      <c r="AE232" s="31">
        <v>0</v>
      </c>
      <c r="AF232" s="17">
        <f t="shared" si="62"/>
        <v>432</v>
      </c>
      <c r="AG232" s="17">
        <f t="shared" si="63"/>
        <v>428</v>
      </c>
    </row>
    <row r="233" spans="1:33" ht="15.6" x14ac:dyDescent="0.3">
      <c r="A233" s="29" t="s">
        <v>2408</v>
      </c>
      <c r="B233" s="29" t="s">
        <v>2407</v>
      </c>
      <c r="C233" s="29" t="s">
        <v>2406</v>
      </c>
      <c r="D233" s="77">
        <v>22</v>
      </c>
      <c r="E233" s="29" t="s">
        <v>2428</v>
      </c>
      <c r="F233" s="29" t="s">
        <v>2427</v>
      </c>
      <c r="G233" s="29">
        <v>2</v>
      </c>
      <c r="H233" s="29">
        <v>48</v>
      </c>
      <c r="I233" s="29">
        <v>1</v>
      </c>
      <c r="J233" s="29">
        <v>0</v>
      </c>
      <c r="K233" s="29">
        <v>0</v>
      </c>
      <c r="L233" s="29">
        <v>0</v>
      </c>
      <c r="M233" s="29">
        <v>1</v>
      </c>
      <c r="N233" s="29">
        <v>0</v>
      </c>
      <c r="O233" s="29">
        <v>0</v>
      </c>
      <c r="P233" s="29">
        <v>1</v>
      </c>
      <c r="Q233" s="29">
        <v>0</v>
      </c>
      <c r="R233" s="29">
        <v>0</v>
      </c>
      <c r="S233" s="29">
        <v>0</v>
      </c>
      <c r="T233" s="29">
        <v>1</v>
      </c>
      <c r="U233" s="29">
        <v>66</v>
      </c>
      <c r="V233" s="29">
        <v>3</v>
      </c>
      <c r="W233" s="29">
        <v>0</v>
      </c>
      <c r="X233" s="29">
        <v>0</v>
      </c>
      <c r="Y233" s="29">
        <v>0</v>
      </c>
      <c r="Z233" s="29">
        <v>0</v>
      </c>
      <c r="AA233" s="29">
        <v>0</v>
      </c>
      <c r="AB233" s="29">
        <v>0</v>
      </c>
      <c r="AC233" s="29">
        <v>0</v>
      </c>
      <c r="AD233" s="116">
        <v>1</v>
      </c>
      <c r="AE233" s="31">
        <v>0</v>
      </c>
      <c r="AF233" s="17">
        <f t="shared" si="62"/>
        <v>124</v>
      </c>
      <c r="AG233" s="17">
        <f t="shared" si="63"/>
        <v>123</v>
      </c>
    </row>
    <row r="234" spans="1:33" ht="15.6" x14ac:dyDescent="0.3">
      <c r="A234" s="29" t="s">
        <v>2408</v>
      </c>
      <c r="B234" s="29" t="s">
        <v>2407</v>
      </c>
      <c r="C234" s="29" t="s">
        <v>2406</v>
      </c>
      <c r="D234" s="77">
        <v>22</v>
      </c>
      <c r="E234" s="29" t="s">
        <v>2426</v>
      </c>
      <c r="F234" s="29" t="s">
        <v>2425</v>
      </c>
      <c r="G234" s="29">
        <v>0</v>
      </c>
      <c r="H234" s="29">
        <v>84</v>
      </c>
      <c r="I234" s="29">
        <v>1</v>
      </c>
      <c r="J234" s="29">
        <v>0</v>
      </c>
      <c r="K234" s="29">
        <v>0</v>
      </c>
      <c r="L234" s="29">
        <v>0</v>
      </c>
      <c r="M234" s="29">
        <v>0</v>
      </c>
      <c r="N234" s="29">
        <v>1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1</v>
      </c>
      <c r="U234" s="29">
        <v>102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29">
        <v>0</v>
      </c>
      <c r="AB234" s="29">
        <v>0</v>
      </c>
      <c r="AC234" s="29">
        <v>0</v>
      </c>
      <c r="AD234" s="116">
        <v>2</v>
      </c>
      <c r="AE234" s="31">
        <v>0</v>
      </c>
      <c r="AF234" s="17">
        <f t="shared" si="62"/>
        <v>191</v>
      </c>
      <c r="AG234" s="17">
        <f t="shared" si="63"/>
        <v>189</v>
      </c>
    </row>
    <row r="235" spans="1:33" ht="15.6" x14ac:dyDescent="0.3">
      <c r="A235" s="28"/>
      <c r="B235" s="28"/>
      <c r="C235" s="28"/>
      <c r="D235" s="73"/>
      <c r="E235" s="17" t="s">
        <v>689</v>
      </c>
      <c r="F235" s="17" t="s">
        <v>55</v>
      </c>
      <c r="G235" s="17">
        <f t="shared" ref="G235:AG235" si="64">SUM(G228:G234)</f>
        <v>13</v>
      </c>
      <c r="H235" s="17">
        <f t="shared" si="64"/>
        <v>628</v>
      </c>
      <c r="I235" s="17">
        <f t="shared" si="64"/>
        <v>9</v>
      </c>
      <c r="J235" s="17">
        <f t="shared" si="64"/>
        <v>0</v>
      </c>
      <c r="K235" s="17">
        <f t="shared" si="64"/>
        <v>2</v>
      </c>
      <c r="L235" s="17">
        <f t="shared" si="64"/>
        <v>1</v>
      </c>
      <c r="M235" s="17">
        <f t="shared" si="64"/>
        <v>1</v>
      </c>
      <c r="N235" s="17">
        <f t="shared" si="64"/>
        <v>13</v>
      </c>
      <c r="O235" s="17">
        <f t="shared" si="64"/>
        <v>1</v>
      </c>
      <c r="P235" s="17">
        <f t="shared" si="64"/>
        <v>1</v>
      </c>
      <c r="Q235" s="17">
        <f t="shared" si="64"/>
        <v>1</v>
      </c>
      <c r="R235" s="17">
        <f t="shared" si="64"/>
        <v>0</v>
      </c>
      <c r="S235" s="17">
        <f t="shared" si="64"/>
        <v>0</v>
      </c>
      <c r="T235" s="17">
        <f t="shared" si="64"/>
        <v>7</v>
      </c>
      <c r="U235" s="17">
        <f t="shared" si="64"/>
        <v>1514</v>
      </c>
      <c r="V235" s="17">
        <f t="shared" si="64"/>
        <v>10</v>
      </c>
      <c r="W235" s="17">
        <f t="shared" si="64"/>
        <v>2</v>
      </c>
      <c r="X235" s="17">
        <f t="shared" si="64"/>
        <v>2</v>
      </c>
      <c r="Y235" s="17">
        <f t="shared" si="64"/>
        <v>1</v>
      </c>
      <c r="Z235" s="17">
        <f t="shared" si="64"/>
        <v>2</v>
      </c>
      <c r="AA235" s="17">
        <f t="shared" si="64"/>
        <v>0</v>
      </c>
      <c r="AB235" s="17">
        <f t="shared" si="64"/>
        <v>0</v>
      </c>
      <c r="AC235" s="17">
        <f t="shared" si="64"/>
        <v>2</v>
      </c>
      <c r="AD235" s="17">
        <f t="shared" si="64"/>
        <v>22</v>
      </c>
      <c r="AE235" s="17">
        <f t="shared" si="64"/>
        <v>0</v>
      </c>
      <c r="AF235" s="17">
        <f t="shared" si="64"/>
        <v>2232</v>
      </c>
      <c r="AG235" s="17">
        <f t="shared" si="64"/>
        <v>2210</v>
      </c>
    </row>
    <row r="236" spans="1:33" ht="15.6" x14ac:dyDescent="0.3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6"/>
    </row>
    <row r="237" spans="1:33" ht="15.6" x14ac:dyDescent="0.3">
      <c r="A237" s="29" t="s">
        <v>2408</v>
      </c>
      <c r="B237" s="29" t="s">
        <v>2407</v>
      </c>
      <c r="C237" s="29" t="s">
        <v>2406</v>
      </c>
      <c r="D237" s="77">
        <v>23</v>
      </c>
      <c r="E237" s="29" t="s">
        <v>2424</v>
      </c>
      <c r="F237" s="29" t="s">
        <v>2423</v>
      </c>
      <c r="G237" s="29">
        <v>0</v>
      </c>
      <c r="H237" s="29">
        <v>22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0</v>
      </c>
      <c r="T237" s="29">
        <v>0</v>
      </c>
      <c r="U237" s="29">
        <v>36</v>
      </c>
      <c r="V237" s="29">
        <v>0</v>
      </c>
      <c r="W237" s="29">
        <v>0</v>
      </c>
      <c r="X237" s="29">
        <v>1</v>
      </c>
      <c r="Y237" s="29">
        <v>0</v>
      </c>
      <c r="Z237" s="29">
        <v>0</v>
      </c>
      <c r="AA237" s="29">
        <v>0</v>
      </c>
      <c r="AB237" s="29">
        <v>0</v>
      </c>
      <c r="AC237" s="29">
        <v>0</v>
      </c>
      <c r="AD237" s="116">
        <v>0</v>
      </c>
      <c r="AE237" s="31">
        <v>0</v>
      </c>
      <c r="AF237" s="17">
        <f>G237+H237+I237+J237+K237+L237+M237+N237+O237+P237+Q237+R237+S237+T237+U237+V237+W237+X237+Y237+Z237+AA237+AB237+AC237+AD237</f>
        <v>59</v>
      </c>
      <c r="AG237" s="17">
        <f>G237+H237+I237+J237+K237+L237+M237+N237+O237+P237+Q237+R237+S237+T237+U237+V237+W237+X237+Y237+Z237+AA237+AB237+AC237</f>
        <v>59</v>
      </c>
    </row>
    <row r="238" spans="1:33" ht="15.6" x14ac:dyDescent="0.3">
      <c r="A238" s="29" t="s">
        <v>2408</v>
      </c>
      <c r="B238" s="29" t="s">
        <v>2407</v>
      </c>
      <c r="C238" s="29" t="s">
        <v>2406</v>
      </c>
      <c r="D238" s="77">
        <v>23</v>
      </c>
      <c r="E238" s="29" t="s">
        <v>2422</v>
      </c>
      <c r="F238" s="29" t="s">
        <v>2421</v>
      </c>
      <c r="G238" s="29">
        <v>0</v>
      </c>
      <c r="H238" s="29">
        <v>27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53</v>
      </c>
      <c r="V238" s="29">
        <v>0</v>
      </c>
      <c r="W238" s="29">
        <v>1</v>
      </c>
      <c r="X238" s="29">
        <v>0</v>
      </c>
      <c r="Y238" s="29">
        <v>0</v>
      </c>
      <c r="Z238" s="29">
        <v>0</v>
      </c>
      <c r="AA238" s="29">
        <v>0</v>
      </c>
      <c r="AB238" s="29">
        <v>0</v>
      </c>
      <c r="AC238" s="29">
        <v>0</v>
      </c>
      <c r="AD238" s="116">
        <v>1</v>
      </c>
      <c r="AE238" s="31">
        <v>0</v>
      </c>
      <c r="AF238" s="17">
        <f>G238+H238+I238+J238+K238+L238+M238+N238+O238+P238+Q238+R238+S238+T238+U238+V238+W238+X238+Y238+Z238+AA238+AB238+AC238+AD238</f>
        <v>82</v>
      </c>
      <c r="AG238" s="17">
        <f>G238+H238+I238+J238+K238+L238+M238+N238+O238+P238+Q238+R238+S238+T238+U238+V238+W238+X238+Y238+Z238+AA238+AB238+AC238</f>
        <v>81</v>
      </c>
    </row>
    <row r="239" spans="1:33" ht="15.6" x14ac:dyDescent="0.3">
      <c r="A239" s="28"/>
      <c r="B239" s="28"/>
      <c r="C239" s="28"/>
      <c r="D239" s="73"/>
      <c r="E239" s="17" t="s">
        <v>498</v>
      </c>
      <c r="F239" s="17" t="s">
        <v>55</v>
      </c>
      <c r="G239" s="17">
        <f t="shared" ref="G239:AG239" si="65">SUM(G237:G238)</f>
        <v>0</v>
      </c>
      <c r="H239" s="17">
        <f t="shared" si="65"/>
        <v>49</v>
      </c>
      <c r="I239" s="17">
        <f t="shared" si="65"/>
        <v>0</v>
      </c>
      <c r="J239" s="17">
        <f t="shared" si="65"/>
        <v>0</v>
      </c>
      <c r="K239" s="17">
        <f t="shared" si="65"/>
        <v>0</v>
      </c>
      <c r="L239" s="17">
        <f t="shared" si="65"/>
        <v>0</v>
      </c>
      <c r="M239" s="17">
        <f t="shared" si="65"/>
        <v>0</v>
      </c>
      <c r="N239" s="17">
        <f t="shared" si="65"/>
        <v>0</v>
      </c>
      <c r="O239" s="17">
        <f t="shared" si="65"/>
        <v>0</v>
      </c>
      <c r="P239" s="17">
        <f t="shared" si="65"/>
        <v>0</v>
      </c>
      <c r="Q239" s="17">
        <f t="shared" si="65"/>
        <v>0</v>
      </c>
      <c r="R239" s="17">
        <f t="shared" si="65"/>
        <v>0</v>
      </c>
      <c r="S239" s="17">
        <f t="shared" si="65"/>
        <v>0</v>
      </c>
      <c r="T239" s="17">
        <f t="shared" si="65"/>
        <v>0</v>
      </c>
      <c r="U239" s="17">
        <f t="shared" si="65"/>
        <v>89</v>
      </c>
      <c r="V239" s="17">
        <f t="shared" si="65"/>
        <v>0</v>
      </c>
      <c r="W239" s="17">
        <f t="shared" si="65"/>
        <v>1</v>
      </c>
      <c r="X239" s="17">
        <f t="shared" si="65"/>
        <v>1</v>
      </c>
      <c r="Y239" s="17">
        <f t="shared" si="65"/>
        <v>0</v>
      </c>
      <c r="Z239" s="17">
        <f t="shared" si="65"/>
        <v>0</v>
      </c>
      <c r="AA239" s="17">
        <f t="shared" si="65"/>
        <v>0</v>
      </c>
      <c r="AB239" s="17">
        <f t="shared" si="65"/>
        <v>0</v>
      </c>
      <c r="AC239" s="17">
        <f t="shared" si="65"/>
        <v>0</v>
      </c>
      <c r="AD239" s="17">
        <f t="shared" si="65"/>
        <v>1</v>
      </c>
      <c r="AE239" s="17">
        <f t="shared" si="65"/>
        <v>0</v>
      </c>
      <c r="AF239" s="17">
        <f t="shared" si="65"/>
        <v>141</v>
      </c>
      <c r="AG239" s="17">
        <f t="shared" si="65"/>
        <v>140</v>
      </c>
    </row>
    <row r="240" spans="1:33" ht="15.6" x14ac:dyDescent="0.3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6"/>
    </row>
    <row r="241" spans="1:40" ht="15.6" x14ac:dyDescent="0.3">
      <c r="A241" s="29" t="s">
        <v>2408</v>
      </c>
      <c r="B241" s="29" t="s">
        <v>2407</v>
      </c>
      <c r="C241" s="29" t="s">
        <v>2406</v>
      </c>
      <c r="D241" s="77">
        <v>30</v>
      </c>
      <c r="E241" s="29" t="s">
        <v>2420</v>
      </c>
      <c r="F241" s="29" t="s">
        <v>2419</v>
      </c>
      <c r="G241" s="29">
        <v>1</v>
      </c>
      <c r="H241" s="29">
        <v>166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142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29">
        <v>0</v>
      </c>
      <c r="AC241" s="29">
        <v>0</v>
      </c>
      <c r="AD241" s="116">
        <v>0</v>
      </c>
      <c r="AE241" s="31">
        <v>0</v>
      </c>
      <c r="AF241" s="17">
        <f>G241+H241+I241+J241+K241+L241+M241+N241+O241+P241+Q241+R241+S241+T241+U241+V241+W241+X241+Y241+Z241+AA241+AB241+AC241+AD241</f>
        <v>309</v>
      </c>
      <c r="AG241" s="17">
        <f>G241+H241+I241+J241+K241+L241+M241+N241+O241+P241+Q241+R241+S241+T241+U241+V241+W241+X241+Y241+Z241+AA241+AB241+AC241</f>
        <v>309</v>
      </c>
      <c r="AH241" s="122"/>
      <c r="AI241" s="122"/>
      <c r="AJ241" s="122"/>
      <c r="AK241" s="122"/>
      <c r="AL241" s="122"/>
      <c r="AM241" s="122"/>
      <c r="AN241" s="122"/>
    </row>
    <row r="242" spans="1:40" ht="15.6" x14ac:dyDescent="0.3">
      <c r="A242" s="29" t="s">
        <v>2408</v>
      </c>
      <c r="B242" s="29" t="s">
        <v>2407</v>
      </c>
      <c r="C242" s="29" t="s">
        <v>2406</v>
      </c>
      <c r="D242" s="77">
        <v>30</v>
      </c>
      <c r="E242" s="29" t="s">
        <v>2418</v>
      </c>
      <c r="F242" s="29" t="s">
        <v>2417</v>
      </c>
      <c r="G242" s="29">
        <v>0</v>
      </c>
      <c r="H242" s="29">
        <v>264</v>
      </c>
      <c r="I242" s="29">
        <v>0</v>
      </c>
      <c r="J242" s="29">
        <v>0</v>
      </c>
      <c r="K242" s="29">
        <v>0</v>
      </c>
      <c r="L242" s="29">
        <v>0</v>
      </c>
      <c r="M242" s="29">
        <v>1</v>
      </c>
      <c r="N242" s="29">
        <v>0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1</v>
      </c>
      <c r="U242" s="29">
        <v>259</v>
      </c>
      <c r="V242" s="29">
        <v>0</v>
      </c>
      <c r="W242" s="29">
        <v>0</v>
      </c>
      <c r="X242" s="29">
        <v>0</v>
      </c>
      <c r="Y242" s="29">
        <v>0</v>
      </c>
      <c r="Z242" s="29">
        <v>0</v>
      </c>
      <c r="AA242" s="29">
        <v>0</v>
      </c>
      <c r="AB242" s="29">
        <v>0</v>
      </c>
      <c r="AC242" s="29">
        <v>1</v>
      </c>
      <c r="AD242" s="116">
        <v>6</v>
      </c>
      <c r="AE242" s="31">
        <v>0</v>
      </c>
      <c r="AF242" s="17">
        <f>G242+H242+I242+J242+K242+L242+M242+N242+O242+P242+Q242+R242+S242+T242+U242+V242+W242+X242+Y242+Z242+AA242+AB242+AC242+AD242</f>
        <v>532</v>
      </c>
      <c r="AG242" s="17">
        <f>G242+H242+I242+J242+K242+L242+M242+N242+O242+P242+Q242+R242+S242+T242+U242+V242+W242+X242+Y242+Z242+AA242+AB242+AC242</f>
        <v>526</v>
      </c>
      <c r="AH242" s="122"/>
      <c r="AI242" s="122"/>
      <c r="AJ242" s="122"/>
      <c r="AK242" s="122"/>
      <c r="AL242" s="122"/>
      <c r="AM242" s="122"/>
      <c r="AN242" s="122"/>
    </row>
    <row r="243" spans="1:40" ht="15.6" x14ac:dyDescent="0.3">
      <c r="A243" s="28"/>
      <c r="B243" s="28"/>
      <c r="C243" s="28"/>
      <c r="D243" s="73"/>
      <c r="E243" s="17" t="s">
        <v>498</v>
      </c>
      <c r="F243" s="17" t="s">
        <v>55</v>
      </c>
      <c r="G243" s="17">
        <f t="shared" ref="G243:AG243" si="66">SUM(G241:G242)</f>
        <v>1</v>
      </c>
      <c r="H243" s="17">
        <f t="shared" si="66"/>
        <v>430</v>
      </c>
      <c r="I243" s="17">
        <f t="shared" si="66"/>
        <v>0</v>
      </c>
      <c r="J243" s="17">
        <f t="shared" si="66"/>
        <v>0</v>
      </c>
      <c r="K243" s="17">
        <f t="shared" si="66"/>
        <v>0</v>
      </c>
      <c r="L243" s="17">
        <f t="shared" si="66"/>
        <v>0</v>
      </c>
      <c r="M243" s="17">
        <f t="shared" si="66"/>
        <v>1</v>
      </c>
      <c r="N243" s="17">
        <f t="shared" si="66"/>
        <v>0</v>
      </c>
      <c r="O243" s="17">
        <f t="shared" si="66"/>
        <v>0</v>
      </c>
      <c r="P243" s="17">
        <f t="shared" si="66"/>
        <v>0</v>
      </c>
      <c r="Q243" s="17">
        <f t="shared" si="66"/>
        <v>0</v>
      </c>
      <c r="R243" s="17">
        <f t="shared" si="66"/>
        <v>0</v>
      </c>
      <c r="S243" s="17">
        <f t="shared" si="66"/>
        <v>0</v>
      </c>
      <c r="T243" s="17">
        <f t="shared" si="66"/>
        <v>1</v>
      </c>
      <c r="U243" s="17">
        <f t="shared" si="66"/>
        <v>401</v>
      </c>
      <c r="V243" s="17">
        <f t="shared" si="66"/>
        <v>0</v>
      </c>
      <c r="W243" s="17">
        <f t="shared" si="66"/>
        <v>0</v>
      </c>
      <c r="X243" s="17">
        <f t="shared" si="66"/>
        <v>0</v>
      </c>
      <c r="Y243" s="17">
        <f t="shared" si="66"/>
        <v>0</v>
      </c>
      <c r="Z243" s="17">
        <f t="shared" si="66"/>
        <v>0</v>
      </c>
      <c r="AA243" s="17">
        <f t="shared" si="66"/>
        <v>0</v>
      </c>
      <c r="AB243" s="17">
        <f t="shared" si="66"/>
        <v>0</v>
      </c>
      <c r="AC243" s="17">
        <f t="shared" si="66"/>
        <v>1</v>
      </c>
      <c r="AD243" s="17">
        <f t="shared" si="66"/>
        <v>6</v>
      </c>
      <c r="AE243" s="17">
        <f t="shared" si="66"/>
        <v>0</v>
      </c>
      <c r="AF243" s="17">
        <f t="shared" si="66"/>
        <v>841</v>
      </c>
      <c r="AG243" s="17">
        <f t="shared" si="66"/>
        <v>835</v>
      </c>
      <c r="AH243" s="122"/>
      <c r="AI243" s="122"/>
      <c r="AJ243" s="122"/>
      <c r="AK243" s="122"/>
      <c r="AL243" s="122"/>
      <c r="AM243" s="122"/>
      <c r="AN243" s="122"/>
    </row>
    <row r="244" spans="1:40" ht="15.6" x14ac:dyDescent="0.3">
      <c r="A244" s="149"/>
      <c r="B244" s="150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  <c r="AA244" s="150"/>
      <c r="AB244" s="150"/>
      <c r="AC244" s="150"/>
      <c r="AD244" s="150"/>
      <c r="AE244" s="150"/>
      <c r="AF244" s="150"/>
      <c r="AG244" s="151"/>
      <c r="AH244" s="122"/>
      <c r="AI244" s="122"/>
      <c r="AJ244" s="122"/>
      <c r="AK244" s="122"/>
      <c r="AL244" s="122"/>
      <c r="AM244" s="122"/>
      <c r="AN244" s="122"/>
    </row>
    <row r="245" spans="1:40" ht="15.6" x14ac:dyDescent="0.3">
      <c r="A245" s="29" t="s">
        <v>2408</v>
      </c>
      <c r="B245" s="29" t="s">
        <v>2407</v>
      </c>
      <c r="C245" s="29" t="s">
        <v>2406</v>
      </c>
      <c r="D245" s="77">
        <v>32</v>
      </c>
      <c r="E245" s="29" t="s">
        <v>2416</v>
      </c>
      <c r="F245" s="29" t="s">
        <v>2415</v>
      </c>
      <c r="G245" s="29">
        <v>3</v>
      </c>
      <c r="H245" s="29">
        <v>139</v>
      </c>
      <c r="I245" s="29">
        <v>2</v>
      </c>
      <c r="J245" s="29">
        <v>0</v>
      </c>
      <c r="K245" s="29">
        <v>0</v>
      </c>
      <c r="L245" s="29">
        <v>4</v>
      </c>
      <c r="M245" s="29">
        <v>1</v>
      </c>
      <c r="N245" s="29">
        <v>3</v>
      </c>
      <c r="O245" s="29">
        <v>0</v>
      </c>
      <c r="P245" s="29">
        <v>0</v>
      </c>
      <c r="Q245" s="29">
        <v>1</v>
      </c>
      <c r="R245" s="29">
        <v>0</v>
      </c>
      <c r="S245" s="29">
        <v>0</v>
      </c>
      <c r="T245" s="29">
        <v>0</v>
      </c>
      <c r="U245" s="29">
        <v>366</v>
      </c>
      <c r="V245" s="29">
        <v>0</v>
      </c>
      <c r="W245" s="29">
        <v>0</v>
      </c>
      <c r="X245" s="29">
        <v>1</v>
      </c>
      <c r="Y245" s="29">
        <v>1</v>
      </c>
      <c r="Z245" s="29">
        <v>0</v>
      </c>
      <c r="AA245" s="29">
        <v>1</v>
      </c>
      <c r="AB245" s="29">
        <v>1</v>
      </c>
      <c r="AC245" s="29">
        <v>1</v>
      </c>
      <c r="AD245" s="116">
        <v>14</v>
      </c>
      <c r="AE245" s="31">
        <v>0</v>
      </c>
      <c r="AF245" s="17">
        <f>G245+H245+I245+J245+K245+L245+M245+N245+O245+P245+Q245+R245+S245+T245+U245+V245+W245+X245+Y245+Z245+AA245+AB245+AC245+AD245</f>
        <v>538</v>
      </c>
      <c r="AG245" s="17">
        <f>G245+H245+I245+J245+K245+L245+M245+N245+O245+P245+Q245+R245+S245+T245+U245+V245+W245+X245+Y245+Z245+AA245+AB245+AC245</f>
        <v>524</v>
      </c>
      <c r="AH245" s="122"/>
      <c r="AI245" s="122"/>
      <c r="AJ245" s="122"/>
      <c r="AK245" s="122"/>
      <c r="AL245" s="122"/>
      <c r="AM245" s="122"/>
      <c r="AN245" s="122"/>
    </row>
    <row r="246" spans="1:40" ht="15.6" x14ac:dyDescent="0.3">
      <c r="A246" s="29" t="s">
        <v>2408</v>
      </c>
      <c r="B246" s="29" t="s">
        <v>2407</v>
      </c>
      <c r="C246" s="29" t="s">
        <v>2406</v>
      </c>
      <c r="D246" s="77">
        <v>32</v>
      </c>
      <c r="E246" s="29" t="s">
        <v>2414</v>
      </c>
      <c r="F246" s="29" t="s">
        <v>2413</v>
      </c>
      <c r="G246" s="29">
        <v>0</v>
      </c>
      <c r="H246" s="29">
        <v>137</v>
      </c>
      <c r="I246" s="29">
        <v>5</v>
      </c>
      <c r="J246" s="29">
        <v>1</v>
      </c>
      <c r="K246" s="29">
        <v>0</v>
      </c>
      <c r="L246" s="29">
        <v>3</v>
      </c>
      <c r="M246" s="29">
        <v>0</v>
      </c>
      <c r="N246" s="29">
        <v>1</v>
      </c>
      <c r="O246" s="29">
        <v>2</v>
      </c>
      <c r="P246" s="29">
        <v>1</v>
      </c>
      <c r="Q246" s="29">
        <v>0</v>
      </c>
      <c r="R246" s="29">
        <v>0</v>
      </c>
      <c r="S246" s="29">
        <v>0</v>
      </c>
      <c r="T246" s="29">
        <v>1</v>
      </c>
      <c r="U246" s="29">
        <v>223</v>
      </c>
      <c r="V246" s="29">
        <v>3</v>
      </c>
      <c r="W246" s="29">
        <v>1</v>
      </c>
      <c r="X246" s="29">
        <v>0</v>
      </c>
      <c r="Y246" s="29">
        <v>1</v>
      </c>
      <c r="Z246" s="29">
        <v>0</v>
      </c>
      <c r="AA246" s="29">
        <v>0</v>
      </c>
      <c r="AB246" s="29">
        <v>1</v>
      </c>
      <c r="AC246" s="29">
        <v>0</v>
      </c>
      <c r="AD246" s="116">
        <v>6</v>
      </c>
      <c r="AE246" s="31">
        <v>0</v>
      </c>
      <c r="AF246" s="17">
        <f>G246+H246+I246+J246+K246+L246+M246+N246+O246+P246+Q246+R246+S246+T246+U246+V246+W246+X246+Y246+Z246+AA246+AB246+AC246+AD246</f>
        <v>386</v>
      </c>
      <c r="AG246" s="17">
        <f>G246+H246+I246+J246+K246+L246+M246+N246+O246+P246+Q246+R246+S246+T246+U246+V246+W246+X246+Y246+Z246+AA246+AB246+AC246</f>
        <v>380</v>
      </c>
      <c r="AH246" s="122"/>
      <c r="AI246" s="122"/>
      <c r="AJ246" s="122"/>
      <c r="AK246" s="122"/>
      <c r="AL246" s="122"/>
      <c r="AM246" s="122"/>
      <c r="AN246" s="122"/>
    </row>
    <row r="247" spans="1:40" ht="15.6" x14ac:dyDescent="0.3">
      <c r="A247" s="29" t="s">
        <v>2408</v>
      </c>
      <c r="B247" s="29" t="s">
        <v>2407</v>
      </c>
      <c r="C247" s="29" t="s">
        <v>2406</v>
      </c>
      <c r="D247" s="77">
        <v>32</v>
      </c>
      <c r="E247" s="29" t="s">
        <v>2412</v>
      </c>
      <c r="F247" s="29" t="s">
        <v>2411</v>
      </c>
      <c r="G247" s="29">
        <v>1</v>
      </c>
      <c r="H247" s="29">
        <v>114</v>
      </c>
      <c r="I247" s="29">
        <v>1</v>
      </c>
      <c r="J247" s="29">
        <v>1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29">
        <v>0</v>
      </c>
      <c r="U247" s="29">
        <v>164</v>
      </c>
      <c r="V247" s="29">
        <v>1</v>
      </c>
      <c r="W247" s="29">
        <v>0</v>
      </c>
      <c r="X247" s="29">
        <v>0</v>
      </c>
      <c r="Y247" s="29">
        <v>0</v>
      </c>
      <c r="Z247" s="29">
        <v>0</v>
      </c>
      <c r="AA247" s="29">
        <v>0</v>
      </c>
      <c r="AB247" s="29">
        <v>0</v>
      </c>
      <c r="AC247" s="29">
        <v>1</v>
      </c>
      <c r="AD247" s="116">
        <v>3</v>
      </c>
      <c r="AE247" s="31">
        <v>0</v>
      </c>
      <c r="AF247" s="17">
        <f>G247+H247+I247+J247+K247+L247+M247+N247+O247+P247+Q247+R247+S247+T247+U247+V247+W247+X247+Y247+Z247+AA247+AB247+AC247+AD247</f>
        <v>286</v>
      </c>
      <c r="AG247" s="17">
        <f>G247+H247+I247+J247+K247+L247+M247+N247+O247+P247+Q247+R247+S247+T247+U247+V247+W247+X247+Y247+Z247+AA247+AB247+AC247</f>
        <v>283</v>
      </c>
      <c r="AH247" s="122"/>
      <c r="AI247" s="122"/>
      <c r="AJ247" s="122"/>
      <c r="AK247" s="122"/>
      <c r="AL247" s="122"/>
      <c r="AM247" s="122"/>
      <c r="AN247" s="122"/>
    </row>
    <row r="248" spans="1:40" ht="15.6" x14ac:dyDescent="0.3">
      <c r="A248" s="29" t="s">
        <v>2408</v>
      </c>
      <c r="B248" s="29" t="s">
        <v>2407</v>
      </c>
      <c r="C248" s="29" t="s">
        <v>2406</v>
      </c>
      <c r="D248" s="77">
        <v>32</v>
      </c>
      <c r="E248" s="29" t="s">
        <v>2410</v>
      </c>
      <c r="F248" s="29" t="s">
        <v>2409</v>
      </c>
      <c r="G248" s="29">
        <v>0</v>
      </c>
      <c r="H248" s="29">
        <v>84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0</v>
      </c>
      <c r="T248" s="29">
        <v>0</v>
      </c>
      <c r="U248" s="29">
        <v>122</v>
      </c>
      <c r="V248" s="29">
        <v>2</v>
      </c>
      <c r="W248" s="29">
        <v>0</v>
      </c>
      <c r="X248" s="29">
        <v>0</v>
      </c>
      <c r="Y248" s="29">
        <v>0</v>
      </c>
      <c r="Z248" s="29">
        <v>0</v>
      </c>
      <c r="AA248" s="29">
        <v>0</v>
      </c>
      <c r="AB248" s="29">
        <v>0</v>
      </c>
      <c r="AC248" s="29">
        <v>1</v>
      </c>
      <c r="AD248" s="116">
        <v>5</v>
      </c>
      <c r="AE248" s="31">
        <v>0</v>
      </c>
      <c r="AF248" s="17">
        <f>G248+H248+I248+J248+K248+L248+M248+N248+O248+P248+Q248+R248+S248+T248+U248+V248+W248+X248+Y248+Z248+AA248+AB248+AC248+AD248</f>
        <v>214</v>
      </c>
      <c r="AG248" s="17">
        <f>G248+H248+I248+J248+K248+L248+M248+N248+O248+P248+Q248+R248+S248+T248+U248+V248+W248+X248+Y248+Z248+AA248+AB248+AC248</f>
        <v>209</v>
      </c>
      <c r="AH248" s="122"/>
      <c r="AI248" s="122"/>
      <c r="AJ248" s="122"/>
      <c r="AK248" s="122"/>
      <c r="AL248" s="122"/>
      <c r="AM248" s="122"/>
      <c r="AN248" s="122"/>
    </row>
    <row r="249" spans="1:40" ht="15.6" x14ac:dyDescent="0.3">
      <c r="A249" s="29" t="s">
        <v>2408</v>
      </c>
      <c r="B249" s="29" t="s">
        <v>2407</v>
      </c>
      <c r="C249" s="29" t="s">
        <v>2406</v>
      </c>
      <c r="D249" s="77">
        <v>32</v>
      </c>
      <c r="E249" s="29" t="s">
        <v>2405</v>
      </c>
      <c r="F249" s="29" t="s">
        <v>2404</v>
      </c>
      <c r="G249" s="29">
        <v>5</v>
      </c>
      <c r="H249" s="29">
        <v>183</v>
      </c>
      <c r="I249" s="29">
        <v>2</v>
      </c>
      <c r="J249" s="29">
        <v>0</v>
      </c>
      <c r="K249" s="29">
        <v>3</v>
      </c>
      <c r="L249" s="29">
        <v>1</v>
      </c>
      <c r="M249" s="29">
        <v>0</v>
      </c>
      <c r="N249" s="29">
        <v>1</v>
      </c>
      <c r="O249" s="29">
        <v>3</v>
      </c>
      <c r="P249" s="29">
        <v>0</v>
      </c>
      <c r="Q249" s="29">
        <v>0</v>
      </c>
      <c r="R249" s="29">
        <v>2</v>
      </c>
      <c r="S249" s="29">
        <v>0</v>
      </c>
      <c r="T249" s="29">
        <v>1</v>
      </c>
      <c r="U249" s="29">
        <v>219</v>
      </c>
      <c r="V249" s="29">
        <v>0</v>
      </c>
      <c r="W249" s="29">
        <v>0</v>
      </c>
      <c r="X249" s="29">
        <v>1</v>
      </c>
      <c r="Y249" s="29">
        <v>0</v>
      </c>
      <c r="Z249" s="29">
        <v>0</v>
      </c>
      <c r="AA249" s="29">
        <v>0</v>
      </c>
      <c r="AB249" s="29">
        <v>0</v>
      </c>
      <c r="AC249" s="29">
        <v>0</v>
      </c>
      <c r="AD249" s="116">
        <v>5</v>
      </c>
      <c r="AE249" s="31">
        <v>0</v>
      </c>
      <c r="AF249" s="17">
        <f>G249+H249+I249+J249+K249+L249+M249+N249+O249+P249+Q249+R249+S249+T249+U249+V249+W249+X249+Y249+Z249+AA249+AB249+AC249+AD249</f>
        <v>426</v>
      </c>
      <c r="AG249" s="17">
        <f>G249+H249+I249+J249+K249+L249+M249+N249+O249+P249+Q249+R249+S249+T249+U249+V249+W249+X249+Y249+Z249+AA249+AB249+AC249</f>
        <v>421</v>
      </c>
      <c r="AH249" s="122"/>
      <c r="AI249" s="122"/>
      <c r="AJ249" s="122"/>
      <c r="AK249" s="122"/>
      <c r="AL249" s="122"/>
      <c r="AM249" s="122"/>
      <c r="AN249" s="122"/>
    </row>
    <row r="250" spans="1:40" ht="15.6" x14ac:dyDescent="0.3">
      <c r="A250" s="28"/>
      <c r="B250" s="28"/>
      <c r="C250" s="28"/>
      <c r="D250" s="73"/>
      <c r="E250" s="17" t="s">
        <v>158</v>
      </c>
      <c r="F250" s="17" t="s">
        <v>55</v>
      </c>
      <c r="G250" s="17">
        <f t="shared" ref="G250:AG250" si="67">SUM(G245:G249)</f>
        <v>9</v>
      </c>
      <c r="H250" s="17">
        <f t="shared" si="67"/>
        <v>657</v>
      </c>
      <c r="I250" s="17">
        <f t="shared" si="67"/>
        <v>10</v>
      </c>
      <c r="J250" s="17">
        <f t="shared" si="67"/>
        <v>2</v>
      </c>
      <c r="K250" s="17">
        <f t="shared" si="67"/>
        <v>3</v>
      </c>
      <c r="L250" s="17">
        <f t="shared" si="67"/>
        <v>8</v>
      </c>
      <c r="M250" s="17">
        <f t="shared" si="67"/>
        <v>1</v>
      </c>
      <c r="N250" s="17">
        <f t="shared" si="67"/>
        <v>5</v>
      </c>
      <c r="O250" s="17">
        <f t="shared" si="67"/>
        <v>5</v>
      </c>
      <c r="P250" s="17">
        <f t="shared" si="67"/>
        <v>1</v>
      </c>
      <c r="Q250" s="17">
        <f t="shared" si="67"/>
        <v>1</v>
      </c>
      <c r="R250" s="17">
        <f t="shared" si="67"/>
        <v>2</v>
      </c>
      <c r="S250" s="17">
        <f t="shared" si="67"/>
        <v>0</v>
      </c>
      <c r="T250" s="17">
        <f t="shared" si="67"/>
        <v>2</v>
      </c>
      <c r="U250" s="17">
        <f t="shared" si="67"/>
        <v>1094</v>
      </c>
      <c r="V250" s="17">
        <f t="shared" si="67"/>
        <v>6</v>
      </c>
      <c r="W250" s="17">
        <f t="shared" si="67"/>
        <v>1</v>
      </c>
      <c r="X250" s="17">
        <f t="shared" si="67"/>
        <v>2</v>
      </c>
      <c r="Y250" s="17">
        <f t="shared" si="67"/>
        <v>2</v>
      </c>
      <c r="Z250" s="17">
        <f t="shared" si="67"/>
        <v>0</v>
      </c>
      <c r="AA250" s="17">
        <f t="shared" si="67"/>
        <v>1</v>
      </c>
      <c r="AB250" s="17">
        <f t="shared" si="67"/>
        <v>2</v>
      </c>
      <c r="AC250" s="17">
        <f t="shared" si="67"/>
        <v>3</v>
      </c>
      <c r="AD250" s="17">
        <f t="shared" si="67"/>
        <v>33</v>
      </c>
      <c r="AE250" s="17">
        <f t="shared" si="67"/>
        <v>0</v>
      </c>
      <c r="AF250" s="17">
        <f t="shared" si="67"/>
        <v>1850</v>
      </c>
      <c r="AG250" s="17">
        <f t="shared" si="67"/>
        <v>1817</v>
      </c>
      <c r="AH250" s="122"/>
      <c r="AI250" s="122"/>
      <c r="AJ250" s="122"/>
      <c r="AK250" s="122"/>
      <c r="AL250" s="122"/>
      <c r="AM250" s="122"/>
      <c r="AN250" s="122"/>
    </row>
    <row r="251" spans="1:40" ht="15.6" x14ac:dyDescent="0.3">
      <c r="A251" s="149"/>
      <c r="B251" s="150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  <c r="AA251" s="150"/>
      <c r="AB251" s="150"/>
      <c r="AC251" s="150"/>
      <c r="AD251" s="150"/>
      <c r="AE251" s="150"/>
      <c r="AF251" s="150"/>
      <c r="AG251" s="151"/>
      <c r="AH251" s="122"/>
      <c r="AI251" s="122"/>
      <c r="AJ251" s="122"/>
      <c r="AK251" s="122"/>
      <c r="AL251" s="122"/>
      <c r="AM251" s="122"/>
      <c r="AN251" s="122"/>
    </row>
    <row r="252" spans="1:40" ht="15.6" x14ac:dyDescent="0.3">
      <c r="A252" s="49"/>
      <c r="B252" s="49"/>
      <c r="C252" s="49"/>
      <c r="D252" s="80"/>
      <c r="E252" s="40"/>
      <c r="F252" s="40"/>
      <c r="G252" s="50"/>
      <c r="H252" s="50"/>
      <c r="I252" s="50"/>
      <c r="J252" s="31"/>
      <c r="K252" s="31"/>
      <c r="L252" s="31"/>
      <c r="M252" s="50"/>
      <c r="N252" s="50"/>
      <c r="O252" s="50"/>
      <c r="P252" s="31"/>
      <c r="Q252" s="31"/>
      <c r="R252" s="31"/>
      <c r="S252" s="50"/>
      <c r="T252" s="50"/>
      <c r="U252" s="50"/>
      <c r="V252" s="31"/>
      <c r="W252" s="31"/>
      <c r="X252" s="31"/>
      <c r="Y252" s="50"/>
      <c r="Z252" s="50"/>
      <c r="AA252" s="50"/>
      <c r="AB252" s="31"/>
      <c r="AC252" s="31"/>
      <c r="AD252" s="31"/>
      <c r="AE252" s="50"/>
      <c r="AF252" s="31"/>
      <c r="AG252" s="31"/>
      <c r="AH252" s="122"/>
      <c r="AI252" s="122"/>
      <c r="AJ252" s="122"/>
      <c r="AK252" s="122"/>
      <c r="AL252" s="122"/>
      <c r="AM252" s="122"/>
      <c r="AN252" s="122"/>
    </row>
    <row r="253" spans="1:40" s="126" customFormat="1" ht="18" x14ac:dyDescent="0.35">
      <c r="A253" s="158" t="s">
        <v>2403</v>
      </c>
      <c r="B253" s="158"/>
      <c r="C253" s="158"/>
      <c r="D253" s="158"/>
      <c r="E253" s="158"/>
      <c r="F253" s="158"/>
      <c r="G253" s="14">
        <f t="shared" ref="G253:AG253" si="68">G174+G184+G192+G201+G209+G218+G226+G235+G239+G243+G250</f>
        <v>105</v>
      </c>
      <c r="H253" s="14">
        <f t="shared" si="68"/>
        <v>8712</v>
      </c>
      <c r="I253" s="14">
        <f t="shared" si="68"/>
        <v>108</v>
      </c>
      <c r="J253" s="14">
        <f t="shared" si="68"/>
        <v>8</v>
      </c>
      <c r="K253" s="14">
        <f t="shared" si="68"/>
        <v>12</v>
      </c>
      <c r="L253" s="14">
        <f t="shared" si="68"/>
        <v>38</v>
      </c>
      <c r="M253" s="14">
        <f t="shared" si="68"/>
        <v>31</v>
      </c>
      <c r="N253" s="14">
        <f t="shared" si="68"/>
        <v>144</v>
      </c>
      <c r="O253" s="14">
        <f t="shared" si="68"/>
        <v>18</v>
      </c>
      <c r="P253" s="14">
        <f t="shared" si="68"/>
        <v>10</v>
      </c>
      <c r="Q253" s="14">
        <f t="shared" si="68"/>
        <v>12</v>
      </c>
      <c r="R253" s="14">
        <f t="shared" si="68"/>
        <v>12</v>
      </c>
      <c r="S253" s="14">
        <f t="shared" si="68"/>
        <v>6</v>
      </c>
      <c r="T253" s="14">
        <f t="shared" si="68"/>
        <v>54</v>
      </c>
      <c r="U253" s="14">
        <f t="shared" si="68"/>
        <v>11907</v>
      </c>
      <c r="V253" s="14">
        <f t="shared" si="68"/>
        <v>101</v>
      </c>
      <c r="W253" s="14">
        <f t="shared" si="68"/>
        <v>15</v>
      </c>
      <c r="X253" s="14">
        <f t="shared" si="68"/>
        <v>23</v>
      </c>
      <c r="Y253" s="14">
        <f t="shared" si="68"/>
        <v>17</v>
      </c>
      <c r="Z253" s="14">
        <f t="shared" si="68"/>
        <v>20</v>
      </c>
      <c r="AA253" s="14">
        <f t="shared" si="68"/>
        <v>17</v>
      </c>
      <c r="AB253" s="14">
        <f t="shared" si="68"/>
        <v>18</v>
      </c>
      <c r="AC253" s="14">
        <f t="shared" si="68"/>
        <v>41</v>
      </c>
      <c r="AD253" s="14">
        <f t="shared" si="68"/>
        <v>359</v>
      </c>
      <c r="AE253" s="14">
        <f t="shared" si="68"/>
        <v>0</v>
      </c>
      <c r="AF253" s="14">
        <f t="shared" si="68"/>
        <v>21788</v>
      </c>
      <c r="AG253" s="14">
        <f t="shared" si="68"/>
        <v>21429</v>
      </c>
      <c r="AH253" s="125"/>
      <c r="AI253" s="125"/>
      <c r="AJ253" s="125"/>
      <c r="AK253" s="125"/>
      <c r="AL253" s="125"/>
      <c r="AM253" s="125"/>
      <c r="AN253" s="125"/>
    </row>
    <row r="254" spans="1:40" s="9" customFormat="1" ht="15.6" x14ac:dyDescent="0.3">
      <c r="A254" s="74"/>
      <c r="B254" s="74"/>
      <c r="C254" s="74"/>
      <c r="D254" s="81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</row>
    <row r="255" spans="1:40" s="9" customFormat="1" ht="15.6" x14ac:dyDescent="0.3">
      <c r="A255" s="74"/>
      <c r="B255" s="74"/>
      <c r="C255" s="74"/>
      <c r="D255" s="81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</row>
    <row r="256" spans="1:40" s="9" customFormat="1" ht="21" customHeight="1" x14ac:dyDescent="0.3">
      <c r="A256" s="74"/>
      <c r="B256" s="74"/>
      <c r="C256" s="74"/>
      <c r="D256" s="81"/>
      <c r="E256" s="74"/>
      <c r="F256" s="74"/>
      <c r="G256" s="74"/>
      <c r="H256" s="74"/>
      <c r="I256" s="74"/>
      <c r="J256" s="74"/>
      <c r="K256" s="75"/>
      <c r="L256" s="75"/>
      <c r="M256" s="74"/>
      <c r="N256" s="74"/>
      <c r="O256" s="74"/>
      <c r="P256" s="74"/>
      <c r="Q256" s="75"/>
      <c r="R256" s="75"/>
      <c r="S256" s="74"/>
      <c r="T256" s="74"/>
      <c r="U256" s="74"/>
      <c r="V256" s="74"/>
      <c r="W256" s="75"/>
      <c r="X256" s="75"/>
      <c r="Y256" s="74"/>
      <c r="Z256" s="74"/>
      <c r="AA256" s="74"/>
      <c r="AB256" s="74"/>
      <c r="AC256" s="75"/>
      <c r="AD256" s="75"/>
      <c r="AE256" s="74"/>
      <c r="AF256" s="74"/>
      <c r="AG256" s="74"/>
    </row>
    <row r="257" spans="1:33" s="9" customFormat="1" ht="15.6" x14ac:dyDescent="0.3">
      <c r="A257" s="51"/>
      <c r="B257" s="51"/>
      <c r="C257" s="52"/>
      <c r="D257" s="53"/>
      <c r="E257" s="54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75"/>
      <c r="AF257" s="74"/>
      <c r="AG257" s="74"/>
    </row>
    <row r="258" spans="1:33" ht="15.6" x14ac:dyDescent="0.3">
      <c r="A258" s="28"/>
      <c r="B258" s="28"/>
      <c r="C258" s="28"/>
      <c r="D258" s="73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46"/>
      <c r="AG258" s="46"/>
    </row>
    <row r="259" spans="1:33" ht="15.6" x14ac:dyDescent="0.3">
      <c r="A259" s="16" t="s">
        <v>1964</v>
      </c>
      <c r="B259" s="16" t="s">
        <v>2335</v>
      </c>
      <c r="C259" s="16" t="s">
        <v>2016</v>
      </c>
      <c r="D259" s="76">
        <v>3</v>
      </c>
      <c r="E259" s="16" t="s">
        <v>2402</v>
      </c>
      <c r="F259" s="16" t="s">
        <v>2401</v>
      </c>
      <c r="G259" s="16">
        <v>2</v>
      </c>
      <c r="H259" s="16">
        <v>70</v>
      </c>
      <c r="I259" s="16">
        <v>4</v>
      </c>
      <c r="J259" s="16">
        <v>0</v>
      </c>
      <c r="K259" s="16">
        <v>0</v>
      </c>
      <c r="L259" s="16">
        <v>1</v>
      </c>
      <c r="M259" s="16">
        <v>1</v>
      </c>
      <c r="N259" s="16">
        <v>3</v>
      </c>
      <c r="O259" s="16">
        <v>0</v>
      </c>
      <c r="P259" s="16">
        <v>1</v>
      </c>
      <c r="Q259" s="16">
        <v>0</v>
      </c>
      <c r="R259" s="16">
        <v>0</v>
      </c>
      <c r="S259" s="16">
        <v>0</v>
      </c>
      <c r="T259" s="16">
        <v>0</v>
      </c>
      <c r="U259" s="16">
        <v>228</v>
      </c>
      <c r="V259" s="16">
        <v>0</v>
      </c>
      <c r="W259" s="16">
        <v>0</v>
      </c>
      <c r="X259" s="16">
        <v>0</v>
      </c>
      <c r="Y259" s="16">
        <v>0</v>
      </c>
      <c r="Z259" s="16">
        <v>2</v>
      </c>
      <c r="AA259" s="16">
        <v>0</v>
      </c>
      <c r="AB259" s="16">
        <v>0</v>
      </c>
      <c r="AC259" s="16">
        <v>0</v>
      </c>
      <c r="AD259" s="117">
        <v>8</v>
      </c>
      <c r="AE259" s="31">
        <v>0</v>
      </c>
      <c r="AF259" s="17">
        <f>G259+H259+I259+J259+K259+L259+M259+N259+O259+P259+Q259+R259+S259+T259+U259+V259+W259+X259+Y259+Z259+AA259+AB259+AC259+AD259</f>
        <v>320</v>
      </c>
      <c r="AG259" s="17">
        <f>G259+H259+I259+J259+K259+L259+M259+N259+O259+P259+Q259+R259+S259+T259+U259+V259+W259+X259+Y259+Z259+AA259+AB259+AC259</f>
        <v>312</v>
      </c>
    </row>
    <row r="260" spans="1:33" ht="15.6" x14ac:dyDescent="0.3">
      <c r="A260" s="16" t="s">
        <v>1964</v>
      </c>
      <c r="B260" s="16" t="s">
        <v>2335</v>
      </c>
      <c r="C260" s="16" t="s">
        <v>2016</v>
      </c>
      <c r="D260" s="76">
        <v>3</v>
      </c>
      <c r="E260" s="16" t="s">
        <v>2400</v>
      </c>
      <c r="F260" s="16" t="s">
        <v>2399</v>
      </c>
      <c r="G260" s="16">
        <v>5</v>
      </c>
      <c r="H260" s="16">
        <v>197</v>
      </c>
      <c r="I260" s="16">
        <v>9</v>
      </c>
      <c r="J260" s="16">
        <v>1</v>
      </c>
      <c r="K260" s="16">
        <v>1</v>
      </c>
      <c r="L260" s="16">
        <v>3</v>
      </c>
      <c r="M260" s="16">
        <v>1</v>
      </c>
      <c r="N260" s="16">
        <v>7</v>
      </c>
      <c r="O260" s="16">
        <v>0</v>
      </c>
      <c r="P260" s="16">
        <v>1</v>
      </c>
      <c r="Q260" s="16">
        <v>1</v>
      </c>
      <c r="R260" s="16">
        <v>0</v>
      </c>
      <c r="S260" s="16">
        <v>1</v>
      </c>
      <c r="T260" s="16">
        <v>1</v>
      </c>
      <c r="U260" s="16">
        <v>534</v>
      </c>
      <c r="V260" s="16">
        <v>2</v>
      </c>
      <c r="W260" s="16">
        <v>0</v>
      </c>
      <c r="X260" s="16">
        <v>4</v>
      </c>
      <c r="Y260" s="16">
        <v>2</v>
      </c>
      <c r="Z260" s="16">
        <v>4</v>
      </c>
      <c r="AA260" s="16">
        <v>3</v>
      </c>
      <c r="AB260" s="16">
        <v>1</v>
      </c>
      <c r="AC260" s="16">
        <v>3</v>
      </c>
      <c r="AD260" s="117">
        <v>10</v>
      </c>
      <c r="AE260" s="31">
        <v>0</v>
      </c>
      <c r="AF260" s="17">
        <f>G260+H260+I260+J260+K260+L260+M260+N260+O260+P260+Q260+R260+S260+T260+U260+V260+W260+X260+Y260+Z260+AA260+AB260+AC260+AD260</f>
        <v>791</v>
      </c>
      <c r="AG260" s="17">
        <f>G260+H260+I260+J260+K260+L260+M260+N260+O260+P260+Q260+R260+S260+T260+U260+V260+W260+X260+Y260+Z260+AA260+AB260+AC260</f>
        <v>781</v>
      </c>
    </row>
    <row r="261" spans="1:33" ht="15.6" x14ac:dyDescent="0.3">
      <c r="A261" s="28"/>
      <c r="B261" s="28"/>
      <c r="C261" s="28"/>
      <c r="D261" s="73"/>
      <c r="E261" s="17" t="s">
        <v>498</v>
      </c>
      <c r="F261" s="17" t="s">
        <v>55</v>
      </c>
      <c r="G261" s="17">
        <f t="shared" ref="G261:AG261" si="69">SUM(G259:G260)</f>
        <v>7</v>
      </c>
      <c r="H261" s="17">
        <f t="shared" si="69"/>
        <v>267</v>
      </c>
      <c r="I261" s="17">
        <f t="shared" si="69"/>
        <v>13</v>
      </c>
      <c r="J261" s="17">
        <f t="shared" si="69"/>
        <v>1</v>
      </c>
      <c r="K261" s="17">
        <f t="shared" si="69"/>
        <v>1</v>
      </c>
      <c r="L261" s="17">
        <f t="shared" si="69"/>
        <v>4</v>
      </c>
      <c r="M261" s="17">
        <f t="shared" si="69"/>
        <v>2</v>
      </c>
      <c r="N261" s="17">
        <f t="shared" si="69"/>
        <v>10</v>
      </c>
      <c r="O261" s="17">
        <f t="shared" si="69"/>
        <v>0</v>
      </c>
      <c r="P261" s="17">
        <f t="shared" si="69"/>
        <v>2</v>
      </c>
      <c r="Q261" s="17">
        <f t="shared" si="69"/>
        <v>1</v>
      </c>
      <c r="R261" s="17">
        <f t="shared" si="69"/>
        <v>0</v>
      </c>
      <c r="S261" s="17">
        <f t="shared" si="69"/>
        <v>1</v>
      </c>
      <c r="T261" s="17">
        <f t="shared" si="69"/>
        <v>1</v>
      </c>
      <c r="U261" s="17">
        <f t="shared" si="69"/>
        <v>762</v>
      </c>
      <c r="V261" s="17">
        <f t="shared" si="69"/>
        <v>2</v>
      </c>
      <c r="W261" s="17">
        <f t="shared" si="69"/>
        <v>0</v>
      </c>
      <c r="X261" s="17">
        <f t="shared" si="69"/>
        <v>4</v>
      </c>
      <c r="Y261" s="17">
        <f t="shared" si="69"/>
        <v>2</v>
      </c>
      <c r="Z261" s="17">
        <f t="shared" si="69"/>
        <v>6</v>
      </c>
      <c r="AA261" s="17">
        <f t="shared" si="69"/>
        <v>3</v>
      </c>
      <c r="AB261" s="17">
        <f t="shared" si="69"/>
        <v>1</v>
      </c>
      <c r="AC261" s="17">
        <f t="shared" si="69"/>
        <v>3</v>
      </c>
      <c r="AD261" s="17">
        <f t="shared" si="69"/>
        <v>18</v>
      </c>
      <c r="AE261" s="17">
        <f t="shared" si="69"/>
        <v>0</v>
      </c>
      <c r="AF261" s="17">
        <f t="shared" si="69"/>
        <v>1111</v>
      </c>
      <c r="AG261" s="17">
        <f t="shared" si="69"/>
        <v>1093</v>
      </c>
    </row>
    <row r="262" spans="1:33" ht="15.6" x14ac:dyDescent="0.3">
      <c r="A262" s="149"/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  <c r="AA262" s="150"/>
      <c r="AB262" s="150"/>
      <c r="AC262" s="150"/>
      <c r="AD262" s="150"/>
      <c r="AE262" s="150"/>
      <c r="AF262" s="150"/>
      <c r="AG262" s="151"/>
    </row>
    <row r="263" spans="1:33" ht="15.6" x14ac:dyDescent="0.3">
      <c r="A263" s="16" t="s">
        <v>1964</v>
      </c>
      <c r="B263" s="16" t="s">
        <v>2335</v>
      </c>
      <c r="C263" s="16" t="s">
        <v>2016</v>
      </c>
      <c r="D263" s="76">
        <v>4</v>
      </c>
      <c r="E263" s="16" t="s">
        <v>2398</v>
      </c>
      <c r="F263" s="16" t="s">
        <v>2397</v>
      </c>
      <c r="G263" s="16">
        <v>1</v>
      </c>
      <c r="H263" s="16">
        <v>87</v>
      </c>
      <c r="I263" s="16">
        <v>2</v>
      </c>
      <c r="J263" s="16">
        <v>0</v>
      </c>
      <c r="K263" s="16">
        <v>0</v>
      </c>
      <c r="L263" s="16">
        <v>1</v>
      </c>
      <c r="M263" s="16">
        <v>0</v>
      </c>
      <c r="N263" s="16">
        <v>1</v>
      </c>
      <c r="O263" s="16">
        <v>0</v>
      </c>
      <c r="P263" s="16">
        <v>1</v>
      </c>
      <c r="Q263" s="16">
        <v>1</v>
      </c>
      <c r="R263" s="16">
        <v>0</v>
      </c>
      <c r="S263" s="16">
        <v>0</v>
      </c>
      <c r="T263" s="16">
        <v>3</v>
      </c>
      <c r="U263" s="16">
        <v>280</v>
      </c>
      <c r="V263" s="16">
        <v>2</v>
      </c>
      <c r="W263" s="16">
        <v>1</v>
      </c>
      <c r="X263" s="16">
        <v>2</v>
      </c>
      <c r="Y263" s="16">
        <v>1</v>
      </c>
      <c r="Z263" s="16">
        <v>1</v>
      </c>
      <c r="AA263" s="16">
        <v>2</v>
      </c>
      <c r="AB263" s="16">
        <v>1</v>
      </c>
      <c r="AC263" s="16">
        <v>2</v>
      </c>
      <c r="AD263" s="117">
        <v>11</v>
      </c>
      <c r="AE263" s="31">
        <v>0</v>
      </c>
      <c r="AF263" s="17">
        <f>G263+H263+I263+J263+K263+L263+M263+N263+O263+P263+Q263+R263+S263+T263+U263+V263+W263+X263+Y263+Z263+AA263+AB263+AC263+AD263</f>
        <v>400</v>
      </c>
      <c r="AG263" s="17">
        <f>G263+H263+I263+J263+K263+L263+M263+N263+O263+P263+Q263+R263+S263+T263+U263+V263+W263+X263+Y263+Z263+AA263+AB263+AC263</f>
        <v>389</v>
      </c>
    </row>
    <row r="264" spans="1:33" ht="15.6" x14ac:dyDescent="0.3">
      <c r="A264" s="16" t="s">
        <v>1964</v>
      </c>
      <c r="B264" s="16" t="s">
        <v>2335</v>
      </c>
      <c r="C264" s="16" t="s">
        <v>2016</v>
      </c>
      <c r="D264" s="76">
        <v>4</v>
      </c>
      <c r="E264" s="16" t="s">
        <v>2396</v>
      </c>
      <c r="F264" s="16" t="s">
        <v>2395</v>
      </c>
      <c r="G264" s="16">
        <v>5</v>
      </c>
      <c r="H264" s="16">
        <v>246</v>
      </c>
      <c r="I264" s="16">
        <v>3</v>
      </c>
      <c r="J264" s="16">
        <v>0</v>
      </c>
      <c r="K264" s="16">
        <v>0</v>
      </c>
      <c r="L264" s="16">
        <v>2</v>
      </c>
      <c r="M264" s="16">
        <v>0</v>
      </c>
      <c r="N264" s="16">
        <v>5</v>
      </c>
      <c r="O264" s="16">
        <v>0</v>
      </c>
      <c r="P264" s="16">
        <v>4</v>
      </c>
      <c r="Q264" s="16">
        <v>4</v>
      </c>
      <c r="R264" s="16">
        <v>3</v>
      </c>
      <c r="S264" s="16">
        <v>0</v>
      </c>
      <c r="T264" s="16">
        <v>1</v>
      </c>
      <c r="U264" s="16">
        <v>358</v>
      </c>
      <c r="V264" s="16">
        <v>2</v>
      </c>
      <c r="W264" s="16">
        <v>0</v>
      </c>
      <c r="X264" s="16">
        <v>2</v>
      </c>
      <c r="Y264" s="16">
        <v>0</v>
      </c>
      <c r="Z264" s="16">
        <v>1</v>
      </c>
      <c r="AA264" s="16">
        <v>1</v>
      </c>
      <c r="AB264" s="16">
        <v>0</v>
      </c>
      <c r="AC264" s="16">
        <v>3</v>
      </c>
      <c r="AD264" s="117">
        <v>12</v>
      </c>
      <c r="AE264" s="31">
        <v>0</v>
      </c>
      <c r="AF264" s="17">
        <f>G264+H264+I264+J264+K264+L264+M264+N264+O264+P264+Q264+R264+S264+T264+U264+V264+W264+X264+Y264+Z264+AA264+AB264+AC264+AD264</f>
        <v>652</v>
      </c>
      <c r="AG264" s="17">
        <f>G264+H264+I264+J264+K264+L264+M264+N264+O264+P264+Q264+R264+S264+T264+U264+V264+W264+X264+Y264+Z264+AA264+AB264+AC264</f>
        <v>640</v>
      </c>
    </row>
    <row r="265" spans="1:33" ht="15.6" x14ac:dyDescent="0.3">
      <c r="A265" s="16" t="s">
        <v>1964</v>
      </c>
      <c r="B265" s="16" t="s">
        <v>2335</v>
      </c>
      <c r="C265" s="16" t="s">
        <v>2016</v>
      </c>
      <c r="D265" s="76">
        <v>4</v>
      </c>
      <c r="E265" s="16" t="s">
        <v>2394</v>
      </c>
      <c r="F265" s="16" t="s">
        <v>2393</v>
      </c>
      <c r="G265" s="16">
        <v>3</v>
      </c>
      <c r="H265" s="16">
        <v>194</v>
      </c>
      <c r="I265" s="16">
        <v>2</v>
      </c>
      <c r="J265" s="16">
        <v>0</v>
      </c>
      <c r="K265" s="16">
        <v>0</v>
      </c>
      <c r="L265" s="16">
        <v>1</v>
      </c>
      <c r="M265" s="16">
        <v>1</v>
      </c>
      <c r="N265" s="16">
        <v>4</v>
      </c>
      <c r="O265" s="16">
        <v>0</v>
      </c>
      <c r="P265" s="16">
        <v>0</v>
      </c>
      <c r="Q265" s="16">
        <v>0</v>
      </c>
      <c r="R265" s="16">
        <v>0</v>
      </c>
      <c r="S265" s="16">
        <v>1</v>
      </c>
      <c r="T265" s="16">
        <v>1</v>
      </c>
      <c r="U265" s="16">
        <v>252</v>
      </c>
      <c r="V265" s="16">
        <v>0</v>
      </c>
      <c r="W265" s="16">
        <v>0</v>
      </c>
      <c r="X265" s="16">
        <v>3</v>
      </c>
      <c r="Y265" s="16">
        <v>1</v>
      </c>
      <c r="Z265" s="16">
        <v>2</v>
      </c>
      <c r="AA265" s="16">
        <v>1</v>
      </c>
      <c r="AB265" s="16">
        <v>1</v>
      </c>
      <c r="AC265" s="16">
        <v>1</v>
      </c>
      <c r="AD265" s="117">
        <v>8</v>
      </c>
      <c r="AE265" s="31">
        <v>0</v>
      </c>
      <c r="AF265" s="17">
        <f>G265+H265+I265+J265+K265+L265+M265+N265+O265+P265+Q265+R265+S265+T265+U265+V265+W265+X265+Y265+Z265+AA265+AB265+AC265+AD265</f>
        <v>476</v>
      </c>
      <c r="AG265" s="17">
        <f>G265+H265+I265+J265+K265+L265+M265+N265+O265+P265+Q265+R265+S265+T265+U265+V265+W265+X265+Y265+Z265+AA265+AB265+AC265</f>
        <v>468</v>
      </c>
    </row>
    <row r="266" spans="1:33" ht="15.6" x14ac:dyDescent="0.3">
      <c r="A266" s="28"/>
      <c r="B266" s="28"/>
      <c r="C266" s="28"/>
      <c r="D266" s="73"/>
      <c r="E266" s="17" t="s">
        <v>121</v>
      </c>
      <c r="F266" s="17" t="s">
        <v>55</v>
      </c>
      <c r="G266" s="17">
        <f t="shared" ref="G266:AG266" si="70">SUM(G263:G265)</f>
        <v>9</v>
      </c>
      <c r="H266" s="17">
        <f t="shared" si="70"/>
        <v>527</v>
      </c>
      <c r="I266" s="17">
        <f t="shared" si="70"/>
        <v>7</v>
      </c>
      <c r="J266" s="17">
        <f t="shared" si="70"/>
        <v>0</v>
      </c>
      <c r="K266" s="17">
        <f t="shared" si="70"/>
        <v>0</v>
      </c>
      <c r="L266" s="17">
        <f t="shared" si="70"/>
        <v>4</v>
      </c>
      <c r="M266" s="17">
        <f t="shared" si="70"/>
        <v>1</v>
      </c>
      <c r="N266" s="17">
        <f t="shared" si="70"/>
        <v>10</v>
      </c>
      <c r="O266" s="17">
        <f t="shared" si="70"/>
        <v>0</v>
      </c>
      <c r="P266" s="17">
        <f t="shared" si="70"/>
        <v>5</v>
      </c>
      <c r="Q266" s="17">
        <f t="shared" si="70"/>
        <v>5</v>
      </c>
      <c r="R266" s="17">
        <f t="shared" si="70"/>
        <v>3</v>
      </c>
      <c r="S266" s="17">
        <f t="shared" si="70"/>
        <v>1</v>
      </c>
      <c r="T266" s="17">
        <f t="shared" si="70"/>
        <v>5</v>
      </c>
      <c r="U266" s="17">
        <f t="shared" si="70"/>
        <v>890</v>
      </c>
      <c r="V266" s="17">
        <f t="shared" si="70"/>
        <v>4</v>
      </c>
      <c r="W266" s="17">
        <f t="shared" si="70"/>
        <v>1</v>
      </c>
      <c r="X266" s="17">
        <f t="shared" si="70"/>
        <v>7</v>
      </c>
      <c r="Y266" s="17">
        <f t="shared" si="70"/>
        <v>2</v>
      </c>
      <c r="Z266" s="17">
        <f t="shared" si="70"/>
        <v>4</v>
      </c>
      <c r="AA266" s="17">
        <f t="shared" si="70"/>
        <v>4</v>
      </c>
      <c r="AB266" s="17">
        <f t="shared" si="70"/>
        <v>2</v>
      </c>
      <c r="AC266" s="17">
        <f t="shared" si="70"/>
        <v>6</v>
      </c>
      <c r="AD266" s="17">
        <f t="shared" si="70"/>
        <v>31</v>
      </c>
      <c r="AE266" s="17">
        <f t="shared" si="70"/>
        <v>0</v>
      </c>
      <c r="AF266" s="17">
        <f t="shared" si="70"/>
        <v>1528</v>
      </c>
      <c r="AG266" s="17">
        <f t="shared" si="70"/>
        <v>1497</v>
      </c>
    </row>
    <row r="267" spans="1:33" ht="15.6" x14ac:dyDescent="0.3">
      <c r="A267" s="149"/>
      <c r="B267" s="150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  <c r="AA267" s="150"/>
      <c r="AB267" s="150"/>
      <c r="AC267" s="150"/>
      <c r="AD267" s="150"/>
      <c r="AE267" s="150"/>
      <c r="AF267" s="150"/>
      <c r="AG267" s="151"/>
    </row>
    <row r="268" spans="1:33" ht="15.6" x14ac:dyDescent="0.3">
      <c r="A268" s="16" t="s">
        <v>1964</v>
      </c>
      <c r="B268" s="16" t="s">
        <v>2335</v>
      </c>
      <c r="C268" s="16" t="s">
        <v>2016</v>
      </c>
      <c r="D268" s="76">
        <v>5</v>
      </c>
      <c r="E268" s="16" t="s">
        <v>2392</v>
      </c>
      <c r="F268" s="16" t="s">
        <v>2391</v>
      </c>
      <c r="G268" s="16">
        <v>0</v>
      </c>
      <c r="H268" s="16">
        <v>215</v>
      </c>
      <c r="I268" s="16">
        <v>3</v>
      </c>
      <c r="J268" s="16">
        <v>0</v>
      </c>
      <c r="K268" s="16">
        <v>1</v>
      </c>
      <c r="L268" s="16">
        <v>0</v>
      </c>
      <c r="M268" s="16">
        <v>0</v>
      </c>
      <c r="N268" s="16">
        <v>7</v>
      </c>
      <c r="O268" s="16">
        <v>1</v>
      </c>
      <c r="P268" s="16">
        <v>0</v>
      </c>
      <c r="Q268" s="16">
        <v>0</v>
      </c>
      <c r="R268" s="16">
        <v>0</v>
      </c>
      <c r="S268" s="16">
        <v>0</v>
      </c>
      <c r="T268" s="16">
        <v>1</v>
      </c>
      <c r="U268" s="16">
        <v>37</v>
      </c>
      <c r="V268" s="16">
        <v>1</v>
      </c>
      <c r="W268" s="16">
        <v>1</v>
      </c>
      <c r="X268" s="16">
        <v>2</v>
      </c>
      <c r="Y268" s="16">
        <v>1</v>
      </c>
      <c r="Z268" s="16">
        <v>1</v>
      </c>
      <c r="AA268" s="16">
        <v>3</v>
      </c>
      <c r="AB268" s="16">
        <v>0</v>
      </c>
      <c r="AC268" s="16">
        <v>1</v>
      </c>
      <c r="AD268" s="117">
        <v>9</v>
      </c>
      <c r="AE268" s="31">
        <v>0</v>
      </c>
      <c r="AF268" s="17">
        <f>G268+H268+I268+J268+K268+L268+M268+N268+O268+P268+Q268+R268+S268+T268+U268+V268+W268+X268+Y268+Z268+AA268+AB268+AC268+AD268</f>
        <v>284</v>
      </c>
      <c r="AG268" s="17">
        <f>G268+H268+I268+J268+K268+L268+M268+N268+O268+P268+Q268+R268+S268+T268+U268+V268+W268+X268+Y268+Z268+AA268+AB268+AC268</f>
        <v>275</v>
      </c>
    </row>
    <row r="269" spans="1:33" ht="15.6" x14ac:dyDescent="0.3">
      <c r="A269" s="16" t="s">
        <v>1964</v>
      </c>
      <c r="B269" s="16" t="s">
        <v>2335</v>
      </c>
      <c r="C269" s="16" t="s">
        <v>2016</v>
      </c>
      <c r="D269" s="76">
        <v>5</v>
      </c>
      <c r="E269" s="16" t="s">
        <v>2390</v>
      </c>
      <c r="F269" s="16" t="s">
        <v>2389</v>
      </c>
      <c r="G269" s="16">
        <v>1</v>
      </c>
      <c r="H269" s="16">
        <v>22</v>
      </c>
      <c r="I269" s="16">
        <v>1</v>
      </c>
      <c r="J269" s="16">
        <v>0</v>
      </c>
      <c r="K269" s="16">
        <v>0</v>
      </c>
      <c r="L269" s="16">
        <v>2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196</v>
      </c>
      <c r="V269" s="16">
        <v>1</v>
      </c>
      <c r="W269" s="16">
        <v>1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17">
        <v>2</v>
      </c>
      <c r="AE269" s="31">
        <v>0</v>
      </c>
      <c r="AF269" s="17">
        <f>G269+H269+I269+J269+K269+L269+M269+N269+O269+P269+Q269+R269+S269+T269+U269+V269+W269+X269+Y269+Z269+AA269+AB269+AC269+AD269</f>
        <v>226</v>
      </c>
      <c r="AG269" s="17">
        <f>G269+H269+I269+J269+K269+L269+M269+N269+O269+P269+Q269+R269+S269+T269+U269+V269+W269+X269+Y269+Z269+AA269+AB269+AC269</f>
        <v>224</v>
      </c>
    </row>
    <row r="270" spans="1:33" ht="15.6" x14ac:dyDescent="0.3">
      <c r="A270" s="16" t="s">
        <v>1964</v>
      </c>
      <c r="B270" s="16" t="s">
        <v>2335</v>
      </c>
      <c r="C270" s="16" t="s">
        <v>2016</v>
      </c>
      <c r="D270" s="76">
        <v>5</v>
      </c>
      <c r="E270" s="16" t="s">
        <v>2388</v>
      </c>
      <c r="F270" s="16" t="s">
        <v>2387</v>
      </c>
      <c r="G270" s="16">
        <v>4</v>
      </c>
      <c r="H270" s="16">
        <v>258</v>
      </c>
      <c r="I270" s="16">
        <v>4</v>
      </c>
      <c r="J270" s="16">
        <v>1</v>
      </c>
      <c r="K270" s="16">
        <v>0</v>
      </c>
      <c r="L270" s="16">
        <v>4</v>
      </c>
      <c r="M270" s="16">
        <v>2</v>
      </c>
      <c r="N270" s="16">
        <v>9</v>
      </c>
      <c r="O270" s="16">
        <v>0</v>
      </c>
      <c r="P270" s="16">
        <v>1</v>
      </c>
      <c r="Q270" s="16">
        <v>1</v>
      </c>
      <c r="R270" s="16">
        <v>1</v>
      </c>
      <c r="S270" s="16">
        <v>1</v>
      </c>
      <c r="T270" s="16">
        <v>2</v>
      </c>
      <c r="U270" s="16">
        <v>402</v>
      </c>
      <c r="V270" s="16">
        <v>1</v>
      </c>
      <c r="W270" s="16">
        <v>0</v>
      </c>
      <c r="X270" s="16">
        <v>0</v>
      </c>
      <c r="Y270" s="16">
        <v>0</v>
      </c>
      <c r="Z270" s="16">
        <v>4</v>
      </c>
      <c r="AA270" s="16">
        <v>1</v>
      </c>
      <c r="AB270" s="16">
        <v>3</v>
      </c>
      <c r="AC270" s="16">
        <v>1</v>
      </c>
      <c r="AD270" s="117">
        <v>21</v>
      </c>
      <c r="AE270" s="31">
        <v>0</v>
      </c>
      <c r="AF270" s="17">
        <f>G270+H270+I270+J270+K270+L270+M270+N270+O270+P270+Q270+R270+S270+T270+U270+V270+W270+X270+Y270+Z270+AA270+AB270+AC270+AD270</f>
        <v>721</v>
      </c>
      <c r="AG270" s="17">
        <f>G270+H270+I270+J270+K270+L270+M270+N270+O270+P270+Q270+R270+S270+T270+U270+V270+W270+X270+Y270+Z270+AA270+AB270+AC270</f>
        <v>700</v>
      </c>
    </row>
    <row r="271" spans="1:33" ht="15.6" x14ac:dyDescent="0.3">
      <c r="A271" s="28"/>
      <c r="B271" s="28"/>
      <c r="C271" s="28"/>
      <c r="D271" s="73"/>
      <c r="E271" s="17" t="s">
        <v>121</v>
      </c>
      <c r="F271" s="17" t="s">
        <v>55</v>
      </c>
      <c r="G271" s="17">
        <f t="shared" ref="G271:AG271" si="71">SUM(G268:G270)</f>
        <v>5</v>
      </c>
      <c r="H271" s="17">
        <f t="shared" si="71"/>
        <v>495</v>
      </c>
      <c r="I271" s="17">
        <f t="shared" si="71"/>
        <v>8</v>
      </c>
      <c r="J271" s="17">
        <f t="shared" si="71"/>
        <v>1</v>
      </c>
      <c r="K271" s="17">
        <f t="shared" si="71"/>
        <v>1</v>
      </c>
      <c r="L271" s="17">
        <f t="shared" si="71"/>
        <v>6</v>
      </c>
      <c r="M271" s="17">
        <f t="shared" si="71"/>
        <v>2</v>
      </c>
      <c r="N271" s="17">
        <f t="shared" si="71"/>
        <v>16</v>
      </c>
      <c r="O271" s="17">
        <f t="shared" si="71"/>
        <v>1</v>
      </c>
      <c r="P271" s="17">
        <f t="shared" si="71"/>
        <v>1</v>
      </c>
      <c r="Q271" s="17">
        <f t="shared" si="71"/>
        <v>1</v>
      </c>
      <c r="R271" s="17">
        <f t="shared" si="71"/>
        <v>1</v>
      </c>
      <c r="S271" s="17">
        <f t="shared" si="71"/>
        <v>1</v>
      </c>
      <c r="T271" s="17">
        <f t="shared" si="71"/>
        <v>3</v>
      </c>
      <c r="U271" s="17">
        <f t="shared" si="71"/>
        <v>635</v>
      </c>
      <c r="V271" s="17">
        <f t="shared" si="71"/>
        <v>3</v>
      </c>
      <c r="W271" s="17">
        <f t="shared" si="71"/>
        <v>2</v>
      </c>
      <c r="X271" s="17">
        <f t="shared" si="71"/>
        <v>2</v>
      </c>
      <c r="Y271" s="17">
        <f t="shared" si="71"/>
        <v>1</v>
      </c>
      <c r="Z271" s="17">
        <f t="shared" si="71"/>
        <v>5</v>
      </c>
      <c r="AA271" s="17">
        <f t="shared" si="71"/>
        <v>4</v>
      </c>
      <c r="AB271" s="17">
        <f t="shared" si="71"/>
        <v>3</v>
      </c>
      <c r="AC271" s="17">
        <f t="shared" si="71"/>
        <v>2</v>
      </c>
      <c r="AD271" s="17">
        <f t="shared" si="71"/>
        <v>32</v>
      </c>
      <c r="AE271" s="17">
        <f t="shared" si="71"/>
        <v>0</v>
      </c>
      <c r="AF271" s="17">
        <f t="shared" si="71"/>
        <v>1231</v>
      </c>
      <c r="AG271" s="17">
        <f t="shared" si="71"/>
        <v>1199</v>
      </c>
    </row>
    <row r="272" spans="1:33" ht="15.6" x14ac:dyDescent="0.3">
      <c r="A272" s="149"/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1"/>
    </row>
    <row r="273" spans="1:33" ht="15.6" x14ac:dyDescent="0.3">
      <c r="A273" s="16" t="s">
        <v>1964</v>
      </c>
      <c r="B273" s="16" t="s">
        <v>2335</v>
      </c>
      <c r="C273" s="16" t="s">
        <v>2016</v>
      </c>
      <c r="D273" s="76">
        <v>6</v>
      </c>
      <c r="E273" s="16" t="s">
        <v>2386</v>
      </c>
      <c r="F273" s="16" t="s">
        <v>2385</v>
      </c>
      <c r="G273" s="16">
        <v>4</v>
      </c>
      <c r="H273" s="16">
        <v>157</v>
      </c>
      <c r="I273" s="16">
        <v>8</v>
      </c>
      <c r="J273" s="16">
        <v>1</v>
      </c>
      <c r="K273" s="16">
        <v>4</v>
      </c>
      <c r="L273" s="16">
        <v>4</v>
      </c>
      <c r="M273" s="16">
        <v>3</v>
      </c>
      <c r="N273" s="16">
        <v>13</v>
      </c>
      <c r="O273" s="16">
        <v>0</v>
      </c>
      <c r="P273" s="16">
        <v>0</v>
      </c>
      <c r="Q273" s="16">
        <v>2</v>
      </c>
      <c r="R273" s="16">
        <v>1</v>
      </c>
      <c r="S273" s="16">
        <v>0</v>
      </c>
      <c r="T273" s="16">
        <v>6</v>
      </c>
      <c r="U273" s="16">
        <v>459</v>
      </c>
      <c r="V273" s="16">
        <v>1</v>
      </c>
      <c r="W273" s="16">
        <v>4</v>
      </c>
      <c r="X273" s="16">
        <v>1</v>
      </c>
      <c r="Y273" s="16">
        <v>5</v>
      </c>
      <c r="Z273" s="16">
        <v>3</v>
      </c>
      <c r="AA273" s="16">
        <v>1</v>
      </c>
      <c r="AB273" s="16">
        <v>2</v>
      </c>
      <c r="AC273" s="16">
        <v>1</v>
      </c>
      <c r="AD273" s="117">
        <v>36</v>
      </c>
      <c r="AE273" s="31">
        <v>0</v>
      </c>
      <c r="AF273" s="17">
        <f>G273+H273+I273+J273+K273+L273+M273+N273+O273+P273+Q273+R273+S273+T273+U273+V273+W273+X273+Y273+Z273+AA273+AB273+AC273+AD273</f>
        <v>716</v>
      </c>
      <c r="AG273" s="17">
        <f>G273+H273+I273+J273+K273+L273+M273+N273+O273+P273+Q273+R273+S273+T273+U273+V273+W273+X273+Y273+Z273+AA273+AB273+AC273</f>
        <v>680</v>
      </c>
    </row>
    <row r="274" spans="1:33" ht="15.6" x14ac:dyDescent="0.3">
      <c r="A274" s="16" t="s">
        <v>1964</v>
      </c>
      <c r="B274" s="16" t="s">
        <v>2335</v>
      </c>
      <c r="C274" s="16" t="s">
        <v>2016</v>
      </c>
      <c r="D274" s="76">
        <v>6</v>
      </c>
      <c r="E274" s="16" t="s">
        <v>2384</v>
      </c>
      <c r="F274" s="16" t="s">
        <v>2383</v>
      </c>
      <c r="G274" s="16">
        <v>4</v>
      </c>
      <c r="H274" s="16">
        <v>77</v>
      </c>
      <c r="I274" s="16">
        <v>5</v>
      </c>
      <c r="J274" s="16">
        <v>1</v>
      </c>
      <c r="K274" s="16">
        <v>0</v>
      </c>
      <c r="L274" s="16">
        <v>2</v>
      </c>
      <c r="M274" s="16">
        <v>2</v>
      </c>
      <c r="N274" s="16">
        <v>10</v>
      </c>
      <c r="O274" s="16">
        <v>0</v>
      </c>
      <c r="P274" s="16">
        <v>0</v>
      </c>
      <c r="Q274" s="16">
        <v>1</v>
      </c>
      <c r="R274" s="16">
        <v>1</v>
      </c>
      <c r="S274" s="16">
        <v>0</v>
      </c>
      <c r="T274" s="16">
        <v>1</v>
      </c>
      <c r="U274" s="16">
        <v>208</v>
      </c>
      <c r="V274" s="16">
        <v>1</v>
      </c>
      <c r="W274" s="16">
        <v>1</v>
      </c>
      <c r="X274" s="16">
        <v>0</v>
      </c>
      <c r="Y274" s="16">
        <v>0</v>
      </c>
      <c r="Z274" s="16">
        <v>1</v>
      </c>
      <c r="AA274" s="16">
        <v>1</v>
      </c>
      <c r="AB274" s="16">
        <v>2</v>
      </c>
      <c r="AC274" s="16">
        <v>2</v>
      </c>
      <c r="AD274" s="117">
        <v>13</v>
      </c>
      <c r="AE274" s="31">
        <v>0</v>
      </c>
      <c r="AF274" s="17">
        <f>G274+H274+I274+J274+K274+L274+M274+N274+O274+P274+Q274+R274+S274+T274+U274+V274+W274+X274+Y274+Z274+AA274+AB274+AC274+AD274</f>
        <v>333</v>
      </c>
      <c r="AG274" s="17">
        <f>G274+H274+I274+J274+K274+L274+M274+N274+O274+P274+Q274+R274+S274+T274+U274+V274+W274+X274+Y274+Z274+AA274+AB274+AC274</f>
        <v>320</v>
      </c>
    </row>
    <row r="275" spans="1:33" ht="15.6" x14ac:dyDescent="0.3">
      <c r="A275" s="16" t="s">
        <v>1964</v>
      </c>
      <c r="B275" s="16" t="s">
        <v>2335</v>
      </c>
      <c r="C275" s="16" t="s">
        <v>2016</v>
      </c>
      <c r="D275" s="76">
        <v>6</v>
      </c>
      <c r="E275" s="16" t="s">
        <v>2382</v>
      </c>
      <c r="F275" s="16" t="s">
        <v>2381</v>
      </c>
      <c r="G275" s="16">
        <v>2</v>
      </c>
      <c r="H275" s="16">
        <v>26</v>
      </c>
      <c r="I275" s="16">
        <v>4</v>
      </c>
      <c r="J275" s="16">
        <v>0</v>
      </c>
      <c r="K275" s="16">
        <v>0</v>
      </c>
      <c r="L275" s="16">
        <v>4</v>
      </c>
      <c r="M275" s="16">
        <v>1</v>
      </c>
      <c r="N275" s="16">
        <v>4</v>
      </c>
      <c r="O275" s="16">
        <v>1</v>
      </c>
      <c r="P275" s="16">
        <v>0</v>
      </c>
      <c r="Q275" s="16">
        <v>1</v>
      </c>
      <c r="R275" s="16">
        <v>0</v>
      </c>
      <c r="S275" s="16">
        <v>0</v>
      </c>
      <c r="T275" s="16">
        <v>1</v>
      </c>
      <c r="U275" s="16">
        <v>377</v>
      </c>
      <c r="V275" s="16">
        <v>2</v>
      </c>
      <c r="W275" s="16">
        <v>0</v>
      </c>
      <c r="X275" s="16">
        <v>1</v>
      </c>
      <c r="Y275" s="16">
        <v>1</v>
      </c>
      <c r="Z275" s="16">
        <v>5</v>
      </c>
      <c r="AA275" s="16">
        <v>1</v>
      </c>
      <c r="AB275" s="16">
        <v>0</v>
      </c>
      <c r="AC275" s="16">
        <v>1</v>
      </c>
      <c r="AD275" s="117">
        <v>14</v>
      </c>
      <c r="AE275" s="31">
        <v>0</v>
      </c>
      <c r="AF275" s="17">
        <f>G275+H275+I275+J275+K275+L275+M275+N275+O275+P275+Q275+R275+S275+T275+U275+V275+W275+X275+Y275+Z275+AA275+AB275+AC275+AD275</f>
        <v>446</v>
      </c>
      <c r="AG275" s="17">
        <f>G275+H275+I275+J275+K275+L275+M275+N275+O275+P275+Q275+R275+S275+T275+U275+V275+W275+X275+Y275+Z275+AA275+AB275+AC275</f>
        <v>432</v>
      </c>
    </row>
    <row r="276" spans="1:33" ht="15.6" x14ac:dyDescent="0.3">
      <c r="A276" s="16" t="s">
        <v>1964</v>
      </c>
      <c r="B276" s="16" t="s">
        <v>2335</v>
      </c>
      <c r="C276" s="16" t="s">
        <v>2016</v>
      </c>
      <c r="D276" s="76">
        <v>6</v>
      </c>
      <c r="E276" s="16" t="s">
        <v>2380</v>
      </c>
      <c r="F276" s="16" t="s">
        <v>2379</v>
      </c>
      <c r="G276" s="16">
        <v>10</v>
      </c>
      <c r="H276" s="16">
        <v>195</v>
      </c>
      <c r="I276" s="16">
        <v>10</v>
      </c>
      <c r="J276" s="16">
        <v>2</v>
      </c>
      <c r="K276" s="16">
        <v>0</v>
      </c>
      <c r="L276" s="16">
        <v>4</v>
      </c>
      <c r="M276" s="16">
        <v>1</v>
      </c>
      <c r="N276" s="16">
        <v>4</v>
      </c>
      <c r="O276" s="16">
        <v>2</v>
      </c>
      <c r="P276" s="16">
        <v>0</v>
      </c>
      <c r="Q276" s="16">
        <v>2</v>
      </c>
      <c r="R276" s="16">
        <v>0</v>
      </c>
      <c r="S276" s="16">
        <v>1</v>
      </c>
      <c r="T276" s="16">
        <v>3</v>
      </c>
      <c r="U276" s="16">
        <v>443</v>
      </c>
      <c r="V276" s="16">
        <v>3</v>
      </c>
      <c r="W276" s="16">
        <v>0</v>
      </c>
      <c r="X276" s="16">
        <v>1</v>
      </c>
      <c r="Y276" s="16">
        <v>3</v>
      </c>
      <c r="Z276" s="16">
        <v>7</v>
      </c>
      <c r="AA276" s="16">
        <v>0</v>
      </c>
      <c r="AB276" s="16">
        <v>4</v>
      </c>
      <c r="AC276" s="16">
        <v>5</v>
      </c>
      <c r="AD276" s="117">
        <v>23</v>
      </c>
      <c r="AE276" s="31">
        <v>0</v>
      </c>
      <c r="AF276" s="17">
        <f>G276+H276+I276+J276+K276+L276+M276+N276+O276+P276+Q276+R276+S276+T276+U276+V276+W276+X276+Y276+Z276+AA276+AB276+AC276+AD276</f>
        <v>723</v>
      </c>
      <c r="AG276" s="17">
        <f>G276+H276+I276+J276+K276+L276+M276+N276+O276+P276+Q276+R276+S276+T276+U276+V276+W276+X276+Y276+Z276+AA276+AB276+AC276</f>
        <v>700</v>
      </c>
    </row>
    <row r="277" spans="1:33" ht="15.6" x14ac:dyDescent="0.3">
      <c r="A277" s="28"/>
      <c r="B277" s="28"/>
      <c r="C277" s="28"/>
      <c r="D277" s="73"/>
      <c r="E277" s="17" t="s">
        <v>56</v>
      </c>
      <c r="F277" s="17" t="s">
        <v>55</v>
      </c>
      <c r="G277" s="17">
        <f t="shared" ref="G277:AG277" si="72">SUM(G273:G276)</f>
        <v>20</v>
      </c>
      <c r="H277" s="17">
        <f t="shared" si="72"/>
        <v>455</v>
      </c>
      <c r="I277" s="17">
        <f t="shared" si="72"/>
        <v>27</v>
      </c>
      <c r="J277" s="17">
        <f t="shared" si="72"/>
        <v>4</v>
      </c>
      <c r="K277" s="17">
        <f t="shared" si="72"/>
        <v>4</v>
      </c>
      <c r="L277" s="17">
        <f t="shared" si="72"/>
        <v>14</v>
      </c>
      <c r="M277" s="17">
        <f t="shared" si="72"/>
        <v>7</v>
      </c>
      <c r="N277" s="17">
        <f t="shared" si="72"/>
        <v>31</v>
      </c>
      <c r="O277" s="17">
        <f t="shared" si="72"/>
        <v>3</v>
      </c>
      <c r="P277" s="17">
        <f t="shared" si="72"/>
        <v>0</v>
      </c>
      <c r="Q277" s="17">
        <f t="shared" si="72"/>
        <v>6</v>
      </c>
      <c r="R277" s="17">
        <f t="shared" si="72"/>
        <v>2</v>
      </c>
      <c r="S277" s="17">
        <f t="shared" si="72"/>
        <v>1</v>
      </c>
      <c r="T277" s="17">
        <f t="shared" si="72"/>
        <v>11</v>
      </c>
      <c r="U277" s="17">
        <f t="shared" si="72"/>
        <v>1487</v>
      </c>
      <c r="V277" s="17">
        <f t="shared" si="72"/>
        <v>7</v>
      </c>
      <c r="W277" s="17">
        <f t="shared" si="72"/>
        <v>5</v>
      </c>
      <c r="X277" s="17">
        <f t="shared" si="72"/>
        <v>3</v>
      </c>
      <c r="Y277" s="17">
        <f t="shared" si="72"/>
        <v>9</v>
      </c>
      <c r="Z277" s="17">
        <f t="shared" si="72"/>
        <v>16</v>
      </c>
      <c r="AA277" s="17">
        <f t="shared" si="72"/>
        <v>3</v>
      </c>
      <c r="AB277" s="17">
        <f t="shared" si="72"/>
        <v>8</v>
      </c>
      <c r="AC277" s="17">
        <f t="shared" si="72"/>
        <v>9</v>
      </c>
      <c r="AD277" s="17">
        <f t="shared" si="72"/>
        <v>86</v>
      </c>
      <c r="AE277" s="17">
        <f t="shared" si="72"/>
        <v>0</v>
      </c>
      <c r="AF277" s="17">
        <f t="shared" si="72"/>
        <v>2218</v>
      </c>
      <c r="AG277" s="17">
        <f t="shared" si="72"/>
        <v>2132</v>
      </c>
    </row>
    <row r="278" spans="1:33" ht="15.6" x14ac:dyDescent="0.3">
      <c r="A278" s="149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  <c r="AA278" s="150"/>
      <c r="AB278" s="150"/>
      <c r="AC278" s="150"/>
      <c r="AD278" s="150"/>
      <c r="AE278" s="150"/>
      <c r="AF278" s="150"/>
      <c r="AG278" s="151"/>
    </row>
    <row r="279" spans="1:33" ht="15.6" x14ac:dyDescent="0.3">
      <c r="A279" s="16" t="s">
        <v>1964</v>
      </c>
      <c r="B279" s="16" t="s">
        <v>2335</v>
      </c>
      <c r="C279" s="16" t="s">
        <v>2016</v>
      </c>
      <c r="D279" s="76">
        <v>8</v>
      </c>
      <c r="E279" s="16" t="s">
        <v>2378</v>
      </c>
      <c r="F279" s="16" t="s">
        <v>2377</v>
      </c>
      <c r="G279" s="16">
        <v>4</v>
      </c>
      <c r="H279" s="16">
        <v>68</v>
      </c>
      <c r="I279" s="16">
        <v>4</v>
      </c>
      <c r="J279" s="16">
        <v>0</v>
      </c>
      <c r="K279" s="16">
        <v>0</v>
      </c>
      <c r="L279" s="16">
        <v>1</v>
      </c>
      <c r="M279" s="16">
        <v>0</v>
      </c>
      <c r="N279" s="16">
        <v>1</v>
      </c>
      <c r="O279" s="16">
        <v>1</v>
      </c>
      <c r="P279" s="16">
        <v>0</v>
      </c>
      <c r="Q279" s="16">
        <v>0</v>
      </c>
      <c r="R279" s="16">
        <v>0</v>
      </c>
      <c r="S279" s="16">
        <v>0</v>
      </c>
      <c r="T279" s="16">
        <v>1</v>
      </c>
      <c r="U279" s="16">
        <v>201</v>
      </c>
      <c r="V279" s="16">
        <v>1</v>
      </c>
      <c r="W279" s="16">
        <v>1</v>
      </c>
      <c r="X279" s="16">
        <v>0</v>
      </c>
      <c r="Y279" s="16">
        <v>1</v>
      </c>
      <c r="Z279" s="16">
        <v>0</v>
      </c>
      <c r="AA279" s="16">
        <v>3</v>
      </c>
      <c r="AB279" s="16">
        <v>1</v>
      </c>
      <c r="AC279" s="16">
        <v>2</v>
      </c>
      <c r="AD279" s="117">
        <v>5</v>
      </c>
      <c r="AE279" s="31">
        <v>0</v>
      </c>
      <c r="AF279" s="17">
        <f t="shared" ref="AF279:AF284" si="73">G279+H279+I279+J279+K279+L279+M279+N279+O279+P279+Q279+R279+S279+T279+U279+V279+W279+X279+Y279+Z279+AA279+AB279+AC279+AD279</f>
        <v>295</v>
      </c>
      <c r="AG279" s="17">
        <f t="shared" ref="AG279:AG284" si="74">G279+H279+I279+J279+K279+L279+M279+N279+O279+P279+Q279+R279+S279+T279+U279+V279+W279+X279+Y279+Z279+AA279+AB279+AC279</f>
        <v>290</v>
      </c>
    </row>
    <row r="280" spans="1:33" ht="15.6" x14ac:dyDescent="0.3">
      <c r="A280" s="16" t="s">
        <v>1964</v>
      </c>
      <c r="B280" s="16" t="s">
        <v>2335</v>
      </c>
      <c r="C280" s="16" t="s">
        <v>2016</v>
      </c>
      <c r="D280" s="76">
        <v>8</v>
      </c>
      <c r="E280" s="16" t="s">
        <v>2376</v>
      </c>
      <c r="F280" s="16" t="s">
        <v>2375</v>
      </c>
      <c r="G280" s="16">
        <v>1</v>
      </c>
      <c r="H280" s="16">
        <v>17</v>
      </c>
      <c r="I280" s="16">
        <v>0</v>
      </c>
      <c r="J280" s="16">
        <v>0</v>
      </c>
      <c r="K280" s="16">
        <v>0</v>
      </c>
      <c r="L280" s="16">
        <v>4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1</v>
      </c>
      <c r="U280" s="16">
        <v>264</v>
      </c>
      <c r="V280" s="16">
        <v>0</v>
      </c>
      <c r="W280" s="16">
        <v>0</v>
      </c>
      <c r="X280" s="16">
        <v>0</v>
      </c>
      <c r="Y280" s="16">
        <v>1</v>
      </c>
      <c r="Z280" s="16">
        <v>1</v>
      </c>
      <c r="AA280" s="16">
        <v>1</v>
      </c>
      <c r="AB280" s="16">
        <v>0</v>
      </c>
      <c r="AC280" s="16">
        <v>1</v>
      </c>
      <c r="AD280" s="117">
        <v>7</v>
      </c>
      <c r="AE280" s="31">
        <v>0</v>
      </c>
      <c r="AF280" s="17">
        <f t="shared" si="73"/>
        <v>298</v>
      </c>
      <c r="AG280" s="17">
        <f t="shared" si="74"/>
        <v>291</v>
      </c>
    </row>
    <row r="281" spans="1:33" ht="15.6" x14ac:dyDescent="0.3">
      <c r="A281" s="16" t="s">
        <v>1964</v>
      </c>
      <c r="B281" s="16" t="s">
        <v>2335</v>
      </c>
      <c r="C281" s="16" t="s">
        <v>2016</v>
      </c>
      <c r="D281" s="76">
        <v>8</v>
      </c>
      <c r="E281" s="16" t="s">
        <v>2374</v>
      </c>
      <c r="F281" s="16" t="s">
        <v>2373</v>
      </c>
      <c r="G281" s="16">
        <v>1</v>
      </c>
      <c r="H281" s="16">
        <v>146</v>
      </c>
      <c r="I281" s="16">
        <v>8</v>
      </c>
      <c r="J281" s="16">
        <v>0</v>
      </c>
      <c r="K281" s="16">
        <v>2</v>
      </c>
      <c r="L281" s="16">
        <v>8</v>
      </c>
      <c r="M281" s="16">
        <v>1</v>
      </c>
      <c r="N281" s="16">
        <v>7</v>
      </c>
      <c r="O281" s="16">
        <v>0</v>
      </c>
      <c r="P281" s="16">
        <v>1</v>
      </c>
      <c r="Q281" s="16">
        <v>0</v>
      </c>
      <c r="R281" s="16">
        <v>0</v>
      </c>
      <c r="S281" s="16">
        <v>1</v>
      </c>
      <c r="T281" s="16">
        <v>1</v>
      </c>
      <c r="U281" s="16">
        <v>456</v>
      </c>
      <c r="V281" s="16">
        <v>7</v>
      </c>
      <c r="W281" s="16">
        <v>1</v>
      </c>
      <c r="X281" s="16">
        <v>1</v>
      </c>
      <c r="Y281" s="16">
        <v>8</v>
      </c>
      <c r="Z281" s="16">
        <v>3</v>
      </c>
      <c r="AA281" s="16">
        <v>0</v>
      </c>
      <c r="AB281" s="16">
        <v>2</v>
      </c>
      <c r="AC281" s="16">
        <v>1</v>
      </c>
      <c r="AD281" s="117">
        <v>13</v>
      </c>
      <c r="AE281" s="31">
        <v>0</v>
      </c>
      <c r="AF281" s="17">
        <f t="shared" si="73"/>
        <v>668</v>
      </c>
      <c r="AG281" s="17">
        <f t="shared" si="74"/>
        <v>655</v>
      </c>
    </row>
    <row r="282" spans="1:33" ht="15.6" x14ac:dyDescent="0.3">
      <c r="A282" s="16" t="s">
        <v>1964</v>
      </c>
      <c r="B282" s="16" t="s">
        <v>2335</v>
      </c>
      <c r="C282" s="16" t="s">
        <v>2016</v>
      </c>
      <c r="D282" s="76">
        <v>8</v>
      </c>
      <c r="E282" s="16" t="s">
        <v>2372</v>
      </c>
      <c r="F282" s="16" t="s">
        <v>2371</v>
      </c>
      <c r="G282" s="16">
        <v>2</v>
      </c>
      <c r="H282" s="16">
        <v>98</v>
      </c>
      <c r="I282" s="16">
        <v>5</v>
      </c>
      <c r="J282" s="16">
        <v>0</v>
      </c>
      <c r="K282" s="16">
        <v>1</v>
      </c>
      <c r="L282" s="16">
        <v>6</v>
      </c>
      <c r="M282" s="16">
        <v>2</v>
      </c>
      <c r="N282" s="16">
        <v>2</v>
      </c>
      <c r="O282" s="16">
        <v>2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319</v>
      </c>
      <c r="V282" s="16">
        <v>6</v>
      </c>
      <c r="W282" s="16">
        <v>1</v>
      </c>
      <c r="X282" s="16">
        <v>3</v>
      </c>
      <c r="Y282" s="16">
        <v>2</v>
      </c>
      <c r="Z282" s="16">
        <v>1</v>
      </c>
      <c r="AA282" s="16">
        <v>2</v>
      </c>
      <c r="AB282" s="16">
        <v>0</v>
      </c>
      <c r="AC282" s="16">
        <v>2</v>
      </c>
      <c r="AD282" s="117">
        <v>17</v>
      </c>
      <c r="AE282" s="31">
        <v>0</v>
      </c>
      <c r="AF282" s="17">
        <f t="shared" si="73"/>
        <v>471</v>
      </c>
      <c r="AG282" s="17">
        <f t="shared" si="74"/>
        <v>454</v>
      </c>
    </row>
    <row r="283" spans="1:33" ht="15.6" x14ac:dyDescent="0.3">
      <c r="A283" s="16" t="s">
        <v>1964</v>
      </c>
      <c r="B283" s="16" t="s">
        <v>2335</v>
      </c>
      <c r="C283" s="16" t="s">
        <v>2016</v>
      </c>
      <c r="D283" s="76">
        <v>8</v>
      </c>
      <c r="E283" s="16" t="s">
        <v>228</v>
      </c>
      <c r="F283" s="16" t="s">
        <v>2370</v>
      </c>
      <c r="G283" s="16">
        <v>2</v>
      </c>
      <c r="H283" s="16">
        <v>58</v>
      </c>
      <c r="I283" s="16">
        <v>3</v>
      </c>
      <c r="J283" s="16">
        <v>1</v>
      </c>
      <c r="K283" s="16">
        <v>1</v>
      </c>
      <c r="L283" s="16">
        <v>4</v>
      </c>
      <c r="M283" s="16">
        <v>3</v>
      </c>
      <c r="N283" s="16">
        <v>13</v>
      </c>
      <c r="O283" s="16">
        <v>2</v>
      </c>
      <c r="P283" s="16">
        <v>0</v>
      </c>
      <c r="Q283" s="16">
        <v>2</v>
      </c>
      <c r="R283" s="16">
        <v>0</v>
      </c>
      <c r="S283" s="16">
        <v>0</v>
      </c>
      <c r="T283" s="16">
        <v>1</v>
      </c>
      <c r="U283" s="16">
        <v>241</v>
      </c>
      <c r="V283" s="16">
        <v>0</v>
      </c>
      <c r="W283" s="16">
        <v>0</v>
      </c>
      <c r="X283" s="16">
        <v>2</v>
      </c>
      <c r="Y283" s="16">
        <v>1</v>
      </c>
      <c r="Z283" s="16">
        <v>2</v>
      </c>
      <c r="AA283" s="16">
        <v>1</v>
      </c>
      <c r="AB283" s="16">
        <v>0</v>
      </c>
      <c r="AC283" s="16">
        <v>6</v>
      </c>
      <c r="AD283" s="117">
        <v>20</v>
      </c>
      <c r="AE283" s="31">
        <v>0</v>
      </c>
      <c r="AF283" s="17">
        <f t="shared" si="73"/>
        <v>363</v>
      </c>
      <c r="AG283" s="17">
        <f t="shared" si="74"/>
        <v>343</v>
      </c>
    </row>
    <row r="284" spans="1:33" ht="15.6" x14ac:dyDescent="0.3">
      <c r="A284" s="16" t="s">
        <v>1964</v>
      </c>
      <c r="B284" s="16" t="s">
        <v>2335</v>
      </c>
      <c r="C284" s="16" t="s">
        <v>2016</v>
      </c>
      <c r="D284" s="76">
        <v>8</v>
      </c>
      <c r="E284" s="16" t="s">
        <v>2369</v>
      </c>
      <c r="F284" s="16" t="s">
        <v>2368</v>
      </c>
      <c r="G284" s="16">
        <v>9</v>
      </c>
      <c r="H284" s="16">
        <v>97</v>
      </c>
      <c r="I284" s="16">
        <v>4</v>
      </c>
      <c r="J284" s="16">
        <v>0</v>
      </c>
      <c r="K284" s="16">
        <v>0</v>
      </c>
      <c r="L284" s="16">
        <v>4</v>
      </c>
      <c r="M284" s="16">
        <v>0</v>
      </c>
      <c r="N284" s="16">
        <v>3</v>
      </c>
      <c r="O284" s="16">
        <v>1</v>
      </c>
      <c r="P284" s="16">
        <v>0</v>
      </c>
      <c r="Q284" s="16">
        <v>0</v>
      </c>
      <c r="R284" s="16">
        <v>1</v>
      </c>
      <c r="S284" s="16">
        <v>0</v>
      </c>
      <c r="T284" s="16">
        <v>0</v>
      </c>
      <c r="U284" s="16">
        <v>276</v>
      </c>
      <c r="V284" s="16">
        <v>0</v>
      </c>
      <c r="W284" s="16">
        <v>0</v>
      </c>
      <c r="X284" s="16">
        <v>2</v>
      </c>
      <c r="Y284" s="16">
        <v>0</v>
      </c>
      <c r="Z284" s="16">
        <v>3</v>
      </c>
      <c r="AA284" s="16">
        <v>0</v>
      </c>
      <c r="AB284" s="16">
        <v>1</v>
      </c>
      <c r="AC284" s="16">
        <v>3</v>
      </c>
      <c r="AD284" s="117">
        <v>12</v>
      </c>
      <c r="AE284" s="31">
        <v>0</v>
      </c>
      <c r="AF284" s="17">
        <f t="shared" si="73"/>
        <v>416</v>
      </c>
      <c r="AG284" s="17">
        <f t="shared" si="74"/>
        <v>404</v>
      </c>
    </row>
    <row r="285" spans="1:33" ht="15.6" x14ac:dyDescent="0.3">
      <c r="A285" s="28"/>
      <c r="B285" s="28"/>
      <c r="C285" s="28"/>
      <c r="D285" s="73"/>
      <c r="E285" s="17" t="s">
        <v>92</v>
      </c>
      <c r="F285" s="17" t="s">
        <v>55</v>
      </c>
      <c r="G285" s="17">
        <f t="shared" ref="G285:AG285" si="75">SUM(G279:G284)</f>
        <v>19</v>
      </c>
      <c r="H285" s="17">
        <f t="shared" si="75"/>
        <v>484</v>
      </c>
      <c r="I285" s="17">
        <f t="shared" si="75"/>
        <v>24</v>
      </c>
      <c r="J285" s="17">
        <f t="shared" si="75"/>
        <v>1</v>
      </c>
      <c r="K285" s="17">
        <f t="shared" si="75"/>
        <v>4</v>
      </c>
      <c r="L285" s="17">
        <f t="shared" si="75"/>
        <v>27</v>
      </c>
      <c r="M285" s="17">
        <f t="shared" si="75"/>
        <v>6</v>
      </c>
      <c r="N285" s="17">
        <f t="shared" si="75"/>
        <v>26</v>
      </c>
      <c r="O285" s="17">
        <f t="shared" si="75"/>
        <v>6</v>
      </c>
      <c r="P285" s="17">
        <f t="shared" si="75"/>
        <v>1</v>
      </c>
      <c r="Q285" s="17">
        <f t="shared" si="75"/>
        <v>2</v>
      </c>
      <c r="R285" s="17">
        <f t="shared" si="75"/>
        <v>1</v>
      </c>
      <c r="S285" s="17">
        <f t="shared" si="75"/>
        <v>1</v>
      </c>
      <c r="T285" s="17">
        <f t="shared" si="75"/>
        <v>4</v>
      </c>
      <c r="U285" s="17">
        <f t="shared" si="75"/>
        <v>1757</v>
      </c>
      <c r="V285" s="17">
        <f t="shared" si="75"/>
        <v>14</v>
      </c>
      <c r="W285" s="17">
        <f t="shared" si="75"/>
        <v>3</v>
      </c>
      <c r="X285" s="17">
        <f t="shared" si="75"/>
        <v>8</v>
      </c>
      <c r="Y285" s="17">
        <f t="shared" si="75"/>
        <v>13</v>
      </c>
      <c r="Z285" s="17">
        <f t="shared" si="75"/>
        <v>10</v>
      </c>
      <c r="AA285" s="17">
        <f t="shared" si="75"/>
        <v>7</v>
      </c>
      <c r="AB285" s="17">
        <f t="shared" si="75"/>
        <v>4</v>
      </c>
      <c r="AC285" s="17">
        <f t="shared" si="75"/>
        <v>15</v>
      </c>
      <c r="AD285" s="17">
        <f t="shared" si="75"/>
        <v>74</v>
      </c>
      <c r="AE285" s="17">
        <f t="shared" si="75"/>
        <v>0</v>
      </c>
      <c r="AF285" s="17">
        <f t="shared" si="75"/>
        <v>2511</v>
      </c>
      <c r="AG285" s="17">
        <f t="shared" si="75"/>
        <v>2437</v>
      </c>
    </row>
    <row r="286" spans="1:33" ht="15.6" x14ac:dyDescent="0.3">
      <c r="A286" s="149"/>
      <c r="B286" s="150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  <c r="AA286" s="150"/>
      <c r="AB286" s="150"/>
      <c r="AC286" s="150"/>
      <c r="AD286" s="150"/>
      <c r="AE286" s="150"/>
      <c r="AF286" s="150"/>
      <c r="AG286" s="151"/>
    </row>
    <row r="287" spans="1:33" ht="15.6" x14ac:dyDescent="0.3">
      <c r="A287" s="16" t="s">
        <v>1964</v>
      </c>
      <c r="B287" s="16" t="s">
        <v>2335</v>
      </c>
      <c r="C287" s="16" t="s">
        <v>2016</v>
      </c>
      <c r="D287" s="76">
        <v>9</v>
      </c>
      <c r="E287" s="16" t="s">
        <v>2367</v>
      </c>
      <c r="F287" s="16" t="s">
        <v>2366</v>
      </c>
      <c r="G287" s="16">
        <v>1</v>
      </c>
      <c r="H287" s="16">
        <v>62</v>
      </c>
      <c r="I287" s="16">
        <v>1</v>
      </c>
      <c r="J287" s="16">
        <v>0</v>
      </c>
      <c r="K287" s="16">
        <v>0</v>
      </c>
      <c r="L287" s="16">
        <v>3</v>
      </c>
      <c r="M287" s="16">
        <v>0</v>
      </c>
      <c r="N287" s="16">
        <v>3</v>
      </c>
      <c r="O287" s="16">
        <v>0</v>
      </c>
      <c r="P287" s="16">
        <v>0</v>
      </c>
      <c r="Q287" s="16">
        <v>0</v>
      </c>
      <c r="R287" s="16">
        <v>2</v>
      </c>
      <c r="S287" s="16">
        <v>0</v>
      </c>
      <c r="T287" s="16">
        <v>1</v>
      </c>
      <c r="U287" s="16">
        <v>196</v>
      </c>
      <c r="V287" s="16">
        <v>1</v>
      </c>
      <c r="W287" s="16">
        <v>0</v>
      </c>
      <c r="X287" s="16">
        <v>1</v>
      </c>
      <c r="Y287" s="16">
        <v>1</v>
      </c>
      <c r="Z287" s="16">
        <v>1</v>
      </c>
      <c r="AA287" s="16">
        <v>0</v>
      </c>
      <c r="AB287" s="16">
        <v>2</v>
      </c>
      <c r="AC287" s="16">
        <v>4</v>
      </c>
      <c r="AD287" s="117">
        <v>6</v>
      </c>
      <c r="AE287" s="31">
        <v>0</v>
      </c>
      <c r="AF287" s="17">
        <f>G287+H287+I287+J287+K287+L287+M287+N287+O287+P287+Q287+R287+S287+T287+U287+V287+W287+X287+Y287+Z287+AA287+AB287+AC287+AD287</f>
        <v>285</v>
      </c>
      <c r="AG287" s="17">
        <f>G287+H287+I287+J287+K287+L287+M287+N287+O287+P287+Q287+R287+S287+T287+U287+V287+W287+X287+Y287+Z287+AA287+AB287+AC287</f>
        <v>279</v>
      </c>
    </row>
    <row r="288" spans="1:33" ht="15.6" x14ac:dyDescent="0.3">
      <c r="A288" s="16" t="s">
        <v>1964</v>
      </c>
      <c r="B288" s="16" t="s">
        <v>2335</v>
      </c>
      <c r="C288" s="16" t="s">
        <v>2016</v>
      </c>
      <c r="D288" s="76">
        <v>9</v>
      </c>
      <c r="E288" s="16" t="s">
        <v>2365</v>
      </c>
      <c r="F288" s="16" t="s">
        <v>2364</v>
      </c>
      <c r="G288" s="16">
        <v>7</v>
      </c>
      <c r="H288" s="16">
        <v>73</v>
      </c>
      <c r="I288" s="16">
        <v>5</v>
      </c>
      <c r="J288" s="16">
        <v>0</v>
      </c>
      <c r="K288" s="16">
        <v>0</v>
      </c>
      <c r="L288" s="16">
        <v>1</v>
      </c>
      <c r="M288" s="16">
        <v>2</v>
      </c>
      <c r="N288" s="16">
        <v>5</v>
      </c>
      <c r="O288" s="16">
        <v>1</v>
      </c>
      <c r="P288" s="16">
        <v>0</v>
      </c>
      <c r="Q288" s="16">
        <v>1</v>
      </c>
      <c r="R288" s="16">
        <v>0</v>
      </c>
      <c r="S288" s="16">
        <v>0</v>
      </c>
      <c r="T288" s="16">
        <v>4</v>
      </c>
      <c r="U288" s="16">
        <v>305</v>
      </c>
      <c r="V288" s="16">
        <v>1</v>
      </c>
      <c r="W288" s="16">
        <v>0</v>
      </c>
      <c r="X288" s="16">
        <v>1</v>
      </c>
      <c r="Y288" s="16">
        <v>0</v>
      </c>
      <c r="Z288" s="16">
        <v>1</v>
      </c>
      <c r="AA288" s="16">
        <v>0</v>
      </c>
      <c r="AB288" s="16">
        <v>1</v>
      </c>
      <c r="AC288" s="16">
        <v>0</v>
      </c>
      <c r="AD288" s="117">
        <v>8</v>
      </c>
      <c r="AE288" s="31">
        <v>0</v>
      </c>
      <c r="AF288" s="17">
        <f>G288+H288+I288+J288+K288+L288+M288+N288+O288+P288+Q288+R288+S288+T288+U288+V288+W288+X288+Y288+Z288+AA288+AB288+AC288+AD288</f>
        <v>416</v>
      </c>
      <c r="AG288" s="17">
        <f>G288+H288+I288+J288+K288+L288+M288+N288+O288+P288+Q288+R288+S288+T288+U288+V288+W288+X288+Y288+Z288+AA288+AB288+AC288</f>
        <v>408</v>
      </c>
    </row>
    <row r="289" spans="1:33" ht="15.6" x14ac:dyDescent="0.3">
      <c r="A289" s="16" t="s">
        <v>1964</v>
      </c>
      <c r="B289" s="16" t="s">
        <v>2335</v>
      </c>
      <c r="C289" s="16" t="s">
        <v>2016</v>
      </c>
      <c r="D289" s="76">
        <v>9</v>
      </c>
      <c r="E289" s="16" t="s">
        <v>2363</v>
      </c>
      <c r="F289" s="16" t="s">
        <v>2362</v>
      </c>
      <c r="G289" s="16">
        <v>3</v>
      </c>
      <c r="H289" s="16">
        <v>41</v>
      </c>
      <c r="I289" s="16">
        <v>3</v>
      </c>
      <c r="J289" s="16">
        <v>0</v>
      </c>
      <c r="K289" s="16">
        <v>0</v>
      </c>
      <c r="L289" s="16">
        <v>4</v>
      </c>
      <c r="M289" s="16">
        <v>0</v>
      </c>
      <c r="N289" s="16">
        <v>2</v>
      </c>
      <c r="O289" s="16">
        <v>1</v>
      </c>
      <c r="P289" s="16">
        <v>0</v>
      </c>
      <c r="Q289" s="16">
        <v>1</v>
      </c>
      <c r="R289" s="16">
        <v>0</v>
      </c>
      <c r="S289" s="16">
        <v>0</v>
      </c>
      <c r="T289" s="16">
        <v>3</v>
      </c>
      <c r="U289" s="16">
        <v>731</v>
      </c>
      <c r="V289" s="16">
        <v>1</v>
      </c>
      <c r="W289" s="16">
        <v>0</v>
      </c>
      <c r="X289" s="16">
        <v>0</v>
      </c>
      <c r="Y289" s="16">
        <v>0</v>
      </c>
      <c r="Z289" s="16">
        <v>2</v>
      </c>
      <c r="AA289" s="16">
        <v>0</v>
      </c>
      <c r="AB289" s="16">
        <v>1</v>
      </c>
      <c r="AC289" s="16">
        <v>0</v>
      </c>
      <c r="AD289" s="117">
        <v>12</v>
      </c>
      <c r="AE289" s="31">
        <v>0</v>
      </c>
      <c r="AF289" s="17">
        <f>G289+H289+I289+J289+K289+L289+M289+N289+O289+P289+Q289+R289+S289+T289+U289+V289+W289+X289+Y289+Z289+AA289+AB289+AC289+AD289</f>
        <v>805</v>
      </c>
      <c r="AG289" s="17">
        <f>G289+H289+I289+J289+K289+L289+M289+N289+O289+P289+Q289+R289+S289+T289+U289+V289+W289+X289+Y289+Z289+AA289+AB289+AC289</f>
        <v>793</v>
      </c>
    </row>
    <row r="290" spans="1:33" ht="15.6" x14ac:dyDescent="0.3">
      <c r="A290" s="28"/>
      <c r="B290" s="28"/>
      <c r="C290" s="28"/>
      <c r="D290" s="73"/>
      <c r="E290" s="17" t="s">
        <v>121</v>
      </c>
      <c r="F290" s="17" t="s">
        <v>55</v>
      </c>
      <c r="G290" s="17">
        <f t="shared" ref="G290:AG290" si="76">SUM(G287:G289)</f>
        <v>11</v>
      </c>
      <c r="H290" s="17">
        <f t="shared" si="76"/>
        <v>176</v>
      </c>
      <c r="I290" s="17">
        <f t="shared" si="76"/>
        <v>9</v>
      </c>
      <c r="J290" s="17">
        <f t="shared" si="76"/>
        <v>0</v>
      </c>
      <c r="K290" s="17">
        <f t="shared" si="76"/>
        <v>0</v>
      </c>
      <c r="L290" s="17">
        <f t="shared" si="76"/>
        <v>8</v>
      </c>
      <c r="M290" s="17">
        <f t="shared" si="76"/>
        <v>2</v>
      </c>
      <c r="N290" s="17">
        <f t="shared" si="76"/>
        <v>10</v>
      </c>
      <c r="O290" s="17">
        <f t="shared" si="76"/>
        <v>2</v>
      </c>
      <c r="P290" s="17">
        <f t="shared" si="76"/>
        <v>0</v>
      </c>
      <c r="Q290" s="17">
        <f t="shared" si="76"/>
        <v>2</v>
      </c>
      <c r="R290" s="17">
        <f t="shared" si="76"/>
        <v>2</v>
      </c>
      <c r="S290" s="17">
        <f t="shared" si="76"/>
        <v>0</v>
      </c>
      <c r="T290" s="17">
        <f t="shared" si="76"/>
        <v>8</v>
      </c>
      <c r="U290" s="17">
        <f t="shared" si="76"/>
        <v>1232</v>
      </c>
      <c r="V290" s="17">
        <f t="shared" si="76"/>
        <v>3</v>
      </c>
      <c r="W290" s="17">
        <f t="shared" si="76"/>
        <v>0</v>
      </c>
      <c r="X290" s="17">
        <f t="shared" si="76"/>
        <v>2</v>
      </c>
      <c r="Y290" s="17">
        <f t="shared" si="76"/>
        <v>1</v>
      </c>
      <c r="Z290" s="17">
        <f t="shared" si="76"/>
        <v>4</v>
      </c>
      <c r="AA290" s="17">
        <f t="shared" si="76"/>
        <v>0</v>
      </c>
      <c r="AB290" s="17">
        <f t="shared" si="76"/>
        <v>4</v>
      </c>
      <c r="AC290" s="17">
        <f t="shared" si="76"/>
        <v>4</v>
      </c>
      <c r="AD290" s="17">
        <f t="shared" si="76"/>
        <v>26</v>
      </c>
      <c r="AE290" s="17">
        <f t="shared" si="76"/>
        <v>0</v>
      </c>
      <c r="AF290" s="17">
        <f t="shared" si="76"/>
        <v>1506</v>
      </c>
      <c r="AG290" s="17">
        <f t="shared" si="76"/>
        <v>1480</v>
      </c>
    </row>
    <row r="291" spans="1:33" ht="15.6" x14ac:dyDescent="0.3">
      <c r="A291" s="149"/>
      <c r="B291" s="150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1"/>
    </row>
    <row r="292" spans="1:33" ht="15.6" x14ac:dyDescent="0.3">
      <c r="A292" s="16" t="s">
        <v>1964</v>
      </c>
      <c r="B292" s="16" t="s">
        <v>2335</v>
      </c>
      <c r="C292" s="16" t="s">
        <v>2016</v>
      </c>
      <c r="D292" s="76">
        <v>22</v>
      </c>
      <c r="E292" s="16" t="s">
        <v>2361</v>
      </c>
      <c r="F292" s="16" t="s">
        <v>2360</v>
      </c>
      <c r="G292" s="16">
        <v>3</v>
      </c>
      <c r="H292" s="16">
        <v>75</v>
      </c>
      <c r="I292" s="16">
        <v>6</v>
      </c>
      <c r="J292" s="16">
        <v>0</v>
      </c>
      <c r="K292" s="16">
        <v>0</v>
      </c>
      <c r="L292" s="16">
        <v>1</v>
      </c>
      <c r="M292" s="16">
        <v>0</v>
      </c>
      <c r="N292" s="16">
        <v>1</v>
      </c>
      <c r="O292" s="16">
        <v>1</v>
      </c>
      <c r="P292" s="16">
        <v>1</v>
      </c>
      <c r="Q292" s="16">
        <v>1</v>
      </c>
      <c r="R292" s="16">
        <v>0</v>
      </c>
      <c r="S292" s="16">
        <v>0</v>
      </c>
      <c r="T292" s="16">
        <v>0</v>
      </c>
      <c r="U292" s="16">
        <v>446</v>
      </c>
      <c r="V292" s="16">
        <v>0</v>
      </c>
      <c r="W292" s="16">
        <v>1</v>
      </c>
      <c r="X292" s="16">
        <v>0</v>
      </c>
      <c r="Y292" s="16">
        <v>1</v>
      </c>
      <c r="Z292" s="16">
        <v>4</v>
      </c>
      <c r="AA292" s="16">
        <v>1</v>
      </c>
      <c r="AB292" s="16">
        <v>0</v>
      </c>
      <c r="AC292" s="16">
        <v>0</v>
      </c>
      <c r="AD292" s="117">
        <v>14</v>
      </c>
      <c r="AE292" s="31">
        <v>0</v>
      </c>
      <c r="AF292" s="17">
        <f t="shared" ref="AF292:AF297" si="77">G292+H292+I292+J292+K292+L292+M292+N292+O292+P292+Q292+R292+S292+T292+U292+V292+W292+X292+Y292+Z292+AA292+AB292+AC292+AD292</f>
        <v>556</v>
      </c>
      <c r="AG292" s="17">
        <f t="shared" ref="AG292:AG297" si="78">G292+H292+I292+J292+K292+L292+M292+N292+O292+P292+Q292+R292+S292+T292+U292+V292+W292+X292+Y292+Z292+AA292+AB292+AC292</f>
        <v>542</v>
      </c>
    </row>
    <row r="293" spans="1:33" ht="15.6" x14ac:dyDescent="0.3">
      <c r="A293" s="16" t="s">
        <v>1964</v>
      </c>
      <c r="B293" s="16" t="s">
        <v>2335</v>
      </c>
      <c r="C293" s="16" t="s">
        <v>2016</v>
      </c>
      <c r="D293" s="76">
        <v>22</v>
      </c>
      <c r="E293" s="16" t="s">
        <v>2359</v>
      </c>
      <c r="F293" s="16" t="s">
        <v>2358</v>
      </c>
      <c r="G293" s="16">
        <v>1</v>
      </c>
      <c r="H293" s="16">
        <v>14</v>
      </c>
      <c r="I293" s="16">
        <v>1</v>
      </c>
      <c r="J293" s="16">
        <v>0</v>
      </c>
      <c r="K293" s="16">
        <v>2</v>
      </c>
      <c r="L293" s="16">
        <v>2</v>
      </c>
      <c r="M293" s="16">
        <v>0</v>
      </c>
      <c r="N293" s="16">
        <v>1</v>
      </c>
      <c r="O293" s="16">
        <v>0</v>
      </c>
      <c r="P293" s="16">
        <v>1</v>
      </c>
      <c r="Q293" s="16">
        <v>0</v>
      </c>
      <c r="R293" s="16">
        <v>0</v>
      </c>
      <c r="S293" s="16">
        <v>0</v>
      </c>
      <c r="T293" s="16">
        <v>0</v>
      </c>
      <c r="U293" s="16">
        <v>470</v>
      </c>
      <c r="V293" s="16">
        <v>1</v>
      </c>
      <c r="W293" s="16">
        <v>1</v>
      </c>
      <c r="X293" s="16">
        <v>0</v>
      </c>
      <c r="Y293" s="16">
        <v>0</v>
      </c>
      <c r="Z293" s="16">
        <v>2</v>
      </c>
      <c r="AA293" s="16">
        <v>0</v>
      </c>
      <c r="AB293" s="16">
        <v>0</v>
      </c>
      <c r="AC293" s="16">
        <v>0</v>
      </c>
      <c r="AD293" s="117">
        <v>3</v>
      </c>
      <c r="AE293" s="31">
        <v>0</v>
      </c>
      <c r="AF293" s="17">
        <f t="shared" si="77"/>
        <v>499</v>
      </c>
      <c r="AG293" s="17">
        <f t="shared" si="78"/>
        <v>496</v>
      </c>
    </row>
    <row r="294" spans="1:33" ht="15.6" x14ac:dyDescent="0.3">
      <c r="A294" s="16" t="s">
        <v>1964</v>
      </c>
      <c r="B294" s="16" t="s">
        <v>2335</v>
      </c>
      <c r="C294" s="16" t="s">
        <v>2016</v>
      </c>
      <c r="D294" s="76">
        <v>22</v>
      </c>
      <c r="E294" s="16" t="s">
        <v>2357</v>
      </c>
      <c r="F294" s="16" t="s">
        <v>2356</v>
      </c>
      <c r="G294" s="16">
        <v>0</v>
      </c>
      <c r="H294" s="16">
        <v>43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1</v>
      </c>
      <c r="O294" s="16">
        <v>0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58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17">
        <v>1</v>
      </c>
      <c r="AE294" s="31">
        <v>0</v>
      </c>
      <c r="AF294" s="17">
        <f t="shared" si="77"/>
        <v>103</v>
      </c>
      <c r="AG294" s="17">
        <f t="shared" si="78"/>
        <v>102</v>
      </c>
    </row>
    <row r="295" spans="1:33" ht="15.6" x14ac:dyDescent="0.3">
      <c r="A295" s="16" t="s">
        <v>1964</v>
      </c>
      <c r="B295" s="16" t="s">
        <v>2335</v>
      </c>
      <c r="C295" s="16" t="s">
        <v>2016</v>
      </c>
      <c r="D295" s="76">
        <v>22</v>
      </c>
      <c r="E295" s="16" t="s">
        <v>2355</v>
      </c>
      <c r="F295" s="16" t="s">
        <v>2354</v>
      </c>
      <c r="G295" s="16">
        <v>1</v>
      </c>
      <c r="H295" s="16">
        <v>4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1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T295" s="16">
        <v>1</v>
      </c>
      <c r="U295" s="16">
        <v>77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17">
        <v>3</v>
      </c>
      <c r="AE295" s="31">
        <v>0</v>
      </c>
      <c r="AF295" s="17">
        <f t="shared" si="77"/>
        <v>87</v>
      </c>
      <c r="AG295" s="17">
        <f t="shared" si="78"/>
        <v>84</v>
      </c>
    </row>
    <row r="296" spans="1:33" ht="15.6" x14ac:dyDescent="0.3">
      <c r="A296" s="16" t="s">
        <v>1964</v>
      </c>
      <c r="B296" s="16" t="s">
        <v>2335</v>
      </c>
      <c r="C296" s="16" t="s">
        <v>2016</v>
      </c>
      <c r="D296" s="76">
        <v>22</v>
      </c>
      <c r="E296" s="16" t="s">
        <v>2353</v>
      </c>
      <c r="F296" s="16" t="s">
        <v>2352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4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17">
        <v>0</v>
      </c>
      <c r="AE296" s="31">
        <v>0</v>
      </c>
      <c r="AF296" s="17">
        <f t="shared" si="77"/>
        <v>4</v>
      </c>
      <c r="AG296" s="17">
        <f t="shared" si="78"/>
        <v>4</v>
      </c>
    </row>
    <row r="297" spans="1:33" ht="15.6" x14ac:dyDescent="0.3">
      <c r="A297" s="16" t="s">
        <v>1964</v>
      </c>
      <c r="B297" s="16" t="s">
        <v>2335</v>
      </c>
      <c r="C297" s="16" t="s">
        <v>2016</v>
      </c>
      <c r="D297" s="76">
        <v>22</v>
      </c>
      <c r="E297" s="16" t="s">
        <v>2351</v>
      </c>
      <c r="F297" s="16" t="s">
        <v>2350</v>
      </c>
      <c r="G297" s="16">
        <v>4</v>
      </c>
      <c r="H297" s="16">
        <v>76</v>
      </c>
      <c r="I297" s="16">
        <v>5</v>
      </c>
      <c r="J297" s="16">
        <v>0</v>
      </c>
      <c r="K297" s="16">
        <v>0</v>
      </c>
      <c r="L297" s="16">
        <v>0</v>
      </c>
      <c r="M297" s="16">
        <v>1</v>
      </c>
      <c r="N297" s="16">
        <v>5</v>
      </c>
      <c r="O297" s="16">
        <v>0</v>
      </c>
      <c r="P297" s="16">
        <v>2</v>
      </c>
      <c r="Q297" s="16">
        <v>0</v>
      </c>
      <c r="R297" s="16">
        <v>0</v>
      </c>
      <c r="S297" s="16">
        <v>0</v>
      </c>
      <c r="T297" s="16">
        <v>0</v>
      </c>
      <c r="U297" s="16">
        <v>330</v>
      </c>
      <c r="V297" s="16">
        <v>0</v>
      </c>
      <c r="W297" s="16">
        <v>1</v>
      </c>
      <c r="X297" s="16">
        <v>1</v>
      </c>
      <c r="Y297" s="16">
        <v>1</v>
      </c>
      <c r="Z297" s="16">
        <v>3</v>
      </c>
      <c r="AA297" s="16">
        <v>0</v>
      </c>
      <c r="AB297" s="16">
        <v>0</v>
      </c>
      <c r="AC297" s="16">
        <v>1</v>
      </c>
      <c r="AD297" s="117">
        <v>8</v>
      </c>
      <c r="AE297" s="31">
        <v>0</v>
      </c>
      <c r="AF297" s="17">
        <f t="shared" si="77"/>
        <v>438</v>
      </c>
      <c r="AG297" s="17">
        <f t="shared" si="78"/>
        <v>430</v>
      </c>
    </row>
    <row r="298" spans="1:33" ht="15.6" x14ac:dyDescent="0.3">
      <c r="A298" s="28"/>
      <c r="B298" s="28"/>
      <c r="C298" s="28"/>
      <c r="D298" s="73"/>
      <c r="E298" s="17" t="s">
        <v>92</v>
      </c>
      <c r="F298" s="17" t="s">
        <v>55</v>
      </c>
      <c r="G298" s="17">
        <f t="shared" ref="G298:AG298" si="79">SUM(G292:G297)</f>
        <v>9</v>
      </c>
      <c r="H298" s="17">
        <f t="shared" si="79"/>
        <v>212</v>
      </c>
      <c r="I298" s="17">
        <f t="shared" si="79"/>
        <v>12</v>
      </c>
      <c r="J298" s="17">
        <f t="shared" si="79"/>
        <v>0</v>
      </c>
      <c r="K298" s="17">
        <f t="shared" si="79"/>
        <v>2</v>
      </c>
      <c r="L298" s="17">
        <f t="shared" si="79"/>
        <v>3</v>
      </c>
      <c r="M298" s="17">
        <f t="shared" si="79"/>
        <v>1</v>
      </c>
      <c r="N298" s="17">
        <f t="shared" si="79"/>
        <v>9</v>
      </c>
      <c r="O298" s="17">
        <f t="shared" si="79"/>
        <v>1</v>
      </c>
      <c r="P298" s="17">
        <f t="shared" si="79"/>
        <v>4</v>
      </c>
      <c r="Q298" s="17">
        <f t="shared" si="79"/>
        <v>1</v>
      </c>
      <c r="R298" s="17">
        <f t="shared" si="79"/>
        <v>0</v>
      </c>
      <c r="S298" s="17">
        <f t="shared" si="79"/>
        <v>0</v>
      </c>
      <c r="T298" s="17">
        <f t="shared" si="79"/>
        <v>1</v>
      </c>
      <c r="U298" s="17">
        <f t="shared" si="79"/>
        <v>1385</v>
      </c>
      <c r="V298" s="17">
        <f t="shared" si="79"/>
        <v>1</v>
      </c>
      <c r="W298" s="17">
        <f t="shared" si="79"/>
        <v>3</v>
      </c>
      <c r="X298" s="17">
        <f t="shared" si="79"/>
        <v>1</v>
      </c>
      <c r="Y298" s="17">
        <f t="shared" si="79"/>
        <v>2</v>
      </c>
      <c r="Z298" s="17">
        <f t="shared" si="79"/>
        <v>9</v>
      </c>
      <c r="AA298" s="17">
        <f t="shared" si="79"/>
        <v>1</v>
      </c>
      <c r="AB298" s="17">
        <f t="shared" si="79"/>
        <v>0</v>
      </c>
      <c r="AC298" s="17">
        <f t="shared" si="79"/>
        <v>1</v>
      </c>
      <c r="AD298" s="17">
        <f t="shared" si="79"/>
        <v>29</v>
      </c>
      <c r="AE298" s="17">
        <f t="shared" si="79"/>
        <v>0</v>
      </c>
      <c r="AF298" s="17">
        <f t="shared" si="79"/>
        <v>1687</v>
      </c>
      <c r="AG298" s="17">
        <f t="shared" si="79"/>
        <v>1658</v>
      </c>
    </row>
    <row r="299" spans="1:33" ht="15.6" x14ac:dyDescent="0.3">
      <c r="A299" s="149"/>
      <c r="B299" s="150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  <c r="AA299" s="150"/>
      <c r="AB299" s="150"/>
      <c r="AC299" s="150"/>
      <c r="AD299" s="150"/>
      <c r="AE299" s="150"/>
      <c r="AF299" s="150"/>
      <c r="AG299" s="151"/>
    </row>
    <row r="300" spans="1:33" ht="15.6" x14ac:dyDescent="0.3">
      <c r="A300" s="16" t="s">
        <v>1964</v>
      </c>
      <c r="B300" s="16" t="s">
        <v>2335</v>
      </c>
      <c r="C300" s="16" t="s">
        <v>2016</v>
      </c>
      <c r="D300" s="76">
        <v>25</v>
      </c>
      <c r="E300" s="16" t="s">
        <v>2349</v>
      </c>
      <c r="F300" s="16" t="s">
        <v>2348</v>
      </c>
      <c r="G300" s="16">
        <v>3</v>
      </c>
      <c r="H300" s="16">
        <v>49</v>
      </c>
      <c r="I300" s="16">
        <v>3</v>
      </c>
      <c r="J300" s="16">
        <v>0</v>
      </c>
      <c r="K300" s="16">
        <v>0</v>
      </c>
      <c r="L300" s="16">
        <v>1</v>
      </c>
      <c r="M300" s="16">
        <v>0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16">
        <v>0</v>
      </c>
      <c r="T300" s="16">
        <v>1</v>
      </c>
      <c r="U300" s="16">
        <v>210</v>
      </c>
      <c r="V300" s="16">
        <v>0</v>
      </c>
      <c r="W300" s="16">
        <v>0</v>
      </c>
      <c r="X300" s="16">
        <v>0</v>
      </c>
      <c r="Y300" s="16">
        <v>3</v>
      </c>
      <c r="Z300" s="16">
        <v>0</v>
      </c>
      <c r="AA300" s="16">
        <v>1</v>
      </c>
      <c r="AB300" s="16">
        <v>0</v>
      </c>
      <c r="AC300" s="16">
        <v>0</v>
      </c>
      <c r="AD300" s="117">
        <v>6</v>
      </c>
      <c r="AE300" s="31">
        <v>0</v>
      </c>
      <c r="AF300" s="17">
        <f>G300+H300+I300+J300+K300+L300+M300+N300+O300+P300+Q300+R300+S300+T300+U300+V300+W300+X300+Y300+Z300+AA300+AB300+AC300+AD300</f>
        <v>277</v>
      </c>
      <c r="AG300" s="17">
        <f>G300+H300+I300+J300+K300+L300+M300+N300+O300+P300+Q300+R300+S300+T300+U300+V300+W300+X300+Y300+Z300+AA300+AB300+AC300</f>
        <v>271</v>
      </c>
    </row>
    <row r="301" spans="1:33" ht="15.6" x14ac:dyDescent="0.3">
      <c r="A301" s="16" t="s">
        <v>1964</v>
      </c>
      <c r="B301" s="16" t="s">
        <v>2335</v>
      </c>
      <c r="C301" s="16" t="s">
        <v>2016</v>
      </c>
      <c r="D301" s="76">
        <v>25</v>
      </c>
      <c r="E301" s="16" t="s">
        <v>2347</v>
      </c>
      <c r="F301" s="16" t="s">
        <v>2346</v>
      </c>
      <c r="G301" s="16">
        <v>3</v>
      </c>
      <c r="H301" s="16">
        <v>141</v>
      </c>
      <c r="I301" s="16">
        <v>2</v>
      </c>
      <c r="J301" s="16">
        <v>1</v>
      </c>
      <c r="K301" s="16">
        <v>0</v>
      </c>
      <c r="L301" s="16">
        <v>3</v>
      </c>
      <c r="M301" s="16">
        <v>3</v>
      </c>
      <c r="N301" s="16">
        <v>1</v>
      </c>
      <c r="O301" s="16">
        <v>0</v>
      </c>
      <c r="P301" s="16">
        <v>1</v>
      </c>
      <c r="Q301" s="16">
        <v>0</v>
      </c>
      <c r="R301" s="16">
        <v>0</v>
      </c>
      <c r="S301" s="16">
        <v>1</v>
      </c>
      <c r="T301" s="16">
        <v>1</v>
      </c>
      <c r="U301" s="16">
        <v>290</v>
      </c>
      <c r="V301" s="16">
        <v>0</v>
      </c>
      <c r="W301" s="16">
        <v>1</v>
      </c>
      <c r="X301" s="16">
        <v>0</v>
      </c>
      <c r="Y301" s="16">
        <v>2</v>
      </c>
      <c r="Z301" s="16">
        <v>1</v>
      </c>
      <c r="AA301" s="16">
        <v>0</v>
      </c>
      <c r="AB301" s="16">
        <v>0</v>
      </c>
      <c r="AC301" s="16">
        <v>0</v>
      </c>
      <c r="AD301" s="117">
        <v>14</v>
      </c>
      <c r="AE301" s="31">
        <v>0</v>
      </c>
      <c r="AF301" s="17">
        <f>G301+H301+I301+J301+K301+L301+M301+N301+O301+P301+Q301+R301+S301+T301+U301+V301+W301+X301+Y301+Z301+AA301+AB301+AC301+AD301</f>
        <v>465</v>
      </c>
      <c r="AG301" s="17">
        <f>G301+H301+I301+J301+K301+L301+M301+N301+O301+P301+Q301+R301+S301+T301+U301+V301+W301+X301+Y301+Z301+AA301+AB301+AC301</f>
        <v>451</v>
      </c>
    </row>
    <row r="302" spans="1:33" ht="15.6" x14ac:dyDescent="0.3">
      <c r="A302" s="28"/>
      <c r="B302" s="28"/>
      <c r="C302" s="28"/>
      <c r="D302" s="73"/>
      <c r="E302" s="17" t="s">
        <v>498</v>
      </c>
      <c r="F302" s="17" t="s">
        <v>55</v>
      </c>
      <c r="G302" s="17">
        <f t="shared" ref="G302:AG302" si="80">SUM(G300:G301)</f>
        <v>6</v>
      </c>
      <c r="H302" s="17">
        <f t="shared" si="80"/>
        <v>190</v>
      </c>
      <c r="I302" s="17">
        <f t="shared" si="80"/>
        <v>5</v>
      </c>
      <c r="J302" s="17">
        <f t="shared" si="80"/>
        <v>1</v>
      </c>
      <c r="K302" s="17">
        <f t="shared" si="80"/>
        <v>0</v>
      </c>
      <c r="L302" s="17">
        <f t="shared" si="80"/>
        <v>4</v>
      </c>
      <c r="M302" s="17">
        <f t="shared" si="80"/>
        <v>3</v>
      </c>
      <c r="N302" s="17">
        <f t="shared" si="80"/>
        <v>1</v>
      </c>
      <c r="O302" s="17">
        <f t="shared" si="80"/>
        <v>0</v>
      </c>
      <c r="P302" s="17">
        <f t="shared" si="80"/>
        <v>1</v>
      </c>
      <c r="Q302" s="17">
        <f t="shared" si="80"/>
        <v>0</v>
      </c>
      <c r="R302" s="17">
        <f t="shared" si="80"/>
        <v>0</v>
      </c>
      <c r="S302" s="17">
        <f t="shared" si="80"/>
        <v>1</v>
      </c>
      <c r="T302" s="17">
        <f t="shared" si="80"/>
        <v>2</v>
      </c>
      <c r="U302" s="17">
        <f t="shared" si="80"/>
        <v>500</v>
      </c>
      <c r="V302" s="17">
        <f t="shared" si="80"/>
        <v>0</v>
      </c>
      <c r="W302" s="17">
        <f t="shared" si="80"/>
        <v>1</v>
      </c>
      <c r="X302" s="17">
        <f t="shared" si="80"/>
        <v>0</v>
      </c>
      <c r="Y302" s="17">
        <f t="shared" si="80"/>
        <v>5</v>
      </c>
      <c r="Z302" s="17">
        <f t="shared" si="80"/>
        <v>1</v>
      </c>
      <c r="AA302" s="17">
        <f t="shared" si="80"/>
        <v>1</v>
      </c>
      <c r="AB302" s="17">
        <f t="shared" si="80"/>
        <v>0</v>
      </c>
      <c r="AC302" s="17">
        <f t="shared" si="80"/>
        <v>0</v>
      </c>
      <c r="AD302" s="17">
        <f t="shared" si="80"/>
        <v>20</v>
      </c>
      <c r="AE302" s="17">
        <f t="shared" si="80"/>
        <v>0</v>
      </c>
      <c r="AF302" s="17">
        <f t="shared" si="80"/>
        <v>742</v>
      </c>
      <c r="AG302" s="17">
        <f t="shared" si="80"/>
        <v>722</v>
      </c>
    </row>
    <row r="303" spans="1:33" ht="15.6" x14ac:dyDescent="0.3">
      <c r="A303" s="149"/>
      <c r="B303" s="150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1"/>
    </row>
    <row r="304" spans="1:33" ht="15.6" x14ac:dyDescent="0.3">
      <c r="A304" s="16" t="s">
        <v>1964</v>
      </c>
      <c r="B304" s="16" t="s">
        <v>2335</v>
      </c>
      <c r="C304" s="16" t="s">
        <v>2016</v>
      </c>
      <c r="D304" s="76">
        <v>31</v>
      </c>
      <c r="E304" s="16" t="s">
        <v>2345</v>
      </c>
      <c r="F304" s="16" t="s">
        <v>2344</v>
      </c>
      <c r="G304" s="16">
        <v>7</v>
      </c>
      <c r="H304" s="16">
        <v>311</v>
      </c>
      <c r="I304" s="16">
        <v>2</v>
      </c>
      <c r="J304" s="16">
        <v>0</v>
      </c>
      <c r="K304" s="16">
        <v>0</v>
      </c>
      <c r="L304" s="16">
        <v>0</v>
      </c>
      <c r="M304" s="16">
        <v>0</v>
      </c>
      <c r="N304" s="16">
        <v>5</v>
      </c>
      <c r="O304" s="16">
        <v>2</v>
      </c>
      <c r="P304" s="16">
        <v>0</v>
      </c>
      <c r="Q304" s="16">
        <v>0</v>
      </c>
      <c r="R304" s="16">
        <v>0</v>
      </c>
      <c r="S304" s="16">
        <v>0</v>
      </c>
      <c r="T304" s="16">
        <v>2</v>
      </c>
      <c r="U304" s="16">
        <v>288</v>
      </c>
      <c r="V304" s="16">
        <v>2</v>
      </c>
      <c r="W304" s="16">
        <v>1</v>
      </c>
      <c r="X304" s="16">
        <v>1</v>
      </c>
      <c r="Y304" s="16">
        <v>1</v>
      </c>
      <c r="Z304" s="16">
        <v>0</v>
      </c>
      <c r="AA304" s="16">
        <v>1</v>
      </c>
      <c r="AB304" s="16">
        <v>0</v>
      </c>
      <c r="AC304" s="16">
        <v>0</v>
      </c>
      <c r="AD304" s="117">
        <v>6</v>
      </c>
      <c r="AE304" s="31">
        <v>0</v>
      </c>
      <c r="AF304" s="17">
        <f t="shared" ref="AF304:AF309" si="81">G304+H304+I304+J304+K304+L304+M304+N304+O304+P304+Q304+R304+S304+T304+U304+V304+W304+X304+Y304+Z304+AA304+AB304+AC304+AD304</f>
        <v>629</v>
      </c>
      <c r="AG304" s="17">
        <f t="shared" ref="AG304:AG309" si="82">G304+H304+I304+J304+K304+L304+M304+N304+O304+P304+Q304+R304+S304+T304+U304+V304+W304+X304+Y304+Z304+AA304+AB304+AC304</f>
        <v>623</v>
      </c>
    </row>
    <row r="305" spans="1:33" ht="15.6" x14ac:dyDescent="0.3">
      <c r="A305" s="16" t="s">
        <v>1964</v>
      </c>
      <c r="B305" s="16" t="s">
        <v>2335</v>
      </c>
      <c r="C305" s="16" t="s">
        <v>2016</v>
      </c>
      <c r="D305" s="76">
        <v>31</v>
      </c>
      <c r="E305" s="16" t="s">
        <v>2343</v>
      </c>
      <c r="F305" s="16" t="s">
        <v>2342</v>
      </c>
      <c r="G305" s="16">
        <v>3</v>
      </c>
      <c r="H305" s="16">
        <v>185</v>
      </c>
      <c r="I305" s="16">
        <v>2</v>
      </c>
      <c r="J305" s="16">
        <v>1</v>
      </c>
      <c r="K305" s="16">
        <v>1</v>
      </c>
      <c r="L305" s="16">
        <v>2</v>
      </c>
      <c r="M305" s="16">
        <v>1</v>
      </c>
      <c r="N305" s="16">
        <v>7</v>
      </c>
      <c r="O305" s="16">
        <v>1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324</v>
      </c>
      <c r="V305" s="16">
        <v>2</v>
      </c>
      <c r="W305" s="16">
        <v>1</v>
      </c>
      <c r="X305" s="16">
        <v>0</v>
      </c>
      <c r="Y305" s="16">
        <v>0</v>
      </c>
      <c r="Z305" s="16">
        <v>1</v>
      </c>
      <c r="AA305" s="16">
        <v>1</v>
      </c>
      <c r="AB305" s="16">
        <v>0</v>
      </c>
      <c r="AC305" s="16">
        <v>0</v>
      </c>
      <c r="AD305" s="117">
        <v>13</v>
      </c>
      <c r="AE305" s="31">
        <v>0</v>
      </c>
      <c r="AF305" s="17">
        <f t="shared" si="81"/>
        <v>545</v>
      </c>
      <c r="AG305" s="17">
        <f t="shared" si="82"/>
        <v>532</v>
      </c>
    </row>
    <row r="306" spans="1:33" ht="15.6" x14ac:dyDescent="0.3">
      <c r="A306" s="16" t="s">
        <v>1964</v>
      </c>
      <c r="B306" s="16" t="s">
        <v>2335</v>
      </c>
      <c r="C306" s="16" t="s">
        <v>2016</v>
      </c>
      <c r="D306" s="76">
        <v>31</v>
      </c>
      <c r="E306" s="16" t="s">
        <v>2341</v>
      </c>
      <c r="F306" s="16" t="s">
        <v>2340</v>
      </c>
      <c r="G306" s="16">
        <v>1</v>
      </c>
      <c r="H306" s="16">
        <v>95</v>
      </c>
      <c r="I306" s="16">
        <v>0</v>
      </c>
      <c r="J306" s="16">
        <v>0</v>
      </c>
      <c r="K306" s="16">
        <v>0</v>
      </c>
      <c r="L306" s="16">
        <v>1</v>
      </c>
      <c r="M306" s="16">
        <v>1</v>
      </c>
      <c r="N306" s="16">
        <v>1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3</v>
      </c>
      <c r="U306" s="16">
        <v>131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1</v>
      </c>
      <c r="AC306" s="16">
        <v>0</v>
      </c>
      <c r="AD306" s="117">
        <v>6</v>
      </c>
      <c r="AE306" s="31">
        <v>0</v>
      </c>
      <c r="AF306" s="17">
        <f t="shared" si="81"/>
        <v>240</v>
      </c>
      <c r="AG306" s="17">
        <f t="shared" si="82"/>
        <v>234</v>
      </c>
    </row>
    <row r="307" spans="1:33" ht="15.6" x14ac:dyDescent="0.3">
      <c r="A307" s="16" t="s">
        <v>1964</v>
      </c>
      <c r="B307" s="16" t="s">
        <v>2335</v>
      </c>
      <c r="C307" s="16" t="s">
        <v>2016</v>
      </c>
      <c r="D307" s="76">
        <v>31</v>
      </c>
      <c r="E307" s="16" t="s">
        <v>2339</v>
      </c>
      <c r="F307" s="16" t="s">
        <v>2338</v>
      </c>
      <c r="G307" s="16">
        <v>0</v>
      </c>
      <c r="H307" s="16">
        <v>243</v>
      </c>
      <c r="I307" s="16">
        <v>0</v>
      </c>
      <c r="J307" s="16">
        <v>0</v>
      </c>
      <c r="K307" s="16">
        <v>0</v>
      </c>
      <c r="L307" s="16">
        <v>1</v>
      </c>
      <c r="M307" s="16">
        <v>1</v>
      </c>
      <c r="N307" s="16">
        <v>2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1</v>
      </c>
      <c r="U307" s="16">
        <v>185</v>
      </c>
      <c r="V307" s="16">
        <v>1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17">
        <v>5</v>
      </c>
      <c r="AE307" s="31">
        <v>0</v>
      </c>
      <c r="AF307" s="17">
        <f t="shared" si="81"/>
        <v>439</v>
      </c>
      <c r="AG307" s="17">
        <f t="shared" si="82"/>
        <v>434</v>
      </c>
    </row>
    <row r="308" spans="1:33" ht="15.6" x14ac:dyDescent="0.3">
      <c r="A308" s="16" t="s">
        <v>1964</v>
      </c>
      <c r="B308" s="16" t="s">
        <v>2335</v>
      </c>
      <c r="C308" s="16" t="s">
        <v>2016</v>
      </c>
      <c r="D308" s="76">
        <v>31</v>
      </c>
      <c r="E308" s="16" t="s">
        <v>2337</v>
      </c>
      <c r="F308" s="16" t="s">
        <v>2336</v>
      </c>
      <c r="G308" s="16">
        <v>0</v>
      </c>
      <c r="H308" s="16">
        <v>328</v>
      </c>
      <c r="I308" s="16">
        <v>3</v>
      </c>
      <c r="J308" s="16">
        <v>0</v>
      </c>
      <c r="K308" s="16">
        <v>0</v>
      </c>
      <c r="L308" s="16">
        <v>1</v>
      </c>
      <c r="M308" s="16">
        <v>1</v>
      </c>
      <c r="N308" s="16">
        <v>10</v>
      </c>
      <c r="O308" s="16">
        <v>0</v>
      </c>
      <c r="P308" s="16">
        <v>0</v>
      </c>
      <c r="Q308" s="16">
        <v>0</v>
      </c>
      <c r="R308" s="16">
        <v>1</v>
      </c>
      <c r="S308" s="16">
        <v>1</v>
      </c>
      <c r="T308" s="16">
        <v>0</v>
      </c>
      <c r="U308" s="16">
        <v>295</v>
      </c>
      <c r="V308" s="16">
        <v>1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1</v>
      </c>
      <c r="AC308" s="16">
        <v>1</v>
      </c>
      <c r="AD308" s="117">
        <v>1</v>
      </c>
      <c r="AE308" s="31">
        <v>0</v>
      </c>
      <c r="AF308" s="17">
        <f t="shared" si="81"/>
        <v>644</v>
      </c>
      <c r="AG308" s="17">
        <f t="shared" si="82"/>
        <v>643</v>
      </c>
    </row>
    <row r="309" spans="1:33" ht="15.6" x14ac:dyDescent="0.3">
      <c r="A309" s="16" t="s">
        <v>1964</v>
      </c>
      <c r="B309" s="16" t="s">
        <v>2335</v>
      </c>
      <c r="C309" s="16" t="s">
        <v>2016</v>
      </c>
      <c r="D309" s="76">
        <v>31</v>
      </c>
      <c r="E309" s="16" t="s">
        <v>2334</v>
      </c>
      <c r="F309" s="16" t="s">
        <v>2333</v>
      </c>
      <c r="G309" s="16">
        <v>0</v>
      </c>
      <c r="H309" s="16">
        <v>123</v>
      </c>
      <c r="I309" s="16">
        <v>1</v>
      </c>
      <c r="J309" s="16">
        <v>0</v>
      </c>
      <c r="K309" s="16">
        <v>0</v>
      </c>
      <c r="L309" s="16">
        <v>0</v>
      </c>
      <c r="M309" s="16">
        <v>0</v>
      </c>
      <c r="N309" s="16">
        <v>1</v>
      </c>
      <c r="O309" s="16">
        <v>0</v>
      </c>
      <c r="P309" s="16">
        <v>0</v>
      </c>
      <c r="Q309" s="16">
        <v>0</v>
      </c>
      <c r="R309" s="16">
        <v>0</v>
      </c>
      <c r="S309" s="16">
        <v>0</v>
      </c>
      <c r="T309" s="16">
        <v>0</v>
      </c>
      <c r="U309" s="16">
        <v>69</v>
      </c>
      <c r="V309" s="16">
        <v>0</v>
      </c>
      <c r="W309" s="16">
        <v>0</v>
      </c>
      <c r="X309" s="16">
        <v>0</v>
      </c>
      <c r="Y309" s="16">
        <v>0</v>
      </c>
      <c r="Z309" s="16">
        <v>1</v>
      </c>
      <c r="AA309" s="16">
        <v>1</v>
      </c>
      <c r="AB309" s="16">
        <v>1</v>
      </c>
      <c r="AC309" s="16">
        <v>0</v>
      </c>
      <c r="AD309" s="117">
        <v>2</v>
      </c>
      <c r="AE309" s="31">
        <v>0</v>
      </c>
      <c r="AF309" s="17">
        <f t="shared" si="81"/>
        <v>199</v>
      </c>
      <c r="AG309" s="17">
        <f t="shared" si="82"/>
        <v>197</v>
      </c>
    </row>
    <row r="310" spans="1:33" ht="15.6" x14ac:dyDescent="0.3">
      <c r="A310" s="28"/>
      <c r="B310" s="28"/>
      <c r="C310" s="28"/>
      <c r="D310" s="73"/>
      <c r="E310" s="17" t="s">
        <v>92</v>
      </c>
      <c r="F310" s="17" t="s">
        <v>55</v>
      </c>
      <c r="G310" s="17">
        <f t="shared" ref="G310:AG310" si="83">SUM(G304:G309)</f>
        <v>11</v>
      </c>
      <c r="H310" s="17">
        <f t="shared" si="83"/>
        <v>1285</v>
      </c>
      <c r="I310" s="17">
        <f t="shared" si="83"/>
        <v>8</v>
      </c>
      <c r="J310" s="17">
        <f t="shared" si="83"/>
        <v>1</v>
      </c>
      <c r="K310" s="17">
        <f t="shared" si="83"/>
        <v>1</v>
      </c>
      <c r="L310" s="17">
        <f t="shared" si="83"/>
        <v>5</v>
      </c>
      <c r="M310" s="17">
        <f t="shared" si="83"/>
        <v>4</v>
      </c>
      <c r="N310" s="17">
        <f t="shared" si="83"/>
        <v>26</v>
      </c>
      <c r="O310" s="17">
        <f t="shared" si="83"/>
        <v>3</v>
      </c>
      <c r="P310" s="17">
        <f t="shared" si="83"/>
        <v>0</v>
      </c>
      <c r="Q310" s="17">
        <f t="shared" si="83"/>
        <v>0</v>
      </c>
      <c r="R310" s="17">
        <f t="shared" si="83"/>
        <v>1</v>
      </c>
      <c r="S310" s="17">
        <f t="shared" si="83"/>
        <v>1</v>
      </c>
      <c r="T310" s="17">
        <f t="shared" si="83"/>
        <v>6</v>
      </c>
      <c r="U310" s="17">
        <f t="shared" si="83"/>
        <v>1292</v>
      </c>
      <c r="V310" s="17">
        <f t="shared" si="83"/>
        <v>6</v>
      </c>
      <c r="W310" s="17">
        <f t="shared" si="83"/>
        <v>2</v>
      </c>
      <c r="X310" s="17">
        <f t="shared" si="83"/>
        <v>1</v>
      </c>
      <c r="Y310" s="17">
        <f t="shared" si="83"/>
        <v>1</v>
      </c>
      <c r="Z310" s="17">
        <f t="shared" si="83"/>
        <v>2</v>
      </c>
      <c r="AA310" s="17">
        <f t="shared" si="83"/>
        <v>3</v>
      </c>
      <c r="AB310" s="17">
        <f t="shared" si="83"/>
        <v>3</v>
      </c>
      <c r="AC310" s="17">
        <f t="shared" si="83"/>
        <v>1</v>
      </c>
      <c r="AD310" s="17">
        <f t="shared" si="83"/>
        <v>33</v>
      </c>
      <c r="AE310" s="17">
        <f t="shared" si="83"/>
        <v>0</v>
      </c>
      <c r="AF310" s="17">
        <f t="shared" si="83"/>
        <v>2696</v>
      </c>
      <c r="AG310" s="17">
        <f t="shared" si="83"/>
        <v>2663</v>
      </c>
    </row>
    <row r="311" spans="1:33" ht="15.6" x14ac:dyDescent="0.3">
      <c r="A311" s="149"/>
      <c r="B311" s="150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1"/>
    </row>
    <row r="312" spans="1:33" ht="15.6" x14ac:dyDescent="0.3">
      <c r="A312" s="49"/>
      <c r="B312" s="49"/>
      <c r="C312" s="49"/>
      <c r="D312" s="80"/>
      <c r="E312" s="40"/>
      <c r="F312" s="40"/>
      <c r="G312" s="50"/>
      <c r="H312" s="50"/>
      <c r="I312" s="50"/>
      <c r="J312" s="31"/>
      <c r="K312" s="31"/>
      <c r="L312" s="31"/>
      <c r="M312" s="50"/>
      <c r="N312" s="50"/>
      <c r="O312" s="50"/>
      <c r="P312" s="31"/>
      <c r="Q312" s="31"/>
      <c r="R312" s="31"/>
      <c r="S312" s="50"/>
      <c r="T312" s="50"/>
      <c r="U312" s="50"/>
      <c r="V312" s="31"/>
      <c r="W312" s="31"/>
      <c r="X312" s="31"/>
      <c r="Y312" s="50"/>
      <c r="Z312" s="50"/>
      <c r="AA312" s="50"/>
      <c r="AB312" s="31"/>
      <c r="AC312" s="31"/>
      <c r="AD312" s="31"/>
      <c r="AE312" s="50"/>
      <c r="AF312" s="31"/>
      <c r="AG312" s="31"/>
    </row>
    <row r="313" spans="1:33" s="126" customFormat="1" ht="22.5" customHeight="1" x14ac:dyDescent="0.35">
      <c r="A313" s="158" t="s">
        <v>2332</v>
      </c>
      <c r="B313" s="158"/>
      <c r="C313" s="158"/>
      <c r="D313" s="158"/>
      <c r="E313" s="158"/>
      <c r="F313" s="158"/>
      <c r="G313" s="14">
        <f t="shared" ref="G313:AG313" si="84">G310+G302+G298+G290+G285+G277+G271+G266+G261</f>
        <v>97</v>
      </c>
      <c r="H313" s="14">
        <f t="shared" si="84"/>
        <v>4091</v>
      </c>
      <c r="I313" s="14">
        <f t="shared" si="84"/>
        <v>113</v>
      </c>
      <c r="J313" s="14">
        <f t="shared" si="84"/>
        <v>9</v>
      </c>
      <c r="K313" s="14">
        <f t="shared" si="84"/>
        <v>13</v>
      </c>
      <c r="L313" s="14">
        <f t="shared" si="84"/>
        <v>75</v>
      </c>
      <c r="M313" s="14">
        <f t="shared" si="84"/>
        <v>28</v>
      </c>
      <c r="N313" s="14">
        <f t="shared" si="84"/>
        <v>139</v>
      </c>
      <c r="O313" s="14">
        <f t="shared" si="84"/>
        <v>16</v>
      </c>
      <c r="P313" s="14">
        <f t="shared" si="84"/>
        <v>14</v>
      </c>
      <c r="Q313" s="14">
        <f t="shared" si="84"/>
        <v>18</v>
      </c>
      <c r="R313" s="14">
        <f t="shared" si="84"/>
        <v>10</v>
      </c>
      <c r="S313" s="14">
        <f t="shared" si="84"/>
        <v>7</v>
      </c>
      <c r="T313" s="14">
        <f t="shared" si="84"/>
        <v>41</v>
      </c>
      <c r="U313" s="14">
        <f t="shared" si="84"/>
        <v>9940</v>
      </c>
      <c r="V313" s="14">
        <f t="shared" si="84"/>
        <v>40</v>
      </c>
      <c r="W313" s="14">
        <f t="shared" si="84"/>
        <v>17</v>
      </c>
      <c r="X313" s="14">
        <f t="shared" si="84"/>
        <v>28</v>
      </c>
      <c r="Y313" s="14">
        <f t="shared" si="84"/>
        <v>36</v>
      </c>
      <c r="Z313" s="14">
        <f t="shared" si="84"/>
        <v>57</v>
      </c>
      <c r="AA313" s="14">
        <f t="shared" si="84"/>
        <v>26</v>
      </c>
      <c r="AB313" s="14">
        <f t="shared" si="84"/>
        <v>25</v>
      </c>
      <c r="AC313" s="14">
        <f t="shared" si="84"/>
        <v>41</v>
      </c>
      <c r="AD313" s="14">
        <f t="shared" si="84"/>
        <v>349</v>
      </c>
      <c r="AE313" s="14">
        <f t="shared" si="84"/>
        <v>0</v>
      </c>
      <c r="AF313" s="14">
        <f t="shared" si="84"/>
        <v>15230</v>
      </c>
      <c r="AG313" s="14">
        <f t="shared" si="84"/>
        <v>14881</v>
      </c>
    </row>
    <row r="314" spans="1:33" ht="15.6" x14ac:dyDescent="0.3">
      <c r="A314" s="49"/>
      <c r="B314" s="49"/>
      <c r="C314" s="49"/>
      <c r="D314" s="82"/>
      <c r="E314" s="40"/>
      <c r="F314" s="40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</row>
    <row r="315" spans="1:33" ht="15.6" x14ac:dyDescent="0.3">
      <c r="A315" s="55"/>
      <c r="B315" s="55"/>
      <c r="C315" s="56"/>
      <c r="D315" s="57"/>
      <c r="E315" s="46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9"/>
      <c r="AE315" s="46"/>
      <c r="AF315" s="17"/>
      <c r="AG315" s="17"/>
    </row>
    <row r="316" spans="1:33" ht="15.6" x14ac:dyDescent="0.3">
      <c r="A316" s="16" t="s">
        <v>1964</v>
      </c>
      <c r="B316" s="16" t="s">
        <v>2170</v>
      </c>
      <c r="C316" s="16" t="s">
        <v>2016</v>
      </c>
      <c r="D316" s="76">
        <v>1</v>
      </c>
      <c r="E316" s="16" t="s">
        <v>1912</v>
      </c>
      <c r="F316" s="16" t="s">
        <v>2331</v>
      </c>
      <c r="G316" s="16">
        <v>3</v>
      </c>
      <c r="H316" s="16">
        <v>85</v>
      </c>
      <c r="I316" s="16">
        <v>1</v>
      </c>
      <c r="J316" s="16">
        <v>0</v>
      </c>
      <c r="K316" s="16">
        <v>1</v>
      </c>
      <c r="L316" s="16">
        <v>0</v>
      </c>
      <c r="M316" s="16">
        <v>1</v>
      </c>
      <c r="N316" s="16">
        <v>3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423</v>
      </c>
      <c r="V316" s="16">
        <v>1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1</v>
      </c>
      <c r="AD316" s="16">
        <v>12</v>
      </c>
      <c r="AE316" s="16">
        <v>0</v>
      </c>
      <c r="AF316" s="17">
        <f>G316+H316+I316+J316+K316+L316+M316+N316+O316+P316+Q316+R316+S316+T316+U316+V316+W316+X316+Y316+Z316+AA316+AB316+AC316+AD316</f>
        <v>531</v>
      </c>
      <c r="AG316" s="17">
        <f>G316+H316+I316+J316+K316+L316+M316+N316+O316+P316+Q316+R316+S316+T316+U316+V316+W316+X316+Y316+Z316+AA316+AB316+AC316</f>
        <v>519</v>
      </c>
    </row>
    <row r="317" spans="1:33" ht="15.6" x14ac:dyDescent="0.3">
      <c r="A317" s="16" t="s">
        <v>1964</v>
      </c>
      <c r="B317" s="16" t="s">
        <v>2170</v>
      </c>
      <c r="C317" s="16" t="s">
        <v>2016</v>
      </c>
      <c r="D317" s="76">
        <v>1</v>
      </c>
      <c r="E317" s="16" t="s">
        <v>2330</v>
      </c>
      <c r="F317" s="16" t="s">
        <v>2329</v>
      </c>
      <c r="G317" s="16">
        <v>0</v>
      </c>
      <c r="H317" s="16">
        <v>2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1</v>
      </c>
      <c r="O317" s="16">
        <v>0</v>
      </c>
      <c r="P317" s="16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100</v>
      </c>
      <c r="V317" s="16">
        <v>0</v>
      </c>
      <c r="W317" s="16">
        <v>0</v>
      </c>
      <c r="X317" s="16">
        <v>0</v>
      </c>
      <c r="Y317" s="16">
        <v>0</v>
      </c>
      <c r="Z317" s="16">
        <v>1</v>
      </c>
      <c r="AA317" s="16">
        <v>0</v>
      </c>
      <c r="AB317" s="16">
        <v>0</v>
      </c>
      <c r="AC317" s="16">
        <v>0</v>
      </c>
      <c r="AD317" s="16">
        <v>1</v>
      </c>
      <c r="AE317" s="16">
        <v>0</v>
      </c>
      <c r="AF317" s="17">
        <f>G317+H317+I317+J317+K317+L317+M317+N317+O317+P317+Q317+R317+S317+T317+U317+V317+W317+X317+Y317+Z317+AA317+AB317+AC317+AD317</f>
        <v>105</v>
      </c>
      <c r="AG317" s="17">
        <f>G317+H317+I317+J317+K317+L317+M317+N317+O317+P317+Q317+R317+S317+T317+U317+V317+W317+X317+Y317+Z317+AA317+AB317+AC317</f>
        <v>104</v>
      </c>
    </row>
    <row r="318" spans="1:33" ht="15.6" x14ac:dyDescent="0.3">
      <c r="A318" s="16" t="s">
        <v>1964</v>
      </c>
      <c r="B318" s="16" t="s">
        <v>2170</v>
      </c>
      <c r="C318" s="16" t="s">
        <v>2016</v>
      </c>
      <c r="D318" s="76">
        <v>1</v>
      </c>
      <c r="E318" s="16" t="s">
        <v>2328</v>
      </c>
      <c r="F318" s="16" t="s">
        <v>2327</v>
      </c>
      <c r="G318" s="16">
        <v>0</v>
      </c>
      <c r="H318" s="16">
        <v>7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1</v>
      </c>
      <c r="O318" s="16">
        <v>0</v>
      </c>
      <c r="P318" s="16">
        <v>0</v>
      </c>
      <c r="Q318" s="16">
        <v>0</v>
      </c>
      <c r="R318" s="16">
        <v>0</v>
      </c>
      <c r="S318" s="16">
        <v>0</v>
      </c>
      <c r="T318" s="16">
        <v>0</v>
      </c>
      <c r="U318" s="16">
        <v>152</v>
      </c>
      <c r="V318" s="16">
        <v>0</v>
      </c>
      <c r="W318" s="16">
        <v>0</v>
      </c>
      <c r="X318" s="16">
        <v>1</v>
      </c>
      <c r="Y318" s="16">
        <v>0</v>
      </c>
      <c r="Z318" s="16">
        <v>0</v>
      </c>
      <c r="AA318" s="16">
        <v>2</v>
      </c>
      <c r="AB318" s="16">
        <v>0</v>
      </c>
      <c r="AC318" s="16">
        <v>0</v>
      </c>
      <c r="AD318" s="16">
        <v>1</v>
      </c>
      <c r="AE318" s="16">
        <v>0</v>
      </c>
      <c r="AF318" s="17">
        <f>G318+H318+I318+J318+K318+L318+M318+N318+O318+P318+Q318+R318+S318+T318+U318+V318+W318+X318+Y318+Z318+AA318+AB318+AC318+AD318</f>
        <v>164</v>
      </c>
      <c r="AG318" s="17">
        <f>G318+H318+I318+J318+K318+L318+M318+N318+O318+P318+Q318+R318+S318+T318+U318+V318+W318+X318+Y318+Z318+AA318+AB318+AC318</f>
        <v>163</v>
      </c>
    </row>
    <row r="319" spans="1:33" ht="15.6" x14ac:dyDescent="0.3">
      <c r="A319" s="16" t="s">
        <v>1964</v>
      </c>
      <c r="B319" s="16" t="s">
        <v>2170</v>
      </c>
      <c r="C319" s="16" t="s">
        <v>2016</v>
      </c>
      <c r="D319" s="76">
        <v>1</v>
      </c>
      <c r="E319" s="16" t="s">
        <v>2326</v>
      </c>
      <c r="F319" s="16" t="s">
        <v>2325</v>
      </c>
      <c r="G319" s="16">
        <v>0</v>
      </c>
      <c r="H319" s="16">
        <v>48</v>
      </c>
      <c r="I319" s="16">
        <v>2</v>
      </c>
      <c r="J319" s="16">
        <v>0</v>
      </c>
      <c r="K319" s="16">
        <v>0</v>
      </c>
      <c r="L319" s="16">
        <v>0</v>
      </c>
      <c r="M319" s="16">
        <v>0</v>
      </c>
      <c r="N319" s="16">
        <v>1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281</v>
      </c>
      <c r="V319" s="16">
        <v>0</v>
      </c>
      <c r="W319" s="16">
        <v>1</v>
      </c>
      <c r="X319" s="16">
        <v>0</v>
      </c>
      <c r="Y319" s="16">
        <v>0</v>
      </c>
      <c r="Z319" s="16">
        <v>2</v>
      </c>
      <c r="AA319" s="16">
        <v>0</v>
      </c>
      <c r="AB319" s="16">
        <v>0</v>
      </c>
      <c r="AC319" s="16">
        <v>0</v>
      </c>
      <c r="AD319" s="16">
        <v>5</v>
      </c>
      <c r="AE319" s="16">
        <v>0</v>
      </c>
      <c r="AF319" s="17">
        <f>G319+H319+I319+J319+K319+L319+M319+N319+O319+P319+Q319+R319+S319+T319+U319+V319+W319+X319+Y319+Z319+AA319+AB319+AC319+AD319</f>
        <v>340</v>
      </c>
      <c r="AG319" s="17">
        <f>G319+H319+I319+J319+K319+L319+M319+N319+O319+P319+Q319+R319+S319+T319+U319+V319+W319+X319+Y319+Z319+AA319+AB319+AC319</f>
        <v>335</v>
      </c>
    </row>
    <row r="320" spans="1:33" ht="15.6" x14ac:dyDescent="0.3">
      <c r="A320" s="28"/>
      <c r="B320" s="28"/>
      <c r="C320" s="28"/>
      <c r="D320" s="73"/>
      <c r="E320" s="17" t="s">
        <v>56</v>
      </c>
      <c r="F320" s="17" t="s">
        <v>55</v>
      </c>
      <c r="G320" s="17">
        <f t="shared" ref="G320:AG320" si="85">SUM(G316:G319)</f>
        <v>3</v>
      </c>
      <c r="H320" s="17">
        <f t="shared" si="85"/>
        <v>142</v>
      </c>
      <c r="I320" s="17">
        <f t="shared" si="85"/>
        <v>3</v>
      </c>
      <c r="J320" s="17">
        <f t="shared" si="85"/>
        <v>0</v>
      </c>
      <c r="K320" s="17">
        <f t="shared" si="85"/>
        <v>1</v>
      </c>
      <c r="L320" s="17">
        <f t="shared" si="85"/>
        <v>0</v>
      </c>
      <c r="M320" s="17">
        <f t="shared" si="85"/>
        <v>1</v>
      </c>
      <c r="N320" s="17">
        <f t="shared" si="85"/>
        <v>6</v>
      </c>
      <c r="O320" s="17">
        <f t="shared" si="85"/>
        <v>0</v>
      </c>
      <c r="P320" s="17">
        <f t="shared" si="85"/>
        <v>0</v>
      </c>
      <c r="Q320" s="17">
        <f t="shared" si="85"/>
        <v>0</v>
      </c>
      <c r="R320" s="17">
        <f t="shared" si="85"/>
        <v>0</v>
      </c>
      <c r="S320" s="17">
        <f t="shared" si="85"/>
        <v>0</v>
      </c>
      <c r="T320" s="17">
        <f t="shared" si="85"/>
        <v>0</v>
      </c>
      <c r="U320" s="17">
        <f t="shared" si="85"/>
        <v>956</v>
      </c>
      <c r="V320" s="17">
        <f t="shared" si="85"/>
        <v>1</v>
      </c>
      <c r="W320" s="17">
        <f t="shared" si="85"/>
        <v>1</v>
      </c>
      <c r="X320" s="17">
        <f t="shared" si="85"/>
        <v>1</v>
      </c>
      <c r="Y320" s="17">
        <f t="shared" si="85"/>
        <v>0</v>
      </c>
      <c r="Z320" s="17">
        <f t="shared" si="85"/>
        <v>3</v>
      </c>
      <c r="AA320" s="17">
        <f t="shared" si="85"/>
        <v>2</v>
      </c>
      <c r="AB320" s="17">
        <f t="shared" si="85"/>
        <v>0</v>
      </c>
      <c r="AC320" s="17">
        <f t="shared" si="85"/>
        <v>1</v>
      </c>
      <c r="AD320" s="17">
        <f t="shared" si="85"/>
        <v>19</v>
      </c>
      <c r="AE320" s="17">
        <f t="shared" si="85"/>
        <v>0</v>
      </c>
      <c r="AF320" s="17">
        <f t="shared" si="85"/>
        <v>1140</v>
      </c>
      <c r="AG320" s="17">
        <f t="shared" si="85"/>
        <v>1121</v>
      </c>
    </row>
    <row r="321" spans="1:33" ht="15.6" x14ac:dyDescent="0.3">
      <c r="A321" s="149"/>
      <c r="B321" s="150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1"/>
    </row>
    <row r="322" spans="1:33" ht="15.6" x14ac:dyDescent="0.3">
      <c r="A322" s="16" t="s">
        <v>1964</v>
      </c>
      <c r="B322" s="16" t="s">
        <v>2170</v>
      </c>
      <c r="C322" s="16" t="s">
        <v>2016</v>
      </c>
      <c r="D322" s="76">
        <v>2</v>
      </c>
      <c r="E322" s="16" t="s">
        <v>2324</v>
      </c>
      <c r="F322" s="16" t="s">
        <v>2323</v>
      </c>
      <c r="G322" s="16">
        <v>0</v>
      </c>
      <c r="H322" s="16">
        <v>86</v>
      </c>
      <c r="I322" s="16">
        <v>0</v>
      </c>
      <c r="J322" s="16">
        <v>0</v>
      </c>
      <c r="K322" s="16">
        <v>0</v>
      </c>
      <c r="L322" s="16">
        <v>1</v>
      </c>
      <c r="M322" s="16">
        <v>1</v>
      </c>
      <c r="N322" s="16">
        <v>2</v>
      </c>
      <c r="O322" s="16">
        <v>1</v>
      </c>
      <c r="P322" s="16">
        <v>1</v>
      </c>
      <c r="Q322" s="16">
        <v>0</v>
      </c>
      <c r="R322" s="16">
        <v>0</v>
      </c>
      <c r="S322" s="16">
        <v>0</v>
      </c>
      <c r="T322" s="16">
        <v>1</v>
      </c>
      <c r="U322" s="16">
        <v>170</v>
      </c>
      <c r="V322" s="16">
        <v>1</v>
      </c>
      <c r="W322" s="16">
        <v>0</v>
      </c>
      <c r="X322" s="16">
        <v>1</v>
      </c>
      <c r="Y322" s="16">
        <v>0</v>
      </c>
      <c r="Z322" s="16">
        <v>0</v>
      </c>
      <c r="AA322" s="16">
        <v>0</v>
      </c>
      <c r="AB322" s="16">
        <v>1</v>
      </c>
      <c r="AC322" s="16">
        <v>1</v>
      </c>
      <c r="AD322" s="117">
        <v>5</v>
      </c>
      <c r="AE322" s="31">
        <v>0</v>
      </c>
      <c r="AF322" s="17">
        <f>G322+H322+I322+J322+K322+L322+M322+N322+O322+P322+Q322+R322+S322+T322+U322+V322+W322+X322+Y322+Z322+AA322+AB322+AC322+AD322</f>
        <v>272</v>
      </c>
      <c r="AG322" s="17">
        <f>G322+H322+I322+J322+K322+L322+M322+N322+O322+P322+Q322+R322+S322+T322+U322+V322+W322+X322+Y322+Z322+AA322+AB322+AC322</f>
        <v>267</v>
      </c>
    </row>
    <row r="323" spans="1:33" ht="15.6" x14ac:dyDescent="0.3">
      <c r="A323" s="16" t="s">
        <v>1964</v>
      </c>
      <c r="B323" s="16" t="s">
        <v>2170</v>
      </c>
      <c r="C323" s="16" t="s">
        <v>2016</v>
      </c>
      <c r="D323" s="76">
        <v>2</v>
      </c>
      <c r="E323" s="16" t="s">
        <v>2322</v>
      </c>
      <c r="F323" s="16" t="s">
        <v>2321</v>
      </c>
      <c r="G323" s="16">
        <v>2</v>
      </c>
      <c r="H323" s="16">
        <v>31</v>
      </c>
      <c r="I323" s="16">
        <v>5</v>
      </c>
      <c r="J323" s="16">
        <v>0</v>
      </c>
      <c r="K323" s="16">
        <v>0</v>
      </c>
      <c r="L323" s="16">
        <v>2</v>
      </c>
      <c r="M323" s="16">
        <v>0</v>
      </c>
      <c r="N323" s="16">
        <v>1</v>
      </c>
      <c r="O323" s="16">
        <v>0</v>
      </c>
      <c r="P323" s="16">
        <v>0</v>
      </c>
      <c r="Q323" s="16">
        <v>1</v>
      </c>
      <c r="R323" s="16">
        <v>1</v>
      </c>
      <c r="S323" s="16">
        <v>0</v>
      </c>
      <c r="T323" s="16">
        <v>1</v>
      </c>
      <c r="U323" s="16">
        <v>335</v>
      </c>
      <c r="V323" s="16">
        <v>1</v>
      </c>
      <c r="W323" s="16">
        <v>0</v>
      </c>
      <c r="X323" s="16">
        <v>0</v>
      </c>
      <c r="Y323" s="16">
        <v>2</v>
      </c>
      <c r="Z323" s="16">
        <v>1</v>
      </c>
      <c r="AA323" s="16">
        <v>0</v>
      </c>
      <c r="AB323" s="16">
        <v>0</v>
      </c>
      <c r="AC323" s="16">
        <v>2</v>
      </c>
      <c r="AD323" s="117">
        <v>9</v>
      </c>
      <c r="AE323" s="31">
        <v>0</v>
      </c>
      <c r="AF323" s="17">
        <f>G323+H323+I323+J323+K323+L323+M323+N323+O323+P323+Q323+R323+S323+T323+U323+V323+W323+X323+Y323+Z323+AA323+AB323+AC323+AD323</f>
        <v>394</v>
      </c>
      <c r="AG323" s="17">
        <f>G323+H323+I323+J323+K323+L323+M323+N323+O323+P323+Q323+R323+S323+T323+U323+V323+W323+X323+Y323+Z323+AA323+AB323+AC323</f>
        <v>385</v>
      </c>
    </row>
    <row r="324" spans="1:33" ht="15.6" x14ac:dyDescent="0.3">
      <c r="A324" s="16" t="s">
        <v>1964</v>
      </c>
      <c r="B324" s="16" t="s">
        <v>2170</v>
      </c>
      <c r="C324" s="16" t="s">
        <v>2016</v>
      </c>
      <c r="D324" s="76">
        <v>2</v>
      </c>
      <c r="E324" s="16" t="s">
        <v>2320</v>
      </c>
      <c r="F324" s="16" t="s">
        <v>2319</v>
      </c>
      <c r="G324" s="16">
        <v>1</v>
      </c>
      <c r="H324" s="16">
        <v>8</v>
      </c>
      <c r="I324" s="16">
        <v>0</v>
      </c>
      <c r="J324" s="16">
        <v>1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135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1</v>
      </c>
      <c r="AC324" s="16">
        <v>1</v>
      </c>
      <c r="AD324" s="117">
        <v>3</v>
      </c>
      <c r="AE324" s="31">
        <v>0</v>
      </c>
      <c r="AF324" s="17">
        <f>G324+H324+I324+J324+K324+L324+M324+N324+O324+P324+Q324+R324+S324+T324+U324+V324+W324+X324+Y324+Z324+AA324+AB324+AC324+AD324</f>
        <v>150</v>
      </c>
      <c r="AG324" s="17">
        <f>G324+H324+I324+J324+K324+L324+M324+N324+O324+P324+Q324+R324+S324+T324+U324+V324+W324+X324+Y324+Z324+AA324+AB324+AC324</f>
        <v>147</v>
      </c>
    </row>
    <row r="325" spans="1:33" ht="15.6" x14ac:dyDescent="0.3">
      <c r="A325" s="16" t="s">
        <v>1964</v>
      </c>
      <c r="B325" s="16" t="s">
        <v>2170</v>
      </c>
      <c r="C325" s="16" t="s">
        <v>2016</v>
      </c>
      <c r="D325" s="76">
        <v>2</v>
      </c>
      <c r="E325" s="16" t="s">
        <v>2318</v>
      </c>
      <c r="F325" s="16" t="s">
        <v>2317</v>
      </c>
      <c r="G325" s="16">
        <v>2</v>
      </c>
      <c r="H325" s="16">
        <v>36</v>
      </c>
      <c r="I325" s="16">
        <v>1</v>
      </c>
      <c r="J325" s="16">
        <v>0</v>
      </c>
      <c r="K325" s="16">
        <v>0</v>
      </c>
      <c r="L325" s="16">
        <v>0</v>
      </c>
      <c r="M325" s="16">
        <v>1</v>
      </c>
      <c r="N325" s="16">
        <v>0</v>
      </c>
      <c r="O325" s="16">
        <v>1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318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17">
        <v>3</v>
      </c>
      <c r="AE325" s="31">
        <v>0</v>
      </c>
      <c r="AF325" s="17">
        <f>G325+H325+I325+J325+K325+L325+M325+N325+O325+P325+Q325+R325+S325+T325+U325+V325+W325+X325+Y325+Z325+AA325+AB325+AC325+AD325</f>
        <v>362</v>
      </c>
      <c r="AG325" s="17">
        <f>G325+H325+I325+J325+K325+L325+M325+N325+O325+P325+Q325+R325+S325+T325+U325+V325+W325+X325+Y325+Z325+AA325+AB325+AC325</f>
        <v>359</v>
      </c>
    </row>
    <row r="326" spans="1:33" ht="15.6" x14ac:dyDescent="0.3">
      <c r="A326" s="28"/>
      <c r="B326" s="28"/>
      <c r="C326" s="28"/>
      <c r="D326" s="73"/>
      <c r="E326" s="17" t="s">
        <v>56</v>
      </c>
      <c r="F326" s="17" t="s">
        <v>55</v>
      </c>
      <c r="G326" s="17">
        <f t="shared" ref="G326:AG326" si="86">SUM(G322:G325)</f>
        <v>5</v>
      </c>
      <c r="H326" s="17">
        <f t="shared" si="86"/>
        <v>161</v>
      </c>
      <c r="I326" s="17">
        <f t="shared" si="86"/>
        <v>6</v>
      </c>
      <c r="J326" s="17">
        <f t="shared" si="86"/>
        <v>1</v>
      </c>
      <c r="K326" s="17">
        <f t="shared" si="86"/>
        <v>0</v>
      </c>
      <c r="L326" s="17">
        <f t="shared" si="86"/>
        <v>3</v>
      </c>
      <c r="M326" s="17">
        <f t="shared" si="86"/>
        <v>2</v>
      </c>
      <c r="N326" s="17">
        <f t="shared" si="86"/>
        <v>3</v>
      </c>
      <c r="O326" s="17">
        <f t="shared" si="86"/>
        <v>2</v>
      </c>
      <c r="P326" s="17">
        <f t="shared" si="86"/>
        <v>1</v>
      </c>
      <c r="Q326" s="17">
        <f t="shared" si="86"/>
        <v>1</v>
      </c>
      <c r="R326" s="17">
        <f t="shared" si="86"/>
        <v>1</v>
      </c>
      <c r="S326" s="17">
        <f t="shared" si="86"/>
        <v>0</v>
      </c>
      <c r="T326" s="17">
        <f t="shared" si="86"/>
        <v>2</v>
      </c>
      <c r="U326" s="17">
        <f t="shared" si="86"/>
        <v>958</v>
      </c>
      <c r="V326" s="17">
        <f t="shared" si="86"/>
        <v>2</v>
      </c>
      <c r="W326" s="17">
        <f t="shared" si="86"/>
        <v>0</v>
      </c>
      <c r="X326" s="17">
        <f t="shared" si="86"/>
        <v>1</v>
      </c>
      <c r="Y326" s="17">
        <f t="shared" si="86"/>
        <v>2</v>
      </c>
      <c r="Z326" s="17">
        <f t="shared" si="86"/>
        <v>1</v>
      </c>
      <c r="AA326" s="17">
        <f t="shared" si="86"/>
        <v>0</v>
      </c>
      <c r="AB326" s="17">
        <f t="shared" si="86"/>
        <v>2</v>
      </c>
      <c r="AC326" s="17">
        <f t="shared" si="86"/>
        <v>4</v>
      </c>
      <c r="AD326" s="17">
        <f t="shared" si="86"/>
        <v>20</v>
      </c>
      <c r="AE326" s="17">
        <f t="shared" si="86"/>
        <v>0</v>
      </c>
      <c r="AF326" s="17">
        <f t="shared" si="86"/>
        <v>1178</v>
      </c>
      <c r="AG326" s="17">
        <f t="shared" si="86"/>
        <v>1158</v>
      </c>
    </row>
    <row r="327" spans="1:33" ht="15.6" x14ac:dyDescent="0.3">
      <c r="A327" s="149"/>
      <c r="B327" s="150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1"/>
    </row>
    <row r="328" spans="1:33" ht="15.6" x14ac:dyDescent="0.3">
      <c r="A328" s="16" t="s">
        <v>1964</v>
      </c>
      <c r="B328" s="16" t="s">
        <v>2170</v>
      </c>
      <c r="C328" s="16" t="s">
        <v>2016</v>
      </c>
      <c r="D328" s="76">
        <v>16</v>
      </c>
      <c r="E328" s="16" t="s">
        <v>2316</v>
      </c>
      <c r="F328" s="16" t="s">
        <v>2315</v>
      </c>
      <c r="G328" s="16">
        <v>2</v>
      </c>
      <c r="H328" s="16">
        <v>11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255</v>
      </c>
      <c r="V328" s="16">
        <v>0</v>
      </c>
      <c r="W328" s="16">
        <v>0</v>
      </c>
      <c r="X328" s="16">
        <v>0</v>
      </c>
      <c r="Y328" s="16">
        <v>1</v>
      </c>
      <c r="Z328" s="16">
        <v>1</v>
      </c>
      <c r="AA328" s="16">
        <v>1</v>
      </c>
      <c r="AB328" s="16">
        <v>0</v>
      </c>
      <c r="AC328" s="16">
        <v>0</v>
      </c>
      <c r="AD328" s="117">
        <v>2</v>
      </c>
      <c r="AE328" s="31">
        <v>0</v>
      </c>
      <c r="AF328" s="17">
        <f t="shared" ref="AF328:AF342" si="87">G328+H328+I328+J328+K328+L328+M328+N328+O328+P328+Q328+R328+S328+T328+U328+V328+W328+X328+Y328+Z328+AA328+AB328+AC328+AD328</f>
        <v>273</v>
      </c>
      <c r="AG328" s="17">
        <f t="shared" ref="AG328:AG342" si="88">G328+H328+I328+J328+K328+L328+M328+N328+O328+P328+Q328+R328+S328+T328+U328+V328+W328+X328+Y328+Z328+AA328+AB328+AC328</f>
        <v>271</v>
      </c>
    </row>
    <row r="329" spans="1:33" ht="15.6" x14ac:dyDescent="0.3">
      <c r="A329" s="16" t="s">
        <v>1964</v>
      </c>
      <c r="B329" s="16" t="s">
        <v>2170</v>
      </c>
      <c r="C329" s="16" t="s">
        <v>2016</v>
      </c>
      <c r="D329" s="76">
        <v>16</v>
      </c>
      <c r="E329" s="16" t="s">
        <v>2314</v>
      </c>
      <c r="F329" s="16" t="s">
        <v>2313</v>
      </c>
      <c r="G329" s="16">
        <v>1</v>
      </c>
      <c r="H329" s="16">
        <v>21</v>
      </c>
      <c r="I329" s="16">
        <v>2</v>
      </c>
      <c r="J329" s="16">
        <v>0</v>
      </c>
      <c r="K329" s="16">
        <v>0</v>
      </c>
      <c r="L329" s="16">
        <v>0</v>
      </c>
      <c r="M329" s="16">
        <v>1</v>
      </c>
      <c r="N329" s="16">
        <v>0</v>
      </c>
      <c r="O329" s="16">
        <v>0</v>
      </c>
      <c r="P329" s="16">
        <v>0</v>
      </c>
      <c r="Q329" s="16">
        <v>2</v>
      </c>
      <c r="R329" s="16">
        <v>0</v>
      </c>
      <c r="S329" s="16">
        <v>1</v>
      </c>
      <c r="T329" s="16">
        <v>2</v>
      </c>
      <c r="U329" s="16">
        <v>512</v>
      </c>
      <c r="V329" s="16">
        <v>0</v>
      </c>
      <c r="W329" s="16">
        <v>0</v>
      </c>
      <c r="X329" s="16">
        <v>2</v>
      </c>
      <c r="Y329" s="16">
        <v>0</v>
      </c>
      <c r="Z329" s="16">
        <v>4</v>
      </c>
      <c r="AA329" s="16">
        <v>0</v>
      </c>
      <c r="AB329" s="16">
        <v>0</v>
      </c>
      <c r="AC329" s="16">
        <v>0</v>
      </c>
      <c r="AD329" s="117">
        <v>9</v>
      </c>
      <c r="AE329" s="31">
        <v>0</v>
      </c>
      <c r="AF329" s="17">
        <f t="shared" si="87"/>
        <v>557</v>
      </c>
      <c r="AG329" s="17">
        <f t="shared" si="88"/>
        <v>548</v>
      </c>
    </row>
    <row r="330" spans="1:33" ht="15.6" x14ac:dyDescent="0.3">
      <c r="A330" s="16" t="s">
        <v>1964</v>
      </c>
      <c r="B330" s="16" t="s">
        <v>2170</v>
      </c>
      <c r="C330" s="16" t="s">
        <v>2016</v>
      </c>
      <c r="D330" s="76">
        <v>16</v>
      </c>
      <c r="E330" s="16" t="s">
        <v>2312</v>
      </c>
      <c r="F330" s="16" t="s">
        <v>2311</v>
      </c>
      <c r="G330" s="16">
        <v>3</v>
      </c>
      <c r="H330" s="16">
        <v>32</v>
      </c>
      <c r="I330" s="16">
        <v>3</v>
      </c>
      <c r="J330" s="16">
        <v>0</v>
      </c>
      <c r="K330" s="16">
        <v>1</v>
      </c>
      <c r="L330" s="16">
        <v>1</v>
      </c>
      <c r="M330" s="16">
        <v>0</v>
      </c>
      <c r="N330" s="16">
        <v>0</v>
      </c>
      <c r="O330" s="16">
        <v>1</v>
      </c>
      <c r="P330" s="16">
        <v>1</v>
      </c>
      <c r="Q330" s="16">
        <v>0</v>
      </c>
      <c r="R330" s="16">
        <v>0</v>
      </c>
      <c r="S330" s="16">
        <v>0</v>
      </c>
      <c r="T330" s="16">
        <v>0</v>
      </c>
      <c r="U330" s="16">
        <v>530</v>
      </c>
      <c r="V330" s="16">
        <v>0</v>
      </c>
      <c r="W330" s="16">
        <v>0</v>
      </c>
      <c r="X330" s="16">
        <v>1</v>
      </c>
      <c r="Y330" s="16">
        <v>1</v>
      </c>
      <c r="Z330" s="16">
        <v>1</v>
      </c>
      <c r="AA330" s="16">
        <v>0</v>
      </c>
      <c r="AB330" s="16">
        <v>0</v>
      </c>
      <c r="AC330" s="16">
        <v>0</v>
      </c>
      <c r="AD330" s="117">
        <v>3</v>
      </c>
      <c r="AE330" s="31">
        <v>0</v>
      </c>
      <c r="AF330" s="17">
        <f t="shared" si="87"/>
        <v>578</v>
      </c>
      <c r="AG330" s="17">
        <f t="shared" si="88"/>
        <v>575</v>
      </c>
    </row>
    <row r="331" spans="1:33" ht="15.6" x14ac:dyDescent="0.3">
      <c r="A331" s="16" t="s">
        <v>1964</v>
      </c>
      <c r="B331" s="16" t="s">
        <v>2170</v>
      </c>
      <c r="C331" s="16" t="s">
        <v>2016</v>
      </c>
      <c r="D331" s="76">
        <v>16</v>
      </c>
      <c r="E331" s="16" t="s">
        <v>2310</v>
      </c>
      <c r="F331" s="16" t="s">
        <v>2309</v>
      </c>
      <c r="G331" s="16">
        <v>1</v>
      </c>
      <c r="H331" s="16">
        <v>16</v>
      </c>
      <c r="I331" s="16">
        <v>1</v>
      </c>
      <c r="J331" s="16">
        <v>0</v>
      </c>
      <c r="K331" s="16">
        <v>0</v>
      </c>
      <c r="L331" s="16">
        <v>2</v>
      </c>
      <c r="M331" s="16">
        <v>0</v>
      </c>
      <c r="N331" s="16">
        <v>1</v>
      </c>
      <c r="O331" s="16">
        <v>0</v>
      </c>
      <c r="P331" s="16">
        <v>0</v>
      </c>
      <c r="Q331" s="16">
        <v>0</v>
      </c>
      <c r="R331" s="16">
        <v>1</v>
      </c>
      <c r="S331" s="16">
        <v>0</v>
      </c>
      <c r="T331" s="16">
        <v>0</v>
      </c>
      <c r="U331" s="16">
        <v>671</v>
      </c>
      <c r="V331" s="16">
        <v>0</v>
      </c>
      <c r="W331" s="16">
        <v>1</v>
      </c>
      <c r="X331" s="16">
        <v>0</v>
      </c>
      <c r="Y331" s="16">
        <v>0</v>
      </c>
      <c r="Z331" s="16">
        <v>1</v>
      </c>
      <c r="AA331" s="16">
        <v>0</v>
      </c>
      <c r="AB331" s="16">
        <v>0</v>
      </c>
      <c r="AC331" s="16">
        <v>2</v>
      </c>
      <c r="AD331" s="117">
        <v>16</v>
      </c>
      <c r="AE331" s="31">
        <v>0</v>
      </c>
      <c r="AF331" s="17">
        <f t="shared" si="87"/>
        <v>713</v>
      </c>
      <c r="AG331" s="17">
        <f t="shared" si="88"/>
        <v>697</v>
      </c>
    </row>
    <row r="332" spans="1:33" ht="15.6" x14ac:dyDescent="0.3">
      <c r="A332" s="16" t="s">
        <v>1964</v>
      </c>
      <c r="B332" s="16" t="s">
        <v>2170</v>
      </c>
      <c r="C332" s="16" t="s">
        <v>2016</v>
      </c>
      <c r="D332" s="76">
        <v>16</v>
      </c>
      <c r="E332" s="16" t="s">
        <v>2308</v>
      </c>
      <c r="F332" s="16" t="s">
        <v>2307</v>
      </c>
      <c r="G332" s="16">
        <v>4</v>
      </c>
      <c r="H332" s="16">
        <v>17</v>
      </c>
      <c r="I332" s="16">
        <v>4</v>
      </c>
      <c r="J332" s="16">
        <v>0</v>
      </c>
      <c r="K332" s="16">
        <v>0</v>
      </c>
      <c r="L332" s="16">
        <v>4</v>
      </c>
      <c r="M332" s="16">
        <v>1</v>
      </c>
      <c r="N332" s="16">
        <v>0</v>
      </c>
      <c r="O332" s="16">
        <v>1</v>
      </c>
      <c r="P332" s="16">
        <v>0</v>
      </c>
      <c r="Q332" s="16">
        <v>0</v>
      </c>
      <c r="R332" s="16">
        <v>0</v>
      </c>
      <c r="S332" s="16">
        <v>0</v>
      </c>
      <c r="T332" s="16">
        <v>1</v>
      </c>
      <c r="U332" s="16">
        <v>745</v>
      </c>
      <c r="V332" s="16">
        <v>0</v>
      </c>
      <c r="W332" s="16">
        <v>1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1</v>
      </c>
      <c r="AD332" s="117">
        <v>2</v>
      </c>
      <c r="AE332" s="31">
        <v>0</v>
      </c>
      <c r="AF332" s="17">
        <f t="shared" si="87"/>
        <v>781</v>
      </c>
      <c r="AG332" s="17">
        <f t="shared" si="88"/>
        <v>779</v>
      </c>
    </row>
    <row r="333" spans="1:33" ht="15.6" x14ac:dyDescent="0.3">
      <c r="A333" s="16" t="s">
        <v>1964</v>
      </c>
      <c r="B333" s="16" t="s">
        <v>2170</v>
      </c>
      <c r="C333" s="16" t="s">
        <v>2016</v>
      </c>
      <c r="D333" s="76">
        <v>16</v>
      </c>
      <c r="E333" s="16" t="s">
        <v>2306</v>
      </c>
      <c r="F333" s="16" t="s">
        <v>2305</v>
      </c>
      <c r="G333" s="16">
        <v>1</v>
      </c>
      <c r="H333" s="16">
        <v>20</v>
      </c>
      <c r="I333" s="16">
        <v>3</v>
      </c>
      <c r="J333" s="16">
        <v>0</v>
      </c>
      <c r="K333" s="16">
        <v>0</v>
      </c>
      <c r="L333" s="16">
        <v>1</v>
      </c>
      <c r="M333" s="16">
        <v>2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297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17">
        <v>2</v>
      </c>
      <c r="AE333" s="31">
        <v>0</v>
      </c>
      <c r="AF333" s="17">
        <f t="shared" si="87"/>
        <v>326</v>
      </c>
      <c r="AG333" s="17">
        <f t="shared" si="88"/>
        <v>324</v>
      </c>
    </row>
    <row r="334" spans="1:33" ht="15.6" x14ac:dyDescent="0.3">
      <c r="A334" s="16" t="s">
        <v>1964</v>
      </c>
      <c r="B334" s="16" t="s">
        <v>2170</v>
      </c>
      <c r="C334" s="16" t="s">
        <v>2016</v>
      </c>
      <c r="D334" s="76">
        <v>16</v>
      </c>
      <c r="E334" s="16" t="s">
        <v>2304</v>
      </c>
      <c r="F334" s="16" t="s">
        <v>2303</v>
      </c>
      <c r="G334" s="16">
        <v>0</v>
      </c>
      <c r="H334" s="16">
        <v>25</v>
      </c>
      <c r="I334" s="16">
        <v>1</v>
      </c>
      <c r="J334" s="16">
        <v>0</v>
      </c>
      <c r="K334" s="16">
        <v>0</v>
      </c>
      <c r="L334" s="16">
        <v>2</v>
      </c>
      <c r="M334" s="16">
        <v>1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275</v>
      </c>
      <c r="V334" s="16">
        <v>0</v>
      </c>
      <c r="W334" s="16">
        <v>1</v>
      </c>
      <c r="X334" s="16">
        <v>1</v>
      </c>
      <c r="Y334" s="16">
        <v>1</v>
      </c>
      <c r="Z334" s="16">
        <v>1</v>
      </c>
      <c r="AA334" s="16">
        <v>0</v>
      </c>
      <c r="AB334" s="16">
        <v>0</v>
      </c>
      <c r="AC334" s="16">
        <v>0</v>
      </c>
      <c r="AD334" s="117">
        <v>4</v>
      </c>
      <c r="AE334" s="31">
        <v>0</v>
      </c>
      <c r="AF334" s="17">
        <f t="shared" si="87"/>
        <v>312</v>
      </c>
      <c r="AG334" s="17">
        <f t="shared" si="88"/>
        <v>308</v>
      </c>
    </row>
    <row r="335" spans="1:33" ht="15.6" x14ac:dyDescent="0.3">
      <c r="A335" s="16" t="s">
        <v>1964</v>
      </c>
      <c r="B335" s="16" t="s">
        <v>2170</v>
      </c>
      <c r="C335" s="16" t="s">
        <v>2016</v>
      </c>
      <c r="D335" s="76">
        <v>16</v>
      </c>
      <c r="E335" s="16" t="s">
        <v>2302</v>
      </c>
      <c r="F335" s="16" t="s">
        <v>2301</v>
      </c>
      <c r="G335" s="16">
        <v>1</v>
      </c>
      <c r="H335" s="16">
        <v>19</v>
      </c>
      <c r="I335" s="16">
        <v>2</v>
      </c>
      <c r="J335" s="16">
        <v>0</v>
      </c>
      <c r="K335" s="16">
        <v>0</v>
      </c>
      <c r="L335" s="16">
        <v>3</v>
      </c>
      <c r="M335" s="16">
        <v>1</v>
      </c>
      <c r="N335" s="16">
        <v>0</v>
      </c>
      <c r="O335" s="16">
        <v>0</v>
      </c>
      <c r="P335" s="16">
        <v>1</v>
      </c>
      <c r="Q335" s="16">
        <v>0</v>
      </c>
      <c r="R335" s="16">
        <v>0</v>
      </c>
      <c r="S335" s="16">
        <v>0</v>
      </c>
      <c r="T335" s="16">
        <v>1</v>
      </c>
      <c r="U335" s="16">
        <v>306</v>
      </c>
      <c r="V335" s="16">
        <v>1</v>
      </c>
      <c r="W335" s="16">
        <v>1</v>
      </c>
      <c r="X335" s="16">
        <v>0</v>
      </c>
      <c r="Y335" s="16">
        <v>0</v>
      </c>
      <c r="Z335" s="16">
        <v>1</v>
      </c>
      <c r="AA335" s="16">
        <v>0</v>
      </c>
      <c r="AB335" s="16">
        <v>0</v>
      </c>
      <c r="AC335" s="16">
        <v>2</v>
      </c>
      <c r="AD335" s="117">
        <v>5</v>
      </c>
      <c r="AE335" s="31">
        <v>0</v>
      </c>
      <c r="AF335" s="17">
        <f t="shared" si="87"/>
        <v>344</v>
      </c>
      <c r="AG335" s="17">
        <f t="shared" si="88"/>
        <v>339</v>
      </c>
    </row>
    <row r="336" spans="1:33" ht="15.6" x14ac:dyDescent="0.3">
      <c r="A336" s="16" t="s">
        <v>1964</v>
      </c>
      <c r="B336" s="16" t="s">
        <v>2170</v>
      </c>
      <c r="C336" s="16" t="s">
        <v>2016</v>
      </c>
      <c r="D336" s="76">
        <v>16</v>
      </c>
      <c r="E336" s="16" t="s">
        <v>2300</v>
      </c>
      <c r="F336" s="16" t="s">
        <v>2299</v>
      </c>
      <c r="G336" s="16">
        <v>3</v>
      </c>
      <c r="H336" s="16">
        <v>17</v>
      </c>
      <c r="I336" s="16">
        <v>1</v>
      </c>
      <c r="J336" s="16">
        <v>0</v>
      </c>
      <c r="K336" s="16">
        <v>0</v>
      </c>
      <c r="L336" s="16">
        <v>6</v>
      </c>
      <c r="M336" s="16">
        <v>1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2</v>
      </c>
      <c r="U336" s="16">
        <v>768</v>
      </c>
      <c r="V336" s="16">
        <v>0</v>
      </c>
      <c r="W336" s="16">
        <v>0</v>
      </c>
      <c r="X336" s="16">
        <v>0</v>
      </c>
      <c r="Y336" s="16">
        <v>0</v>
      </c>
      <c r="Z336" s="16">
        <v>2</v>
      </c>
      <c r="AA336" s="16">
        <v>2</v>
      </c>
      <c r="AB336" s="16">
        <v>0</v>
      </c>
      <c r="AC336" s="16">
        <v>0</v>
      </c>
      <c r="AD336" s="117">
        <v>2</v>
      </c>
      <c r="AE336" s="31">
        <v>0</v>
      </c>
      <c r="AF336" s="17">
        <f t="shared" si="87"/>
        <v>804</v>
      </c>
      <c r="AG336" s="17">
        <f t="shared" si="88"/>
        <v>802</v>
      </c>
    </row>
    <row r="337" spans="1:33" ht="15.6" x14ac:dyDescent="0.3">
      <c r="A337" s="16" t="s">
        <v>1964</v>
      </c>
      <c r="B337" s="16" t="s">
        <v>2170</v>
      </c>
      <c r="C337" s="16" t="s">
        <v>2016</v>
      </c>
      <c r="D337" s="76">
        <v>16</v>
      </c>
      <c r="E337" s="16" t="s">
        <v>2298</v>
      </c>
      <c r="F337" s="16" t="s">
        <v>2297</v>
      </c>
      <c r="G337" s="16">
        <v>1</v>
      </c>
      <c r="H337" s="16">
        <v>36</v>
      </c>
      <c r="I337" s="16">
        <v>1</v>
      </c>
      <c r="J337" s="16">
        <v>0</v>
      </c>
      <c r="K337" s="16">
        <v>0</v>
      </c>
      <c r="L337" s="16">
        <v>0</v>
      </c>
      <c r="M337" s="16">
        <v>1</v>
      </c>
      <c r="N337" s="16">
        <v>0</v>
      </c>
      <c r="O337" s="16">
        <v>0</v>
      </c>
      <c r="P337" s="16">
        <v>1</v>
      </c>
      <c r="Q337" s="16">
        <v>0</v>
      </c>
      <c r="R337" s="16">
        <v>0</v>
      </c>
      <c r="S337" s="16">
        <v>0</v>
      </c>
      <c r="T337" s="16">
        <v>0</v>
      </c>
      <c r="U337" s="16">
        <v>481</v>
      </c>
      <c r="V337" s="16">
        <v>1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1</v>
      </c>
      <c r="AD337" s="117">
        <v>6</v>
      </c>
      <c r="AE337" s="31">
        <v>0</v>
      </c>
      <c r="AF337" s="17">
        <f t="shared" si="87"/>
        <v>529</v>
      </c>
      <c r="AG337" s="17">
        <f t="shared" si="88"/>
        <v>523</v>
      </c>
    </row>
    <row r="338" spans="1:33" ht="15.6" x14ac:dyDescent="0.3">
      <c r="A338" s="16" t="s">
        <v>1964</v>
      </c>
      <c r="B338" s="16" t="s">
        <v>2170</v>
      </c>
      <c r="C338" s="16" t="s">
        <v>2016</v>
      </c>
      <c r="D338" s="76">
        <v>16</v>
      </c>
      <c r="E338" s="16" t="s">
        <v>2296</v>
      </c>
      <c r="F338" s="16" t="s">
        <v>2295</v>
      </c>
      <c r="G338" s="16">
        <v>5</v>
      </c>
      <c r="H338" s="16">
        <v>39</v>
      </c>
      <c r="I338" s="16">
        <v>1</v>
      </c>
      <c r="J338" s="16">
        <v>0</v>
      </c>
      <c r="K338" s="16">
        <v>0</v>
      </c>
      <c r="L338" s="16">
        <v>0</v>
      </c>
      <c r="M338" s="16">
        <v>0</v>
      </c>
      <c r="N338" s="16">
        <v>1</v>
      </c>
      <c r="O338" s="16">
        <v>0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472</v>
      </c>
      <c r="V338" s="16">
        <v>0</v>
      </c>
      <c r="W338" s="16">
        <v>0</v>
      </c>
      <c r="X338" s="16">
        <v>0</v>
      </c>
      <c r="Y338" s="16">
        <v>1</v>
      </c>
      <c r="Z338" s="16">
        <v>1</v>
      </c>
      <c r="AA338" s="16">
        <v>2</v>
      </c>
      <c r="AB338" s="16">
        <v>0</v>
      </c>
      <c r="AC338" s="16">
        <v>0</v>
      </c>
      <c r="AD338" s="117">
        <v>5</v>
      </c>
      <c r="AE338" s="31">
        <v>0</v>
      </c>
      <c r="AF338" s="17">
        <f t="shared" si="87"/>
        <v>527</v>
      </c>
      <c r="AG338" s="17">
        <f t="shared" si="88"/>
        <v>522</v>
      </c>
    </row>
    <row r="339" spans="1:33" ht="15.6" x14ac:dyDescent="0.3">
      <c r="A339" s="16" t="s">
        <v>1964</v>
      </c>
      <c r="B339" s="16" t="s">
        <v>2170</v>
      </c>
      <c r="C339" s="16" t="s">
        <v>2016</v>
      </c>
      <c r="D339" s="76">
        <v>16</v>
      </c>
      <c r="E339" s="16" t="s">
        <v>2294</v>
      </c>
      <c r="F339" s="16" t="s">
        <v>2293</v>
      </c>
      <c r="G339" s="16">
        <v>0</v>
      </c>
      <c r="H339" s="16">
        <v>2</v>
      </c>
      <c r="I339" s="16">
        <v>2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185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17">
        <v>1</v>
      </c>
      <c r="AE339" s="31">
        <v>0</v>
      </c>
      <c r="AF339" s="17">
        <f t="shared" si="87"/>
        <v>190</v>
      </c>
      <c r="AG339" s="17">
        <f t="shared" si="88"/>
        <v>189</v>
      </c>
    </row>
    <row r="340" spans="1:33" ht="15.6" x14ac:dyDescent="0.3">
      <c r="A340" s="16" t="s">
        <v>1964</v>
      </c>
      <c r="B340" s="16" t="s">
        <v>2170</v>
      </c>
      <c r="C340" s="16" t="s">
        <v>2016</v>
      </c>
      <c r="D340" s="76">
        <v>16</v>
      </c>
      <c r="E340" s="16" t="s">
        <v>1284</v>
      </c>
      <c r="F340" s="16" t="s">
        <v>2292</v>
      </c>
      <c r="G340" s="16">
        <v>0</v>
      </c>
      <c r="H340" s="16">
        <v>11</v>
      </c>
      <c r="I340" s="16">
        <v>3</v>
      </c>
      <c r="J340" s="16">
        <v>0</v>
      </c>
      <c r="K340" s="16">
        <v>0</v>
      </c>
      <c r="L340" s="16">
        <v>3</v>
      </c>
      <c r="M340" s="16">
        <v>1</v>
      </c>
      <c r="N340" s="16">
        <v>0</v>
      </c>
      <c r="O340" s="16">
        <v>0</v>
      </c>
      <c r="P340" s="16">
        <v>1</v>
      </c>
      <c r="Q340" s="16">
        <v>0</v>
      </c>
      <c r="R340" s="16">
        <v>0</v>
      </c>
      <c r="S340" s="16">
        <v>0</v>
      </c>
      <c r="T340" s="16">
        <v>1</v>
      </c>
      <c r="U340" s="16">
        <v>420</v>
      </c>
      <c r="V340" s="16">
        <v>0</v>
      </c>
      <c r="W340" s="16">
        <v>1</v>
      </c>
      <c r="X340" s="16">
        <v>0</v>
      </c>
      <c r="Y340" s="16">
        <v>0</v>
      </c>
      <c r="Z340" s="16">
        <v>0</v>
      </c>
      <c r="AA340" s="16">
        <v>0</v>
      </c>
      <c r="AB340" s="16">
        <v>1</v>
      </c>
      <c r="AC340" s="16">
        <v>0</v>
      </c>
      <c r="AD340" s="117">
        <v>6</v>
      </c>
      <c r="AE340" s="31">
        <v>0</v>
      </c>
      <c r="AF340" s="17">
        <f t="shared" si="87"/>
        <v>448</v>
      </c>
      <c r="AG340" s="17">
        <f t="shared" si="88"/>
        <v>442</v>
      </c>
    </row>
    <row r="341" spans="1:33" ht="15.6" x14ac:dyDescent="0.3">
      <c r="A341" s="16" t="s">
        <v>1964</v>
      </c>
      <c r="B341" s="16" t="s">
        <v>2170</v>
      </c>
      <c r="C341" s="16" t="s">
        <v>2016</v>
      </c>
      <c r="D341" s="76">
        <v>16</v>
      </c>
      <c r="E341" s="16" t="s">
        <v>2291</v>
      </c>
      <c r="F341" s="16" t="s">
        <v>2290</v>
      </c>
      <c r="G341" s="16">
        <v>6</v>
      </c>
      <c r="H341" s="16">
        <v>50</v>
      </c>
      <c r="I341" s="16">
        <v>0</v>
      </c>
      <c r="J341" s="16">
        <v>0</v>
      </c>
      <c r="K341" s="16">
        <v>1</v>
      </c>
      <c r="L341" s="16">
        <v>1</v>
      </c>
      <c r="M341" s="16">
        <v>2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707</v>
      </c>
      <c r="V341" s="16">
        <v>1</v>
      </c>
      <c r="W341" s="16">
        <v>1</v>
      </c>
      <c r="X341" s="16">
        <v>0</v>
      </c>
      <c r="Y341" s="16">
        <v>1</v>
      </c>
      <c r="Z341" s="16">
        <v>0</v>
      </c>
      <c r="AA341" s="16">
        <v>0</v>
      </c>
      <c r="AB341" s="16">
        <v>0</v>
      </c>
      <c r="AC341" s="16">
        <v>1</v>
      </c>
      <c r="AD341" s="117">
        <v>15</v>
      </c>
      <c r="AE341" s="31">
        <v>0</v>
      </c>
      <c r="AF341" s="17">
        <f t="shared" si="87"/>
        <v>786</v>
      </c>
      <c r="AG341" s="17">
        <f t="shared" si="88"/>
        <v>771</v>
      </c>
    </row>
    <row r="342" spans="1:33" ht="15.6" x14ac:dyDescent="0.3">
      <c r="A342" s="16" t="s">
        <v>1964</v>
      </c>
      <c r="B342" s="16" t="s">
        <v>2170</v>
      </c>
      <c r="C342" s="16" t="s">
        <v>2016</v>
      </c>
      <c r="D342" s="76">
        <v>16</v>
      </c>
      <c r="E342" s="16" t="s">
        <v>2289</v>
      </c>
      <c r="F342" s="16" t="s">
        <v>2288</v>
      </c>
      <c r="G342" s="16">
        <v>2</v>
      </c>
      <c r="H342" s="16">
        <v>5</v>
      </c>
      <c r="I342" s="16">
        <v>1</v>
      </c>
      <c r="J342" s="16">
        <v>0</v>
      </c>
      <c r="K342" s="16">
        <v>1</v>
      </c>
      <c r="L342" s="16">
        <v>1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229</v>
      </c>
      <c r="V342" s="16">
        <v>1</v>
      </c>
      <c r="W342" s="16">
        <v>0</v>
      </c>
      <c r="X342" s="16">
        <v>0</v>
      </c>
      <c r="Y342" s="16">
        <v>0</v>
      </c>
      <c r="Z342" s="16">
        <v>1</v>
      </c>
      <c r="AA342" s="16">
        <v>0</v>
      </c>
      <c r="AB342" s="16">
        <v>0</v>
      </c>
      <c r="AC342" s="16">
        <v>1</v>
      </c>
      <c r="AD342" s="117">
        <v>3</v>
      </c>
      <c r="AE342" s="31">
        <v>0</v>
      </c>
      <c r="AF342" s="17">
        <f t="shared" si="87"/>
        <v>245</v>
      </c>
      <c r="AG342" s="17">
        <f t="shared" si="88"/>
        <v>242</v>
      </c>
    </row>
    <row r="343" spans="1:33" ht="15.6" x14ac:dyDescent="0.3">
      <c r="A343" s="28"/>
      <c r="B343" s="28"/>
      <c r="C343" s="28"/>
      <c r="D343" s="73"/>
      <c r="E343" s="17" t="s">
        <v>2287</v>
      </c>
      <c r="F343" s="17" t="s">
        <v>55</v>
      </c>
      <c r="G343" s="17">
        <f t="shared" ref="G343:AG343" si="89">SUM(G328:G342)</f>
        <v>30</v>
      </c>
      <c r="H343" s="17">
        <f t="shared" si="89"/>
        <v>321</v>
      </c>
      <c r="I343" s="17">
        <f t="shared" si="89"/>
        <v>25</v>
      </c>
      <c r="J343" s="17">
        <f t="shared" si="89"/>
        <v>0</v>
      </c>
      <c r="K343" s="17">
        <f t="shared" si="89"/>
        <v>3</v>
      </c>
      <c r="L343" s="17">
        <f t="shared" si="89"/>
        <v>24</v>
      </c>
      <c r="M343" s="17">
        <f t="shared" si="89"/>
        <v>11</v>
      </c>
      <c r="N343" s="17">
        <f t="shared" si="89"/>
        <v>2</v>
      </c>
      <c r="O343" s="17">
        <f t="shared" si="89"/>
        <v>2</v>
      </c>
      <c r="P343" s="17">
        <f t="shared" si="89"/>
        <v>4</v>
      </c>
      <c r="Q343" s="17">
        <f t="shared" si="89"/>
        <v>2</v>
      </c>
      <c r="R343" s="17">
        <f t="shared" si="89"/>
        <v>1</v>
      </c>
      <c r="S343" s="17">
        <f t="shared" si="89"/>
        <v>1</v>
      </c>
      <c r="T343" s="17">
        <f t="shared" si="89"/>
        <v>7</v>
      </c>
      <c r="U343" s="17">
        <f t="shared" si="89"/>
        <v>6853</v>
      </c>
      <c r="V343" s="17">
        <f t="shared" si="89"/>
        <v>4</v>
      </c>
      <c r="W343" s="17">
        <f t="shared" si="89"/>
        <v>6</v>
      </c>
      <c r="X343" s="17">
        <f t="shared" si="89"/>
        <v>4</v>
      </c>
      <c r="Y343" s="17">
        <f t="shared" si="89"/>
        <v>5</v>
      </c>
      <c r="Z343" s="17">
        <f t="shared" si="89"/>
        <v>13</v>
      </c>
      <c r="AA343" s="17">
        <f t="shared" si="89"/>
        <v>5</v>
      </c>
      <c r="AB343" s="17">
        <f t="shared" si="89"/>
        <v>1</v>
      </c>
      <c r="AC343" s="17">
        <f t="shared" si="89"/>
        <v>8</v>
      </c>
      <c r="AD343" s="17">
        <f t="shared" si="89"/>
        <v>81</v>
      </c>
      <c r="AE343" s="17">
        <f t="shared" si="89"/>
        <v>0</v>
      </c>
      <c r="AF343" s="17">
        <f t="shared" si="89"/>
        <v>7413</v>
      </c>
      <c r="AG343" s="17">
        <f t="shared" si="89"/>
        <v>7332</v>
      </c>
    </row>
    <row r="344" spans="1:33" ht="15.6" x14ac:dyDescent="0.3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1"/>
    </row>
    <row r="345" spans="1:33" ht="15.6" x14ac:dyDescent="0.3">
      <c r="A345" s="16" t="s">
        <v>1964</v>
      </c>
      <c r="B345" s="16" t="s">
        <v>2170</v>
      </c>
      <c r="C345" s="16" t="s">
        <v>2016</v>
      </c>
      <c r="D345" s="76">
        <v>17</v>
      </c>
      <c r="E345" s="16" t="s">
        <v>2286</v>
      </c>
      <c r="F345" s="16" t="s">
        <v>2285</v>
      </c>
      <c r="G345" s="16">
        <v>0</v>
      </c>
      <c r="H345" s="16">
        <v>6</v>
      </c>
      <c r="I345" s="16">
        <v>3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0</v>
      </c>
      <c r="T345" s="16">
        <v>0</v>
      </c>
      <c r="U345" s="16">
        <v>445</v>
      </c>
      <c r="V345" s="16">
        <v>1</v>
      </c>
      <c r="W345" s="16">
        <v>0</v>
      </c>
      <c r="X345" s="16">
        <v>0</v>
      </c>
      <c r="Y345" s="16">
        <v>0</v>
      </c>
      <c r="Z345" s="16">
        <v>4</v>
      </c>
      <c r="AA345" s="16">
        <v>2</v>
      </c>
      <c r="AB345" s="16">
        <v>0</v>
      </c>
      <c r="AC345" s="16">
        <v>0</v>
      </c>
      <c r="AD345" s="117">
        <v>3</v>
      </c>
      <c r="AE345" s="31">
        <v>0</v>
      </c>
      <c r="AF345" s="17">
        <f t="shared" ref="AF345:AF356" si="90">G345+H345+I345+J345+K345+L345+M345+N345+O345+P345+Q345+R345+S345+T345+U345+V345+W345+X345+Y345+Z345+AA345+AB345+AC345+AD345</f>
        <v>464</v>
      </c>
      <c r="AG345" s="17">
        <f t="shared" ref="AG345:AG356" si="91">G345+H345+I345+J345+K345+L345+M345+N345+O345+P345+Q345+R345+S345+T345+U345+V345+W345+X345+Y345+Z345+AA345+AB345+AC345</f>
        <v>461</v>
      </c>
    </row>
    <row r="346" spans="1:33" ht="15.6" x14ac:dyDescent="0.3">
      <c r="A346" s="16" t="s">
        <v>1964</v>
      </c>
      <c r="B346" s="16" t="s">
        <v>2170</v>
      </c>
      <c r="C346" s="16" t="s">
        <v>2016</v>
      </c>
      <c r="D346" s="76">
        <v>17</v>
      </c>
      <c r="E346" s="16" t="s">
        <v>2284</v>
      </c>
      <c r="F346" s="16" t="s">
        <v>2283</v>
      </c>
      <c r="G346" s="16">
        <v>2</v>
      </c>
      <c r="H346" s="16">
        <v>4</v>
      </c>
      <c r="I346" s="16">
        <v>4</v>
      </c>
      <c r="J346" s="16">
        <v>0</v>
      </c>
      <c r="K346" s="16">
        <v>1</v>
      </c>
      <c r="L346" s="16">
        <v>0</v>
      </c>
      <c r="M346" s="16">
        <v>1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0</v>
      </c>
      <c r="T346" s="16">
        <v>1</v>
      </c>
      <c r="U346" s="16">
        <v>461</v>
      </c>
      <c r="V346" s="16">
        <v>0</v>
      </c>
      <c r="W346" s="16">
        <v>1</v>
      </c>
      <c r="X346" s="16">
        <v>0</v>
      </c>
      <c r="Y346" s="16">
        <v>1</v>
      </c>
      <c r="Z346" s="16">
        <v>0</v>
      </c>
      <c r="AA346" s="16">
        <v>0</v>
      </c>
      <c r="AB346" s="16">
        <v>0</v>
      </c>
      <c r="AC346" s="16">
        <v>0</v>
      </c>
      <c r="AD346" s="117">
        <v>2</v>
      </c>
      <c r="AE346" s="31">
        <v>0</v>
      </c>
      <c r="AF346" s="17">
        <f t="shared" si="90"/>
        <v>478</v>
      </c>
      <c r="AG346" s="17">
        <f t="shared" si="91"/>
        <v>476</v>
      </c>
    </row>
    <row r="347" spans="1:33" ht="15.6" x14ac:dyDescent="0.3">
      <c r="A347" s="16" t="s">
        <v>1964</v>
      </c>
      <c r="B347" s="16" t="s">
        <v>2170</v>
      </c>
      <c r="C347" s="16" t="s">
        <v>2016</v>
      </c>
      <c r="D347" s="76">
        <v>17</v>
      </c>
      <c r="E347" s="16" t="s">
        <v>2282</v>
      </c>
      <c r="F347" s="16" t="s">
        <v>2281</v>
      </c>
      <c r="G347" s="16">
        <v>2</v>
      </c>
      <c r="H347" s="16">
        <v>24</v>
      </c>
      <c r="I347" s="16">
        <v>2</v>
      </c>
      <c r="J347" s="16">
        <v>0</v>
      </c>
      <c r="K347" s="16">
        <v>2</v>
      </c>
      <c r="L347" s="16">
        <v>1</v>
      </c>
      <c r="M347" s="16">
        <v>0</v>
      </c>
      <c r="N347" s="16">
        <v>1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491</v>
      </c>
      <c r="V347" s="16">
        <v>1</v>
      </c>
      <c r="W347" s="16">
        <v>0</v>
      </c>
      <c r="X347" s="16">
        <v>0</v>
      </c>
      <c r="Y347" s="16">
        <v>1</v>
      </c>
      <c r="Z347" s="16">
        <v>1</v>
      </c>
      <c r="AA347" s="16">
        <v>1</v>
      </c>
      <c r="AB347" s="16">
        <v>0</v>
      </c>
      <c r="AC347" s="16">
        <v>0</v>
      </c>
      <c r="AD347" s="117">
        <v>8</v>
      </c>
      <c r="AE347" s="31">
        <v>0</v>
      </c>
      <c r="AF347" s="17">
        <f t="shared" si="90"/>
        <v>535</v>
      </c>
      <c r="AG347" s="17">
        <f t="shared" si="91"/>
        <v>527</v>
      </c>
    </row>
    <row r="348" spans="1:33" ht="15.6" x14ac:dyDescent="0.3">
      <c r="A348" s="16" t="s">
        <v>1964</v>
      </c>
      <c r="B348" s="16" t="s">
        <v>2170</v>
      </c>
      <c r="C348" s="16" t="s">
        <v>2016</v>
      </c>
      <c r="D348" s="76">
        <v>17</v>
      </c>
      <c r="E348" s="16" t="s">
        <v>2280</v>
      </c>
      <c r="F348" s="16" t="s">
        <v>2279</v>
      </c>
      <c r="G348" s="16">
        <v>0</v>
      </c>
      <c r="H348" s="16">
        <v>24</v>
      </c>
      <c r="I348" s="16">
        <v>1</v>
      </c>
      <c r="J348" s="16">
        <v>0</v>
      </c>
      <c r="K348" s="16">
        <v>0</v>
      </c>
      <c r="L348" s="16">
        <v>1</v>
      </c>
      <c r="M348" s="16">
        <v>1</v>
      </c>
      <c r="N348" s="16">
        <v>1</v>
      </c>
      <c r="O348" s="16">
        <v>0</v>
      </c>
      <c r="P348" s="16">
        <v>0</v>
      </c>
      <c r="Q348" s="16">
        <v>0</v>
      </c>
      <c r="R348" s="16">
        <v>1</v>
      </c>
      <c r="S348" s="16">
        <v>0</v>
      </c>
      <c r="T348" s="16">
        <v>0</v>
      </c>
      <c r="U348" s="16">
        <v>414</v>
      </c>
      <c r="V348" s="16">
        <v>2</v>
      </c>
      <c r="W348" s="16">
        <v>0</v>
      </c>
      <c r="X348" s="16">
        <v>0</v>
      </c>
      <c r="Y348" s="16">
        <v>3</v>
      </c>
      <c r="Z348" s="16">
        <v>1</v>
      </c>
      <c r="AA348" s="16">
        <v>0</v>
      </c>
      <c r="AB348" s="16">
        <v>3</v>
      </c>
      <c r="AC348" s="16">
        <v>1</v>
      </c>
      <c r="AD348" s="117">
        <v>10</v>
      </c>
      <c r="AE348" s="31">
        <v>0</v>
      </c>
      <c r="AF348" s="17">
        <f t="shared" si="90"/>
        <v>463</v>
      </c>
      <c r="AG348" s="17">
        <f t="shared" si="91"/>
        <v>453</v>
      </c>
    </row>
    <row r="349" spans="1:33" ht="15.6" x14ac:dyDescent="0.3">
      <c r="A349" s="16" t="s">
        <v>1964</v>
      </c>
      <c r="B349" s="16" t="s">
        <v>2170</v>
      </c>
      <c r="C349" s="16" t="s">
        <v>2016</v>
      </c>
      <c r="D349" s="76">
        <v>17</v>
      </c>
      <c r="E349" s="16" t="s">
        <v>2278</v>
      </c>
      <c r="F349" s="16" t="s">
        <v>2277</v>
      </c>
      <c r="G349" s="16">
        <v>2</v>
      </c>
      <c r="H349" s="16">
        <v>22</v>
      </c>
      <c r="I349" s="16">
        <v>6</v>
      </c>
      <c r="J349" s="16">
        <v>0</v>
      </c>
      <c r="K349" s="16">
        <v>2</v>
      </c>
      <c r="L349" s="16">
        <v>2</v>
      </c>
      <c r="M349" s="16">
        <v>1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581</v>
      </c>
      <c r="V349" s="16">
        <v>2</v>
      </c>
      <c r="W349" s="16">
        <v>2</v>
      </c>
      <c r="X349" s="16">
        <v>0</v>
      </c>
      <c r="Y349" s="16">
        <v>1</v>
      </c>
      <c r="Z349" s="16">
        <v>2</v>
      </c>
      <c r="AA349" s="16">
        <v>1</v>
      </c>
      <c r="AB349" s="16">
        <v>0</v>
      </c>
      <c r="AC349" s="16">
        <v>2</v>
      </c>
      <c r="AD349" s="117">
        <v>9</v>
      </c>
      <c r="AE349" s="31">
        <v>0</v>
      </c>
      <c r="AF349" s="17">
        <f t="shared" si="90"/>
        <v>635</v>
      </c>
      <c r="AG349" s="17">
        <f t="shared" si="91"/>
        <v>626</v>
      </c>
    </row>
    <row r="350" spans="1:33" ht="15.6" x14ac:dyDescent="0.3">
      <c r="A350" s="16" t="s">
        <v>1964</v>
      </c>
      <c r="B350" s="16" t="s">
        <v>2170</v>
      </c>
      <c r="C350" s="16" t="s">
        <v>2016</v>
      </c>
      <c r="D350" s="76">
        <v>17</v>
      </c>
      <c r="E350" s="16" t="s">
        <v>2276</v>
      </c>
      <c r="F350" s="16" t="s">
        <v>2275</v>
      </c>
      <c r="G350" s="16">
        <v>2</v>
      </c>
      <c r="H350" s="16">
        <v>28</v>
      </c>
      <c r="I350" s="16">
        <v>0</v>
      </c>
      <c r="J350" s="16">
        <v>0</v>
      </c>
      <c r="K350" s="16">
        <v>0</v>
      </c>
      <c r="L350" s="16">
        <v>2</v>
      </c>
      <c r="M350" s="16">
        <v>0</v>
      </c>
      <c r="N350" s="16">
        <v>1</v>
      </c>
      <c r="O350" s="16">
        <v>0</v>
      </c>
      <c r="P350" s="16">
        <v>0</v>
      </c>
      <c r="Q350" s="16">
        <v>0</v>
      </c>
      <c r="R350" s="16">
        <v>0</v>
      </c>
      <c r="S350" s="16">
        <v>0</v>
      </c>
      <c r="T350" s="16">
        <v>1</v>
      </c>
      <c r="U350" s="16">
        <v>573</v>
      </c>
      <c r="V350" s="16">
        <v>0</v>
      </c>
      <c r="W350" s="16">
        <v>0</v>
      </c>
      <c r="X350" s="16">
        <v>0</v>
      </c>
      <c r="Y350" s="16">
        <v>0</v>
      </c>
      <c r="Z350" s="16">
        <v>1</v>
      </c>
      <c r="AA350" s="16">
        <v>0</v>
      </c>
      <c r="AB350" s="16">
        <v>0</v>
      </c>
      <c r="AC350" s="16">
        <v>1</v>
      </c>
      <c r="AD350" s="117">
        <v>17</v>
      </c>
      <c r="AE350" s="31">
        <v>0</v>
      </c>
      <c r="AF350" s="17">
        <f t="shared" si="90"/>
        <v>626</v>
      </c>
      <c r="AG350" s="17">
        <f t="shared" si="91"/>
        <v>609</v>
      </c>
    </row>
    <row r="351" spans="1:33" ht="15.6" x14ac:dyDescent="0.3">
      <c r="A351" s="16" t="s">
        <v>1964</v>
      </c>
      <c r="B351" s="16" t="s">
        <v>2170</v>
      </c>
      <c r="C351" s="16" t="s">
        <v>2016</v>
      </c>
      <c r="D351" s="76">
        <v>17</v>
      </c>
      <c r="E351" s="16" t="s">
        <v>2274</v>
      </c>
      <c r="F351" s="16" t="s">
        <v>2273</v>
      </c>
      <c r="G351" s="16">
        <v>0</v>
      </c>
      <c r="H351" s="16">
        <v>20</v>
      </c>
      <c r="I351" s="16">
        <v>3</v>
      </c>
      <c r="J351" s="16">
        <v>0</v>
      </c>
      <c r="K351" s="16">
        <v>0</v>
      </c>
      <c r="L351" s="16">
        <v>2</v>
      </c>
      <c r="M351" s="16">
        <v>1</v>
      </c>
      <c r="N351" s="16">
        <v>0</v>
      </c>
      <c r="O351" s="16">
        <v>1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592</v>
      </c>
      <c r="V351" s="16">
        <v>2</v>
      </c>
      <c r="W351" s="16">
        <v>0</v>
      </c>
      <c r="X351" s="16">
        <v>3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17">
        <v>3</v>
      </c>
      <c r="AE351" s="31">
        <v>0</v>
      </c>
      <c r="AF351" s="17">
        <f t="shared" si="90"/>
        <v>627</v>
      </c>
      <c r="AG351" s="17">
        <f t="shared" si="91"/>
        <v>624</v>
      </c>
    </row>
    <row r="352" spans="1:33" ht="15.6" x14ac:dyDescent="0.3">
      <c r="A352" s="16" t="s">
        <v>1964</v>
      </c>
      <c r="B352" s="16" t="s">
        <v>2170</v>
      </c>
      <c r="C352" s="16" t="s">
        <v>2016</v>
      </c>
      <c r="D352" s="76">
        <v>17</v>
      </c>
      <c r="E352" s="16" t="s">
        <v>2272</v>
      </c>
      <c r="F352" s="16" t="s">
        <v>2271</v>
      </c>
      <c r="G352" s="16">
        <v>2</v>
      </c>
      <c r="H352" s="16">
        <v>33</v>
      </c>
      <c r="I352" s="16">
        <v>2</v>
      </c>
      <c r="J352" s="16">
        <v>1</v>
      </c>
      <c r="K352" s="16">
        <v>0</v>
      </c>
      <c r="L352" s="16">
        <v>2</v>
      </c>
      <c r="M352" s="16">
        <v>0</v>
      </c>
      <c r="N352" s="16">
        <v>0</v>
      </c>
      <c r="O352" s="16">
        <v>0</v>
      </c>
      <c r="P352" s="16">
        <v>1</v>
      </c>
      <c r="Q352" s="16">
        <v>0</v>
      </c>
      <c r="R352" s="16">
        <v>0</v>
      </c>
      <c r="S352" s="16">
        <v>0</v>
      </c>
      <c r="T352" s="16">
        <v>0</v>
      </c>
      <c r="U352" s="16">
        <v>544</v>
      </c>
      <c r="V352" s="16">
        <v>1</v>
      </c>
      <c r="W352" s="16">
        <v>0</v>
      </c>
      <c r="X352" s="16">
        <v>1</v>
      </c>
      <c r="Y352" s="16">
        <v>0</v>
      </c>
      <c r="Z352" s="16">
        <v>1</v>
      </c>
      <c r="AA352" s="16">
        <v>0</v>
      </c>
      <c r="AB352" s="16">
        <v>0</v>
      </c>
      <c r="AC352" s="16">
        <v>2</v>
      </c>
      <c r="AD352" s="117">
        <v>6</v>
      </c>
      <c r="AE352" s="31">
        <v>0</v>
      </c>
      <c r="AF352" s="17">
        <f t="shared" si="90"/>
        <v>596</v>
      </c>
      <c r="AG352" s="17">
        <f t="shared" si="91"/>
        <v>590</v>
      </c>
    </row>
    <row r="353" spans="1:33" ht="15.6" x14ac:dyDescent="0.3">
      <c r="A353" s="16" t="s">
        <v>1964</v>
      </c>
      <c r="B353" s="16" t="s">
        <v>2170</v>
      </c>
      <c r="C353" s="16" t="s">
        <v>2016</v>
      </c>
      <c r="D353" s="76">
        <v>17</v>
      </c>
      <c r="E353" s="16" t="s">
        <v>2270</v>
      </c>
      <c r="F353" s="16" t="s">
        <v>2269</v>
      </c>
      <c r="G353" s="16">
        <v>0</v>
      </c>
      <c r="H353" s="16">
        <v>19</v>
      </c>
      <c r="I353" s="16">
        <v>0</v>
      </c>
      <c r="J353" s="16">
        <v>0</v>
      </c>
      <c r="K353" s="16">
        <v>1</v>
      </c>
      <c r="L353" s="16">
        <v>1</v>
      </c>
      <c r="M353" s="16">
        <v>1</v>
      </c>
      <c r="N353" s="16">
        <v>1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514</v>
      </c>
      <c r="V353" s="16">
        <v>1</v>
      </c>
      <c r="W353" s="16">
        <v>0</v>
      </c>
      <c r="X353" s="16">
        <v>0</v>
      </c>
      <c r="Y353" s="16">
        <v>1</v>
      </c>
      <c r="Z353" s="16">
        <v>0</v>
      </c>
      <c r="AA353" s="16">
        <v>0</v>
      </c>
      <c r="AB353" s="16">
        <v>0</v>
      </c>
      <c r="AC353" s="16">
        <v>1</v>
      </c>
      <c r="AD353" s="117">
        <v>5</v>
      </c>
      <c r="AE353" s="31">
        <v>0</v>
      </c>
      <c r="AF353" s="17">
        <f t="shared" si="90"/>
        <v>545</v>
      </c>
      <c r="AG353" s="17">
        <f t="shared" si="91"/>
        <v>540</v>
      </c>
    </row>
    <row r="354" spans="1:33" ht="15.6" x14ac:dyDescent="0.3">
      <c r="A354" s="16" t="s">
        <v>1964</v>
      </c>
      <c r="B354" s="16" t="s">
        <v>2170</v>
      </c>
      <c r="C354" s="16" t="s">
        <v>2016</v>
      </c>
      <c r="D354" s="76">
        <v>17</v>
      </c>
      <c r="E354" s="16" t="s">
        <v>2268</v>
      </c>
      <c r="F354" s="16" t="s">
        <v>2267</v>
      </c>
      <c r="G354" s="16">
        <v>2</v>
      </c>
      <c r="H354" s="16">
        <v>29</v>
      </c>
      <c r="I354" s="16">
        <v>0</v>
      </c>
      <c r="J354" s="16">
        <v>0</v>
      </c>
      <c r="K354" s="16">
        <v>0</v>
      </c>
      <c r="L354" s="16">
        <v>4</v>
      </c>
      <c r="M354" s="16">
        <v>2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0</v>
      </c>
      <c r="T354" s="16">
        <v>1</v>
      </c>
      <c r="U354" s="16">
        <v>477</v>
      </c>
      <c r="V354" s="16">
        <v>0</v>
      </c>
      <c r="W354" s="16">
        <v>0</v>
      </c>
      <c r="X354" s="16">
        <v>1</v>
      </c>
      <c r="Y354" s="16">
        <v>0</v>
      </c>
      <c r="Z354" s="16">
        <v>1</v>
      </c>
      <c r="AA354" s="16">
        <v>1</v>
      </c>
      <c r="AB354" s="16">
        <v>0</v>
      </c>
      <c r="AC354" s="16">
        <v>3</v>
      </c>
      <c r="AD354" s="117">
        <v>8</v>
      </c>
      <c r="AE354" s="31">
        <v>0</v>
      </c>
      <c r="AF354" s="17">
        <f t="shared" si="90"/>
        <v>529</v>
      </c>
      <c r="AG354" s="17">
        <f t="shared" si="91"/>
        <v>521</v>
      </c>
    </row>
    <row r="355" spans="1:33" ht="15.6" x14ac:dyDescent="0.3">
      <c r="A355" s="16" t="s">
        <v>1964</v>
      </c>
      <c r="B355" s="16" t="s">
        <v>2170</v>
      </c>
      <c r="C355" s="16" t="s">
        <v>2016</v>
      </c>
      <c r="D355" s="76">
        <v>17</v>
      </c>
      <c r="E355" s="16" t="s">
        <v>556</v>
      </c>
      <c r="F355" s="16" t="s">
        <v>2266</v>
      </c>
      <c r="G355" s="16">
        <v>1</v>
      </c>
      <c r="H355" s="16">
        <v>15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3</v>
      </c>
      <c r="U355" s="16">
        <v>249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17">
        <v>4</v>
      </c>
      <c r="AE355" s="31">
        <v>0</v>
      </c>
      <c r="AF355" s="17">
        <f t="shared" si="90"/>
        <v>272</v>
      </c>
      <c r="AG355" s="17">
        <f t="shared" si="91"/>
        <v>268</v>
      </c>
    </row>
    <row r="356" spans="1:33" ht="15.6" x14ac:dyDescent="0.3">
      <c r="A356" s="16" t="s">
        <v>1964</v>
      </c>
      <c r="B356" s="16" t="s">
        <v>2170</v>
      </c>
      <c r="C356" s="16" t="s">
        <v>2016</v>
      </c>
      <c r="D356" s="76">
        <v>17</v>
      </c>
      <c r="E356" s="16" t="s">
        <v>2265</v>
      </c>
      <c r="F356" s="16" t="s">
        <v>2264</v>
      </c>
      <c r="G356" s="16">
        <v>1</v>
      </c>
      <c r="H356" s="16">
        <v>40</v>
      </c>
      <c r="I356" s="16">
        <v>5</v>
      </c>
      <c r="J356" s="16">
        <v>0</v>
      </c>
      <c r="K356" s="16">
        <v>1</v>
      </c>
      <c r="L356" s="16">
        <v>5</v>
      </c>
      <c r="M356" s="16">
        <v>0</v>
      </c>
      <c r="N356" s="16">
        <v>1</v>
      </c>
      <c r="O356" s="16">
        <v>0</v>
      </c>
      <c r="P356" s="16">
        <v>1</v>
      </c>
      <c r="Q356" s="16">
        <v>0</v>
      </c>
      <c r="R356" s="16">
        <v>0</v>
      </c>
      <c r="S356" s="16">
        <v>0</v>
      </c>
      <c r="T356" s="16">
        <v>1</v>
      </c>
      <c r="U356" s="16">
        <v>736</v>
      </c>
      <c r="V356" s="16">
        <v>0</v>
      </c>
      <c r="W356" s="16">
        <v>0</v>
      </c>
      <c r="X356" s="16">
        <v>2</v>
      </c>
      <c r="Y356" s="16">
        <v>2</v>
      </c>
      <c r="Z356" s="16">
        <v>2</v>
      </c>
      <c r="AA356" s="16">
        <v>1</v>
      </c>
      <c r="AB356" s="16">
        <v>2</v>
      </c>
      <c r="AC356" s="16">
        <v>0</v>
      </c>
      <c r="AD356" s="117">
        <v>4</v>
      </c>
      <c r="AE356" s="31">
        <v>0</v>
      </c>
      <c r="AF356" s="17">
        <f t="shared" si="90"/>
        <v>804</v>
      </c>
      <c r="AG356" s="17">
        <f t="shared" si="91"/>
        <v>800</v>
      </c>
    </row>
    <row r="357" spans="1:33" ht="15.6" x14ac:dyDescent="0.3">
      <c r="A357" s="28"/>
      <c r="B357" s="28"/>
      <c r="C357" s="28"/>
      <c r="D357" s="73"/>
      <c r="E357" s="17" t="s">
        <v>1282</v>
      </c>
      <c r="F357" s="17" t="s">
        <v>55</v>
      </c>
      <c r="G357" s="17">
        <f t="shared" ref="G357:AG357" si="92">SUM(G345:G356)</f>
        <v>14</v>
      </c>
      <c r="H357" s="17">
        <f t="shared" si="92"/>
        <v>264</v>
      </c>
      <c r="I357" s="17">
        <f t="shared" si="92"/>
        <v>26</v>
      </c>
      <c r="J357" s="17">
        <f t="shared" si="92"/>
        <v>1</v>
      </c>
      <c r="K357" s="17">
        <f t="shared" si="92"/>
        <v>7</v>
      </c>
      <c r="L357" s="17">
        <f t="shared" si="92"/>
        <v>20</v>
      </c>
      <c r="M357" s="17">
        <f t="shared" si="92"/>
        <v>7</v>
      </c>
      <c r="N357" s="17">
        <f t="shared" si="92"/>
        <v>5</v>
      </c>
      <c r="O357" s="17">
        <f t="shared" si="92"/>
        <v>1</v>
      </c>
      <c r="P357" s="17">
        <f t="shared" si="92"/>
        <v>2</v>
      </c>
      <c r="Q357" s="17">
        <f t="shared" si="92"/>
        <v>0</v>
      </c>
      <c r="R357" s="17">
        <f t="shared" si="92"/>
        <v>1</v>
      </c>
      <c r="S357" s="17">
        <f t="shared" si="92"/>
        <v>0</v>
      </c>
      <c r="T357" s="17">
        <f t="shared" si="92"/>
        <v>7</v>
      </c>
      <c r="U357" s="17">
        <f t="shared" si="92"/>
        <v>6077</v>
      </c>
      <c r="V357" s="17">
        <f t="shared" si="92"/>
        <v>10</v>
      </c>
      <c r="W357" s="17">
        <f t="shared" si="92"/>
        <v>3</v>
      </c>
      <c r="X357" s="17">
        <f t="shared" si="92"/>
        <v>7</v>
      </c>
      <c r="Y357" s="17">
        <f t="shared" si="92"/>
        <v>9</v>
      </c>
      <c r="Z357" s="17">
        <f t="shared" si="92"/>
        <v>13</v>
      </c>
      <c r="AA357" s="17">
        <f t="shared" si="92"/>
        <v>6</v>
      </c>
      <c r="AB357" s="17">
        <f t="shared" si="92"/>
        <v>5</v>
      </c>
      <c r="AC357" s="17">
        <f t="shared" si="92"/>
        <v>10</v>
      </c>
      <c r="AD357" s="17">
        <f t="shared" si="92"/>
        <v>79</v>
      </c>
      <c r="AE357" s="17">
        <f t="shared" si="92"/>
        <v>0</v>
      </c>
      <c r="AF357" s="17">
        <f t="shared" si="92"/>
        <v>6574</v>
      </c>
      <c r="AG357" s="17">
        <f t="shared" si="92"/>
        <v>6495</v>
      </c>
    </row>
    <row r="358" spans="1:33" ht="15.6" x14ac:dyDescent="0.3">
      <c r="A358" s="149"/>
      <c r="B358" s="150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  <c r="AA358" s="150"/>
      <c r="AB358" s="150"/>
      <c r="AC358" s="150"/>
      <c r="AD358" s="150"/>
      <c r="AE358" s="150"/>
      <c r="AF358" s="150"/>
      <c r="AG358" s="151"/>
    </row>
    <row r="359" spans="1:33" ht="15.6" x14ac:dyDescent="0.3">
      <c r="A359" s="16" t="s">
        <v>1964</v>
      </c>
      <c r="B359" s="16" t="s">
        <v>2170</v>
      </c>
      <c r="C359" s="16" t="s">
        <v>2016</v>
      </c>
      <c r="D359" s="76">
        <v>20</v>
      </c>
      <c r="E359" s="16" t="s">
        <v>2263</v>
      </c>
      <c r="F359" s="16" t="s">
        <v>2262</v>
      </c>
      <c r="G359" s="16">
        <v>0</v>
      </c>
      <c r="H359" s="16">
        <v>17</v>
      </c>
      <c r="I359" s="16">
        <v>3</v>
      </c>
      <c r="J359" s="16">
        <v>0</v>
      </c>
      <c r="K359" s="16">
        <v>0</v>
      </c>
      <c r="L359" s="16">
        <v>0</v>
      </c>
      <c r="M359" s="16">
        <v>1</v>
      </c>
      <c r="N359" s="16">
        <v>1</v>
      </c>
      <c r="O359" s="16">
        <v>0</v>
      </c>
      <c r="P359" s="16">
        <v>3</v>
      </c>
      <c r="Q359" s="16">
        <v>0</v>
      </c>
      <c r="R359" s="16">
        <v>0</v>
      </c>
      <c r="S359" s="16">
        <v>0</v>
      </c>
      <c r="T359" s="16">
        <v>1</v>
      </c>
      <c r="U359" s="16">
        <v>650</v>
      </c>
      <c r="V359" s="16">
        <v>1</v>
      </c>
      <c r="W359" s="16">
        <v>0</v>
      </c>
      <c r="X359" s="16">
        <v>0</v>
      </c>
      <c r="Y359" s="16">
        <v>1</v>
      </c>
      <c r="Z359" s="16">
        <v>0</v>
      </c>
      <c r="AA359" s="16">
        <v>0</v>
      </c>
      <c r="AB359" s="16">
        <v>0</v>
      </c>
      <c r="AC359" s="16">
        <v>3</v>
      </c>
      <c r="AD359" s="117">
        <v>9</v>
      </c>
      <c r="AE359" s="31">
        <v>0</v>
      </c>
      <c r="AF359" s="17">
        <f t="shared" ref="AF359:AF368" si="93">G359+H359+I359+J359+K359+L359+M359+N359+O359+P359+Q359+R359+S359+T359+U359+V359+W359+X359+Y359+Z359+AA359+AB359+AC359+AD359</f>
        <v>690</v>
      </c>
      <c r="AG359" s="17">
        <f t="shared" ref="AG359:AG368" si="94">G359+H359+I359+J359+K359+L359+M359+N359+O359+P359+Q359+R359+S359+T359+U359+V359+W359+X359+Y359+Z359+AA359+AB359+AC359</f>
        <v>681</v>
      </c>
    </row>
    <row r="360" spans="1:33" ht="15.6" x14ac:dyDescent="0.3">
      <c r="A360" s="16" t="s">
        <v>1964</v>
      </c>
      <c r="B360" s="16" t="s">
        <v>2170</v>
      </c>
      <c r="C360" s="16" t="s">
        <v>2016</v>
      </c>
      <c r="D360" s="76">
        <v>20</v>
      </c>
      <c r="E360" s="16" t="s">
        <v>2261</v>
      </c>
      <c r="F360" s="16" t="s">
        <v>2260</v>
      </c>
      <c r="G360" s="16">
        <v>1</v>
      </c>
      <c r="H360" s="16">
        <v>18</v>
      </c>
      <c r="I360" s="16">
        <v>1</v>
      </c>
      <c r="J360" s="16">
        <v>0</v>
      </c>
      <c r="K360" s="16">
        <v>0</v>
      </c>
      <c r="L360" s="16">
        <v>1</v>
      </c>
      <c r="M360" s="16">
        <v>0</v>
      </c>
      <c r="N360" s="16">
        <v>0</v>
      </c>
      <c r="O360" s="16">
        <v>1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143</v>
      </c>
      <c r="V360" s="16">
        <v>1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17">
        <v>5</v>
      </c>
      <c r="AE360" s="31">
        <v>0</v>
      </c>
      <c r="AF360" s="17">
        <f t="shared" si="93"/>
        <v>171</v>
      </c>
      <c r="AG360" s="17">
        <f t="shared" si="94"/>
        <v>166</v>
      </c>
    </row>
    <row r="361" spans="1:33" ht="15.6" x14ac:dyDescent="0.3">
      <c r="A361" s="16" t="s">
        <v>1964</v>
      </c>
      <c r="B361" s="16" t="s">
        <v>2170</v>
      </c>
      <c r="C361" s="16" t="s">
        <v>2016</v>
      </c>
      <c r="D361" s="76">
        <v>20</v>
      </c>
      <c r="E361" s="16" t="s">
        <v>2259</v>
      </c>
      <c r="F361" s="16" t="s">
        <v>2258</v>
      </c>
      <c r="G361" s="16">
        <v>1</v>
      </c>
      <c r="H361" s="16">
        <v>24</v>
      </c>
      <c r="I361" s="16">
        <v>2</v>
      </c>
      <c r="J361" s="16">
        <v>0</v>
      </c>
      <c r="K361" s="16">
        <v>0</v>
      </c>
      <c r="L361" s="16">
        <v>3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1</v>
      </c>
      <c r="T361" s="16">
        <v>0</v>
      </c>
      <c r="U361" s="16">
        <v>826</v>
      </c>
      <c r="V361" s="16">
        <v>1</v>
      </c>
      <c r="W361" s="16">
        <v>1</v>
      </c>
      <c r="X361" s="16">
        <v>0</v>
      </c>
      <c r="Y361" s="16">
        <v>1</v>
      </c>
      <c r="Z361" s="16">
        <v>1</v>
      </c>
      <c r="AA361" s="16">
        <v>0</v>
      </c>
      <c r="AB361" s="16">
        <v>0</v>
      </c>
      <c r="AC361" s="16">
        <v>1</v>
      </c>
      <c r="AD361" s="117">
        <v>7</v>
      </c>
      <c r="AE361" s="31">
        <v>0</v>
      </c>
      <c r="AF361" s="17">
        <f t="shared" si="93"/>
        <v>869</v>
      </c>
      <c r="AG361" s="17">
        <f t="shared" si="94"/>
        <v>862</v>
      </c>
    </row>
    <row r="362" spans="1:33" ht="15.6" x14ac:dyDescent="0.3">
      <c r="A362" s="16" t="s">
        <v>1964</v>
      </c>
      <c r="B362" s="16" t="s">
        <v>2170</v>
      </c>
      <c r="C362" s="16" t="s">
        <v>2016</v>
      </c>
      <c r="D362" s="76">
        <v>20</v>
      </c>
      <c r="E362" s="16" t="s">
        <v>2257</v>
      </c>
      <c r="F362" s="16" t="s">
        <v>2256</v>
      </c>
      <c r="G362" s="16">
        <v>2</v>
      </c>
      <c r="H362" s="16">
        <v>5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</v>
      </c>
      <c r="T362" s="16">
        <v>2</v>
      </c>
      <c r="U362" s="16">
        <v>352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1</v>
      </c>
      <c r="AD362" s="117">
        <v>3</v>
      </c>
      <c r="AE362" s="31">
        <v>0</v>
      </c>
      <c r="AF362" s="17">
        <f t="shared" si="93"/>
        <v>365</v>
      </c>
      <c r="AG362" s="17">
        <f t="shared" si="94"/>
        <v>362</v>
      </c>
    </row>
    <row r="363" spans="1:33" ht="15.6" x14ac:dyDescent="0.3">
      <c r="A363" s="16" t="s">
        <v>1964</v>
      </c>
      <c r="B363" s="16" t="s">
        <v>2170</v>
      </c>
      <c r="C363" s="16" t="s">
        <v>2016</v>
      </c>
      <c r="D363" s="76">
        <v>20</v>
      </c>
      <c r="E363" s="16" t="s">
        <v>2255</v>
      </c>
      <c r="F363" s="16" t="s">
        <v>2254</v>
      </c>
      <c r="G363" s="16">
        <v>2</v>
      </c>
      <c r="H363" s="16">
        <v>29</v>
      </c>
      <c r="I363" s="16">
        <v>1</v>
      </c>
      <c r="J363" s="16">
        <v>0</v>
      </c>
      <c r="K363" s="16">
        <v>0</v>
      </c>
      <c r="L363" s="16">
        <v>2</v>
      </c>
      <c r="M363" s="16">
        <v>0</v>
      </c>
      <c r="N363" s="16">
        <v>1</v>
      </c>
      <c r="O363" s="16">
        <v>0</v>
      </c>
      <c r="P363" s="16">
        <v>0</v>
      </c>
      <c r="Q363" s="16">
        <v>0</v>
      </c>
      <c r="R363" s="16">
        <v>0</v>
      </c>
      <c r="S363" s="16">
        <v>0</v>
      </c>
      <c r="T363" s="16">
        <v>0</v>
      </c>
      <c r="U363" s="16">
        <v>589</v>
      </c>
      <c r="V363" s="16">
        <v>2</v>
      </c>
      <c r="W363" s="16">
        <v>1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17">
        <v>5</v>
      </c>
      <c r="AE363" s="31">
        <v>0</v>
      </c>
      <c r="AF363" s="17">
        <f t="shared" si="93"/>
        <v>632</v>
      </c>
      <c r="AG363" s="17">
        <f t="shared" si="94"/>
        <v>627</v>
      </c>
    </row>
    <row r="364" spans="1:33" ht="15.6" x14ac:dyDescent="0.3">
      <c r="A364" s="16" t="s">
        <v>1964</v>
      </c>
      <c r="B364" s="16" t="s">
        <v>2170</v>
      </c>
      <c r="C364" s="16" t="s">
        <v>2016</v>
      </c>
      <c r="D364" s="76">
        <v>20</v>
      </c>
      <c r="E364" s="16" t="s">
        <v>2253</v>
      </c>
      <c r="F364" s="16" t="s">
        <v>2252</v>
      </c>
      <c r="G364" s="16">
        <v>2</v>
      </c>
      <c r="H364" s="16">
        <v>18</v>
      </c>
      <c r="I364" s="16">
        <v>3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1</v>
      </c>
      <c r="T364" s="16">
        <v>1</v>
      </c>
      <c r="U364" s="16">
        <v>536</v>
      </c>
      <c r="V364" s="16">
        <v>0</v>
      </c>
      <c r="W364" s="16">
        <v>1</v>
      </c>
      <c r="X364" s="16">
        <v>0</v>
      </c>
      <c r="Y364" s="16">
        <v>1</v>
      </c>
      <c r="Z364" s="16">
        <v>1</v>
      </c>
      <c r="AA364" s="16">
        <v>1</v>
      </c>
      <c r="AB364" s="16">
        <v>0</v>
      </c>
      <c r="AC364" s="16">
        <v>1</v>
      </c>
      <c r="AD364" s="117">
        <v>6</v>
      </c>
      <c r="AE364" s="31">
        <v>0</v>
      </c>
      <c r="AF364" s="17">
        <f t="shared" si="93"/>
        <v>572</v>
      </c>
      <c r="AG364" s="17">
        <f t="shared" si="94"/>
        <v>566</v>
      </c>
    </row>
    <row r="365" spans="1:33" ht="15.6" x14ac:dyDescent="0.3">
      <c r="A365" s="16" t="s">
        <v>1964</v>
      </c>
      <c r="B365" s="16" t="s">
        <v>2170</v>
      </c>
      <c r="C365" s="16" t="s">
        <v>2016</v>
      </c>
      <c r="D365" s="76">
        <v>20</v>
      </c>
      <c r="E365" s="16" t="s">
        <v>2251</v>
      </c>
      <c r="F365" s="16" t="s">
        <v>2250</v>
      </c>
      <c r="G365" s="16">
        <v>3</v>
      </c>
      <c r="H365" s="16">
        <v>10</v>
      </c>
      <c r="I365" s="16">
        <v>2</v>
      </c>
      <c r="J365" s="16">
        <v>0</v>
      </c>
      <c r="K365" s="16">
        <v>0</v>
      </c>
      <c r="L365" s="16">
        <v>4</v>
      </c>
      <c r="M365" s="16">
        <v>2</v>
      </c>
      <c r="N365" s="16">
        <v>1</v>
      </c>
      <c r="O365" s="16">
        <v>0</v>
      </c>
      <c r="P365" s="16">
        <v>1</v>
      </c>
      <c r="Q365" s="16">
        <v>0</v>
      </c>
      <c r="R365" s="16">
        <v>1</v>
      </c>
      <c r="S365" s="16">
        <v>0</v>
      </c>
      <c r="T365" s="16">
        <v>0</v>
      </c>
      <c r="U365" s="16">
        <v>546</v>
      </c>
      <c r="V365" s="16">
        <v>0</v>
      </c>
      <c r="W365" s="16">
        <v>0</v>
      </c>
      <c r="X365" s="16">
        <v>1</v>
      </c>
      <c r="Y365" s="16">
        <v>0</v>
      </c>
      <c r="Z365" s="16">
        <v>1</v>
      </c>
      <c r="AA365" s="16">
        <v>0</v>
      </c>
      <c r="AB365" s="16">
        <v>0</v>
      </c>
      <c r="AC365" s="16">
        <v>0</v>
      </c>
      <c r="AD365" s="117">
        <v>5</v>
      </c>
      <c r="AE365" s="31">
        <v>0</v>
      </c>
      <c r="AF365" s="17">
        <f t="shared" si="93"/>
        <v>577</v>
      </c>
      <c r="AG365" s="17">
        <f t="shared" si="94"/>
        <v>572</v>
      </c>
    </row>
    <row r="366" spans="1:33" ht="15.6" x14ac:dyDescent="0.3">
      <c r="A366" s="16" t="s">
        <v>1964</v>
      </c>
      <c r="B366" s="16" t="s">
        <v>2170</v>
      </c>
      <c r="C366" s="16" t="s">
        <v>2016</v>
      </c>
      <c r="D366" s="76">
        <v>20</v>
      </c>
      <c r="E366" s="16" t="s">
        <v>2249</v>
      </c>
      <c r="F366" s="16" t="s">
        <v>2248</v>
      </c>
      <c r="G366" s="16">
        <v>0</v>
      </c>
      <c r="H366" s="16">
        <v>29</v>
      </c>
      <c r="I366" s="16">
        <v>5</v>
      </c>
      <c r="J366" s="16">
        <v>0</v>
      </c>
      <c r="K366" s="16">
        <v>0</v>
      </c>
      <c r="L366" s="16">
        <v>3</v>
      </c>
      <c r="M366" s="16">
        <v>1</v>
      </c>
      <c r="N366" s="16">
        <v>1</v>
      </c>
      <c r="O366" s="16">
        <v>1</v>
      </c>
      <c r="P366" s="16">
        <v>0</v>
      </c>
      <c r="Q366" s="16">
        <v>1</v>
      </c>
      <c r="R366" s="16">
        <v>0</v>
      </c>
      <c r="S366" s="16">
        <v>0</v>
      </c>
      <c r="T366" s="16">
        <v>1</v>
      </c>
      <c r="U366" s="16">
        <v>502</v>
      </c>
      <c r="V366" s="16">
        <v>1</v>
      </c>
      <c r="W366" s="16">
        <v>0</v>
      </c>
      <c r="X366" s="16">
        <v>0</v>
      </c>
      <c r="Y366" s="16">
        <v>1</v>
      </c>
      <c r="Z366" s="16">
        <v>0</v>
      </c>
      <c r="AA366" s="16">
        <v>1</v>
      </c>
      <c r="AB366" s="16">
        <v>0</v>
      </c>
      <c r="AC366" s="16">
        <v>2</v>
      </c>
      <c r="AD366" s="117">
        <v>2</v>
      </c>
      <c r="AE366" s="31">
        <v>0</v>
      </c>
      <c r="AF366" s="17">
        <f t="shared" si="93"/>
        <v>551</v>
      </c>
      <c r="AG366" s="17">
        <f t="shared" si="94"/>
        <v>549</v>
      </c>
    </row>
    <row r="367" spans="1:33" ht="15.6" x14ac:dyDescent="0.3">
      <c r="A367" s="16" t="s">
        <v>1964</v>
      </c>
      <c r="B367" s="16" t="s">
        <v>2170</v>
      </c>
      <c r="C367" s="16" t="s">
        <v>2016</v>
      </c>
      <c r="D367" s="76">
        <v>20</v>
      </c>
      <c r="E367" s="16" t="s">
        <v>2247</v>
      </c>
      <c r="F367" s="16" t="s">
        <v>2246</v>
      </c>
      <c r="G367" s="16">
        <v>3</v>
      </c>
      <c r="H367" s="16">
        <v>30</v>
      </c>
      <c r="I367" s="16">
        <v>4</v>
      </c>
      <c r="J367" s="16">
        <v>1</v>
      </c>
      <c r="K367" s="16">
        <v>1</v>
      </c>
      <c r="L367" s="16">
        <v>4</v>
      </c>
      <c r="M367" s="16">
        <v>1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472</v>
      </c>
      <c r="V367" s="16">
        <v>0</v>
      </c>
      <c r="W367" s="16">
        <v>0</v>
      </c>
      <c r="X367" s="16">
        <v>1</v>
      </c>
      <c r="Y367" s="16">
        <v>0</v>
      </c>
      <c r="Z367" s="16">
        <v>0</v>
      </c>
      <c r="AA367" s="16">
        <v>0</v>
      </c>
      <c r="AB367" s="16">
        <v>1</v>
      </c>
      <c r="AC367" s="16">
        <v>0</v>
      </c>
      <c r="AD367" s="117">
        <v>2</v>
      </c>
      <c r="AE367" s="31">
        <v>0</v>
      </c>
      <c r="AF367" s="17">
        <f t="shared" si="93"/>
        <v>520</v>
      </c>
      <c r="AG367" s="17">
        <f t="shared" si="94"/>
        <v>518</v>
      </c>
    </row>
    <row r="368" spans="1:33" ht="15.6" x14ac:dyDescent="0.3">
      <c r="A368" s="16" t="s">
        <v>1964</v>
      </c>
      <c r="B368" s="16" t="s">
        <v>2170</v>
      </c>
      <c r="C368" s="16" t="s">
        <v>2016</v>
      </c>
      <c r="D368" s="76">
        <v>20</v>
      </c>
      <c r="E368" s="16" t="s">
        <v>2245</v>
      </c>
      <c r="F368" s="16" t="s">
        <v>2244</v>
      </c>
      <c r="G368" s="16">
        <v>0</v>
      </c>
      <c r="H368" s="16">
        <v>24</v>
      </c>
      <c r="I368" s="16">
        <v>2</v>
      </c>
      <c r="J368" s="16">
        <v>0</v>
      </c>
      <c r="K368" s="16">
        <v>0</v>
      </c>
      <c r="L368" s="16">
        <v>0</v>
      </c>
      <c r="M368" s="16">
        <v>1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473</v>
      </c>
      <c r="V368" s="16">
        <v>0</v>
      </c>
      <c r="W368" s="16">
        <v>0</v>
      </c>
      <c r="X368" s="16">
        <v>1</v>
      </c>
      <c r="Y368" s="16">
        <v>0</v>
      </c>
      <c r="Z368" s="16">
        <v>1</v>
      </c>
      <c r="AA368" s="16">
        <v>0</v>
      </c>
      <c r="AB368" s="16">
        <v>0</v>
      </c>
      <c r="AC368" s="16">
        <v>1</v>
      </c>
      <c r="AD368" s="117">
        <v>7</v>
      </c>
      <c r="AE368" s="31">
        <v>0</v>
      </c>
      <c r="AF368" s="17">
        <f t="shared" si="93"/>
        <v>510</v>
      </c>
      <c r="AG368" s="17">
        <f t="shared" si="94"/>
        <v>503</v>
      </c>
    </row>
    <row r="369" spans="1:33" ht="15.6" x14ac:dyDescent="0.3">
      <c r="A369" s="28"/>
      <c r="B369" s="28"/>
      <c r="C369" s="28"/>
      <c r="D369" s="73"/>
      <c r="E369" s="17" t="s">
        <v>2065</v>
      </c>
      <c r="F369" s="17" t="s">
        <v>55</v>
      </c>
      <c r="G369" s="17">
        <f t="shared" ref="G369:AG369" si="95">SUM(G359:G368)</f>
        <v>14</v>
      </c>
      <c r="H369" s="17">
        <f t="shared" si="95"/>
        <v>204</v>
      </c>
      <c r="I369" s="17">
        <f t="shared" si="95"/>
        <v>23</v>
      </c>
      <c r="J369" s="17">
        <f t="shared" si="95"/>
        <v>1</v>
      </c>
      <c r="K369" s="17">
        <f t="shared" si="95"/>
        <v>1</v>
      </c>
      <c r="L369" s="17">
        <f t="shared" si="95"/>
        <v>17</v>
      </c>
      <c r="M369" s="17">
        <f t="shared" si="95"/>
        <v>6</v>
      </c>
      <c r="N369" s="17">
        <f t="shared" si="95"/>
        <v>4</v>
      </c>
      <c r="O369" s="17">
        <f t="shared" si="95"/>
        <v>2</v>
      </c>
      <c r="P369" s="17">
        <f t="shared" si="95"/>
        <v>4</v>
      </c>
      <c r="Q369" s="17">
        <f t="shared" si="95"/>
        <v>1</v>
      </c>
      <c r="R369" s="17">
        <f t="shared" si="95"/>
        <v>1</v>
      </c>
      <c r="S369" s="17">
        <f t="shared" si="95"/>
        <v>2</v>
      </c>
      <c r="T369" s="17">
        <f t="shared" si="95"/>
        <v>5</v>
      </c>
      <c r="U369" s="17">
        <f t="shared" si="95"/>
        <v>5089</v>
      </c>
      <c r="V369" s="17">
        <f t="shared" si="95"/>
        <v>6</v>
      </c>
      <c r="W369" s="17">
        <f t="shared" si="95"/>
        <v>3</v>
      </c>
      <c r="X369" s="17">
        <f t="shared" si="95"/>
        <v>3</v>
      </c>
      <c r="Y369" s="17">
        <f t="shared" si="95"/>
        <v>4</v>
      </c>
      <c r="Z369" s="17">
        <f t="shared" si="95"/>
        <v>4</v>
      </c>
      <c r="AA369" s="17">
        <f t="shared" si="95"/>
        <v>2</v>
      </c>
      <c r="AB369" s="17">
        <f t="shared" si="95"/>
        <v>1</v>
      </c>
      <c r="AC369" s="17">
        <f t="shared" si="95"/>
        <v>9</v>
      </c>
      <c r="AD369" s="17">
        <f t="shared" si="95"/>
        <v>51</v>
      </c>
      <c r="AE369" s="17">
        <f t="shared" si="95"/>
        <v>0</v>
      </c>
      <c r="AF369" s="17">
        <f t="shared" si="95"/>
        <v>5457</v>
      </c>
      <c r="AG369" s="17">
        <f t="shared" si="95"/>
        <v>5406</v>
      </c>
    </row>
    <row r="370" spans="1:33" ht="15.6" x14ac:dyDescent="0.3">
      <c r="A370" s="149"/>
      <c r="B370" s="150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  <c r="AA370" s="150"/>
      <c r="AB370" s="150"/>
      <c r="AC370" s="150"/>
      <c r="AD370" s="150"/>
      <c r="AE370" s="150"/>
      <c r="AF370" s="150"/>
      <c r="AG370" s="151"/>
    </row>
    <row r="371" spans="1:33" ht="15.6" x14ac:dyDescent="0.3">
      <c r="A371" s="16" t="s">
        <v>1964</v>
      </c>
      <c r="B371" s="16" t="s">
        <v>2170</v>
      </c>
      <c r="C371" s="16" t="s">
        <v>2016</v>
      </c>
      <c r="D371" s="76">
        <v>21</v>
      </c>
      <c r="E371" s="16" t="s">
        <v>2243</v>
      </c>
      <c r="F371" s="16" t="s">
        <v>2242</v>
      </c>
      <c r="G371" s="16">
        <v>7</v>
      </c>
      <c r="H371" s="16">
        <v>169</v>
      </c>
      <c r="I371" s="16">
        <v>1</v>
      </c>
      <c r="J371" s="16">
        <v>0</v>
      </c>
      <c r="K371" s="16">
        <v>1</v>
      </c>
      <c r="L371" s="16">
        <v>1</v>
      </c>
      <c r="M371" s="16">
        <v>0</v>
      </c>
      <c r="N371" s="16">
        <v>1</v>
      </c>
      <c r="O371" s="16">
        <v>1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361</v>
      </c>
      <c r="V371" s="16">
        <v>1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17">
        <v>9</v>
      </c>
      <c r="AE371" s="31">
        <v>0</v>
      </c>
      <c r="AF371" s="17">
        <f t="shared" ref="AF371:AF377" si="96">G371+H371+I371+J371+K371+L371+M371+N371+O371+P371+Q371+R371+S371+T371+U371+V371+W371+X371+Y371+Z371+AA371+AB371+AC371+AD371</f>
        <v>552</v>
      </c>
      <c r="AG371" s="17">
        <f t="shared" ref="AG371:AG377" si="97">G371+H371+I371+J371+K371+L371+M371+N371+O371+P371+Q371+R371+S371+T371+U371+V371+W371+X371+Y371+Z371+AA371+AB371+AC371</f>
        <v>543</v>
      </c>
    </row>
    <row r="372" spans="1:33" ht="15.6" x14ac:dyDescent="0.3">
      <c r="A372" s="16" t="s">
        <v>1964</v>
      </c>
      <c r="B372" s="16" t="s">
        <v>2170</v>
      </c>
      <c r="C372" s="16" t="s">
        <v>2016</v>
      </c>
      <c r="D372" s="76">
        <v>21</v>
      </c>
      <c r="E372" s="16" t="s">
        <v>2241</v>
      </c>
      <c r="F372" s="16" t="s">
        <v>2240</v>
      </c>
      <c r="G372" s="16">
        <v>1</v>
      </c>
      <c r="H372" s="16">
        <v>157</v>
      </c>
      <c r="I372" s="16">
        <v>2</v>
      </c>
      <c r="J372" s="16">
        <v>0</v>
      </c>
      <c r="K372" s="16">
        <v>0</v>
      </c>
      <c r="L372" s="16">
        <v>1</v>
      </c>
      <c r="M372" s="16">
        <v>0</v>
      </c>
      <c r="N372" s="16">
        <v>4</v>
      </c>
      <c r="O372" s="16">
        <v>0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324</v>
      </c>
      <c r="V372" s="16">
        <v>1</v>
      </c>
      <c r="W372" s="16">
        <v>0</v>
      </c>
      <c r="X372" s="16">
        <v>1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17">
        <v>11</v>
      </c>
      <c r="AE372" s="31">
        <v>0</v>
      </c>
      <c r="AF372" s="17">
        <f t="shared" si="96"/>
        <v>502</v>
      </c>
      <c r="AG372" s="17">
        <f t="shared" si="97"/>
        <v>491</v>
      </c>
    </row>
    <row r="373" spans="1:33" ht="15.6" x14ac:dyDescent="0.3">
      <c r="A373" s="16" t="s">
        <v>1964</v>
      </c>
      <c r="B373" s="16" t="s">
        <v>2170</v>
      </c>
      <c r="C373" s="16" t="s">
        <v>2016</v>
      </c>
      <c r="D373" s="76">
        <v>21</v>
      </c>
      <c r="E373" s="16" t="s">
        <v>2239</v>
      </c>
      <c r="F373" s="16" t="s">
        <v>2238</v>
      </c>
      <c r="G373" s="16">
        <v>2</v>
      </c>
      <c r="H373" s="16">
        <v>160</v>
      </c>
      <c r="I373" s="16">
        <v>2</v>
      </c>
      <c r="J373" s="16">
        <v>0</v>
      </c>
      <c r="K373" s="16">
        <v>1</v>
      </c>
      <c r="L373" s="16">
        <v>1</v>
      </c>
      <c r="M373" s="16">
        <v>2</v>
      </c>
      <c r="N373" s="16">
        <v>3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1</v>
      </c>
      <c r="U373" s="16">
        <v>302</v>
      </c>
      <c r="V373" s="16">
        <v>3</v>
      </c>
      <c r="W373" s="16">
        <v>1</v>
      </c>
      <c r="X373" s="16">
        <v>2</v>
      </c>
      <c r="Y373" s="16">
        <v>0</v>
      </c>
      <c r="Z373" s="16">
        <v>0</v>
      </c>
      <c r="AA373" s="16">
        <v>1</v>
      </c>
      <c r="AB373" s="16">
        <v>0</v>
      </c>
      <c r="AC373" s="16">
        <v>2</v>
      </c>
      <c r="AD373" s="117">
        <v>16</v>
      </c>
      <c r="AE373" s="31">
        <v>0</v>
      </c>
      <c r="AF373" s="17">
        <f t="shared" si="96"/>
        <v>499</v>
      </c>
      <c r="AG373" s="17">
        <f t="shared" si="97"/>
        <v>483</v>
      </c>
    </row>
    <row r="374" spans="1:33" ht="15.6" x14ac:dyDescent="0.3">
      <c r="A374" s="16" t="s">
        <v>1964</v>
      </c>
      <c r="B374" s="16" t="s">
        <v>2170</v>
      </c>
      <c r="C374" s="16" t="s">
        <v>2016</v>
      </c>
      <c r="D374" s="76">
        <v>21</v>
      </c>
      <c r="E374" s="16" t="s">
        <v>2237</v>
      </c>
      <c r="F374" s="16" t="s">
        <v>2236</v>
      </c>
      <c r="G374" s="16">
        <v>3</v>
      </c>
      <c r="H374" s="16">
        <v>90</v>
      </c>
      <c r="I374" s="16">
        <v>1</v>
      </c>
      <c r="J374" s="16">
        <v>0</v>
      </c>
      <c r="K374" s="16">
        <v>0</v>
      </c>
      <c r="L374" s="16">
        <v>1</v>
      </c>
      <c r="M374" s="16">
        <v>1</v>
      </c>
      <c r="N374" s="16">
        <v>3</v>
      </c>
      <c r="O374" s="16">
        <v>0</v>
      </c>
      <c r="P374" s="16">
        <v>0</v>
      </c>
      <c r="Q374" s="16">
        <v>1</v>
      </c>
      <c r="R374" s="16">
        <v>0</v>
      </c>
      <c r="S374" s="16">
        <v>0</v>
      </c>
      <c r="T374" s="16">
        <v>0</v>
      </c>
      <c r="U374" s="16">
        <v>235</v>
      </c>
      <c r="V374" s="16">
        <v>0</v>
      </c>
      <c r="W374" s="16">
        <v>0</v>
      </c>
      <c r="X374" s="16">
        <v>0</v>
      </c>
      <c r="Y374" s="16">
        <v>3</v>
      </c>
      <c r="Z374" s="16">
        <v>0</v>
      </c>
      <c r="AA374" s="16">
        <v>1</v>
      </c>
      <c r="AB374" s="16">
        <v>0</v>
      </c>
      <c r="AC374" s="16">
        <v>0</v>
      </c>
      <c r="AD374" s="117">
        <v>13</v>
      </c>
      <c r="AE374" s="31">
        <v>0</v>
      </c>
      <c r="AF374" s="17">
        <f t="shared" si="96"/>
        <v>352</v>
      </c>
      <c r="AG374" s="17">
        <f t="shared" si="97"/>
        <v>339</v>
      </c>
    </row>
    <row r="375" spans="1:33" ht="15.6" x14ac:dyDescent="0.3">
      <c r="A375" s="16" t="s">
        <v>1964</v>
      </c>
      <c r="B375" s="16" t="s">
        <v>2170</v>
      </c>
      <c r="C375" s="16" t="s">
        <v>2016</v>
      </c>
      <c r="D375" s="76">
        <v>21</v>
      </c>
      <c r="E375" s="16" t="s">
        <v>2235</v>
      </c>
      <c r="F375" s="16" t="s">
        <v>2234</v>
      </c>
      <c r="G375" s="16">
        <v>2</v>
      </c>
      <c r="H375" s="16">
        <v>105</v>
      </c>
      <c r="I375" s="16">
        <v>2</v>
      </c>
      <c r="J375" s="16">
        <v>1</v>
      </c>
      <c r="K375" s="16">
        <v>1</v>
      </c>
      <c r="L375" s="16">
        <v>0</v>
      </c>
      <c r="M375" s="16">
        <v>2</v>
      </c>
      <c r="N375" s="16">
        <v>2</v>
      </c>
      <c r="O375" s="16">
        <v>0</v>
      </c>
      <c r="P375" s="16">
        <v>0</v>
      </c>
      <c r="Q375" s="16">
        <v>0</v>
      </c>
      <c r="R375" s="16">
        <v>0</v>
      </c>
      <c r="S375" s="16">
        <v>0</v>
      </c>
      <c r="T375" s="16">
        <v>0</v>
      </c>
      <c r="U375" s="16">
        <v>305</v>
      </c>
      <c r="V375" s="16">
        <v>2</v>
      </c>
      <c r="W375" s="16">
        <v>0</v>
      </c>
      <c r="X375" s="16">
        <v>0</v>
      </c>
      <c r="Y375" s="16">
        <v>1</v>
      </c>
      <c r="Z375" s="16">
        <v>0</v>
      </c>
      <c r="AA375" s="16">
        <v>2</v>
      </c>
      <c r="AB375" s="16">
        <v>0</v>
      </c>
      <c r="AC375" s="16">
        <v>0</v>
      </c>
      <c r="AD375" s="117">
        <v>10</v>
      </c>
      <c r="AE375" s="31">
        <v>0</v>
      </c>
      <c r="AF375" s="17">
        <f t="shared" si="96"/>
        <v>435</v>
      </c>
      <c r="AG375" s="17">
        <f t="shared" si="97"/>
        <v>425</v>
      </c>
    </row>
    <row r="376" spans="1:33" ht="15.6" x14ac:dyDescent="0.3">
      <c r="A376" s="16" t="s">
        <v>1964</v>
      </c>
      <c r="B376" s="16" t="s">
        <v>2170</v>
      </c>
      <c r="C376" s="16" t="s">
        <v>2016</v>
      </c>
      <c r="D376" s="76">
        <v>21</v>
      </c>
      <c r="E376" s="16" t="s">
        <v>2233</v>
      </c>
      <c r="F376" s="16" t="s">
        <v>2232</v>
      </c>
      <c r="G376" s="16">
        <v>2</v>
      </c>
      <c r="H376" s="16">
        <v>34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146</v>
      </c>
      <c r="V376" s="16">
        <v>1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17">
        <v>0</v>
      </c>
      <c r="AE376" s="31">
        <v>0</v>
      </c>
      <c r="AF376" s="17">
        <f t="shared" si="96"/>
        <v>183</v>
      </c>
      <c r="AG376" s="17">
        <f t="shared" si="97"/>
        <v>183</v>
      </c>
    </row>
    <row r="377" spans="1:33" ht="15.6" x14ac:dyDescent="0.3">
      <c r="A377" s="16" t="s">
        <v>1964</v>
      </c>
      <c r="B377" s="16" t="s">
        <v>2170</v>
      </c>
      <c r="C377" s="16" t="s">
        <v>2016</v>
      </c>
      <c r="D377" s="76">
        <v>21</v>
      </c>
      <c r="E377" s="16" t="s">
        <v>2231</v>
      </c>
      <c r="F377" s="16" t="s">
        <v>2230</v>
      </c>
      <c r="G377" s="16">
        <v>1</v>
      </c>
      <c r="H377" s="16">
        <v>45</v>
      </c>
      <c r="I377" s="16">
        <v>1</v>
      </c>
      <c r="J377" s="16">
        <v>0</v>
      </c>
      <c r="K377" s="16">
        <v>0</v>
      </c>
      <c r="L377" s="16">
        <v>1</v>
      </c>
      <c r="M377" s="16">
        <v>0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0</v>
      </c>
      <c r="U377" s="16">
        <v>137</v>
      </c>
      <c r="V377" s="16">
        <v>0</v>
      </c>
      <c r="W377" s="16">
        <v>0</v>
      </c>
      <c r="X377" s="16">
        <v>0</v>
      </c>
      <c r="Y377" s="16">
        <v>0</v>
      </c>
      <c r="Z377" s="16">
        <v>1</v>
      </c>
      <c r="AA377" s="16">
        <v>0</v>
      </c>
      <c r="AB377" s="16">
        <v>0</v>
      </c>
      <c r="AC377" s="16">
        <v>0</v>
      </c>
      <c r="AD377" s="117">
        <v>0</v>
      </c>
      <c r="AE377" s="31">
        <v>0</v>
      </c>
      <c r="AF377" s="17">
        <f t="shared" si="96"/>
        <v>186</v>
      </c>
      <c r="AG377" s="17">
        <f t="shared" si="97"/>
        <v>186</v>
      </c>
    </row>
    <row r="378" spans="1:33" ht="15.6" x14ac:dyDescent="0.3">
      <c r="A378" s="28"/>
      <c r="B378" s="28"/>
      <c r="C378" s="28"/>
      <c r="D378" s="73"/>
      <c r="E378" s="17" t="s">
        <v>689</v>
      </c>
      <c r="F378" s="17" t="s">
        <v>55</v>
      </c>
      <c r="G378" s="17">
        <f t="shared" ref="G378:AG378" si="98">SUM(G371:G377)</f>
        <v>18</v>
      </c>
      <c r="H378" s="17">
        <f t="shared" si="98"/>
        <v>760</v>
      </c>
      <c r="I378" s="17">
        <f t="shared" si="98"/>
        <v>9</v>
      </c>
      <c r="J378" s="17">
        <f t="shared" si="98"/>
        <v>1</v>
      </c>
      <c r="K378" s="17">
        <f t="shared" si="98"/>
        <v>3</v>
      </c>
      <c r="L378" s="17">
        <f t="shared" si="98"/>
        <v>5</v>
      </c>
      <c r="M378" s="17">
        <f t="shared" si="98"/>
        <v>5</v>
      </c>
      <c r="N378" s="17">
        <f t="shared" si="98"/>
        <v>13</v>
      </c>
      <c r="O378" s="17">
        <f t="shared" si="98"/>
        <v>1</v>
      </c>
      <c r="P378" s="17">
        <f t="shared" si="98"/>
        <v>0</v>
      </c>
      <c r="Q378" s="17">
        <f t="shared" si="98"/>
        <v>1</v>
      </c>
      <c r="R378" s="17">
        <f t="shared" si="98"/>
        <v>0</v>
      </c>
      <c r="S378" s="17">
        <f t="shared" si="98"/>
        <v>0</v>
      </c>
      <c r="T378" s="17">
        <f t="shared" si="98"/>
        <v>1</v>
      </c>
      <c r="U378" s="17">
        <f t="shared" si="98"/>
        <v>1810</v>
      </c>
      <c r="V378" s="17">
        <f t="shared" si="98"/>
        <v>8</v>
      </c>
      <c r="W378" s="17">
        <f t="shared" si="98"/>
        <v>1</v>
      </c>
      <c r="X378" s="17">
        <f t="shared" si="98"/>
        <v>3</v>
      </c>
      <c r="Y378" s="17">
        <f t="shared" si="98"/>
        <v>4</v>
      </c>
      <c r="Z378" s="17">
        <f t="shared" si="98"/>
        <v>1</v>
      </c>
      <c r="AA378" s="17">
        <f t="shared" si="98"/>
        <v>4</v>
      </c>
      <c r="AB378" s="17">
        <f t="shared" si="98"/>
        <v>0</v>
      </c>
      <c r="AC378" s="17">
        <f t="shared" si="98"/>
        <v>2</v>
      </c>
      <c r="AD378" s="17">
        <f t="shared" si="98"/>
        <v>59</v>
      </c>
      <c r="AE378" s="17">
        <f t="shared" si="98"/>
        <v>0</v>
      </c>
      <c r="AF378" s="17">
        <f t="shared" si="98"/>
        <v>2709</v>
      </c>
      <c r="AG378" s="17">
        <f t="shared" si="98"/>
        <v>2650</v>
      </c>
    </row>
    <row r="379" spans="1:33" ht="15.6" x14ac:dyDescent="0.3">
      <c r="A379" s="149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  <c r="AA379" s="150"/>
      <c r="AB379" s="150"/>
      <c r="AC379" s="150"/>
      <c r="AD379" s="150"/>
      <c r="AE379" s="150"/>
      <c r="AF379" s="150"/>
      <c r="AG379" s="151"/>
    </row>
    <row r="380" spans="1:33" ht="15.6" x14ac:dyDescent="0.3">
      <c r="A380" s="16" t="s">
        <v>1964</v>
      </c>
      <c r="B380" s="16" t="s">
        <v>2170</v>
      </c>
      <c r="C380" s="16" t="s">
        <v>2016</v>
      </c>
      <c r="D380" s="76">
        <v>23</v>
      </c>
      <c r="E380" s="16" t="s">
        <v>2229</v>
      </c>
      <c r="F380" s="16" t="s">
        <v>2228</v>
      </c>
      <c r="G380" s="16">
        <v>0</v>
      </c>
      <c r="H380" s="16">
        <v>27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1</v>
      </c>
      <c r="O380" s="16">
        <v>1</v>
      </c>
      <c r="P380" s="16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59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17">
        <v>1</v>
      </c>
      <c r="AE380" s="31">
        <v>0</v>
      </c>
      <c r="AF380" s="17">
        <f>G380+H380+I380+J380+K380+L380+M380+N380+O380+P380+Q380+R380+S380+T380+U380+V380+W380+X380+Y380+Z380+AA380+AB380+AC380+AD380</f>
        <v>89</v>
      </c>
      <c r="AG380" s="17">
        <f>G380+H380+I380+J380+K380+L380+M380+N380+O380+P380+Q380+R380+S380+T380+U380+V380+W380+X380+Y380+Z380+AA380+AB380+AC380</f>
        <v>88</v>
      </c>
    </row>
    <row r="381" spans="1:33" ht="15.6" x14ac:dyDescent="0.3">
      <c r="A381" s="16" t="s">
        <v>1964</v>
      </c>
      <c r="B381" s="16" t="s">
        <v>2170</v>
      </c>
      <c r="C381" s="16" t="s">
        <v>2016</v>
      </c>
      <c r="D381" s="76">
        <v>23</v>
      </c>
      <c r="E381" s="16" t="s">
        <v>2227</v>
      </c>
      <c r="F381" s="16" t="s">
        <v>2226</v>
      </c>
      <c r="G381" s="16">
        <v>1</v>
      </c>
      <c r="H381" s="16">
        <v>41</v>
      </c>
      <c r="I381" s="16">
        <v>2</v>
      </c>
      <c r="J381" s="16">
        <v>0</v>
      </c>
      <c r="K381" s="16">
        <v>1</v>
      </c>
      <c r="L381" s="16">
        <v>1</v>
      </c>
      <c r="M381" s="16">
        <v>0</v>
      </c>
      <c r="N381" s="16">
        <v>1</v>
      </c>
      <c r="O381" s="16">
        <v>0</v>
      </c>
      <c r="P381" s="16">
        <v>0</v>
      </c>
      <c r="Q381" s="16">
        <v>0</v>
      </c>
      <c r="R381" s="16">
        <v>0</v>
      </c>
      <c r="S381" s="16">
        <v>0</v>
      </c>
      <c r="T381" s="16">
        <v>1</v>
      </c>
      <c r="U381" s="16">
        <v>512</v>
      </c>
      <c r="V381" s="16">
        <v>0</v>
      </c>
      <c r="W381" s="16">
        <v>0</v>
      </c>
      <c r="X381" s="16">
        <v>0</v>
      </c>
      <c r="Y381" s="16">
        <v>1</v>
      </c>
      <c r="Z381" s="16">
        <v>1</v>
      </c>
      <c r="AA381" s="16">
        <v>0</v>
      </c>
      <c r="AB381" s="16">
        <v>0</v>
      </c>
      <c r="AC381" s="16">
        <v>1</v>
      </c>
      <c r="AD381" s="117">
        <v>1</v>
      </c>
      <c r="AE381" s="31">
        <v>0</v>
      </c>
      <c r="AF381" s="17">
        <f>G381+H381+I381+J381+K381+L381+M381+N381+O381+P381+Q381+R381+S381+T381+U381+V381+W381+X381+Y381+Z381+AA381+AB381+AC381+AD381</f>
        <v>564</v>
      </c>
      <c r="AG381" s="17">
        <f>G381+H381+I381+J381+K381+L381+M381+N381+O381+P381+Q381+R381+S381+T381+U381+V381+W381+X381+Y381+Z381+AA381+AB381+AC381</f>
        <v>563</v>
      </c>
    </row>
    <row r="382" spans="1:33" ht="15.6" x14ac:dyDescent="0.3">
      <c r="A382" s="16" t="s">
        <v>1964</v>
      </c>
      <c r="B382" s="16" t="s">
        <v>2170</v>
      </c>
      <c r="C382" s="16" t="s">
        <v>2016</v>
      </c>
      <c r="D382" s="76">
        <v>23</v>
      </c>
      <c r="E382" s="16" t="s">
        <v>2225</v>
      </c>
      <c r="F382" s="16" t="s">
        <v>2224</v>
      </c>
      <c r="G382" s="16">
        <v>0</v>
      </c>
      <c r="H382" s="16">
        <v>36</v>
      </c>
      <c r="I382" s="16">
        <v>1</v>
      </c>
      <c r="J382" s="16">
        <v>0</v>
      </c>
      <c r="K382" s="16">
        <v>0</v>
      </c>
      <c r="L382" s="16">
        <v>0</v>
      </c>
      <c r="M382" s="16">
        <v>1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0</v>
      </c>
      <c r="T382" s="16">
        <v>1</v>
      </c>
      <c r="U382" s="16">
        <v>443</v>
      </c>
      <c r="V382" s="16">
        <v>1</v>
      </c>
      <c r="W382" s="16">
        <v>0</v>
      </c>
      <c r="X382" s="16">
        <v>0</v>
      </c>
      <c r="Y382" s="16">
        <v>1</v>
      </c>
      <c r="Z382" s="16">
        <v>0</v>
      </c>
      <c r="AA382" s="16">
        <v>1</v>
      </c>
      <c r="AB382" s="16">
        <v>0</v>
      </c>
      <c r="AC382" s="16">
        <v>0</v>
      </c>
      <c r="AD382" s="117">
        <v>2</v>
      </c>
      <c r="AE382" s="31">
        <v>0</v>
      </c>
      <c r="AF382" s="17">
        <f>G382+H382+I382+J382+K382+L382+M382+N382+O382+P382+Q382+R382+S382+T382+U382+V382+W382+X382+Y382+Z382+AA382+AB382+AC382+AD382</f>
        <v>487</v>
      </c>
      <c r="AG382" s="17">
        <f>G382+H382+I382+J382+K382+L382+M382+N382+O382+P382+Q382+R382+S382+T382+U382+V382+W382+X382+Y382+Z382+AA382+AB382+AC382</f>
        <v>485</v>
      </c>
    </row>
    <row r="383" spans="1:33" ht="15.6" x14ac:dyDescent="0.3">
      <c r="A383" s="28"/>
      <c r="B383" s="28"/>
      <c r="C383" s="28"/>
      <c r="D383" s="73"/>
      <c r="E383" s="17" t="s">
        <v>121</v>
      </c>
      <c r="F383" s="17" t="s">
        <v>55</v>
      </c>
      <c r="G383" s="17">
        <f t="shared" ref="G383:AG383" si="99">SUM(G380:G382)</f>
        <v>1</v>
      </c>
      <c r="H383" s="17">
        <f t="shared" si="99"/>
        <v>104</v>
      </c>
      <c r="I383" s="17">
        <f t="shared" si="99"/>
        <v>3</v>
      </c>
      <c r="J383" s="17">
        <f t="shared" si="99"/>
        <v>0</v>
      </c>
      <c r="K383" s="17">
        <f t="shared" si="99"/>
        <v>1</v>
      </c>
      <c r="L383" s="17">
        <f t="shared" si="99"/>
        <v>1</v>
      </c>
      <c r="M383" s="17">
        <f t="shared" si="99"/>
        <v>1</v>
      </c>
      <c r="N383" s="17">
        <f t="shared" si="99"/>
        <v>2</v>
      </c>
      <c r="O383" s="17">
        <f t="shared" si="99"/>
        <v>1</v>
      </c>
      <c r="P383" s="17">
        <f t="shared" si="99"/>
        <v>0</v>
      </c>
      <c r="Q383" s="17">
        <f t="shared" si="99"/>
        <v>0</v>
      </c>
      <c r="R383" s="17">
        <f t="shared" si="99"/>
        <v>0</v>
      </c>
      <c r="S383" s="17">
        <f t="shared" si="99"/>
        <v>0</v>
      </c>
      <c r="T383" s="17">
        <f t="shared" si="99"/>
        <v>2</v>
      </c>
      <c r="U383" s="17">
        <f t="shared" si="99"/>
        <v>1014</v>
      </c>
      <c r="V383" s="17">
        <f t="shared" si="99"/>
        <v>1</v>
      </c>
      <c r="W383" s="17">
        <f t="shared" si="99"/>
        <v>0</v>
      </c>
      <c r="X383" s="17">
        <f t="shared" si="99"/>
        <v>0</v>
      </c>
      <c r="Y383" s="17">
        <f t="shared" si="99"/>
        <v>2</v>
      </c>
      <c r="Z383" s="17">
        <f t="shared" si="99"/>
        <v>1</v>
      </c>
      <c r="AA383" s="17">
        <f t="shared" si="99"/>
        <v>1</v>
      </c>
      <c r="AB383" s="17">
        <f t="shared" si="99"/>
        <v>0</v>
      </c>
      <c r="AC383" s="17">
        <f t="shared" si="99"/>
        <v>1</v>
      </c>
      <c r="AD383" s="17">
        <f t="shared" si="99"/>
        <v>4</v>
      </c>
      <c r="AE383" s="17">
        <f t="shared" si="99"/>
        <v>0</v>
      </c>
      <c r="AF383" s="17">
        <f t="shared" si="99"/>
        <v>1140</v>
      </c>
      <c r="AG383" s="17">
        <f t="shared" si="99"/>
        <v>1136</v>
      </c>
    </row>
    <row r="384" spans="1:33" ht="15.6" x14ac:dyDescent="0.3">
      <c r="A384" s="149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1"/>
    </row>
    <row r="385" spans="1:33" ht="15.6" x14ac:dyDescent="0.3">
      <c r="A385" s="16" t="s">
        <v>1964</v>
      </c>
      <c r="B385" s="16" t="s">
        <v>2170</v>
      </c>
      <c r="C385" s="16" t="s">
        <v>2016</v>
      </c>
      <c r="D385" s="76">
        <v>24</v>
      </c>
      <c r="E385" s="16" t="s">
        <v>2223</v>
      </c>
      <c r="F385" s="16" t="s">
        <v>2222</v>
      </c>
      <c r="G385" s="16">
        <v>0</v>
      </c>
      <c r="H385" s="16">
        <v>12</v>
      </c>
      <c r="I385" s="16">
        <v>2</v>
      </c>
      <c r="J385" s="16">
        <v>0</v>
      </c>
      <c r="K385" s="16">
        <v>1</v>
      </c>
      <c r="L385" s="16">
        <v>1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</v>
      </c>
      <c r="T385" s="16">
        <v>0</v>
      </c>
      <c r="U385" s="16">
        <v>383</v>
      </c>
      <c r="V385" s="16">
        <v>0</v>
      </c>
      <c r="W385" s="16">
        <v>0</v>
      </c>
      <c r="X385" s="16">
        <v>1</v>
      </c>
      <c r="Y385" s="16">
        <v>0</v>
      </c>
      <c r="Z385" s="16">
        <v>3</v>
      </c>
      <c r="AA385" s="16">
        <v>1</v>
      </c>
      <c r="AB385" s="16">
        <v>0</v>
      </c>
      <c r="AC385" s="16">
        <v>0</v>
      </c>
      <c r="AD385" s="117">
        <v>6</v>
      </c>
      <c r="AE385" s="31">
        <v>0</v>
      </c>
      <c r="AF385" s="17">
        <f t="shared" ref="AF385:AF399" si="100">G385+H385+I385+J385+K385+L385+M385+N385+O385+P385+Q385+R385+S385+T385+U385+V385+W385+X385+Y385+Z385+AA385+AB385+AC385+AD385</f>
        <v>410</v>
      </c>
      <c r="AG385" s="17">
        <f t="shared" ref="AG385:AG399" si="101">G385+H385+I385+J385+K385+L385+M385+N385+O385+P385+Q385+R385+S385+T385+U385+V385+W385+X385+Y385+Z385+AA385+AB385+AC385</f>
        <v>404</v>
      </c>
    </row>
    <row r="386" spans="1:33" ht="15.6" x14ac:dyDescent="0.3">
      <c r="A386" s="16" t="s">
        <v>1964</v>
      </c>
      <c r="B386" s="16" t="s">
        <v>2170</v>
      </c>
      <c r="C386" s="16" t="s">
        <v>2016</v>
      </c>
      <c r="D386" s="76">
        <v>24</v>
      </c>
      <c r="E386" s="16" t="s">
        <v>2221</v>
      </c>
      <c r="F386" s="16" t="s">
        <v>2220</v>
      </c>
      <c r="G386" s="16">
        <v>1</v>
      </c>
      <c r="H386" s="16">
        <v>7</v>
      </c>
      <c r="I386" s="16">
        <v>1</v>
      </c>
      <c r="J386" s="16">
        <v>0</v>
      </c>
      <c r="K386" s="16">
        <v>0</v>
      </c>
      <c r="L386" s="16">
        <v>1</v>
      </c>
      <c r="M386" s="16">
        <v>0</v>
      </c>
      <c r="N386" s="16">
        <v>2</v>
      </c>
      <c r="O386" s="16">
        <v>0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360</v>
      </c>
      <c r="V386" s="16">
        <v>0</v>
      </c>
      <c r="W386" s="16">
        <v>1</v>
      </c>
      <c r="X386" s="16">
        <v>0</v>
      </c>
      <c r="Y386" s="16">
        <v>3</v>
      </c>
      <c r="Z386" s="16">
        <v>0</v>
      </c>
      <c r="AA386" s="16">
        <v>0</v>
      </c>
      <c r="AB386" s="16">
        <v>0</v>
      </c>
      <c r="AC386" s="16">
        <v>0</v>
      </c>
      <c r="AD386" s="117">
        <v>17</v>
      </c>
      <c r="AE386" s="31">
        <v>0</v>
      </c>
      <c r="AF386" s="17">
        <f t="shared" si="100"/>
        <v>393</v>
      </c>
      <c r="AG386" s="17">
        <f t="shared" si="101"/>
        <v>376</v>
      </c>
    </row>
    <row r="387" spans="1:33" ht="15.6" x14ac:dyDescent="0.3">
      <c r="A387" s="16" t="s">
        <v>1964</v>
      </c>
      <c r="B387" s="16" t="s">
        <v>2170</v>
      </c>
      <c r="C387" s="16" t="s">
        <v>2016</v>
      </c>
      <c r="D387" s="76">
        <v>24</v>
      </c>
      <c r="E387" s="16" t="s">
        <v>2219</v>
      </c>
      <c r="F387" s="16" t="s">
        <v>2218</v>
      </c>
      <c r="G387" s="16">
        <v>4</v>
      </c>
      <c r="H387" s="16">
        <v>43</v>
      </c>
      <c r="I387" s="16">
        <v>5</v>
      </c>
      <c r="J387" s="16">
        <v>0</v>
      </c>
      <c r="K387" s="16">
        <v>1</v>
      </c>
      <c r="L387" s="16">
        <v>6</v>
      </c>
      <c r="M387" s="16">
        <v>1</v>
      </c>
      <c r="N387" s="16">
        <v>2</v>
      </c>
      <c r="O387" s="16">
        <v>1</v>
      </c>
      <c r="P387" s="16">
        <v>1</v>
      </c>
      <c r="Q387" s="16">
        <v>0</v>
      </c>
      <c r="R387" s="16">
        <v>0</v>
      </c>
      <c r="S387" s="16">
        <v>0</v>
      </c>
      <c r="T387" s="16">
        <v>1</v>
      </c>
      <c r="U387" s="16">
        <v>713</v>
      </c>
      <c r="V387" s="16">
        <v>2</v>
      </c>
      <c r="W387" s="16">
        <v>1</v>
      </c>
      <c r="X387" s="16">
        <v>0</v>
      </c>
      <c r="Y387" s="16">
        <v>0</v>
      </c>
      <c r="Z387" s="16">
        <v>1</v>
      </c>
      <c r="AA387" s="16">
        <v>1</v>
      </c>
      <c r="AB387" s="16">
        <v>0</v>
      </c>
      <c r="AC387" s="16">
        <v>0</v>
      </c>
      <c r="AD387" s="117">
        <v>12</v>
      </c>
      <c r="AE387" s="31">
        <v>0</v>
      </c>
      <c r="AF387" s="17">
        <f t="shared" si="100"/>
        <v>795</v>
      </c>
      <c r="AG387" s="17">
        <f t="shared" si="101"/>
        <v>783</v>
      </c>
    </row>
    <row r="388" spans="1:33" ht="15.6" x14ac:dyDescent="0.3">
      <c r="A388" s="16" t="s">
        <v>1964</v>
      </c>
      <c r="B388" s="16" t="s">
        <v>2170</v>
      </c>
      <c r="C388" s="16" t="s">
        <v>2016</v>
      </c>
      <c r="D388" s="76">
        <v>24</v>
      </c>
      <c r="E388" s="16" t="s">
        <v>1524</v>
      </c>
      <c r="F388" s="16" t="s">
        <v>2217</v>
      </c>
      <c r="G388" s="16">
        <v>1</v>
      </c>
      <c r="H388" s="16">
        <v>23</v>
      </c>
      <c r="I388" s="16">
        <v>3</v>
      </c>
      <c r="J388" s="16">
        <v>0</v>
      </c>
      <c r="K388" s="16">
        <v>0</v>
      </c>
      <c r="L388" s="16">
        <v>2</v>
      </c>
      <c r="M388" s="16">
        <v>1</v>
      </c>
      <c r="N388" s="16">
        <v>1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1</v>
      </c>
      <c r="U388" s="16">
        <v>463</v>
      </c>
      <c r="V388" s="16">
        <v>1</v>
      </c>
      <c r="W388" s="16">
        <v>1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17">
        <v>4</v>
      </c>
      <c r="AE388" s="31">
        <v>0</v>
      </c>
      <c r="AF388" s="17">
        <f t="shared" si="100"/>
        <v>501</v>
      </c>
      <c r="AG388" s="17">
        <f t="shared" si="101"/>
        <v>497</v>
      </c>
    </row>
    <row r="389" spans="1:33" ht="15.6" x14ac:dyDescent="0.3">
      <c r="A389" s="16" t="s">
        <v>1964</v>
      </c>
      <c r="B389" s="16" t="s">
        <v>2170</v>
      </c>
      <c r="C389" s="16" t="s">
        <v>2016</v>
      </c>
      <c r="D389" s="76">
        <v>24</v>
      </c>
      <c r="E389" s="16" t="s">
        <v>2216</v>
      </c>
      <c r="F389" s="16" t="s">
        <v>2215</v>
      </c>
      <c r="G389" s="16">
        <v>1</v>
      </c>
      <c r="H389" s="16">
        <v>25</v>
      </c>
      <c r="I389" s="16">
        <v>1</v>
      </c>
      <c r="J389" s="16">
        <v>0</v>
      </c>
      <c r="K389" s="16">
        <v>0</v>
      </c>
      <c r="L389" s="16">
        <v>1</v>
      </c>
      <c r="M389" s="16">
        <v>0</v>
      </c>
      <c r="N389" s="16">
        <v>1</v>
      </c>
      <c r="O389" s="16">
        <v>4</v>
      </c>
      <c r="P389" s="16">
        <v>1</v>
      </c>
      <c r="Q389" s="16">
        <v>0</v>
      </c>
      <c r="R389" s="16">
        <v>1</v>
      </c>
      <c r="S389" s="16">
        <v>0</v>
      </c>
      <c r="T389" s="16">
        <v>1</v>
      </c>
      <c r="U389" s="16">
        <v>154</v>
      </c>
      <c r="V389" s="16">
        <v>1</v>
      </c>
      <c r="W389" s="16">
        <v>0</v>
      </c>
      <c r="X389" s="16">
        <v>0</v>
      </c>
      <c r="Y389" s="16">
        <v>0</v>
      </c>
      <c r="Z389" s="16">
        <v>1</v>
      </c>
      <c r="AA389" s="16">
        <v>0</v>
      </c>
      <c r="AB389" s="16">
        <v>0</v>
      </c>
      <c r="AC389" s="16">
        <v>1</v>
      </c>
      <c r="AD389" s="117">
        <v>3</v>
      </c>
      <c r="AE389" s="31">
        <v>0</v>
      </c>
      <c r="AF389" s="17">
        <f t="shared" si="100"/>
        <v>196</v>
      </c>
      <c r="AG389" s="17">
        <f t="shared" si="101"/>
        <v>193</v>
      </c>
    </row>
    <row r="390" spans="1:33" ht="15.6" x14ac:dyDescent="0.3">
      <c r="A390" s="16" t="s">
        <v>1964</v>
      </c>
      <c r="B390" s="16" t="s">
        <v>2170</v>
      </c>
      <c r="C390" s="16" t="s">
        <v>2016</v>
      </c>
      <c r="D390" s="76">
        <v>24</v>
      </c>
      <c r="E390" s="16" t="s">
        <v>2214</v>
      </c>
      <c r="F390" s="16" t="s">
        <v>2213</v>
      </c>
      <c r="G390" s="16">
        <v>2</v>
      </c>
      <c r="H390" s="16">
        <v>28</v>
      </c>
      <c r="I390" s="16">
        <v>6</v>
      </c>
      <c r="J390" s="16">
        <v>0</v>
      </c>
      <c r="K390" s="16">
        <v>1</v>
      </c>
      <c r="L390" s="16">
        <v>3</v>
      </c>
      <c r="M390" s="16">
        <v>0</v>
      </c>
      <c r="N390" s="16">
        <v>2</v>
      </c>
      <c r="O390" s="16">
        <v>0</v>
      </c>
      <c r="P390" s="16">
        <v>1</v>
      </c>
      <c r="Q390" s="16">
        <v>1</v>
      </c>
      <c r="R390" s="16">
        <v>0</v>
      </c>
      <c r="S390" s="16">
        <v>0</v>
      </c>
      <c r="T390" s="16">
        <v>0</v>
      </c>
      <c r="U390" s="16">
        <v>530</v>
      </c>
      <c r="V390" s="16">
        <v>0</v>
      </c>
      <c r="W390" s="16">
        <v>0</v>
      </c>
      <c r="X390" s="16">
        <v>0</v>
      </c>
      <c r="Y390" s="16">
        <v>1</v>
      </c>
      <c r="Z390" s="16">
        <v>1</v>
      </c>
      <c r="AA390" s="16">
        <v>0</v>
      </c>
      <c r="AB390" s="16">
        <v>0</v>
      </c>
      <c r="AC390" s="16">
        <v>1</v>
      </c>
      <c r="AD390" s="117">
        <v>14</v>
      </c>
      <c r="AE390" s="31">
        <v>0</v>
      </c>
      <c r="AF390" s="17">
        <f t="shared" si="100"/>
        <v>591</v>
      </c>
      <c r="AG390" s="17">
        <f t="shared" si="101"/>
        <v>577</v>
      </c>
    </row>
    <row r="391" spans="1:33" ht="15.6" x14ac:dyDescent="0.3">
      <c r="A391" s="16" t="s">
        <v>1964</v>
      </c>
      <c r="B391" s="16" t="s">
        <v>2170</v>
      </c>
      <c r="C391" s="16" t="s">
        <v>2016</v>
      </c>
      <c r="D391" s="76">
        <v>24</v>
      </c>
      <c r="E391" s="16" t="s">
        <v>2212</v>
      </c>
      <c r="F391" s="16" t="s">
        <v>2211</v>
      </c>
      <c r="G391" s="16">
        <v>2</v>
      </c>
      <c r="H391" s="16">
        <v>6</v>
      </c>
      <c r="I391" s="16">
        <v>2</v>
      </c>
      <c r="J391" s="16">
        <v>0</v>
      </c>
      <c r="K391" s="16">
        <v>1</v>
      </c>
      <c r="L391" s="16">
        <v>0</v>
      </c>
      <c r="M391" s="16">
        <v>0</v>
      </c>
      <c r="N391" s="16">
        <v>1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1</v>
      </c>
      <c r="U391" s="16">
        <v>389</v>
      </c>
      <c r="V391" s="16">
        <v>0</v>
      </c>
      <c r="W391" s="16">
        <v>0</v>
      </c>
      <c r="X391" s="16">
        <v>1</v>
      </c>
      <c r="Y391" s="16">
        <v>1</v>
      </c>
      <c r="Z391" s="16">
        <v>1</v>
      </c>
      <c r="AA391" s="16">
        <v>0</v>
      </c>
      <c r="AB391" s="16">
        <v>0</v>
      </c>
      <c r="AC391" s="16">
        <v>0</v>
      </c>
      <c r="AD391" s="117">
        <v>7</v>
      </c>
      <c r="AE391" s="31">
        <v>0</v>
      </c>
      <c r="AF391" s="17">
        <f t="shared" si="100"/>
        <v>412</v>
      </c>
      <c r="AG391" s="17">
        <f t="shared" si="101"/>
        <v>405</v>
      </c>
    </row>
    <row r="392" spans="1:33" ht="15.6" x14ac:dyDescent="0.3">
      <c r="A392" s="16" t="s">
        <v>1964</v>
      </c>
      <c r="B392" s="16" t="s">
        <v>2170</v>
      </c>
      <c r="C392" s="16" t="s">
        <v>2016</v>
      </c>
      <c r="D392" s="76">
        <v>24</v>
      </c>
      <c r="E392" s="16" t="s">
        <v>2210</v>
      </c>
      <c r="F392" s="16" t="s">
        <v>2209</v>
      </c>
      <c r="G392" s="16">
        <v>1</v>
      </c>
      <c r="H392" s="16">
        <v>19</v>
      </c>
      <c r="I392" s="16">
        <v>11</v>
      </c>
      <c r="J392" s="16">
        <v>1</v>
      </c>
      <c r="K392" s="16">
        <v>0</v>
      </c>
      <c r="L392" s="16">
        <v>4</v>
      </c>
      <c r="M392" s="16">
        <v>1</v>
      </c>
      <c r="N392" s="16">
        <v>0</v>
      </c>
      <c r="O392" s="16">
        <v>0</v>
      </c>
      <c r="P392" s="16">
        <v>0</v>
      </c>
      <c r="Q392" s="16">
        <v>0</v>
      </c>
      <c r="R392" s="16">
        <v>0</v>
      </c>
      <c r="S392" s="16">
        <v>0</v>
      </c>
      <c r="T392" s="16">
        <v>1</v>
      </c>
      <c r="U392" s="16">
        <v>518</v>
      </c>
      <c r="V392" s="16">
        <v>2</v>
      </c>
      <c r="W392" s="16">
        <v>2</v>
      </c>
      <c r="X392" s="16">
        <v>0</v>
      </c>
      <c r="Y392" s="16">
        <v>2</v>
      </c>
      <c r="Z392" s="16">
        <v>4</v>
      </c>
      <c r="AA392" s="16">
        <v>1</v>
      </c>
      <c r="AB392" s="16">
        <v>0</v>
      </c>
      <c r="AC392" s="16">
        <v>2</v>
      </c>
      <c r="AD392" s="117">
        <v>7</v>
      </c>
      <c r="AE392" s="31">
        <v>0</v>
      </c>
      <c r="AF392" s="17">
        <f t="shared" si="100"/>
        <v>576</v>
      </c>
      <c r="AG392" s="17">
        <f t="shared" si="101"/>
        <v>569</v>
      </c>
    </row>
    <row r="393" spans="1:33" ht="15.6" x14ac:dyDescent="0.3">
      <c r="A393" s="16" t="s">
        <v>1964</v>
      </c>
      <c r="B393" s="16" t="s">
        <v>2170</v>
      </c>
      <c r="C393" s="16" t="s">
        <v>2016</v>
      </c>
      <c r="D393" s="76">
        <v>24</v>
      </c>
      <c r="E393" s="16" t="s">
        <v>2208</v>
      </c>
      <c r="F393" s="16" t="s">
        <v>2207</v>
      </c>
      <c r="G393" s="16">
        <v>1</v>
      </c>
      <c r="H393" s="16">
        <v>33</v>
      </c>
      <c r="I393" s="16">
        <v>2</v>
      </c>
      <c r="J393" s="16">
        <v>0</v>
      </c>
      <c r="K393" s="16">
        <v>0</v>
      </c>
      <c r="L393" s="16">
        <v>0</v>
      </c>
      <c r="M393" s="16">
        <v>2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414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1</v>
      </c>
      <c r="AB393" s="16">
        <v>0</v>
      </c>
      <c r="AC393" s="16">
        <v>1</v>
      </c>
      <c r="AD393" s="117">
        <v>7</v>
      </c>
      <c r="AE393" s="31">
        <v>0</v>
      </c>
      <c r="AF393" s="17">
        <f t="shared" si="100"/>
        <v>461</v>
      </c>
      <c r="AG393" s="17">
        <f t="shared" si="101"/>
        <v>454</v>
      </c>
    </row>
    <row r="394" spans="1:33" ht="15.6" x14ac:dyDescent="0.3">
      <c r="A394" s="16" t="s">
        <v>1964</v>
      </c>
      <c r="B394" s="16" t="s">
        <v>2170</v>
      </c>
      <c r="C394" s="16" t="s">
        <v>2016</v>
      </c>
      <c r="D394" s="76">
        <v>24</v>
      </c>
      <c r="E394" s="16" t="s">
        <v>2206</v>
      </c>
      <c r="F394" s="16" t="s">
        <v>2205</v>
      </c>
      <c r="G394" s="16">
        <v>3</v>
      </c>
      <c r="H394" s="16">
        <v>27</v>
      </c>
      <c r="I394" s="16">
        <v>1</v>
      </c>
      <c r="J394" s="16">
        <v>0</v>
      </c>
      <c r="K394" s="16">
        <v>0</v>
      </c>
      <c r="L394" s="16">
        <v>2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436</v>
      </c>
      <c r="V394" s="16">
        <v>1</v>
      </c>
      <c r="W394" s="16">
        <v>1</v>
      </c>
      <c r="X394" s="16">
        <v>0</v>
      </c>
      <c r="Y394" s="16">
        <v>3</v>
      </c>
      <c r="Z394" s="16">
        <v>1</v>
      </c>
      <c r="AA394" s="16">
        <v>1</v>
      </c>
      <c r="AB394" s="16">
        <v>0</v>
      </c>
      <c r="AC394" s="16">
        <v>1</v>
      </c>
      <c r="AD394" s="117">
        <v>6</v>
      </c>
      <c r="AE394" s="31">
        <v>0</v>
      </c>
      <c r="AF394" s="17">
        <f t="shared" si="100"/>
        <v>483</v>
      </c>
      <c r="AG394" s="17">
        <f t="shared" si="101"/>
        <v>477</v>
      </c>
    </row>
    <row r="395" spans="1:33" ht="15.6" x14ac:dyDescent="0.3">
      <c r="A395" s="16" t="s">
        <v>1964</v>
      </c>
      <c r="B395" s="16" t="s">
        <v>2170</v>
      </c>
      <c r="C395" s="16" t="s">
        <v>2016</v>
      </c>
      <c r="D395" s="76">
        <v>24</v>
      </c>
      <c r="E395" s="16" t="s">
        <v>2204</v>
      </c>
      <c r="F395" s="16" t="s">
        <v>2203</v>
      </c>
      <c r="G395" s="16">
        <v>2</v>
      </c>
      <c r="H395" s="16">
        <v>31</v>
      </c>
      <c r="I395" s="16">
        <v>6</v>
      </c>
      <c r="J395" s="16">
        <v>0</v>
      </c>
      <c r="K395" s="16">
        <v>0</v>
      </c>
      <c r="L395" s="16">
        <v>1</v>
      </c>
      <c r="M395" s="16">
        <v>1</v>
      </c>
      <c r="N395" s="16">
        <v>2</v>
      </c>
      <c r="O395" s="16">
        <v>0</v>
      </c>
      <c r="P395" s="16">
        <v>0</v>
      </c>
      <c r="Q395" s="16">
        <v>0</v>
      </c>
      <c r="R395" s="16">
        <v>0</v>
      </c>
      <c r="S395" s="16">
        <v>1</v>
      </c>
      <c r="T395" s="16">
        <v>4</v>
      </c>
      <c r="U395" s="16">
        <v>491</v>
      </c>
      <c r="V395" s="16">
        <v>0</v>
      </c>
      <c r="W395" s="16">
        <v>1</v>
      </c>
      <c r="X395" s="16">
        <v>3</v>
      </c>
      <c r="Y395" s="16">
        <v>1</v>
      </c>
      <c r="Z395" s="16">
        <v>0</v>
      </c>
      <c r="AA395" s="16">
        <v>0</v>
      </c>
      <c r="AB395" s="16">
        <v>0</v>
      </c>
      <c r="AC395" s="16">
        <v>0</v>
      </c>
      <c r="AD395" s="117">
        <v>13</v>
      </c>
      <c r="AE395" s="31">
        <v>0</v>
      </c>
      <c r="AF395" s="17">
        <f t="shared" si="100"/>
        <v>557</v>
      </c>
      <c r="AG395" s="17">
        <f t="shared" si="101"/>
        <v>544</v>
      </c>
    </row>
    <row r="396" spans="1:33" ht="15.6" x14ac:dyDescent="0.3">
      <c r="A396" s="16" t="s">
        <v>1964</v>
      </c>
      <c r="B396" s="16" t="s">
        <v>2170</v>
      </c>
      <c r="C396" s="16" t="s">
        <v>2016</v>
      </c>
      <c r="D396" s="76">
        <v>24</v>
      </c>
      <c r="E396" s="16" t="s">
        <v>2202</v>
      </c>
      <c r="F396" s="16" t="s">
        <v>2201</v>
      </c>
      <c r="G396" s="16">
        <v>6</v>
      </c>
      <c r="H396" s="16">
        <v>50</v>
      </c>
      <c r="I396" s="16">
        <v>10</v>
      </c>
      <c r="J396" s="16">
        <v>0</v>
      </c>
      <c r="K396" s="16">
        <v>0</v>
      </c>
      <c r="L396" s="16">
        <v>0</v>
      </c>
      <c r="M396" s="16">
        <v>0</v>
      </c>
      <c r="N396" s="16">
        <v>2</v>
      </c>
      <c r="O396" s="16">
        <v>0</v>
      </c>
      <c r="P396" s="16">
        <v>0</v>
      </c>
      <c r="Q396" s="16">
        <v>1</v>
      </c>
      <c r="R396" s="16">
        <v>0</v>
      </c>
      <c r="S396" s="16">
        <v>0</v>
      </c>
      <c r="T396" s="16">
        <v>0</v>
      </c>
      <c r="U396" s="16">
        <v>475</v>
      </c>
      <c r="V396" s="16">
        <v>2</v>
      </c>
      <c r="W396" s="16">
        <v>1</v>
      </c>
      <c r="X396" s="16">
        <v>0</v>
      </c>
      <c r="Y396" s="16">
        <v>1</v>
      </c>
      <c r="Z396" s="16">
        <v>1</v>
      </c>
      <c r="AA396" s="16">
        <v>2</v>
      </c>
      <c r="AB396" s="16">
        <v>1</v>
      </c>
      <c r="AC396" s="16">
        <v>0</v>
      </c>
      <c r="AD396" s="117">
        <v>7</v>
      </c>
      <c r="AE396" s="31">
        <v>0</v>
      </c>
      <c r="AF396" s="17">
        <f t="shared" si="100"/>
        <v>559</v>
      </c>
      <c r="AG396" s="17">
        <f t="shared" si="101"/>
        <v>552</v>
      </c>
    </row>
    <row r="397" spans="1:33" ht="15.6" x14ac:dyDescent="0.3">
      <c r="A397" s="16" t="s">
        <v>1964</v>
      </c>
      <c r="B397" s="16" t="s">
        <v>2170</v>
      </c>
      <c r="C397" s="16" t="s">
        <v>2016</v>
      </c>
      <c r="D397" s="76">
        <v>24</v>
      </c>
      <c r="E397" s="16" t="s">
        <v>2200</v>
      </c>
      <c r="F397" s="16" t="s">
        <v>2199</v>
      </c>
      <c r="G397" s="16">
        <v>4</v>
      </c>
      <c r="H397" s="16">
        <v>47</v>
      </c>
      <c r="I397" s="16">
        <v>6</v>
      </c>
      <c r="J397" s="16">
        <v>2</v>
      </c>
      <c r="K397" s="16">
        <v>1</v>
      </c>
      <c r="L397" s="16">
        <v>3</v>
      </c>
      <c r="M397" s="16">
        <v>1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16">
        <v>0</v>
      </c>
      <c r="T397" s="16">
        <v>0</v>
      </c>
      <c r="U397" s="16">
        <v>492</v>
      </c>
      <c r="V397" s="16">
        <v>3</v>
      </c>
      <c r="W397" s="16">
        <v>0</v>
      </c>
      <c r="X397" s="16">
        <v>1</v>
      </c>
      <c r="Y397" s="16">
        <v>2</v>
      </c>
      <c r="Z397" s="16">
        <v>0</v>
      </c>
      <c r="AA397" s="16">
        <v>0</v>
      </c>
      <c r="AB397" s="16">
        <v>0</v>
      </c>
      <c r="AC397" s="16">
        <v>3</v>
      </c>
      <c r="AD397" s="117">
        <v>6</v>
      </c>
      <c r="AE397" s="31">
        <v>0</v>
      </c>
      <c r="AF397" s="17">
        <f t="shared" si="100"/>
        <v>571</v>
      </c>
      <c r="AG397" s="17">
        <f t="shared" si="101"/>
        <v>565</v>
      </c>
    </row>
    <row r="398" spans="1:33" ht="15.6" x14ac:dyDescent="0.3">
      <c r="A398" s="16" t="s">
        <v>1964</v>
      </c>
      <c r="B398" s="16" t="s">
        <v>2170</v>
      </c>
      <c r="C398" s="16" t="s">
        <v>2016</v>
      </c>
      <c r="D398" s="76">
        <v>24</v>
      </c>
      <c r="E398" s="16" t="s">
        <v>2198</v>
      </c>
      <c r="F398" s="16" t="s">
        <v>2197</v>
      </c>
      <c r="G398" s="16">
        <v>0</v>
      </c>
      <c r="H398" s="16">
        <v>16</v>
      </c>
      <c r="I398" s="16">
        <v>0</v>
      </c>
      <c r="J398" s="16">
        <v>0</v>
      </c>
      <c r="K398" s="16">
        <v>2</v>
      </c>
      <c r="L398" s="16">
        <v>1</v>
      </c>
      <c r="M398" s="16">
        <v>0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39</v>
      </c>
      <c r="V398" s="16">
        <v>0</v>
      </c>
      <c r="W398" s="16">
        <v>0</v>
      </c>
      <c r="X398" s="16">
        <v>1</v>
      </c>
      <c r="Y398" s="16">
        <v>0</v>
      </c>
      <c r="Z398" s="16">
        <v>0</v>
      </c>
      <c r="AA398" s="16">
        <v>1</v>
      </c>
      <c r="AB398" s="16">
        <v>0</v>
      </c>
      <c r="AC398" s="16">
        <v>0</v>
      </c>
      <c r="AD398" s="117">
        <v>0</v>
      </c>
      <c r="AE398" s="31">
        <v>0</v>
      </c>
      <c r="AF398" s="17">
        <f t="shared" si="100"/>
        <v>60</v>
      </c>
      <c r="AG398" s="17">
        <f t="shared" si="101"/>
        <v>60</v>
      </c>
    </row>
    <row r="399" spans="1:33" ht="15.6" x14ac:dyDescent="0.3">
      <c r="A399" s="16" t="s">
        <v>1964</v>
      </c>
      <c r="B399" s="16" t="s">
        <v>2170</v>
      </c>
      <c r="C399" s="16" t="s">
        <v>2016</v>
      </c>
      <c r="D399" s="76">
        <v>24</v>
      </c>
      <c r="E399" s="16" t="s">
        <v>2196</v>
      </c>
      <c r="F399" s="16" t="s">
        <v>2195</v>
      </c>
      <c r="G399" s="16">
        <v>0</v>
      </c>
      <c r="H399" s="16">
        <v>3</v>
      </c>
      <c r="I399" s="16">
        <v>0</v>
      </c>
      <c r="J399" s="16">
        <v>0</v>
      </c>
      <c r="K399" s="16">
        <v>0</v>
      </c>
      <c r="L399" s="16">
        <v>1</v>
      </c>
      <c r="M399" s="16">
        <v>0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191</v>
      </c>
      <c r="V399" s="16">
        <v>0</v>
      </c>
      <c r="W399" s="16">
        <v>0</v>
      </c>
      <c r="X399" s="16">
        <v>0</v>
      </c>
      <c r="Y399" s="16">
        <v>1</v>
      </c>
      <c r="Z399" s="16">
        <v>1</v>
      </c>
      <c r="AA399" s="16">
        <v>1</v>
      </c>
      <c r="AB399" s="16">
        <v>0</v>
      </c>
      <c r="AC399" s="16">
        <v>0</v>
      </c>
      <c r="AD399" s="117">
        <v>2</v>
      </c>
      <c r="AE399" s="31">
        <v>0</v>
      </c>
      <c r="AF399" s="17">
        <f t="shared" si="100"/>
        <v>200</v>
      </c>
      <c r="AG399" s="17">
        <f t="shared" si="101"/>
        <v>198</v>
      </c>
    </row>
    <row r="400" spans="1:33" ht="15.6" x14ac:dyDescent="0.3">
      <c r="A400" s="28"/>
      <c r="B400" s="28"/>
      <c r="C400" s="28"/>
      <c r="D400" s="73"/>
      <c r="E400" s="17" t="s">
        <v>2194</v>
      </c>
      <c r="F400" s="17" t="s">
        <v>55</v>
      </c>
      <c r="G400" s="17">
        <f t="shared" ref="G400:AG400" si="102">SUM(G385:G399)</f>
        <v>28</v>
      </c>
      <c r="H400" s="17">
        <f t="shared" si="102"/>
        <v>370</v>
      </c>
      <c r="I400" s="17">
        <f t="shared" si="102"/>
        <v>56</v>
      </c>
      <c r="J400" s="17">
        <f t="shared" si="102"/>
        <v>3</v>
      </c>
      <c r="K400" s="17">
        <f t="shared" si="102"/>
        <v>7</v>
      </c>
      <c r="L400" s="17">
        <f t="shared" si="102"/>
        <v>26</v>
      </c>
      <c r="M400" s="17">
        <f t="shared" si="102"/>
        <v>7</v>
      </c>
      <c r="N400" s="17">
        <f t="shared" si="102"/>
        <v>13</v>
      </c>
      <c r="O400" s="17">
        <f t="shared" si="102"/>
        <v>5</v>
      </c>
      <c r="P400" s="17">
        <f t="shared" si="102"/>
        <v>3</v>
      </c>
      <c r="Q400" s="17">
        <f t="shared" si="102"/>
        <v>2</v>
      </c>
      <c r="R400" s="17">
        <f t="shared" si="102"/>
        <v>1</v>
      </c>
      <c r="S400" s="17">
        <f t="shared" si="102"/>
        <v>1</v>
      </c>
      <c r="T400" s="17">
        <f t="shared" si="102"/>
        <v>9</v>
      </c>
      <c r="U400" s="17">
        <f t="shared" si="102"/>
        <v>6048</v>
      </c>
      <c r="V400" s="17">
        <f t="shared" si="102"/>
        <v>12</v>
      </c>
      <c r="W400" s="17">
        <f t="shared" si="102"/>
        <v>8</v>
      </c>
      <c r="X400" s="17">
        <f t="shared" si="102"/>
        <v>7</v>
      </c>
      <c r="Y400" s="17">
        <f t="shared" si="102"/>
        <v>15</v>
      </c>
      <c r="Z400" s="17">
        <f t="shared" si="102"/>
        <v>14</v>
      </c>
      <c r="AA400" s="17">
        <f t="shared" si="102"/>
        <v>9</v>
      </c>
      <c r="AB400" s="17">
        <f t="shared" si="102"/>
        <v>1</v>
      </c>
      <c r="AC400" s="17">
        <f t="shared" si="102"/>
        <v>9</v>
      </c>
      <c r="AD400" s="17">
        <f t="shared" si="102"/>
        <v>111</v>
      </c>
      <c r="AE400" s="17">
        <f t="shared" si="102"/>
        <v>0</v>
      </c>
      <c r="AF400" s="17">
        <f t="shared" si="102"/>
        <v>6765</v>
      </c>
      <c r="AG400" s="17">
        <f t="shared" si="102"/>
        <v>6654</v>
      </c>
    </row>
    <row r="401" spans="1:33" ht="15.6" x14ac:dyDescent="0.3">
      <c r="A401" s="149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  <c r="AA401" s="150"/>
      <c r="AB401" s="150"/>
      <c r="AC401" s="150"/>
      <c r="AD401" s="150"/>
      <c r="AE401" s="150"/>
      <c r="AF401" s="150"/>
      <c r="AG401" s="151"/>
    </row>
    <row r="402" spans="1:33" ht="15.6" x14ac:dyDescent="0.3">
      <c r="A402" s="16" t="s">
        <v>1964</v>
      </c>
      <c r="B402" s="16" t="s">
        <v>2170</v>
      </c>
      <c r="C402" s="16" t="s">
        <v>2016</v>
      </c>
      <c r="D402" s="76">
        <v>26</v>
      </c>
      <c r="E402" s="16" t="s">
        <v>2193</v>
      </c>
      <c r="F402" s="16" t="s">
        <v>2192</v>
      </c>
      <c r="G402" s="16">
        <v>0</v>
      </c>
      <c r="H402" s="16">
        <v>10</v>
      </c>
      <c r="I402" s="16">
        <v>0</v>
      </c>
      <c r="J402" s="16">
        <v>0</v>
      </c>
      <c r="K402" s="16">
        <v>0</v>
      </c>
      <c r="L402" s="16">
        <v>2</v>
      </c>
      <c r="M402" s="16">
        <v>1</v>
      </c>
      <c r="N402" s="16">
        <v>1</v>
      </c>
      <c r="O402" s="16">
        <v>0</v>
      </c>
      <c r="P402" s="16">
        <v>0</v>
      </c>
      <c r="Q402" s="16">
        <v>0</v>
      </c>
      <c r="R402" s="16">
        <v>0</v>
      </c>
      <c r="S402" s="16">
        <v>1</v>
      </c>
      <c r="T402" s="16">
        <v>0</v>
      </c>
      <c r="U402" s="16">
        <v>434</v>
      </c>
      <c r="V402" s="16">
        <v>0</v>
      </c>
      <c r="W402" s="16">
        <v>0</v>
      </c>
      <c r="X402" s="16">
        <v>0</v>
      </c>
      <c r="Y402" s="16">
        <v>0</v>
      </c>
      <c r="Z402" s="16">
        <v>1</v>
      </c>
      <c r="AA402" s="16">
        <v>0</v>
      </c>
      <c r="AB402" s="16">
        <v>0</v>
      </c>
      <c r="AC402" s="16">
        <v>0</v>
      </c>
      <c r="AD402" s="117">
        <v>8</v>
      </c>
      <c r="AE402" s="31">
        <v>0</v>
      </c>
      <c r="AF402" s="17">
        <f>G402+H402+I402+J402+K402+L402+M402+N402+O402+P402+Q402+R402+S402+T402+U402+V402+W402+X402+Y402+Z402+AA402+AB402+AC402+AD402</f>
        <v>458</v>
      </c>
      <c r="AG402" s="17">
        <f>G402+H402+I402+J402+K402+L402+M402+N402+O402+P402+Q402+R402+S402+T402+U402+V402+W402+X402+Y402+Z402+AA402+AB402+AC402</f>
        <v>450</v>
      </c>
    </row>
    <row r="403" spans="1:33" ht="15.6" x14ac:dyDescent="0.3">
      <c r="A403" s="16" t="s">
        <v>1964</v>
      </c>
      <c r="B403" s="16" t="s">
        <v>2170</v>
      </c>
      <c r="C403" s="16" t="s">
        <v>2016</v>
      </c>
      <c r="D403" s="76">
        <v>26</v>
      </c>
      <c r="E403" s="16" t="s">
        <v>2191</v>
      </c>
      <c r="F403" s="16" t="s">
        <v>2190</v>
      </c>
      <c r="G403" s="16">
        <v>2</v>
      </c>
      <c r="H403" s="16">
        <v>38</v>
      </c>
      <c r="I403" s="16">
        <v>3</v>
      </c>
      <c r="J403" s="16">
        <v>1</v>
      </c>
      <c r="K403" s="16">
        <v>0</v>
      </c>
      <c r="L403" s="16">
        <v>5</v>
      </c>
      <c r="M403" s="16">
        <v>1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0</v>
      </c>
      <c r="T403" s="16">
        <v>2</v>
      </c>
      <c r="U403" s="16">
        <v>798</v>
      </c>
      <c r="V403" s="16">
        <v>1</v>
      </c>
      <c r="W403" s="16">
        <v>0</v>
      </c>
      <c r="X403" s="16">
        <v>0</v>
      </c>
      <c r="Y403" s="16">
        <v>1</v>
      </c>
      <c r="Z403" s="16">
        <v>0</v>
      </c>
      <c r="AA403" s="16">
        <v>0</v>
      </c>
      <c r="AB403" s="16">
        <v>0</v>
      </c>
      <c r="AC403" s="16">
        <v>0</v>
      </c>
      <c r="AD403" s="117">
        <v>11</v>
      </c>
      <c r="AE403" s="31">
        <v>0</v>
      </c>
      <c r="AF403" s="17">
        <f>G403+H403+I403+J403+K403+L403+M403+N403+O403+P403+Q403+R403+S403+T403+U403+V403+W403+X403+Y403+Z403+AA403+AB403+AC403+AD403</f>
        <v>863</v>
      </c>
      <c r="AG403" s="17">
        <f>G403+H403+I403+J403+K403+L403+M403+N403+O403+P403+Q403+R403+S403+T403+U403+V403+W403+X403+Y403+Z403+AA403+AB403+AC403</f>
        <v>852</v>
      </c>
    </row>
    <row r="404" spans="1:33" ht="15.6" x14ac:dyDescent="0.3">
      <c r="A404" s="28"/>
      <c r="B404" s="28"/>
      <c r="C404" s="28"/>
      <c r="D404" s="73"/>
      <c r="E404" s="17" t="s">
        <v>498</v>
      </c>
      <c r="F404" s="17" t="s">
        <v>55</v>
      </c>
      <c r="G404" s="17">
        <f t="shared" ref="G404:AG404" si="103">SUM(G402:G403)</f>
        <v>2</v>
      </c>
      <c r="H404" s="17">
        <f t="shared" si="103"/>
        <v>48</v>
      </c>
      <c r="I404" s="17">
        <f t="shared" si="103"/>
        <v>3</v>
      </c>
      <c r="J404" s="17">
        <f t="shared" si="103"/>
        <v>1</v>
      </c>
      <c r="K404" s="17">
        <f t="shared" si="103"/>
        <v>0</v>
      </c>
      <c r="L404" s="17">
        <f t="shared" si="103"/>
        <v>7</v>
      </c>
      <c r="M404" s="17">
        <f t="shared" si="103"/>
        <v>2</v>
      </c>
      <c r="N404" s="17">
        <f t="shared" si="103"/>
        <v>1</v>
      </c>
      <c r="O404" s="17">
        <f t="shared" si="103"/>
        <v>0</v>
      </c>
      <c r="P404" s="17">
        <f t="shared" si="103"/>
        <v>0</v>
      </c>
      <c r="Q404" s="17">
        <f t="shared" si="103"/>
        <v>0</v>
      </c>
      <c r="R404" s="17">
        <f t="shared" si="103"/>
        <v>0</v>
      </c>
      <c r="S404" s="17">
        <f t="shared" si="103"/>
        <v>1</v>
      </c>
      <c r="T404" s="17">
        <f t="shared" si="103"/>
        <v>2</v>
      </c>
      <c r="U404" s="17">
        <f t="shared" si="103"/>
        <v>1232</v>
      </c>
      <c r="V404" s="17">
        <f t="shared" si="103"/>
        <v>1</v>
      </c>
      <c r="W404" s="17">
        <f t="shared" si="103"/>
        <v>0</v>
      </c>
      <c r="X404" s="17">
        <f t="shared" si="103"/>
        <v>0</v>
      </c>
      <c r="Y404" s="17">
        <f t="shared" si="103"/>
        <v>1</v>
      </c>
      <c r="Z404" s="17">
        <f t="shared" si="103"/>
        <v>1</v>
      </c>
      <c r="AA404" s="17">
        <f t="shared" si="103"/>
        <v>0</v>
      </c>
      <c r="AB404" s="17">
        <f t="shared" si="103"/>
        <v>0</v>
      </c>
      <c r="AC404" s="17">
        <f t="shared" si="103"/>
        <v>0</v>
      </c>
      <c r="AD404" s="17">
        <f t="shared" si="103"/>
        <v>19</v>
      </c>
      <c r="AE404" s="17">
        <f t="shared" si="103"/>
        <v>0</v>
      </c>
      <c r="AF404" s="17">
        <f t="shared" si="103"/>
        <v>1321</v>
      </c>
      <c r="AG404" s="17">
        <f t="shared" si="103"/>
        <v>1302</v>
      </c>
    </row>
    <row r="405" spans="1:33" ht="15.6" x14ac:dyDescent="0.3">
      <c r="A405" s="149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1"/>
    </row>
    <row r="406" spans="1:33" ht="15.6" x14ac:dyDescent="0.3">
      <c r="A406" s="16" t="s">
        <v>1964</v>
      </c>
      <c r="B406" s="16" t="s">
        <v>2170</v>
      </c>
      <c r="C406" s="16" t="s">
        <v>2016</v>
      </c>
      <c r="D406" s="76">
        <v>29</v>
      </c>
      <c r="E406" s="16" t="s">
        <v>2189</v>
      </c>
      <c r="F406" s="16" t="s">
        <v>2188</v>
      </c>
      <c r="G406" s="16">
        <v>0</v>
      </c>
      <c r="H406" s="16">
        <v>60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297</v>
      </c>
      <c r="V406" s="16">
        <v>1</v>
      </c>
      <c r="W406" s="16">
        <v>0</v>
      </c>
      <c r="X406" s="16">
        <v>0</v>
      </c>
      <c r="Y406" s="16">
        <v>0</v>
      </c>
      <c r="Z406" s="16">
        <v>1</v>
      </c>
      <c r="AA406" s="16">
        <v>1</v>
      </c>
      <c r="AB406" s="16">
        <v>0</v>
      </c>
      <c r="AC406" s="16">
        <v>0</v>
      </c>
      <c r="AD406" s="117">
        <v>10</v>
      </c>
      <c r="AE406" s="31">
        <v>0</v>
      </c>
      <c r="AF406" s="17">
        <f>G406+H406+I406+J406+K406+L406+M406+N406+O406+P406+Q406+R406+S406+T406+U406+V406+W406+X406+Y406+Z406+AA406+AB406+AC406+AD406</f>
        <v>370</v>
      </c>
      <c r="AG406" s="17">
        <f>G406+H406+I406+J406+K406+L406+M406+N406+O406+P406+Q406+R406+S406+T406+U406+V406+W406+X406+Y406+Z406+AA406+AB406+AC406</f>
        <v>360</v>
      </c>
    </row>
    <row r="407" spans="1:33" ht="15.6" x14ac:dyDescent="0.3">
      <c r="A407" s="16" t="s">
        <v>1964</v>
      </c>
      <c r="B407" s="16" t="s">
        <v>2170</v>
      </c>
      <c r="C407" s="16" t="s">
        <v>2016</v>
      </c>
      <c r="D407" s="76">
        <v>29</v>
      </c>
      <c r="E407" s="16" t="s">
        <v>2187</v>
      </c>
      <c r="F407" s="16" t="s">
        <v>2186</v>
      </c>
      <c r="G407" s="16">
        <v>1</v>
      </c>
      <c r="H407" s="16">
        <v>174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2</v>
      </c>
      <c r="O407" s="16">
        <v>0</v>
      </c>
      <c r="P407" s="16">
        <v>0</v>
      </c>
      <c r="Q407" s="16">
        <v>0</v>
      </c>
      <c r="R407" s="16">
        <v>0</v>
      </c>
      <c r="S407" s="16">
        <v>0</v>
      </c>
      <c r="T407" s="16">
        <v>0</v>
      </c>
      <c r="U407" s="16">
        <v>226</v>
      </c>
      <c r="V407" s="16">
        <v>1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6">
        <v>0</v>
      </c>
      <c r="AD407" s="117">
        <v>5</v>
      </c>
      <c r="AE407" s="31">
        <v>0</v>
      </c>
      <c r="AF407" s="17">
        <f>G407+H407+I407+J407+K407+L407+M407+N407+O407+P407+Q407+R407+S407+T407+U407+V407+W407+X407+Y407+Z407+AA407+AB407+AC407+AD407</f>
        <v>409</v>
      </c>
      <c r="AG407" s="17">
        <f>G407+H407+I407+J407+K407+L407+M407+N407+O407+P407+Q407+R407+S407+T407+U407+V407+W407+X407+Y407+Z407+AA407+AB407+AC407</f>
        <v>404</v>
      </c>
    </row>
    <row r="408" spans="1:33" ht="15.6" x14ac:dyDescent="0.3">
      <c r="A408" s="16" t="s">
        <v>1964</v>
      </c>
      <c r="B408" s="16" t="s">
        <v>2170</v>
      </c>
      <c r="C408" s="16" t="s">
        <v>2016</v>
      </c>
      <c r="D408" s="76">
        <v>29</v>
      </c>
      <c r="E408" s="16" t="s">
        <v>151</v>
      </c>
      <c r="F408" s="16" t="s">
        <v>2185</v>
      </c>
      <c r="G408" s="16">
        <v>0</v>
      </c>
      <c r="H408" s="16">
        <v>46</v>
      </c>
      <c r="I408" s="16">
        <v>0</v>
      </c>
      <c r="J408" s="16">
        <v>0</v>
      </c>
      <c r="K408" s="16">
        <v>0</v>
      </c>
      <c r="L408" s="16">
        <v>1</v>
      </c>
      <c r="M408" s="16">
        <v>3</v>
      </c>
      <c r="N408" s="16">
        <v>0</v>
      </c>
      <c r="O408" s="16">
        <v>0</v>
      </c>
      <c r="P408" s="16">
        <v>0</v>
      </c>
      <c r="Q408" s="16">
        <v>0</v>
      </c>
      <c r="R408" s="16">
        <v>0</v>
      </c>
      <c r="S408" s="16">
        <v>0</v>
      </c>
      <c r="T408" s="16">
        <v>1</v>
      </c>
      <c r="U408" s="16">
        <v>443</v>
      </c>
      <c r="V408" s="16">
        <v>1</v>
      </c>
      <c r="W408" s="16">
        <v>0</v>
      </c>
      <c r="X408" s="16">
        <v>0</v>
      </c>
      <c r="Y408" s="16">
        <v>0</v>
      </c>
      <c r="Z408" s="16">
        <v>0</v>
      </c>
      <c r="AA408" s="16">
        <v>1</v>
      </c>
      <c r="AB408" s="16">
        <v>0</v>
      </c>
      <c r="AC408" s="16">
        <v>0</v>
      </c>
      <c r="AD408" s="117">
        <v>7</v>
      </c>
      <c r="AE408" s="31">
        <v>0</v>
      </c>
      <c r="AF408" s="17">
        <f>G408+H408+I408+J408+K408+L408+M408+N408+O408+P408+Q408+R408+S408+T408+U408+V408+W408+X408+Y408+Z408+AA408+AB408+AC408+AD408</f>
        <v>503</v>
      </c>
      <c r="AG408" s="17">
        <f>G408+H408+I408+J408+K408+L408+M408+N408+O408+P408+Q408+R408+S408+T408+U408+V408+W408+X408+Y408+Z408+AA408+AB408+AC408</f>
        <v>496</v>
      </c>
    </row>
    <row r="409" spans="1:33" ht="15.6" x14ac:dyDescent="0.3">
      <c r="A409" s="16" t="s">
        <v>1964</v>
      </c>
      <c r="B409" s="16" t="s">
        <v>2170</v>
      </c>
      <c r="C409" s="16" t="s">
        <v>2016</v>
      </c>
      <c r="D409" s="76">
        <v>29</v>
      </c>
      <c r="E409" s="16" t="s">
        <v>2184</v>
      </c>
      <c r="F409" s="16" t="s">
        <v>2183</v>
      </c>
      <c r="G409" s="16">
        <v>2</v>
      </c>
      <c r="H409" s="16">
        <v>80</v>
      </c>
      <c r="I409" s="16">
        <v>0</v>
      </c>
      <c r="J409" s="16">
        <v>0</v>
      </c>
      <c r="K409" s="16">
        <v>0</v>
      </c>
      <c r="L409" s="16">
        <v>0</v>
      </c>
      <c r="M409" s="16">
        <v>2</v>
      </c>
      <c r="N409" s="16">
        <v>1</v>
      </c>
      <c r="O409" s="16">
        <v>0</v>
      </c>
      <c r="P409" s="16">
        <v>0</v>
      </c>
      <c r="Q409" s="16">
        <v>0</v>
      </c>
      <c r="R409" s="16">
        <v>0</v>
      </c>
      <c r="S409" s="16">
        <v>0</v>
      </c>
      <c r="T409" s="16">
        <v>1</v>
      </c>
      <c r="U409" s="16">
        <v>449</v>
      </c>
      <c r="V409" s="16">
        <v>1</v>
      </c>
      <c r="W409" s="16">
        <v>1</v>
      </c>
      <c r="X409" s="16">
        <v>0</v>
      </c>
      <c r="Y409" s="16">
        <v>1</v>
      </c>
      <c r="Z409" s="16">
        <v>0</v>
      </c>
      <c r="AA409" s="16">
        <v>0</v>
      </c>
      <c r="AB409" s="16">
        <v>0</v>
      </c>
      <c r="AC409" s="16">
        <v>0</v>
      </c>
      <c r="AD409" s="117">
        <v>14</v>
      </c>
      <c r="AE409" s="31">
        <v>0</v>
      </c>
      <c r="AF409" s="17">
        <f>G409+H409+I409+J409+K409+L409+M409+N409+O409+P409+Q409+R409+S409+T409+U409+V409+W409+X409+Y409+Z409+AA409+AB409+AC409+AD409</f>
        <v>552</v>
      </c>
      <c r="AG409" s="17">
        <f>G409+H409+I409+J409+K409+L409+M409+N409+O409+P409+Q409+R409+S409+T409+U409+V409+W409+X409+Y409+Z409+AA409+AB409+AC409</f>
        <v>538</v>
      </c>
    </row>
    <row r="410" spans="1:33" ht="15.6" x14ac:dyDescent="0.3">
      <c r="A410" s="16" t="s">
        <v>1964</v>
      </c>
      <c r="B410" s="16" t="s">
        <v>2170</v>
      </c>
      <c r="C410" s="16" t="s">
        <v>2016</v>
      </c>
      <c r="D410" s="76">
        <v>29</v>
      </c>
      <c r="E410" s="16" t="s">
        <v>2182</v>
      </c>
      <c r="F410" s="16" t="s">
        <v>2181</v>
      </c>
      <c r="G410" s="16">
        <v>2</v>
      </c>
      <c r="H410" s="16">
        <v>17</v>
      </c>
      <c r="I410" s="16">
        <v>3</v>
      </c>
      <c r="J410" s="16">
        <v>0</v>
      </c>
      <c r="K410" s="16">
        <v>0</v>
      </c>
      <c r="L410" s="16">
        <v>0</v>
      </c>
      <c r="M410" s="16">
        <v>0</v>
      </c>
      <c r="N410" s="16">
        <v>1</v>
      </c>
      <c r="O410" s="16">
        <v>0</v>
      </c>
      <c r="P410" s="16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143</v>
      </c>
      <c r="V410" s="16">
        <v>2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117">
        <v>3</v>
      </c>
      <c r="AE410" s="31">
        <v>0</v>
      </c>
      <c r="AF410" s="17">
        <f>G410+H410+I410+J410+K410+L410+M410+N410+O410+P410+Q410+R410+S410+T410+U410+V410+W410+X410+Y410+Z410+AA410+AB410+AC410+AD410</f>
        <v>171</v>
      </c>
      <c r="AG410" s="17">
        <f>G410+H410+I410+J410+K410+L410+M410+N410+O410+P410+Q410+R410+S410+T410+U410+V410+W410+X410+Y410+Z410+AA410+AB410+AC410</f>
        <v>168</v>
      </c>
    </row>
    <row r="411" spans="1:33" ht="15.6" x14ac:dyDescent="0.3">
      <c r="A411" s="28"/>
      <c r="B411" s="28"/>
      <c r="C411" s="28"/>
      <c r="D411" s="73"/>
      <c r="E411" s="17" t="s">
        <v>158</v>
      </c>
      <c r="F411" s="17" t="s">
        <v>55</v>
      </c>
      <c r="G411" s="17">
        <f t="shared" ref="G411:AG411" si="104">SUM(G406:G410)</f>
        <v>5</v>
      </c>
      <c r="H411" s="17">
        <f t="shared" si="104"/>
        <v>377</v>
      </c>
      <c r="I411" s="17">
        <f t="shared" si="104"/>
        <v>3</v>
      </c>
      <c r="J411" s="17">
        <f t="shared" si="104"/>
        <v>0</v>
      </c>
      <c r="K411" s="17">
        <f t="shared" si="104"/>
        <v>0</v>
      </c>
      <c r="L411" s="17">
        <f t="shared" si="104"/>
        <v>1</v>
      </c>
      <c r="M411" s="17">
        <f t="shared" si="104"/>
        <v>5</v>
      </c>
      <c r="N411" s="17">
        <f t="shared" si="104"/>
        <v>4</v>
      </c>
      <c r="O411" s="17">
        <f t="shared" si="104"/>
        <v>0</v>
      </c>
      <c r="P411" s="17">
        <f t="shared" si="104"/>
        <v>0</v>
      </c>
      <c r="Q411" s="17">
        <f t="shared" si="104"/>
        <v>0</v>
      </c>
      <c r="R411" s="17">
        <f t="shared" si="104"/>
        <v>0</v>
      </c>
      <c r="S411" s="17">
        <f t="shared" si="104"/>
        <v>0</v>
      </c>
      <c r="T411" s="17">
        <f t="shared" si="104"/>
        <v>2</v>
      </c>
      <c r="U411" s="17">
        <f t="shared" si="104"/>
        <v>1558</v>
      </c>
      <c r="V411" s="17">
        <f t="shared" si="104"/>
        <v>6</v>
      </c>
      <c r="W411" s="17">
        <f t="shared" si="104"/>
        <v>1</v>
      </c>
      <c r="X411" s="17">
        <f t="shared" si="104"/>
        <v>0</v>
      </c>
      <c r="Y411" s="17">
        <f t="shared" si="104"/>
        <v>1</v>
      </c>
      <c r="Z411" s="17">
        <f t="shared" si="104"/>
        <v>1</v>
      </c>
      <c r="AA411" s="17">
        <f t="shared" si="104"/>
        <v>2</v>
      </c>
      <c r="AB411" s="17">
        <f t="shared" si="104"/>
        <v>0</v>
      </c>
      <c r="AC411" s="17">
        <f t="shared" si="104"/>
        <v>0</v>
      </c>
      <c r="AD411" s="17">
        <f t="shared" si="104"/>
        <v>39</v>
      </c>
      <c r="AE411" s="17">
        <f t="shared" si="104"/>
        <v>0</v>
      </c>
      <c r="AF411" s="17">
        <f t="shared" si="104"/>
        <v>2005</v>
      </c>
      <c r="AG411" s="17">
        <f t="shared" si="104"/>
        <v>1966</v>
      </c>
    </row>
    <row r="412" spans="1:33" ht="15.6" x14ac:dyDescent="0.3">
      <c r="A412" s="149"/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  <c r="AA412" s="150"/>
      <c r="AB412" s="150"/>
      <c r="AC412" s="150"/>
      <c r="AD412" s="150"/>
      <c r="AE412" s="150"/>
      <c r="AF412" s="150"/>
      <c r="AG412" s="151"/>
    </row>
    <row r="413" spans="1:33" ht="15.6" x14ac:dyDescent="0.3">
      <c r="A413" s="16" t="s">
        <v>1964</v>
      </c>
      <c r="B413" s="16" t="s">
        <v>2170</v>
      </c>
      <c r="C413" s="16" t="s">
        <v>2016</v>
      </c>
      <c r="D413" s="76">
        <v>32</v>
      </c>
      <c r="E413" s="16" t="s">
        <v>2180</v>
      </c>
      <c r="F413" s="16" t="s">
        <v>2179</v>
      </c>
      <c r="G413" s="16">
        <v>4</v>
      </c>
      <c r="H413" s="16">
        <v>42</v>
      </c>
      <c r="I413" s="16">
        <v>2</v>
      </c>
      <c r="J413" s="16">
        <v>0</v>
      </c>
      <c r="K413" s="16">
        <v>0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0</v>
      </c>
      <c r="R413" s="16">
        <v>0</v>
      </c>
      <c r="S413" s="16">
        <v>0</v>
      </c>
      <c r="T413" s="16">
        <v>0</v>
      </c>
      <c r="U413" s="16">
        <v>476</v>
      </c>
      <c r="V413" s="16">
        <v>0</v>
      </c>
      <c r="W413" s="16">
        <v>0</v>
      </c>
      <c r="X413" s="16">
        <v>0</v>
      </c>
      <c r="Y413" s="16">
        <v>0</v>
      </c>
      <c r="Z413" s="16">
        <v>1</v>
      </c>
      <c r="AA413" s="16">
        <v>0</v>
      </c>
      <c r="AB413" s="16">
        <v>1</v>
      </c>
      <c r="AC413" s="16">
        <v>0</v>
      </c>
      <c r="AD413" s="117">
        <v>8</v>
      </c>
      <c r="AE413" s="31">
        <v>0</v>
      </c>
      <c r="AF413" s="17">
        <f t="shared" ref="AF413:AF418" si="105">G413+H413+I413+J413+K413+L413+M413+N413+O413+P413+Q413+R413+S413+T413+U413+V413+W413+X413+Y413+Z413+AA413+AB413+AC413+AD413</f>
        <v>539</v>
      </c>
      <c r="AG413" s="17">
        <f t="shared" ref="AG413:AG418" si="106">G413+H413+I413+J413+K413+L413+M413+N413+O413+P413+Q413+R413+S413+T413+U413+V413+W413+X413+Y413+Z413+AA413+AB413+AC413</f>
        <v>531</v>
      </c>
    </row>
    <row r="414" spans="1:33" ht="15.6" x14ac:dyDescent="0.3">
      <c r="A414" s="16" t="s">
        <v>1964</v>
      </c>
      <c r="B414" s="16" t="s">
        <v>2170</v>
      </c>
      <c r="C414" s="16" t="s">
        <v>2016</v>
      </c>
      <c r="D414" s="76">
        <v>32</v>
      </c>
      <c r="E414" s="16" t="s">
        <v>2178</v>
      </c>
      <c r="F414" s="16" t="s">
        <v>2177</v>
      </c>
      <c r="G414" s="16">
        <v>1</v>
      </c>
      <c r="H414" s="16">
        <v>79</v>
      </c>
      <c r="I414" s="16">
        <v>1</v>
      </c>
      <c r="J414" s="16">
        <v>0</v>
      </c>
      <c r="K414" s="16">
        <v>0</v>
      </c>
      <c r="L414" s="16">
        <v>0</v>
      </c>
      <c r="M414" s="16">
        <v>1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142</v>
      </c>
      <c r="V414" s="16">
        <v>0</v>
      </c>
      <c r="W414" s="16">
        <v>1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17">
        <v>3</v>
      </c>
      <c r="AE414" s="31">
        <v>0</v>
      </c>
      <c r="AF414" s="17">
        <f t="shared" si="105"/>
        <v>228</v>
      </c>
      <c r="AG414" s="17">
        <f t="shared" si="106"/>
        <v>225</v>
      </c>
    </row>
    <row r="415" spans="1:33" ht="15.6" x14ac:dyDescent="0.3">
      <c r="A415" s="16" t="s">
        <v>1964</v>
      </c>
      <c r="B415" s="16" t="s">
        <v>2170</v>
      </c>
      <c r="C415" s="16" t="s">
        <v>2016</v>
      </c>
      <c r="D415" s="76">
        <v>32</v>
      </c>
      <c r="E415" s="16" t="s">
        <v>2176</v>
      </c>
      <c r="F415" s="16" t="s">
        <v>2175</v>
      </c>
      <c r="G415" s="16">
        <v>1</v>
      </c>
      <c r="H415" s="16">
        <v>73</v>
      </c>
      <c r="I415" s="16">
        <v>0</v>
      </c>
      <c r="J415" s="16">
        <v>0</v>
      </c>
      <c r="K415" s="16">
        <v>0</v>
      </c>
      <c r="L415" s="16">
        <v>2</v>
      </c>
      <c r="M415" s="16">
        <v>0</v>
      </c>
      <c r="N415" s="16">
        <v>1</v>
      </c>
      <c r="O415" s="16">
        <v>0</v>
      </c>
      <c r="P415" s="16">
        <v>0</v>
      </c>
      <c r="Q415" s="16">
        <v>1</v>
      </c>
      <c r="R415" s="16">
        <v>1</v>
      </c>
      <c r="S415" s="16">
        <v>0</v>
      </c>
      <c r="T415" s="16">
        <v>1</v>
      </c>
      <c r="U415" s="16">
        <v>672</v>
      </c>
      <c r="V415" s="16">
        <v>0</v>
      </c>
      <c r="W415" s="16">
        <v>1</v>
      </c>
      <c r="X415" s="16">
        <v>0</v>
      </c>
      <c r="Y415" s="16">
        <v>0</v>
      </c>
      <c r="Z415" s="16">
        <v>3</v>
      </c>
      <c r="AA415" s="16">
        <v>8</v>
      </c>
      <c r="AB415" s="16">
        <v>1</v>
      </c>
      <c r="AC415" s="16">
        <v>1</v>
      </c>
      <c r="AD415" s="117">
        <v>14</v>
      </c>
      <c r="AE415" s="31">
        <v>0</v>
      </c>
      <c r="AF415" s="17">
        <f t="shared" si="105"/>
        <v>780</v>
      </c>
      <c r="AG415" s="17">
        <f t="shared" si="106"/>
        <v>766</v>
      </c>
    </row>
    <row r="416" spans="1:33" ht="15.6" x14ac:dyDescent="0.3">
      <c r="A416" s="16" t="s">
        <v>1964</v>
      </c>
      <c r="B416" s="16" t="s">
        <v>2170</v>
      </c>
      <c r="C416" s="16" t="s">
        <v>2016</v>
      </c>
      <c r="D416" s="76">
        <v>32</v>
      </c>
      <c r="E416" s="16" t="s">
        <v>2174</v>
      </c>
      <c r="F416" s="16" t="s">
        <v>2173</v>
      </c>
      <c r="G416" s="16">
        <v>0</v>
      </c>
      <c r="H416" s="16">
        <v>87</v>
      </c>
      <c r="I416" s="16">
        <v>0</v>
      </c>
      <c r="J416" s="16">
        <v>1</v>
      </c>
      <c r="K416" s="16">
        <v>0</v>
      </c>
      <c r="L416" s="16">
        <v>1</v>
      </c>
      <c r="M416" s="16">
        <v>1</v>
      </c>
      <c r="N416" s="16">
        <v>2</v>
      </c>
      <c r="O416" s="16">
        <v>0</v>
      </c>
      <c r="P416" s="16">
        <v>0</v>
      </c>
      <c r="Q416" s="16">
        <v>0</v>
      </c>
      <c r="R416" s="16">
        <v>0</v>
      </c>
      <c r="S416" s="16">
        <v>0</v>
      </c>
      <c r="T416" s="16">
        <v>1</v>
      </c>
      <c r="U416" s="16">
        <v>203</v>
      </c>
      <c r="V416" s="16">
        <v>1</v>
      </c>
      <c r="W416" s="16">
        <v>0</v>
      </c>
      <c r="X416" s="16">
        <v>1</v>
      </c>
      <c r="Y416" s="16">
        <v>0</v>
      </c>
      <c r="Z416" s="16">
        <v>0</v>
      </c>
      <c r="AA416" s="16">
        <v>1</v>
      </c>
      <c r="AB416" s="16">
        <v>0</v>
      </c>
      <c r="AC416" s="16">
        <v>2</v>
      </c>
      <c r="AD416" s="117">
        <v>4</v>
      </c>
      <c r="AE416" s="31">
        <v>0</v>
      </c>
      <c r="AF416" s="17">
        <f t="shared" si="105"/>
        <v>305</v>
      </c>
      <c r="AG416" s="17">
        <f t="shared" si="106"/>
        <v>301</v>
      </c>
    </row>
    <row r="417" spans="1:33" ht="15.6" x14ac:dyDescent="0.3">
      <c r="A417" s="16" t="s">
        <v>1964</v>
      </c>
      <c r="B417" s="16" t="s">
        <v>2170</v>
      </c>
      <c r="C417" s="16" t="s">
        <v>2016</v>
      </c>
      <c r="D417" s="76">
        <v>32</v>
      </c>
      <c r="E417" s="16" t="s">
        <v>2172</v>
      </c>
      <c r="F417" s="16" t="s">
        <v>2171</v>
      </c>
      <c r="G417" s="16">
        <v>2</v>
      </c>
      <c r="H417" s="16">
        <v>44</v>
      </c>
      <c r="I417" s="16">
        <v>0</v>
      </c>
      <c r="J417" s="16">
        <v>0</v>
      </c>
      <c r="K417" s="16">
        <v>1</v>
      </c>
      <c r="L417" s="16">
        <v>1</v>
      </c>
      <c r="M417" s="16">
        <v>0</v>
      </c>
      <c r="N417" s="16">
        <v>7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495</v>
      </c>
      <c r="V417" s="16">
        <v>0</v>
      </c>
      <c r="W417" s="16">
        <v>0</v>
      </c>
      <c r="X417" s="16">
        <v>1</v>
      </c>
      <c r="Y417" s="16">
        <v>1</v>
      </c>
      <c r="Z417" s="16">
        <v>4</v>
      </c>
      <c r="AA417" s="16">
        <v>4</v>
      </c>
      <c r="AB417" s="16">
        <v>0</v>
      </c>
      <c r="AC417" s="16">
        <v>1</v>
      </c>
      <c r="AD417" s="117">
        <v>10</v>
      </c>
      <c r="AE417" s="31">
        <v>0</v>
      </c>
      <c r="AF417" s="17">
        <f t="shared" si="105"/>
        <v>571</v>
      </c>
      <c r="AG417" s="17">
        <f t="shared" si="106"/>
        <v>561</v>
      </c>
    </row>
    <row r="418" spans="1:33" ht="15.6" x14ac:dyDescent="0.3">
      <c r="A418" s="16" t="s">
        <v>1964</v>
      </c>
      <c r="B418" s="16" t="s">
        <v>2170</v>
      </c>
      <c r="C418" s="16" t="s">
        <v>2016</v>
      </c>
      <c r="D418" s="76">
        <v>32</v>
      </c>
      <c r="E418" s="16" t="s">
        <v>2169</v>
      </c>
      <c r="F418" s="16" t="s">
        <v>2168</v>
      </c>
      <c r="G418" s="16">
        <v>1</v>
      </c>
      <c r="H418" s="16">
        <v>15</v>
      </c>
      <c r="I418" s="16">
        <v>0</v>
      </c>
      <c r="J418" s="16">
        <v>1</v>
      </c>
      <c r="K418" s="16">
        <v>0</v>
      </c>
      <c r="L418" s="16">
        <v>1</v>
      </c>
      <c r="M418" s="16">
        <v>1</v>
      </c>
      <c r="N418" s="16">
        <v>2</v>
      </c>
      <c r="O418" s="16">
        <v>1</v>
      </c>
      <c r="P418" s="16">
        <v>0</v>
      </c>
      <c r="Q418" s="16">
        <v>0</v>
      </c>
      <c r="R418" s="16">
        <v>0</v>
      </c>
      <c r="S418" s="16">
        <v>0</v>
      </c>
      <c r="T418" s="16">
        <v>0</v>
      </c>
      <c r="U418" s="16">
        <v>258</v>
      </c>
      <c r="V418" s="16">
        <v>1</v>
      </c>
      <c r="W418" s="16">
        <v>0</v>
      </c>
      <c r="X418" s="16">
        <v>0</v>
      </c>
      <c r="Y418" s="16">
        <v>0</v>
      </c>
      <c r="Z418" s="16">
        <v>1</v>
      </c>
      <c r="AA418" s="16">
        <v>1</v>
      </c>
      <c r="AB418" s="16">
        <v>0</v>
      </c>
      <c r="AC418" s="16">
        <v>0</v>
      </c>
      <c r="AD418" s="16">
        <v>3</v>
      </c>
      <c r="AE418" s="16">
        <v>0</v>
      </c>
      <c r="AF418" s="17">
        <f t="shared" si="105"/>
        <v>286</v>
      </c>
      <c r="AG418" s="17">
        <f t="shared" si="106"/>
        <v>283</v>
      </c>
    </row>
    <row r="419" spans="1:33" ht="15.6" x14ac:dyDescent="0.3">
      <c r="A419" s="28"/>
      <c r="B419" s="28"/>
      <c r="C419" s="28"/>
      <c r="D419" s="73"/>
      <c r="E419" s="17" t="s">
        <v>92</v>
      </c>
      <c r="F419" s="17" t="s">
        <v>55</v>
      </c>
      <c r="G419" s="17">
        <f t="shared" ref="G419:AG419" si="107">SUM(G413:G418)</f>
        <v>9</v>
      </c>
      <c r="H419" s="17">
        <f t="shared" si="107"/>
        <v>340</v>
      </c>
      <c r="I419" s="17">
        <f t="shared" si="107"/>
        <v>3</v>
      </c>
      <c r="J419" s="17">
        <f t="shared" si="107"/>
        <v>2</v>
      </c>
      <c r="K419" s="17">
        <f t="shared" si="107"/>
        <v>1</v>
      </c>
      <c r="L419" s="17">
        <f t="shared" si="107"/>
        <v>6</v>
      </c>
      <c r="M419" s="17">
        <f t="shared" si="107"/>
        <v>4</v>
      </c>
      <c r="N419" s="17">
        <f t="shared" si="107"/>
        <v>13</v>
      </c>
      <c r="O419" s="17">
        <f t="shared" si="107"/>
        <v>2</v>
      </c>
      <c r="P419" s="17">
        <f t="shared" si="107"/>
        <v>1</v>
      </c>
      <c r="Q419" s="17">
        <f t="shared" si="107"/>
        <v>1</v>
      </c>
      <c r="R419" s="17">
        <f t="shared" si="107"/>
        <v>1</v>
      </c>
      <c r="S419" s="17">
        <f t="shared" si="107"/>
        <v>0</v>
      </c>
      <c r="T419" s="17">
        <f t="shared" si="107"/>
        <v>2</v>
      </c>
      <c r="U419" s="17">
        <f t="shared" si="107"/>
        <v>2246</v>
      </c>
      <c r="V419" s="17">
        <f t="shared" si="107"/>
        <v>2</v>
      </c>
      <c r="W419" s="17">
        <f t="shared" si="107"/>
        <v>2</v>
      </c>
      <c r="X419" s="17">
        <f t="shared" si="107"/>
        <v>2</v>
      </c>
      <c r="Y419" s="17">
        <f t="shared" si="107"/>
        <v>1</v>
      </c>
      <c r="Z419" s="17">
        <f t="shared" si="107"/>
        <v>9</v>
      </c>
      <c r="AA419" s="17">
        <f t="shared" si="107"/>
        <v>14</v>
      </c>
      <c r="AB419" s="17">
        <f t="shared" si="107"/>
        <v>2</v>
      </c>
      <c r="AC419" s="17">
        <f t="shared" si="107"/>
        <v>4</v>
      </c>
      <c r="AD419" s="17">
        <f t="shared" si="107"/>
        <v>42</v>
      </c>
      <c r="AE419" s="17">
        <f t="shared" si="107"/>
        <v>0</v>
      </c>
      <c r="AF419" s="17">
        <f t="shared" si="107"/>
        <v>2709</v>
      </c>
      <c r="AG419" s="17">
        <f t="shared" si="107"/>
        <v>2667</v>
      </c>
    </row>
    <row r="420" spans="1:33" ht="15.6" x14ac:dyDescent="0.3">
      <c r="A420" s="149"/>
      <c r="B420" s="150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1"/>
    </row>
    <row r="421" spans="1:33" ht="15.6" x14ac:dyDescent="0.3">
      <c r="A421" s="49"/>
      <c r="B421" s="49"/>
      <c r="C421" s="49"/>
      <c r="D421" s="80"/>
      <c r="E421" s="40"/>
      <c r="F421" s="40"/>
      <c r="G421" s="50"/>
      <c r="H421" s="50"/>
      <c r="I421" s="50"/>
      <c r="J421" s="31"/>
      <c r="K421" s="31"/>
      <c r="L421" s="31"/>
      <c r="M421" s="50"/>
      <c r="N421" s="50"/>
      <c r="O421" s="50"/>
      <c r="P421" s="31"/>
      <c r="Q421" s="31"/>
      <c r="R421" s="31"/>
      <c r="S421" s="50"/>
      <c r="T421" s="50"/>
      <c r="U421" s="50"/>
      <c r="V421" s="31"/>
      <c r="W421" s="31"/>
      <c r="X421" s="31"/>
      <c r="Y421" s="50"/>
      <c r="Z421" s="50"/>
      <c r="AA421" s="50"/>
      <c r="AB421" s="31"/>
      <c r="AC421" s="31"/>
      <c r="AD421" s="31"/>
      <c r="AE421" s="50"/>
      <c r="AF421" s="31"/>
      <c r="AG421" s="31"/>
    </row>
    <row r="422" spans="1:33" ht="18" x14ac:dyDescent="0.35">
      <c r="A422" s="158" t="s">
        <v>2167</v>
      </c>
      <c r="B422" s="158"/>
      <c r="C422" s="158"/>
      <c r="D422" s="158"/>
      <c r="E422" s="158"/>
      <c r="F422" s="158"/>
      <c r="G422" s="14">
        <f t="shared" ref="G422:AG422" si="108">G419+G411+G404+G400+G383+G378+G369+G357+G343+G326+G320</f>
        <v>129</v>
      </c>
      <c r="H422" s="14">
        <f t="shared" si="108"/>
        <v>3091</v>
      </c>
      <c r="I422" s="14">
        <f t="shared" si="108"/>
        <v>160</v>
      </c>
      <c r="J422" s="14">
        <f t="shared" si="108"/>
        <v>10</v>
      </c>
      <c r="K422" s="14">
        <f t="shared" si="108"/>
        <v>24</v>
      </c>
      <c r="L422" s="14">
        <f t="shared" si="108"/>
        <v>110</v>
      </c>
      <c r="M422" s="14">
        <f t="shared" si="108"/>
        <v>51</v>
      </c>
      <c r="N422" s="14">
        <f t="shared" si="108"/>
        <v>66</v>
      </c>
      <c r="O422" s="14">
        <f t="shared" si="108"/>
        <v>16</v>
      </c>
      <c r="P422" s="14">
        <f t="shared" si="108"/>
        <v>15</v>
      </c>
      <c r="Q422" s="14">
        <f t="shared" si="108"/>
        <v>8</v>
      </c>
      <c r="R422" s="14">
        <f t="shared" si="108"/>
        <v>6</v>
      </c>
      <c r="S422" s="14">
        <f t="shared" si="108"/>
        <v>5</v>
      </c>
      <c r="T422" s="14">
        <f t="shared" si="108"/>
        <v>39</v>
      </c>
      <c r="U422" s="14">
        <f t="shared" si="108"/>
        <v>33841</v>
      </c>
      <c r="V422" s="14">
        <f t="shared" si="108"/>
        <v>53</v>
      </c>
      <c r="W422" s="14">
        <f t="shared" si="108"/>
        <v>25</v>
      </c>
      <c r="X422" s="14">
        <f t="shared" si="108"/>
        <v>28</v>
      </c>
      <c r="Y422" s="14">
        <f t="shared" si="108"/>
        <v>44</v>
      </c>
      <c r="Z422" s="14">
        <f t="shared" si="108"/>
        <v>61</v>
      </c>
      <c r="AA422" s="14">
        <f t="shared" si="108"/>
        <v>45</v>
      </c>
      <c r="AB422" s="14">
        <f t="shared" si="108"/>
        <v>12</v>
      </c>
      <c r="AC422" s="14">
        <f t="shared" si="108"/>
        <v>48</v>
      </c>
      <c r="AD422" s="14">
        <f t="shared" si="108"/>
        <v>524</v>
      </c>
      <c r="AE422" s="14">
        <f t="shared" si="108"/>
        <v>0</v>
      </c>
      <c r="AF422" s="14">
        <f t="shared" si="108"/>
        <v>38411</v>
      </c>
      <c r="AG422" s="14">
        <f t="shared" si="108"/>
        <v>37887</v>
      </c>
    </row>
    <row r="423" spans="1:33" ht="15.6" x14ac:dyDescent="0.3">
      <c r="A423" s="49"/>
      <c r="B423" s="49"/>
      <c r="C423" s="49"/>
      <c r="D423" s="82"/>
      <c r="E423" s="40"/>
      <c r="F423" s="40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</row>
    <row r="424" spans="1:33" ht="15.6" x14ac:dyDescent="0.3">
      <c r="A424" s="55"/>
      <c r="B424" s="55"/>
      <c r="C424" s="56"/>
      <c r="D424" s="57"/>
      <c r="E424" s="46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9"/>
      <c r="AE424" s="46"/>
      <c r="AF424" s="17"/>
      <c r="AG424" s="17"/>
    </row>
    <row r="425" spans="1:33" ht="15.6" x14ac:dyDescent="0.3">
      <c r="A425" s="16" t="s">
        <v>1964</v>
      </c>
      <c r="B425" s="16" t="s">
        <v>2089</v>
      </c>
      <c r="C425" s="16" t="s">
        <v>2016</v>
      </c>
      <c r="D425" s="76">
        <v>7</v>
      </c>
      <c r="E425" s="16" t="s">
        <v>2166</v>
      </c>
      <c r="F425" s="16" t="s">
        <v>2165</v>
      </c>
      <c r="G425" s="16">
        <v>8</v>
      </c>
      <c r="H425" s="16">
        <v>194</v>
      </c>
      <c r="I425" s="16">
        <v>5</v>
      </c>
      <c r="J425" s="16">
        <v>0</v>
      </c>
      <c r="K425" s="16">
        <v>2</v>
      </c>
      <c r="L425" s="16">
        <v>6</v>
      </c>
      <c r="M425" s="16">
        <v>1</v>
      </c>
      <c r="N425" s="16">
        <v>8</v>
      </c>
      <c r="O425" s="16">
        <v>2</v>
      </c>
      <c r="P425" s="16">
        <v>0</v>
      </c>
      <c r="Q425" s="16">
        <v>0</v>
      </c>
      <c r="R425" s="16">
        <v>0</v>
      </c>
      <c r="S425" s="16">
        <v>0</v>
      </c>
      <c r="T425" s="16">
        <v>3</v>
      </c>
      <c r="U425" s="16">
        <v>497</v>
      </c>
      <c r="V425" s="16">
        <v>4</v>
      </c>
      <c r="W425" s="16">
        <v>0</v>
      </c>
      <c r="X425" s="16">
        <v>3</v>
      </c>
      <c r="Y425" s="16">
        <v>1</v>
      </c>
      <c r="Z425" s="16">
        <v>1</v>
      </c>
      <c r="AA425" s="16">
        <v>5</v>
      </c>
      <c r="AB425" s="16">
        <v>3</v>
      </c>
      <c r="AC425" s="16">
        <v>1</v>
      </c>
      <c r="AD425" s="16">
        <v>33</v>
      </c>
      <c r="AE425" s="16">
        <v>0</v>
      </c>
      <c r="AF425" s="17">
        <f>G425+H425+I425+J425+K425+L425+M425+N425+O425+P425+Q425+R425+S425+T425+U425+V425+W425+X425+Y425+Z425+AA425+AB425+AC425+AD425</f>
        <v>777</v>
      </c>
      <c r="AG425" s="17">
        <f>G425+H425+I425+J425+K425+L425+M425+N425+O425+P425+Q425+R425+S425+T425+U425+V425+W425+X425+Y425+Z425+AA425+AB425+AC425</f>
        <v>744</v>
      </c>
    </row>
    <row r="426" spans="1:33" ht="15.6" x14ac:dyDescent="0.3">
      <c r="A426" s="16" t="s">
        <v>1964</v>
      </c>
      <c r="B426" s="16" t="s">
        <v>2089</v>
      </c>
      <c r="C426" s="16" t="s">
        <v>2016</v>
      </c>
      <c r="D426" s="76">
        <v>7</v>
      </c>
      <c r="E426" s="16" t="s">
        <v>2762</v>
      </c>
      <c r="F426" s="16" t="s">
        <v>2164</v>
      </c>
      <c r="G426" s="16">
        <v>5</v>
      </c>
      <c r="H426" s="16">
        <v>65</v>
      </c>
      <c r="I426" s="16">
        <v>3</v>
      </c>
      <c r="J426" s="16">
        <v>0</v>
      </c>
      <c r="K426" s="16">
        <v>1</v>
      </c>
      <c r="L426" s="16">
        <v>3</v>
      </c>
      <c r="M426" s="16">
        <v>1</v>
      </c>
      <c r="N426" s="16">
        <v>0</v>
      </c>
      <c r="O426" s="16">
        <v>1</v>
      </c>
      <c r="P426" s="16">
        <v>0</v>
      </c>
      <c r="Q426" s="16">
        <v>0</v>
      </c>
      <c r="R426" s="16">
        <v>0</v>
      </c>
      <c r="S426" s="16">
        <v>0</v>
      </c>
      <c r="T426" s="16">
        <v>1</v>
      </c>
      <c r="U426" s="16">
        <v>322</v>
      </c>
      <c r="V426" s="16">
        <v>2</v>
      </c>
      <c r="W426" s="16">
        <v>0</v>
      </c>
      <c r="X426" s="16">
        <v>0</v>
      </c>
      <c r="Y426" s="16">
        <v>1</v>
      </c>
      <c r="Z426" s="16">
        <v>2</v>
      </c>
      <c r="AA426" s="16">
        <v>2</v>
      </c>
      <c r="AB426" s="16">
        <v>0</v>
      </c>
      <c r="AC426" s="16">
        <v>0</v>
      </c>
      <c r="AD426" s="16">
        <v>9</v>
      </c>
      <c r="AE426" s="16">
        <v>0</v>
      </c>
      <c r="AF426" s="17">
        <f>G426+H426+I426+J426+K426+L426+M426+N426+O426+P426+Q426+R426+S426+T426+U426+V426+W426+X426+Y426+Z426+AA426+AB426+AC426+AD426</f>
        <v>418</v>
      </c>
      <c r="AG426" s="17">
        <f>G426+H426+I426+J426+K426+L426+M426+N426+O426+P426+Q426+R426+S426+T426+U426+V426+W426+X426+Y426+Z426+AA426+AB426+AC426</f>
        <v>409</v>
      </c>
    </row>
    <row r="427" spans="1:33" ht="15.6" x14ac:dyDescent="0.3">
      <c r="A427" s="16" t="s">
        <v>1964</v>
      </c>
      <c r="B427" s="16" t="s">
        <v>2089</v>
      </c>
      <c r="C427" s="16" t="s">
        <v>2016</v>
      </c>
      <c r="D427" s="76">
        <v>7</v>
      </c>
      <c r="E427" s="16" t="s">
        <v>2763</v>
      </c>
      <c r="F427" s="16" t="s">
        <v>2163</v>
      </c>
      <c r="G427" s="16">
        <v>1</v>
      </c>
      <c r="H427" s="16">
        <v>60</v>
      </c>
      <c r="I427" s="16">
        <v>1</v>
      </c>
      <c r="J427" s="16">
        <v>1</v>
      </c>
      <c r="K427" s="16">
        <v>1</v>
      </c>
      <c r="L427" s="16">
        <v>2</v>
      </c>
      <c r="M427" s="16">
        <v>0</v>
      </c>
      <c r="N427" s="16">
        <v>1</v>
      </c>
      <c r="O427" s="16">
        <v>1</v>
      </c>
      <c r="P427" s="16">
        <v>0</v>
      </c>
      <c r="Q427" s="16">
        <v>0</v>
      </c>
      <c r="R427" s="16">
        <v>0</v>
      </c>
      <c r="S427" s="16">
        <v>0</v>
      </c>
      <c r="T427" s="16">
        <v>2</v>
      </c>
      <c r="U427" s="16">
        <v>343</v>
      </c>
      <c r="V427" s="16">
        <v>2</v>
      </c>
      <c r="W427" s="16">
        <v>0</v>
      </c>
      <c r="X427" s="16">
        <v>1</v>
      </c>
      <c r="Y427" s="16">
        <v>2</v>
      </c>
      <c r="Z427" s="16">
        <v>1</v>
      </c>
      <c r="AA427" s="16">
        <v>1</v>
      </c>
      <c r="AB427" s="16">
        <v>1</v>
      </c>
      <c r="AC427" s="16">
        <v>0</v>
      </c>
      <c r="AD427" s="16">
        <v>10</v>
      </c>
      <c r="AE427" s="16">
        <v>0</v>
      </c>
      <c r="AF427" s="17">
        <f>G427+H427+I427+J427+K427+L427+M427+N427+O427+P427+Q427+R427+S427+T427+U427+V427+W427+X427+Y427+Z427+AA427+AB427+AC427+AD427</f>
        <v>431</v>
      </c>
      <c r="AG427" s="17">
        <f>G427+H427+I427+J427+K427+L427+M427+N427+O427+P427+Q427+R427+S427+T427+U427+V427+W427+X427+Y427+Z427+AA427+AB427+AC427</f>
        <v>421</v>
      </c>
    </row>
    <row r="428" spans="1:33" ht="15.6" x14ac:dyDescent="0.3">
      <c r="A428" s="16" t="s">
        <v>1964</v>
      </c>
      <c r="B428" s="16" t="s">
        <v>2089</v>
      </c>
      <c r="C428" s="16" t="s">
        <v>2016</v>
      </c>
      <c r="D428" s="76">
        <v>7</v>
      </c>
      <c r="E428" s="16" t="s">
        <v>2162</v>
      </c>
      <c r="F428" s="16" t="s">
        <v>2161</v>
      </c>
      <c r="G428" s="16">
        <v>3</v>
      </c>
      <c r="H428" s="16">
        <v>46</v>
      </c>
      <c r="I428" s="16">
        <v>2</v>
      </c>
      <c r="J428" s="16">
        <v>1</v>
      </c>
      <c r="K428" s="16">
        <v>0</v>
      </c>
      <c r="L428" s="16">
        <v>0</v>
      </c>
      <c r="M428" s="16">
        <v>1</v>
      </c>
      <c r="N428" s="16">
        <v>1</v>
      </c>
      <c r="O428" s="16">
        <v>1</v>
      </c>
      <c r="P428" s="16">
        <v>2</v>
      </c>
      <c r="Q428" s="16">
        <v>0</v>
      </c>
      <c r="R428" s="16">
        <v>0</v>
      </c>
      <c r="S428" s="16">
        <v>0</v>
      </c>
      <c r="T428" s="16">
        <v>1</v>
      </c>
      <c r="U428" s="16">
        <v>204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1</v>
      </c>
      <c r="AD428" s="16">
        <v>7</v>
      </c>
      <c r="AE428" s="16">
        <v>0</v>
      </c>
      <c r="AF428" s="17">
        <f>G428+H428+I428+J428+K428+L428+M428+N428+O428+P428+Q428+R428+S428+T428+U428+V428+W428+X428+Y428+Z428+AA428+AB428+AC428+AD428</f>
        <v>270</v>
      </c>
      <c r="AG428" s="17">
        <f>G428+H428+I428+J428+K428+L428+M428+N428+O428+P428+Q428+R428+S428+T428+U428+V428+W428+X428+Y428+Z428+AA428+AB428+AC428</f>
        <v>263</v>
      </c>
    </row>
    <row r="429" spans="1:33" ht="15.6" x14ac:dyDescent="0.3">
      <c r="A429" s="55"/>
      <c r="B429" s="55"/>
      <c r="C429" s="56"/>
      <c r="D429" s="57"/>
      <c r="E429" s="17" t="s">
        <v>56</v>
      </c>
      <c r="F429" s="17" t="s">
        <v>55</v>
      </c>
      <c r="G429" s="17">
        <f t="shared" ref="G429:AG429" si="109">SUM(G425:G428)</f>
        <v>17</v>
      </c>
      <c r="H429" s="17">
        <f t="shared" si="109"/>
        <v>365</v>
      </c>
      <c r="I429" s="17">
        <f t="shared" si="109"/>
        <v>11</v>
      </c>
      <c r="J429" s="17">
        <f t="shared" si="109"/>
        <v>2</v>
      </c>
      <c r="K429" s="17">
        <f t="shared" si="109"/>
        <v>4</v>
      </c>
      <c r="L429" s="17">
        <f t="shared" si="109"/>
        <v>11</v>
      </c>
      <c r="M429" s="17">
        <f t="shared" si="109"/>
        <v>3</v>
      </c>
      <c r="N429" s="17">
        <f t="shared" si="109"/>
        <v>10</v>
      </c>
      <c r="O429" s="17">
        <f t="shared" si="109"/>
        <v>5</v>
      </c>
      <c r="P429" s="17">
        <f t="shared" si="109"/>
        <v>2</v>
      </c>
      <c r="Q429" s="17">
        <f t="shared" si="109"/>
        <v>0</v>
      </c>
      <c r="R429" s="17">
        <f t="shared" si="109"/>
        <v>0</v>
      </c>
      <c r="S429" s="17">
        <f t="shared" si="109"/>
        <v>0</v>
      </c>
      <c r="T429" s="17">
        <f t="shared" si="109"/>
        <v>7</v>
      </c>
      <c r="U429" s="17">
        <f t="shared" si="109"/>
        <v>1366</v>
      </c>
      <c r="V429" s="17">
        <f t="shared" si="109"/>
        <v>8</v>
      </c>
      <c r="W429" s="17">
        <f t="shared" si="109"/>
        <v>0</v>
      </c>
      <c r="X429" s="17">
        <f t="shared" si="109"/>
        <v>4</v>
      </c>
      <c r="Y429" s="17">
        <f t="shared" si="109"/>
        <v>4</v>
      </c>
      <c r="Z429" s="17">
        <f t="shared" si="109"/>
        <v>4</v>
      </c>
      <c r="AA429" s="17">
        <f t="shared" si="109"/>
        <v>8</v>
      </c>
      <c r="AB429" s="17">
        <f t="shared" si="109"/>
        <v>4</v>
      </c>
      <c r="AC429" s="17">
        <f t="shared" si="109"/>
        <v>2</v>
      </c>
      <c r="AD429" s="17">
        <f t="shared" si="109"/>
        <v>59</v>
      </c>
      <c r="AE429" s="17">
        <f t="shared" si="109"/>
        <v>0</v>
      </c>
      <c r="AF429" s="17">
        <f t="shared" si="109"/>
        <v>1896</v>
      </c>
      <c r="AG429" s="17">
        <f t="shared" si="109"/>
        <v>1837</v>
      </c>
    </row>
    <row r="430" spans="1:33" ht="15.6" x14ac:dyDescent="0.3">
      <c r="A430" s="152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4"/>
    </row>
    <row r="431" spans="1:33" ht="15.6" x14ac:dyDescent="0.3">
      <c r="A431" s="16" t="s">
        <v>1964</v>
      </c>
      <c r="B431" s="16" t="s">
        <v>2089</v>
      </c>
      <c r="C431" s="16" t="s">
        <v>2016</v>
      </c>
      <c r="D431" s="76">
        <v>10</v>
      </c>
      <c r="E431" s="16" t="s">
        <v>2160</v>
      </c>
      <c r="F431" s="16" t="s">
        <v>2159</v>
      </c>
      <c r="G431" s="16">
        <v>4</v>
      </c>
      <c r="H431" s="16">
        <v>95</v>
      </c>
      <c r="I431" s="16">
        <v>1</v>
      </c>
      <c r="J431" s="16">
        <v>1</v>
      </c>
      <c r="K431" s="16">
        <v>1</v>
      </c>
      <c r="L431" s="16">
        <v>0</v>
      </c>
      <c r="M431" s="16">
        <v>1</v>
      </c>
      <c r="N431" s="16">
        <v>1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402</v>
      </c>
      <c r="V431" s="16">
        <v>0</v>
      </c>
      <c r="W431" s="16">
        <v>0</v>
      </c>
      <c r="X431" s="16">
        <v>2</v>
      </c>
      <c r="Y431" s="16">
        <v>2</v>
      </c>
      <c r="Z431" s="16">
        <v>0</v>
      </c>
      <c r="AA431" s="16">
        <v>1</v>
      </c>
      <c r="AB431" s="16">
        <v>1</v>
      </c>
      <c r="AC431" s="16">
        <v>0</v>
      </c>
      <c r="AD431" s="117">
        <v>9</v>
      </c>
      <c r="AE431" s="31">
        <v>0</v>
      </c>
      <c r="AF431" s="17">
        <f t="shared" ref="AF431:AF436" si="110">G431+H431+I431+J431+K431+L431+M431+N431+O431+P431+Q431+R431+S431+T431+U431+V431+W431+X431+Y431+Z431+AA431+AB431+AC431+AD431</f>
        <v>521</v>
      </c>
      <c r="AG431" s="17">
        <f t="shared" ref="AG431:AG436" si="111">G431+H431+I431+J431+K431+L431+M431+N431+O431+P431+Q431+R431+S431+T431+U431+V431+W431+X431+Y431+Z431+AA431+AB431+AC431</f>
        <v>512</v>
      </c>
    </row>
    <row r="432" spans="1:33" ht="15.6" x14ac:dyDescent="0.3">
      <c r="A432" s="16" t="s">
        <v>1964</v>
      </c>
      <c r="B432" s="16" t="s">
        <v>2089</v>
      </c>
      <c r="C432" s="16" t="s">
        <v>2016</v>
      </c>
      <c r="D432" s="76">
        <v>10</v>
      </c>
      <c r="E432" s="16" t="s">
        <v>2158</v>
      </c>
      <c r="F432" s="16" t="s">
        <v>2157</v>
      </c>
      <c r="G432" s="16">
        <v>0</v>
      </c>
      <c r="H432" s="16">
        <v>33</v>
      </c>
      <c r="I432" s="16">
        <v>0</v>
      </c>
      <c r="J432" s="16">
        <v>0</v>
      </c>
      <c r="K432" s="16">
        <v>0</v>
      </c>
      <c r="L432" s="16">
        <v>1</v>
      </c>
      <c r="M432" s="16">
        <v>0</v>
      </c>
      <c r="N432" s="16">
        <v>1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162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1</v>
      </c>
      <c r="AC432" s="16">
        <v>0</v>
      </c>
      <c r="AD432" s="117">
        <v>2</v>
      </c>
      <c r="AE432" s="31">
        <v>0</v>
      </c>
      <c r="AF432" s="17">
        <f t="shared" si="110"/>
        <v>200</v>
      </c>
      <c r="AG432" s="17">
        <f t="shared" si="111"/>
        <v>198</v>
      </c>
    </row>
    <row r="433" spans="1:33" ht="15.6" x14ac:dyDescent="0.3">
      <c r="A433" s="16" t="s">
        <v>1964</v>
      </c>
      <c r="B433" s="16" t="s">
        <v>2089</v>
      </c>
      <c r="C433" s="16" t="s">
        <v>2016</v>
      </c>
      <c r="D433" s="76">
        <v>10</v>
      </c>
      <c r="E433" s="16" t="s">
        <v>2156</v>
      </c>
      <c r="F433" s="16" t="s">
        <v>2155</v>
      </c>
      <c r="G433" s="16">
        <v>5</v>
      </c>
      <c r="H433" s="16">
        <v>54</v>
      </c>
      <c r="I433" s="16">
        <v>2</v>
      </c>
      <c r="J433" s="16">
        <v>0</v>
      </c>
      <c r="K433" s="16">
        <v>0</v>
      </c>
      <c r="L433" s="16">
        <v>0</v>
      </c>
      <c r="M433" s="16">
        <v>2</v>
      </c>
      <c r="N433" s="16">
        <v>1</v>
      </c>
      <c r="O433" s="16">
        <v>0</v>
      </c>
      <c r="P433" s="16">
        <v>2</v>
      </c>
      <c r="Q433" s="16">
        <v>1</v>
      </c>
      <c r="R433" s="16">
        <v>0</v>
      </c>
      <c r="S433" s="16">
        <v>0</v>
      </c>
      <c r="T433" s="16">
        <v>1</v>
      </c>
      <c r="U433" s="16">
        <v>264</v>
      </c>
      <c r="V433" s="16">
        <v>2</v>
      </c>
      <c r="W433" s="16">
        <v>2</v>
      </c>
      <c r="X433" s="16">
        <v>0</v>
      </c>
      <c r="Y433" s="16">
        <v>1</v>
      </c>
      <c r="Z433" s="16">
        <v>0</v>
      </c>
      <c r="AA433" s="16">
        <v>2</v>
      </c>
      <c r="AB433" s="16">
        <v>0</v>
      </c>
      <c r="AC433" s="16">
        <v>0</v>
      </c>
      <c r="AD433" s="117">
        <v>46</v>
      </c>
      <c r="AE433" s="31">
        <v>0</v>
      </c>
      <c r="AF433" s="17">
        <f t="shared" si="110"/>
        <v>385</v>
      </c>
      <c r="AG433" s="17">
        <f t="shared" si="111"/>
        <v>339</v>
      </c>
    </row>
    <row r="434" spans="1:33" ht="15.6" x14ac:dyDescent="0.3">
      <c r="A434" s="16" t="s">
        <v>1964</v>
      </c>
      <c r="B434" s="16" t="s">
        <v>2089</v>
      </c>
      <c r="C434" s="16" t="s">
        <v>2016</v>
      </c>
      <c r="D434" s="76">
        <v>10</v>
      </c>
      <c r="E434" s="16" t="s">
        <v>2154</v>
      </c>
      <c r="F434" s="16" t="s">
        <v>2153</v>
      </c>
      <c r="G434" s="16">
        <v>4</v>
      </c>
      <c r="H434" s="16">
        <v>123</v>
      </c>
      <c r="I434" s="16">
        <v>6</v>
      </c>
      <c r="J434" s="16">
        <v>0</v>
      </c>
      <c r="K434" s="16">
        <v>2</v>
      </c>
      <c r="L434" s="16">
        <v>2</v>
      </c>
      <c r="M434" s="16">
        <v>0</v>
      </c>
      <c r="N434" s="16">
        <v>1</v>
      </c>
      <c r="O434" s="16">
        <v>0</v>
      </c>
      <c r="P434" s="16">
        <v>0</v>
      </c>
      <c r="Q434" s="16">
        <v>1</v>
      </c>
      <c r="R434" s="16">
        <v>0</v>
      </c>
      <c r="S434" s="16">
        <v>0</v>
      </c>
      <c r="T434" s="16">
        <v>1</v>
      </c>
      <c r="U434" s="16">
        <v>427</v>
      </c>
      <c r="V434" s="16">
        <v>1</v>
      </c>
      <c r="W434" s="16">
        <v>0</v>
      </c>
      <c r="X434" s="16">
        <v>0</v>
      </c>
      <c r="Y434" s="16">
        <v>1</v>
      </c>
      <c r="Z434" s="16">
        <v>3</v>
      </c>
      <c r="AA434" s="16">
        <v>0</v>
      </c>
      <c r="AB434" s="16">
        <v>0</v>
      </c>
      <c r="AC434" s="16">
        <v>0</v>
      </c>
      <c r="AD434" s="117">
        <v>6</v>
      </c>
      <c r="AE434" s="31">
        <v>0</v>
      </c>
      <c r="AF434" s="17">
        <f t="shared" si="110"/>
        <v>578</v>
      </c>
      <c r="AG434" s="17">
        <f t="shared" si="111"/>
        <v>572</v>
      </c>
    </row>
    <row r="435" spans="1:33" ht="15.6" x14ac:dyDescent="0.3">
      <c r="A435" s="16" t="s">
        <v>1964</v>
      </c>
      <c r="B435" s="16" t="s">
        <v>2089</v>
      </c>
      <c r="C435" s="16" t="s">
        <v>2016</v>
      </c>
      <c r="D435" s="76">
        <v>10</v>
      </c>
      <c r="E435" s="16" t="s">
        <v>2152</v>
      </c>
      <c r="F435" s="16" t="s">
        <v>2151</v>
      </c>
      <c r="G435" s="16">
        <v>6</v>
      </c>
      <c r="H435" s="16">
        <v>147</v>
      </c>
      <c r="I435" s="16">
        <v>6</v>
      </c>
      <c r="J435" s="16">
        <v>2</v>
      </c>
      <c r="K435" s="16">
        <v>0</v>
      </c>
      <c r="L435" s="16">
        <v>3</v>
      </c>
      <c r="M435" s="16">
        <v>1</v>
      </c>
      <c r="N435" s="16">
        <v>2</v>
      </c>
      <c r="O435" s="16">
        <v>0</v>
      </c>
      <c r="P435" s="16">
        <v>2</v>
      </c>
      <c r="Q435" s="16">
        <v>1</v>
      </c>
      <c r="R435" s="16">
        <v>0</v>
      </c>
      <c r="S435" s="16">
        <v>1</v>
      </c>
      <c r="T435" s="16">
        <v>0</v>
      </c>
      <c r="U435" s="16">
        <v>584</v>
      </c>
      <c r="V435" s="16">
        <v>4</v>
      </c>
      <c r="W435" s="16">
        <v>1</v>
      </c>
      <c r="X435" s="16">
        <v>0</v>
      </c>
      <c r="Y435" s="16">
        <v>2</v>
      </c>
      <c r="Z435" s="16">
        <v>1</v>
      </c>
      <c r="AA435" s="16">
        <v>0</v>
      </c>
      <c r="AB435" s="16">
        <v>0</v>
      </c>
      <c r="AC435" s="16">
        <v>2</v>
      </c>
      <c r="AD435" s="117">
        <v>15</v>
      </c>
      <c r="AE435" s="31">
        <v>0</v>
      </c>
      <c r="AF435" s="17">
        <f t="shared" si="110"/>
        <v>780</v>
      </c>
      <c r="AG435" s="17">
        <f t="shared" si="111"/>
        <v>765</v>
      </c>
    </row>
    <row r="436" spans="1:33" ht="15.6" x14ac:dyDescent="0.3">
      <c r="A436" s="16" t="s">
        <v>1964</v>
      </c>
      <c r="B436" s="16" t="s">
        <v>2089</v>
      </c>
      <c r="C436" s="16" t="s">
        <v>2016</v>
      </c>
      <c r="D436" s="76">
        <v>10</v>
      </c>
      <c r="E436" s="16" t="s">
        <v>2150</v>
      </c>
      <c r="F436" s="16" t="s">
        <v>2149</v>
      </c>
      <c r="G436" s="16">
        <v>5</v>
      </c>
      <c r="H436" s="16">
        <v>52</v>
      </c>
      <c r="I436" s="16">
        <v>2</v>
      </c>
      <c r="J436" s="16">
        <v>0</v>
      </c>
      <c r="K436" s="16">
        <v>0</v>
      </c>
      <c r="L436" s="16">
        <v>1</v>
      </c>
      <c r="M436" s="16">
        <v>0</v>
      </c>
      <c r="N436" s="16">
        <v>4</v>
      </c>
      <c r="O436" s="16">
        <v>0</v>
      </c>
      <c r="P436" s="16">
        <v>0</v>
      </c>
      <c r="Q436" s="16">
        <v>1</v>
      </c>
      <c r="R436" s="16">
        <v>2</v>
      </c>
      <c r="S436" s="16">
        <v>0</v>
      </c>
      <c r="T436" s="16">
        <v>0</v>
      </c>
      <c r="U436" s="16">
        <v>284</v>
      </c>
      <c r="V436" s="16">
        <v>1</v>
      </c>
      <c r="W436" s="16">
        <v>0</v>
      </c>
      <c r="X436" s="16">
        <v>1</v>
      </c>
      <c r="Y436" s="16">
        <v>0</v>
      </c>
      <c r="Z436" s="16">
        <v>4</v>
      </c>
      <c r="AA436" s="16">
        <v>1</v>
      </c>
      <c r="AB436" s="16">
        <v>1</v>
      </c>
      <c r="AC436" s="16">
        <v>0</v>
      </c>
      <c r="AD436" s="117">
        <v>9</v>
      </c>
      <c r="AE436" s="31">
        <v>0</v>
      </c>
      <c r="AF436" s="17">
        <f t="shared" si="110"/>
        <v>368</v>
      </c>
      <c r="AG436" s="17">
        <f t="shared" si="111"/>
        <v>359</v>
      </c>
    </row>
    <row r="437" spans="1:33" ht="15.6" x14ac:dyDescent="0.3">
      <c r="A437" s="28"/>
      <c r="B437" s="28"/>
      <c r="C437" s="28"/>
      <c r="D437" s="73"/>
      <c r="E437" s="17" t="s">
        <v>92</v>
      </c>
      <c r="F437" s="17" t="s">
        <v>55</v>
      </c>
      <c r="G437" s="17">
        <f t="shared" ref="G437:AG437" si="112">SUM(G431:G436)</f>
        <v>24</v>
      </c>
      <c r="H437" s="17">
        <f t="shared" si="112"/>
        <v>504</v>
      </c>
      <c r="I437" s="17">
        <f t="shared" si="112"/>
        <v>17</v>
      </c>
      <c r="J437" s="17">
        <f t="shared" si="112"/>
        <v>3</v>
      </c>
      <c r="K437" s="17">
        <f t="shared" si="112"/>
        <v>3</v>
      </c>
      <c r="L437" s="17">
        <f t="shared" si="112"/>
        <v>7</v>
      </c>
      <c r="M437" s="17">
        <f t="shared" si="112"/>
        <v>4</v>
      </c>
      <c r="N437" s="17">
        <f t="shared" si="112"/>
        <v>10</v>
      </c>
      <c r="O437" s="17">
        <f t="shared" si="112"/>
        <v>0</v>
      </c>
      <c r="P437" s="17">
        <f t="shared" si="112"/>
        <v>4</v>
      </c>
      <c r="Q437" s="17">
        <f t="shared" si="112"/>
        <v>4</v>
      </c>
      <c r="R437" s="17">
        <f t="shared" si="112"/>
        <v>2</v>
      </c>
      <c r="S437" s="17">
        <f t="shared" si="112"/>
        <v>1</v>
      </c>
      <c r="T437" s="17">
        <f t="shared" si="112"/>
        <v>2</v>
      </c>
      <c r="U437" s="17">
        <f t="shared" si="112"/>
        <v>2123</v>
      </c>
      <c r="V437" s="17">
        <f t="shared" si="112"/>
        <v>8</v>
      </c>
      <c r="W437" s="17">
        <f t="shared" si="112"/>
        <v>3</v>
      </c>
      <c r="X437" s="17">
        <f t="shared" si="112"/>
        <v>3</v>
      </c>
      <c r="Y437" s="17">
        <f t="shared" si="112"/>
        <v>6</v>
      </c>
      <c r="Z437" s="17">
        <f t="shared" si="112"/>
        <v>8</v>
      </c>
      <c r="AA437" s="17">
        <f t="shared" si="112"/>
        <v>4</v>
      </c>
      <c r="AB437" s="17">
        <f t="shared" si="112"/>
        <v>3</v>
      </c>
      <c r="AC437" s="17">
        <f t="shared" si="112"/>
        <v>2</v>
      </c>
      <c r="AD437" s="17">
        <f t="shared" si="112"/>
        <v>87</v>
      </c>
      <c r="AE437" s="17">
        <f t="shared" si="112"/>
        <v>0</v>
      </c>
      <c r="AF437" s="17">
        <f t="shared" si="112"/>
        <v>2832</v>
      </c>
      <c r="AG437" s="17">
        <f t="shared" si="112"/>
        <v>2745</v>
      </c>
    </row>
    <row r="438" spans="1:33" ht="15.6" x14ac:dyDescent="0.3">
      <c r="A438" s="149"/>
      <c r="B438" s="150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1"/>
    </row>
    <row r="439" spans="1:33" ht="15.6" x14ac:dyDescent="0.3">
      <c r="A439" s="16" t="s">
        <v>1964</v>
      </c>
      <c r="B439" s="16" t="s">
        <v>2089</v>
      </c>
      <c r="C439" s="16" t="s">
        <v>2016</v>
      </c>
      <c r="D439" s="76">
        <v>11</v>
      </c>
      <c r="E439" s="16" t="s">
        <v>2148</v>
      </c>
      <c r="F439" s="16" t="s">
        <v>2147</v>
      </c>
      <c r="G439" s="16">
        <v>7</v>
      </c>
      <c r="H439" s="16">
        <v>85</v>
      </c>
      <c r="I439" s="16">
        <v>10</v>
      </c>
      <c r="J439" s="16">
        <v>1</v>
      </c>
      <c r="K439" s="16">
        <v>0</v>
      </c>
      <c r="L439" s="16">
        <v>7</v>
      </c>
      <c r="M439" s="16">
        <v>0</v>
      </c>
      <c r="N439" s="16">
        <v>2</v>
      </c>
      <c r="O439" s="16">
        <v>0</v>
      </c>
      <c r="P439" s="16">
        <v>1</v>
      </c>
      <c r="Q439" s="16">
        <v>0</v>
      </c>
      <c r="R439" s="16">
        <v>1</v>
      </c>
      <c r="S439" s="16">
        <v>0</v>
      </c>
      <c r="T439" s="16">
        <v>7</v>
      </c>
      <c r="U439" s="16">
        <v>442</v>
      </c>
      <c r="V439" s="16">
        <v>3</v>
      </c>
      <c r="W439" s="16">
        <v>0</v>
      </c>
      <c r="X439" s="16">
        <v>3</v>
      </c>
      <c r="Y439" s="16">
        <v>2</v>
      </c>
      <c r="Z439" s="16">
        <v>1</v>
      </c>
      <c r="AA439" s="16">
        <v>1</v>
      </c>
      <c r="AB439" s="16">
        <v>0</v>
      </c>
      <c r="AC439" s="16">
        <v>1</v>
      </c>
      <c r="AD439" s="117">
        <v>16</v>
      </c>
      <c r="AE439" s="31">
        <v>0</v>
      </c>
      <c r="AF439" s="17">
        <f t="shared" ref="AF439:AF445" si="113">G439+H439+I439+J439+K439+L439+M439+N439+O439+P439+Q439+R439+S439+T439+U439+V439+W439+X439+Y439+Z439+AA439+AB439+AC439+AD439</f>
        <v>590</v>
      </c>
      <c r="AG439" s="17">
        <f t="shared" ref="AG439:AG445" si="114">G439+H439+I439+J439+K439+L439+M439+N439+O439+P439+Q439+R439+S439+T439+U439+V439+W439+X439+Y439+Z439+AA439+AB439+AC439</f>
        <v>574</v>
      </c>
    </row>
    <row r="440" spans="1:33" ht="15.6" x14ac:dyDescent="0.3">
      <c r="A440" s="16" t="s">
        <v>1964</v>
      </c>
      <c r="B440" s="16" t="s">
        <v>2089</v>
      </c>
      <c r="C440" s="16" t="s">
        <v>2016</v>
      </c>
      <c r="D440" s="76">
        <v>11</v>
      </c>
      <c r="E440" s="16" t="s">
        <v>2146</v>
      </c>
      <c r="F440" s="16" t="s">
        <v>2145</v>
      </c>
      <c r="G440" s="16">
        <v>3</v>
      </c>
      <c r="H440" s="16">
        <v>206</v>
      </c>
      <c r="I440" s="16">
        <v>6</v>
      </c>
      <c r="J440" s="16">
        <v>0</v>
      </c>
      <c r="K440" s="16">
        <v>0</v>
      </c>
      <c r="L440" s="16">
        <v>1</v>
      </c>
      <c r="M440" s="16">
        <v>0</v>
      </c>
      <c r="N440" s="16">
        <v>6</v>
      </c>
      <c r="O440" s="16">
        <v>0</v>
      </c>
      <c r="P440" s="16">
        <v>2</v>
      </c>
      <c r="Q440" s="16">
        <v>0</v>
      </c>
      <c r="R440" s="16">
        <v>1</v>
      </c>
      <c r="S440" s="16">
        <v>0</v>
      </c>
      <c r="T440" s="16">
        <v>2</v>
      </c>
      <c r="U440" s="16">
        <v>221</v>
      </c>
      <c r="V440" s="16">
        <v>2</v>
      </c>
      <c r="W440" s="16">
        <v>2</v>
      </c>
      <c r="X440" s="16">
        <v>3</v>
      </c>
      <c r="Y440" s="16">
        <v>0</v>
      </c>
      <c r="Z440" s="16">
        <v>1</v>
      </c>
      <c r="AA440" s="16">
        <v>1</v>
      </c>
      <c r="AB440" s="16">
        <v>2</v>
      </c>
      <c r="AC440" s="16">
        <v>5</v>
      </c>
      <c r="AD440" s="117">
        <v>22</v>
      </c>
      <c r="AE440" s="31">
        <v>0</v>
      </c>
      <c r="AF440" s="17">
        <f t="shared" si="113"/>
        <v>486</v>
      </c>
      <c r="AG440" s="17">
        <f t="shared" si="114"/>
        <v>464</v>
      </c>
    </row>
    <row r="441" spans="1:33" ht="15.6" x14ac:dyDescent="0.3">
      <c r="A441" s="16" t="s">
        <v>1964</v>
      </c>
      <c r="B441" s="16" t="s">
        <v>2089</v>
      </c>
      <c r="C441" s="16" t="s">
        <v>2016</v>
      </c>
      <c r="D441" s="76">
        <v>11</v>
      </c>
      <c r="E441" s="16" t="s">
        <v>2144</v>
      </c>
      <c r="F441" s="16" t="s">
        <v>2143</v>
      </c>
      <c r="G441" s="16">
        <v>8</v>
      </c>
      <c r="H441" s="16">
        <v>187</v>
      </c>
      <c r="I441" s="16">
        <v>6</v>
      </c>
      <c r="J441" s="16">
        <v>1</v>
      </c>
      <c r="K441" s="16">
        <v>2</v>
      </c>
      <c r="L441" s="16">
        <v>1</v>
      </c>
      <c r="M441" s="16">
        <v>2</v>
      </c>
      <c r="N441" s="16">
        <v>12</v>
      </c>
      <c r="O441" s="16">
        <v>1</v>
      </c>
      <c r="P441" s="16">
        <v>0</v>
      </c>
      <c r="Q441" s="16">
        <v>1</v>
      </c>
      <c r="R441" s="16">
        <v>0</v>
      </c>
      <c r="S441" s="16">
        <v>1</v>
      </c>
      <c r="T441" s="16">
        <v>3</v>
      </c>
      <c r="U441" s="16">
        <v>234</v>
      </c>
      <c r="V441" s="16">
        <v>4</v>
      </c>
      <c r="W441" s="16">
        <v>0</v>
      </c>
      <c r="X441" s="16">
        <v>4</v>
      </c>
      <c r="Y441" s="16">
        <v>0</v>
      </c>
      <c r="Z441" s="16">
        <v>0</v>
      </c>
      <c r="AA441" s="16">
        <v>3</v>
      </c>
      <c r="AB441" s="16">
        <v>2</v>
      </c>
      <c r="AC441" s="16">
        <v>3</v>
      </c>
      <c r="AD441" s="117">
        <v>16</v>
      </c>
      <c r="AE441" s="31">
        <v>0</v>
      </c>
      <c r="AF441" s="17">
        <f t="shared" si="113"/>
        <v>491</v>
      </c>
      <c r="AG441" s="17">
        <f t="shared" si="114"/>
        <v>475</v>
      </c>
    </row>
    <row r="442" spans="1:33" ht="15.6" x14ac:dyDescent="0.3">
      <c r="A442" s="16" t="s">
        <v>1964</v>
      </c>
      <c r="B442" s="16" t="s">
        <v>2089</v>
      </c>
      <c r="C442" s="16" t="s">
        <v>2016</v>
      </c>
      <c r="D442" s="76">
        <v>11</v>
      </c>
      <c r="E442" s="16" t="s">
        <v>2142</v>
      </c>
      <c r="F442" s="16" t="s">
        <v>2141</v>
      </c>
      <c r="G442" s="16">
        <v>4</v>
      </c>
      <c r="H442" s="16">
        <v>31</v>
      </c>
      <c r="I442" s="16">
        <v>1</v>
      </c>
      <c r="J442" s="16">
        <v>0</v>
      </c>
      <c r="K442" s="16">
        <v>0</v>
      </c>
      <c r="L442" s="16">
        <v>3</v>
      </c>
      <c r="M442" s="16">
        <v>0</v>
      </c>
      <c r="N442" s="16">
        <v>1</v>
      </c>
      <c r="O442" s="16">
        <v>2</v>
      </c>
      <c r="P442" s="16">
        <v>1</v>
      </c>
      <c r="Q442" s="16">
        <v>0</v>
      </c>
      <c r="R442" s="16">
        <v>0</v>
      </c>
      <c r="S442" s="16">
        <v>0</v>
      </c>
      <c r="T442" s="16">
        <v>0</v>
      </c>
      <c r="U442" s="16">
        <v>287</v>
      </c>
      <c r="V442" s="16">
        <v>0</v>
      </c>
      <c r="W442" s="16">
        <v>0</v>
      </c>
      <c r="X442" s="16">
        <v>0</v>
      </c>
      <c r="Y442" s="16">
        <v>3</v>
      </c>
      <c r="Z442" s="16">
        <v>0</v>
      </c>
      <c r="AA442" s="16">
        <v>0</v>
      </c>
      <c r="AB442" s="16">
        <v>1</v>
      </c>
      <c r="AC442" s="16">
        <v>0</v>
      </c>
      <c r="AD442" s="117">
        <v>15</v>
      </c>
      <c r="AE442" s="31">
        <v>0</v>
      </c>
      <c r="AF442" s="17">
        <f t="shared" si="113"/>
        <v>349</v>
      </c>
      <c r="AG442" s="17">
        <f t="shared" si="114"/>
        <v>334</v>
      </c>
    </row>
    <row r="443" spans="1:33" ht="15.6" x14ac:dyDescent="0.3">
      <c r="A443" s="16" t="s">
        <v>1964</v>
      </c>
      <c r="B443" s="16" t="s">
        <v>2089</v>
      </c>
      <c r="C443" s="16" t="s">
        <v>2016</v>
      </c>
      <c r="D443" s="76">
        <v>11</v>
      </c>
      <c r="E443" s="16" t="s">
        <v>2140</v>
      </c>
      <c r="F443" s="16" t="s">
        <v>2139</v>
      </c>
      <c r="G443" s="16">
        <v>6</v>
      </c>
      <c r="H443" s="16">
        <v>67</v>
      </c>
      <c r="I443" s="16">
        <v>5</v>
      </c>
      <c r="J443" s="16">
        <v>0</v>
      </c>
      <c r="K443" s="16">
        <v>0</v>
      </c>
      <c r="L443" s="16">
        <v>7</v>
      </c>
      <c r="M443" s="16">
        <v>2</v>
      </c>
      <c r="N443" s="16">
        <v>2</v>
      </c>
      <c r="O443" s="16">
        <v>2</v>
      </c>
      <c r="P443" s="16">
        <v>1</v>
      </c>
      <c r="Q443" s="16">
        <v>4</v>
      </c>
      <c r="R443" s="16">
        <v>1</v>
      </c>
      <c r="S443" s="16">
        <v>0</v>
      </c>
      <c r="T443" s="16">
        <v>1</v>
      </c>
      <c r="U443" s="16">
        <v>325</v>
      </c>
      <c r="V443" s="16">
        <v>2</v>
      </c>
      <c r="W443" s="16">
        <v>3</v>
      </c>
      <c r="X443" s="16">
        <v>2</v>
      </c>
      <c r="Y443" s="16">
        <v>0</v>
      </c>
      <c r="Z443" s="16">
        <v>1</v>
      </c>
      <c r="AA443" s="16">
        <v>1</v>
      </c>
      <c r="AB443" s="16">
        <v>1</v>
      </c>
      <c r="AC443" s="16">
        <v>1</v>
      </c>
      <c r="AD443" s="117">
        <v>16</v>
      </c>
      <c r="AE443" s="31">
        <v>0</v>
      </c>
      <c r="AF443" s="17">
        <f t="shared" si="113"/>
        <v>450</v>
      </c>
      <c r="AG443" s="17">
        <f t="shared" si="114"/>
        <v>434</v>
      </c>
    </row>
    <row r="444" spans="1:33" ht="15.6" x14ac:dyDescent="0.3">
      <c r="A444" s="16" t="s">
        <v>1964</v>
      </c>
      <c r="B444" s="16" t="s">
        <v>2089</v>
      </c>
      <c r="C444" s="16" t="s">
        <v>2016</v>
      </c>
      <c r="D444" s="76">
        <v>11</v>
      </c>
      <c r="E444" s="16" t="s">
        <v>2138</v>
      </c>
      <c r="F444" s="16" t="s">
        <v>2137</v>
      </c>
      <c r="G444" s="16">
        <v>5</v>
      </c>
      <c r="H444" s="16">
        <v>67</v>
      </c>
      <c r="I444" s="16">
        <v>4</v>
      </c>
      <c r="J444" s="16">
        <v>0</v>
      </c>
      <c r="K444" s="16">
        <v>0</v>
      </c>
      <c r="L444" s="16">
        <v>3</v>
      </c>
      <c r="M444" s="16">
        <v>1</v>
      </c>
      <c r="N444" s="16">
        <v>5</v>
      </c>
      <c r="O444" s="16">
        <v>0</v>
      </c>
      <c r="P444" s="16">
        <v>0</v>
      </c>
      <c r="Q444" s="16">
        <v>1</v>
      </c>
      <c r="R444" s="16">
        <v>0</v>
      </c>
      <c r="S444" s="16">
        <v>0</v>
      </c>
      <c r="T444" s="16">
        <v>0</v>
      </c>
      <c r="U444" s="16">
        <v>356</v>
      </c>
      <c r="V444" s="16">
        <v>1</v>
      </c>
      <c r="W444" s="16">
        <v>1</v>
      </c>
      <c r="X444" s="16">
        <v>1</v>
      </c>
      <c r="Y444" s="16">
        <v>2</v>
      </c>
      <c r="Z444" s="16">
        <v>2</v>
      </c>
      <c r="AA444" s="16">
        <v>1</v>
      </c>
      <c r="AB444" s="16">
        <v>0</v>
      </c>
      <c r="AC444" s="16">
        <v>2</v>
      </c>
      <c r="AD444" s="117">
        <v>18</v>
      </c>
      <c r="AE444" s="31">
        <v>0</v>
      </c>
      <c r="AF444" s="17">
        <f t="shared" si="113"/>
        <v>470</v>
      </c>
      <c r="AG444" s="17">
        <f t="shared" si="114"/>
        <v>452</v>
      </c>
    </row>
    <row r="445" spans="1:33" ht="15.6" x14ac:dyDescent="0.3">
      <c r="A445" s="16" t="s">
        <v>1964</v>
      </c>
      <c r="B445" s="16" t="s">
        <v>2089</v>
      </c>
      <c r="C445" s="16" t="s">
        <v>2016</v>
      </c>
      <c r="D445" s="76">
        <v>11</v>
      </c>
      <c r="E445" s="16" t="s">
        <v>2136</v>
      </c>
      <c r="F445" s="16" t="s">
        <v>2135</v>
      </c>
      <c r="G445" s="16">
        <v>5</v>
      </c>
      <c r="H445" s="16">
        <v>36</v>
      </c>
      <c r="I445" s="16">
        <v>9</v>
      </c>
      <c r="J445" s="16">
        <v>1</v>
      </c>
      <c r="K445" s="16">
        <v>0</v>
      </c>
      <c r="L445" s="16">
        <v>5</v>
      </c>
      <c r="M445" s="16">
        <v>0</v>
      </c>
      <c r="N445" s="16">
        <v>4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6</v>
      </c>
      <c r="U445" s="16">
        <v>249</v>
      </c>
      <c r="V445" s="16">
        <v>1</v>
      </c>
      <c r="W445" s="16">
        <v>0</v>
      </c>
      <c r="X445" s="16">
        <v>0</v>
      </c>
      <c r="Y445" s="16">
        <v>0</v>
      </c>
      <c r="Z445" s="16">
        <v>3</v>
      </c>
      <c r="AA445" s="16">
        <v>3</v>
      </c>
      <c r="AB445" s="16">
        <v>0</v>
      </c>
      <c r="AC445" s="16">
        <v>1</v>
      </c>
      <c r="AD445" s="117">
        <v>13</v>
      </c>
      <c r="AE445" s="31">
        <v>0</v>
      </c>
      <c r="AF445" s="17">
        <f t="shared" si="113"/>
        <v>336</v>
      </c>
      <c r="AG445" s="17">
        <f t="shared" si="114"/>
        <v>323</v>
      </c>
    </row>
    <row r="446" spans="1:33" ht="15.6" x14ac:dyDescent="0.3">
      <c r="A446" s="28"/>
      <c r="B446" s="28"/>
      <c r="C446" s="28"/>
      <c r="D446" s="73"/>
      <c r="E446" s="17" t="s">
        <v>689</v>
      </c>
      <c r="F446" s="17" t="s">
        <v>55</v>
      </c>
      <c r="G446" s="17">
        <f t="shared" ref="G446:AG446" si="115">SUM(G439:G445)</f>
        <v>38</v>
      </c>
      <c r="H446" s="17">
        <f t="shared" si="115"/>
        <v>679</v>
      </c>
      <c r="I446" s="17">
        <f t="shared" si="115"/>
        <v>41</v>
      </c>
      <c r="J446" s="17">
        <f t="shared" si="115"/>
        <v>3</v>
      </c>
      <c r="K446" s="17">
        <f t="shared" si="115"/>
        <v>2</v>
      </c>
      <c r="L446" s="17">
        <f t="shared" si="115"/>
        <v>27</v>
      </c>
      <c r="M446" s="17">
        <f t="shared" si="115"/>
        <v>5</v>
      </c>
      <c r="N446" s="17">
        <f t="shared" si="115"/>
        <v>32</v>
      </c>
      <c r="O446" s="17">
        <f t="shared" si="115"/>
        <v>5</v>
      </c>
      <c r="P446" s="17">
        <f t="shared" si="115"/>
        <v>5</v>
      </c>
      <c r="Q446" s="17">
        <f t="shared" si="115"/>
        <v>6</v>
      </c>
      <c r="R446" s="17">
        <f t="shared" si="115"/>
        <v>3</v>
      </c>
      <c r="S446" s="17">
        <f t="shared" si="115"/>
        <v>1</v>
      </c>
      <c r="T446" s="17">
        <f t="shared" si="115"/>
        <v>19</v>
      </c>
      <c r="U446" s="17">
        <f t="shared" si="115"/>
        <v>2114</v>
      </c>
      <c r="V446" s="17">
        <f t="shared" si="115"/>
        <v>13</v>
      </c>
      <c r="W446" s="17">
        <f t="shared" si="115"/>
        <v>6</v>
      </c>
      <c r="X446" s="17">
        <f t="shared" si="115"/>
        <v>13</v>
      </c>
      <c r="Y446" s="17">
        <f t="shared" si="115"/>
        <v>7</v>
      </c>
      <c r="Z446" s="17">
        <f t="shared" si="115"/>
        <v>8</v>
      </c>
      <c r="AA446" s="17">
        <f t="shared" si="115"/>
        <v>10</v>
      </c>
      <c r="AB446" s="17">
        <f t="shared" si="115"/>
        <v>6</v>
      </c>
      <c r="AC446" s="17">
        <f t="shared" si="115"/>
        <v>13</v>
      </c>
      <c r="AD446" s="17">
        <f t="shared" si="115"/>
        <v>116</v>
      </c>
      <c r="AE446" s="17">
        <f t="shared" si="115"/>
        <v>0</v>
      </c>
      <c r="AF446" s="17">
        <f t="shared" si="115"/>
        <v>3172</v>
      </c>
      <c r="AG446" s="17">
        <f t="shared" si="115"/>
        <v>3056</v>
      </c>
    </row>
    <row r="447" spans="1:33" ht="15.6" x14ac:dyDescent="0.3">
      <c r="A447" s="149"/>
      <c r="B447" s="150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1"/>
    </row>
    <row r="448" spans="1:33" ht="15.6" x14ac:dyDescent="0.3">
      <c r="A448" s="16" t="s">
        <v>1964</v>
      </c>
      <c r="B448" s="16" t="s">
        <v>2089</v>
      </c>
      <c r="C448" s="16" t="s">
        <v>2016</v>
      </c>
      <c r="D448" s="76">
        <v>12</v>
      </c>
      <c r="E448" s="16" t="s">
        <v>2134</v>
      </c>
      <c r="F448" s="16" t="s">
        <v>2133</v>
      </c>
      <c r="G448" s="16">
        <v>1</v>
      </c>
      <c r="H448" s="16">
        <v>15</v>
      </c>
      <c r="I448" s="16">
        <v>0</v>
      </c>
      <c r="J448" s="16">
        <v>0</v>
      </c>
      <c r="K448" s="16">
        <v>1</v>
      </c>
      <c r="L448" s="16">
        <v>2</v>
      </c>
      <c r="M448" s="16">
        <v>0</v>
      </c>
      <c r="N448" s="16">
        <v>1</v>
      </c>
      <c r="O448" s="16">
        <v>1</v>
      </c>
      <c r="P448" s="16">
        <v>0</v>
      </c>
      <c r="Q448" s="16">
        <v>0</v>
      </c>
      <c r="R448" s="16">
        <v>1</v>
      </c>
      <c r="S448" s="16">
        <v>0</v>
      </c>
      <c r="T448" s="16">
        <v>0</v>
      </c>
      <c r="U448" s="16">
        <v>65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17">
        <v>8</v>
      </c>
      <c r="AE448" s="31">
        <v>0</v>
      </c>
      <c r="AF448" s="17">
        <f>G448+H448+I448+J448+K448+L448+M448+N448+O448+P448+Q448+R448+S448+T448+U448+V448+W448+X448+Y448+Z448+AA448+AB448+AC448+AD448</f>
        <v>95</v>
      </c>
      <c r="AG448" s="17">
        <f>G448+H448+I448+J448+K448+L448+M448+N448+O448+P448+Q448+R448+S448+T448+U448+V448+W448+X448+Y448+Z448+AA448+AB448+AC448</f>
        <v>87</v>
      </c>
    </row>
    <row r="449" spans="1:33" ht="15.6" x14ac:dyDescent="0.3">
      <c r="A449" s="16" t="s">
        <v>1964</v>
      </c>
      <c r="B449" s="16" t="s">
        <v>2089</v>
      </c>
      <c r="C449" s="16" t="s">
        <v>2016</v>
      </c>
      <c r="D449" s="76">
        <v>12</v>
      </c>
      <c r="E449" s="16" t="s">
        <v>1139</v>
      </c>
      <c r="F449" s="16" t="s">
        <v>2132</v>
      </c>
      <c r="G449" s="16">
        <v>0</v>
      </c>
      <c r="H449" s="16">
        <v>76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1</v>
      </c>
      <c r="O449" s="16">
        <v>0</v>
      </c>
      <c r="P449" s="16">
        <v>0</v>
      </c>
      <c r="Q449" s="16">
        <v>0</v>
      </c>
      <c r="R449" s="16">
        <v>0</v>
      </c>
      <c r="S449" s="16">
        <v>0</v>
      </c>
      <c r="T449" s="16">
        <v>0</v>
      </c>
      <c r="U449" s="16">
        <v>66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17">
        <v>3</v>
      </c>
      <c r="AE449" s="31">
        <v>0</v>
      </c>
      <c r="AF449" s="17">
        <f>G449+H449+I449+J449+K449+L449+M449+N449+O449+P449+Q449+R449+S449+T449+U449+V449+W449+X449+Y449+Z449+AA449+AB449+AC449+AD449</f>
        <v>146</v>
      </c>
      <c r="AG449" s="17">
        <f>G449+H449+I449+J449+K449+L449+M449+N449+O449+P449+Q449+R449+S449+T449+U449+V449+W449+X449+Y449+Z449+AA449+AB449+AC449</f>
        <v>143</v>
      </c>
    </row>
    <row r="450" spans="1:33" ht="15.6" x14ac:dyDescent="0.3">
      <c r="A450" s="28"/>
      <c r="B450" s="28"/>
      <c r="C450" s="28"/>
      <c r="D450" s="73"/>
      <c r="E450" s="17" t="s">
        <v>498</v>
      </c>
      <c r="F450" s="17" t="s">
        <v>55</v>
      </c>
      <c r="G450" s="17">
        <f t="shared" ref="G450:AG450" si="116">SUM(G448:G449)</f>
        <v>1</v>
      </c>
      <c r="H450" s="17">
        <f t="shared" si="116"/>
        <v>91</v>
      </c>
      <c r="I450" s="17">
        <f t="shared" si="116"/>
        <v>0</v>
      </c>
      <c r="J450" s="17">
        <f t="shared" si="116"/>
        <v>0</v>
      </c>
      <c r="K450" s="17">
        <f t="shared" si="116"/>
        <v>1</v>
      </c>
      <c r="L450" s="17">
        <f t="shared" si="116"/>
        <v>2</v>
      </c>
      <c r="M450" s="17">
        <f t="shared" si="116"/>
        <v>0</v>
      </c>
      <c r="N450" s="17">
        <f t="shared" si="116"/>
        <v>2</v>
      </c>
      <c r="O450" s="17">
        <f t="shared" si="116"/>
        <v>1</v>
      </c>
      <c r="P450" s="17">
        <f t="shared" si="116"/>
        <v>0</v>
      </c>
      <c r="Q450" s="17">
        <f t="shared" si="116"/>
        <v>0</v>
      </c>
      <c r="R450" s="17">
        <f t="shared" si="116"/>
        <v>1</v>
      </c>
      <c r="S450" s="17">
        <f t="shared" si="116"/>
        <v>0</v>
      </c>
      <c r="T450" s="17">
        <f t="shared" si="116"/>
        <v>0</v>
      </c>
      <c r="U450" s="17">
        <f t="shared" si="116"/>
        <v>131</v>
      </c>
      <c r="V450" s="17">
        <f t="shared" si="116"/>
        <v>0</v>
      </c>
      <c r="W450" s="17">
        <f t="shared" si="116"/>
        <v>0</v>
      </c>
      <c r="X450" s="17">
        <f t="shared" si="116"/>
        <v>0</v>
      </c>
      <c r="Y450" s="17">
        <f t="shared" si="116"/>
        <v>0</v>
      </c>
      <c r="Z450" s="17">
        <f t="shared" si="116"/>
        <v>0</v>
      </c>
      <c r="AA450" s="17">
        <f t="shared" si="116"/>
        <v>0</v>
      </c>
      <c r="AB450" s="17">
        <f t="shared" si="116"/>
        <v>0</v>
      </c>
      <c r="AC450" s="17">
        <f t="shared" si="116"/>
        <v>0</v>
      </c>
      <c r="AD450" s="17">
        <f t="shared" si="116"/>
        <v>11</v>
      </c>
      <c r="AE450" s="17">
        <f t="shared" si="116"/>
        <v>0</v>
      </c>
      <c r="AF450" s="17">
        <f t="shared" si="116"/>
        <v>241</v>
      </c>
      <c r="AG450" s="17">
        <f t="shared" si="116"/>
        <v>230</v>
      </c>
    </row>
    <row r="451" spans="1:33" ht="15.6" x14ac:dyDescent="0.3">
      <c r="A451" s="149"/>
      <c r="B451" s="150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  <c r="AA451" s="150"/>
      <c r="AB451" s="150"/>
      <c r="AC451" s="150"/>
      <c r="AD451" s="150"/>
      <c r="AE451" s="150"/>
      <c r="AF451" s="150"/>
      <c r="AG451" s="151"/>
    </row>
    <row r="452" spans="1:33" ht="15.6" x14ac:dyDescent="0.3">
      <c r="A452" s="16" t="s">
        <v>1964</v>
      </c>
      <c r="B452" s="16" t="s">
        <v>2089</v>
      </c>
      <c r="C452" s="16" t="s">
        <v>2016</v>
      </c>
      <c r="D452" s="76">
        <v>13</v>
      </c>
      <c r="E452" s="16" t="s">
        <v>2131</v>
      </c>
      <c r="F452" s="16" t="s">
        <v>2130</v>
      </c>
      <c r="G452" s="16">
        <v>2</v>
      </c>
      <c r="H452" s="16">
        <v>15</v>
      </c>
      <c r="I452" s="16">
        <v>1</v>
      </c>
      <c r="J452" s="16">
        <v>0</v>
      </c>
      <c r="K452" s="16">
        <v>0</v>
      </c>
      <c r="L452" s="16">
        <v>0</v>
      </c>
      <c r="M452" s="16">
        <v>2</v>
      </c>
      <c r="N452" s="16">
        <v>0</v>
      </c>
      <c r="O452" s="16">
        <v>1</v>
      </c>
      <c r="P452" s="16">
        <v>0</v>
      </c>
      <c r="Q452" s="16">
        <v>0</v>
      </c>
      <c r="R452" s="16">
        <v>0</v>
      </c>
      <c r="S452" s="16">
        <v>0</v>
      </c>
      <c r="T452" s="16">
        <v>2</v>
      </c>
      <c r="U452" s="16">
        <v>233</v>
      </c>
      <c r="V452" s="16">
        <v>0</v>
      </c>
      <c r="W452" s="16">
        <v>1</v>
      </c>
      <c r="X452" s="16">
        <v>0</v>
      </c>
      <c r="Y452" s="16">
        <v>0</v>
      </c>
      <c r="Z452" s="16">
        <v>1</v>
      </c>
      <c r="AA452" s="16">
        <v>1</v>
      </c>
      <c r="AB452" s="16">
        <v>1</v>
      </c>
      <c r="AC452" s="16">
        <v>1</v>
      </c>
      <c r="AD452" s="117">
        <v>2</v>
      </c>
      <c r="AE452" s="31">
        <v>0</v>
      </c>
      <c r="AF452" s="17">
        <f t="shared" ref="AF452:AF457" si="117">G452+H452+I452+J452+K452+L452+M452+N452+O452+P452+Q452+R452+S452+T452+U452+V452+W452+X452+Y452+Z452+AA452+AB452+AC452+AD452</f>
        <v>263</v>
      </c>
      <c r="AG452" s="17">
        <f t="shared" ref="AG452:AG457" si="118">G452+H452+I452+J452+K452+L452+M452+N452+O452+P452+Q452+R452+S452+T452+U452+V452+W452+X452+Y452+Z452+AA452+AB452+AC452</f>
        <v>261</v>
      </c>
    </row>
    <row r="453" spans="1:33" ht="15.6" x14ac:dyDescent="0.3">
      <c r="A453" s="16" t="s">
        <v>1964</v>
      </c>
      <c r="B453" s="16" t="s">
        <v>2089</v>
      </c>
      <c r="C453" s="16" t="s">
        <v>2016</v>
      </c>
      <c r="D453" s="76">
        <v>13</v>
      </c>
      <c r="E453" s="16" t="s">
        <v>2129</v>
      </c>
      <c r="F453" s="16" t="s">
        <v>2128</v>
      </c>
      <c r="G453" s="16">
        <v>1</v>
      </c>
      <c r="H453" s="16">
        <v>3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1</v>
      </c>
      <c r="Q453" s="16">
        <v>0</v>
      </c>
      <c r="R453" s="16">
        <v>0</v>
      </c>
      <c r="S453" s="16">
        <v>0</v>
      </c>
      <c r="T453" s="16">
        <v>0</v>
      </c>
      <c r="U453" s="16">
        <v>122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17">
        <v>8</v>
      </c>
      <c r="AE453" s="31">
        <v>0</v>
      </c>
      <c r="AF453" s="17">
        <f t="shared" si="117"/>
        <v>135</v>
      </c>
      <c r="AG453" s="17">
        <f t="shared" si="118"/>
        <v>127</v>
      </c>
    </row>
    <row r="454" spans="1:33" ht="15.6" x14ac:dyDescent="0.3">
      <c r="A454" s="16" t="s">
        <v>1964</v>
      </c>
      <c r="B454" s="16" t="s">
        <v>2089</v>
      </c>
      <c r="C454" s="16" t="s">
        <v>2016</v>
      </c>
      <c r="D454" s="76">
        <v>13</v>
      </c>
      <c r="E454" s="16" t="s">
        <v>2127</v>
      </c>
      <c r="F454" s="16" t="s">
        <v>2126</v>
      </c>
      <c r="G454" s="16">
        <v>5</v>
      </c>
      <c r="H454" s="16">
        <v>38</v>
      </c>
      <c r="I454" s="16">
        <v>3</v>
      </c>
      <c r="J454" s="16">
        <v>0</v>
      </c>
      <c r="K454" s="16">
        <v>1</v>
      </c>
      <c r="L454" s="16">
        <v>1</v>
      </c>
      <c r="M454" s="16">
        <v>2</v>
      </c>
      <c r="N454" s="16">
        <v>3</v>
      </c>
      <c r="O454" s="16">
        <v>1</v>
      </c>
      <c r="P454" s="16">
        <v>0</v>
      </c>
      <c r="Q454" s="16">
        <v>0</v>
      </c>
      <c r="R454" s="16">
        <v>0</v>
      </c>
      <c r="S454" s="16">
        <v>0</v>
      </c>
      <c r="T454" s="16">
        <v>2</v>
      </c>
      <c r="U454" s="16">
        <v>268</v>
      </c>
      <c r="V454" s="16">
        <v>1</v>
      </c>
      <c r="W454" s="16">
        <v>0</v>
      </c>
      <c r="X454" s="16">
        <v>3</v>
      </c>
      <c r="Y454" s="16">
        <v>1</v>
      </c>
      <c r="Z454" s="16">
        <v>0</v>
      </c>
      <c r="AA454" s="16">
        <v>2</v>
      </c>
      <c r="AB454" s="16">
        <v>0</v>
      </c>
      <c r="AC454" s="16">
        <v>4</v>
      </c>
      <c r="AD454" s="117">
        <v>20</v>
      </c>
      <c r="AE454" s="31">
        <v>0</v>
      </c>
      <c r="AF454" s="17">
        <f t="shared" si="117"/>
        <v>355</v>
      </c>
      <c r="AG454" s="17">
        <f t="shared" si="118"/>
        <v>335</v>
      </c>
    </row>
    <row r="455" spans="1:33" ht="15.6" x14ac:dyDescent="0.3">
      <c r="A455" s="16" t="s">
        <v>1964</v>
      </c>
      <c r="B455" s="16" t="s">
        <v>2089</v>
      </c>
      <c r="C455" s="16" t="s">
        <v>2016</v>
      </c>
      <c r="D455" s="76">
        <v>13</v>
      </c>
      <c r="E455" s="16" t="s">
        <v>2125</v>
      </c>
      <c r="F455" s="16" t="s">
        <v>2124</v>
      </c>
      <c r="G455" s="16">
        <v>3</v>
      </c>
      <c r="H455" s="16">
        <v>21</v>
      </c>
      <c r="I455" s="16">
        <v>1</v>
      </c>
      <c r="J455" s="16">
        <v>0</v>
      </c>
      <c r="K455" s="16">
        <v>0</v>
      </c>
      <c r="L455" s="16">
        <v>3</v>
      </c>
      <c r="M455" s="16">
        <v>1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2</v>
      </c>
      <c r="U455" s="16">
        <v>225</v>
      </c>
      <c r="V455" s="16">
        <v>3</v>
      </c>
      <c r="W455" s="16">
        <v>0</v>
      </c>
      <c r="X455" s="16">
        <v>0</v>
      </c>
      <c r="Y455" s="16">
        <v>1</v>
      </c>
      <c r="Z455" s="16">
        <v>0</v>
      </c>
      <c r="AA455" s="16">
        <v>0</v>
      </c>
      <c r="AB455" s="16">
        <v>0</v>
      </c>
      <c r="AC455" s="16">
        <v>1</v>
      </c>
      <c r="AD455" s="117">
        <v>9</v>
      </c>
      <c r="AE455" s="31">
        <v>0</v>
      </c>
      <c r="AF455" s="17">
        <f t="shared" si="117"/>
        <v>270</v>
      </c>
      <c r="AG455" s="17">
        <f t="shared" si="118"/>
        <v>261</v>
      </c>
    </row>
    <row r="456" spans="1:33" ht="15.6" x14ac:dyDescent="0.3">
      <c r="A456" s="16" t="s">
        <v>1964</v>
      </c>
      <c r="B456" s="16" t="s">
        <v>2089</v>
      </c>
      <c r="C456" s="16" t="s">
        <v>2016</v>
      </c>
      <c r="D456" s="76">
        <v>13</v>
      </c>
      <c r="E456" s="16" t="s">
        <v>2123</v>
      </c>
      <c r="F456" s="16" t="s">
        <v>2122</v>
      </c>
      <c r="G456" s="16">
        <v>6</v>
      </c>
      <c r="H456" s="16">
        <v>41</v>
      </c>
      <c r="I456" s="16">
        <v>8</v>
      </c>
      <c r="J456" s="16">
        <v>0</v>
      </c>
      <c r="K456" s="16">
        <v>2</v>
      </c>
      <c r="L456" s="16">
        <v>4</v>
      </c>
      <c r="M456" s="16">
        <v>2</v>
      </c>
      <c r="N456" s="16">
        <v>8</v>
      </c>
      <c r="O456" s="16">
        <v>1</v>
      </c>
      <c r="P456" s="16">
        <v>2</v>
      </c>
      <c r="Q456" s="16">
        <v>0</v>
      </c>
      <c r="R456" s="16">
        <v>4</v>
      </c>
      <c r="S456" s="16">
        <v>0</v>
      </c>
      <c r="T456" s="16">
        <v>1</v>
      </c>
      <c r="U456" s="16">
        <v>355</v>
      </c>
      <c r="V456" s="16">
        <v>2</v>
      </c>
      <c r="W456" s="16">
        <v>1</v>
      </c>
      <c r="X456" s="16">
        <v>1</v>
      </c>
      <c r="Y456" s="16">
        <v>3</v>
      </c>
      <c r="Z456" s="16">
        <v>3</v>
      </c>
      <c r="AA456" s="16">
        <v>0</v>
      </c>
      <c r="AB456" s="16">
        <v>2</v>
      </c>
      <c r="AC456" s="16">
        <v>2</v>
      </c>
      <c r="AD456" s="117">
        <v>22</v>
      </c>
      <c r="AE456" s="31">
        <v>0</v>
      </c>
      <c r="AF456" s="17">
        <f t="shared" si="117"/>
        <v>470</v>
      </c>
      <c r="AG456" s="17">
        <f t="shared" si="118"/>
        <v>448</v>
      </c>
    </row>
    <row r="457" spans="1:33" ht="15.6" x14ac:dyDescent="0.3">
      <c r="A457" s="16" t="s">
        <v>1964</v>
      </c>
      <c r="B457" s="16" t="s">
        <v>2089</v>
      </c>
      <c r="C457" s="16" t="s">
        <v>2016</v>
      </c>
      <c r="D457" s="76">
        <v>13</v>
      </c>
      <c r="E457" s="16" t="s">
        <v>2121</v>
      </c>
      <c r="F457" s="16" t="s">
        <v>2120</v>
      </c>
      <c r="G457" s="16">
        <v>6</v>
      </c>
      <c r="H457" s="16">
        <v>85</v>
      </c>
      <c r="I457" s="16">
        <v>5</v>
      </c>
      <c r="J457" s="16">
        <v>1</v>
      </c>
      <c r="K457" s="16">
        <v>2</v>
      </c>
      <c r="L457" s="16">
        <v>3</v>
      </c>
      <c r="M457" s="16">
        <v>0</v>
      </c>
      <c r="N457" s="16">
        <v>4</v>
      </c>
      <c r="O457" s="16">
        <v>0</v>
      </c>
      <c r="P457" s="16">
        <v>0</v>
      </c>
      <c r="Q457" s="16">
        <v>0</v>
      </c>
      <c r="R457" s="16">
        <v>2</v>
      </c>
      <c r="S457" s="16">
        <v>0</v>
      </c>
      <c r="T457" s="16">
        <v>0</v>
      </c>
      <c r="U457" s="16">
        <v>278</v>
      </c>
      <c r="V457" s="16">
        <v>1</v>
      </c>
      <c r="W457" s="16">
        <v>2</v>
      </c>
      <c r="X457" s="16">
        <v>0</v>
      </c>
      <c r="Y457" s="16">
        <v>1</v>
      </c>
      <c r="Z457" s="16">
        <v>1</v>
      </c>
      <c r="AA457" s="16">
        <v>1</v>
      </c>
      <c r="AB457" s="16">
        <v>0</v>
      </c>
      <c r="AC457" s="16">
        <v>0</v>
      </c>
      <c r="AD457" s="117">
        <v>13</v>
      </c>
      <c r="AE457" s="31">
        <v>0</v>
      </c>
      <c r="AF457" s="17">
        <f t="shared" si="117"/>
        <v>405</v>
      </c>
      <c r="AG457" s="17">
        <f t="shared" si="118"/>
        <v>392</v>
      </c>
    </row>
    <row r="458" spans="1:33" ht="15.6" x14ac:dyDescent="0.3">
      <c r="A458" s="28"/>
      <c r="B458" s="28"/>
      <c r="C458" s="28"/>
      <c r="D458" s="73"/>
      <c r="E458" s="17" t="s">
        <v>92</v>
      </c>
      <c r="F458" s="17" t="s">
        <v>55</v>
      </c>
      <c r="G458" s="17">
        <f t="shared" ref="G458:AG458" si="119">SUM(G452:G457)</f>
        <v>23</v>
      </c>
      <c r="H458" s="17">
        <f t="shared" si="119"/>
        <v>203</v>
      </c>
      <c r="I458" s="17">
        <f t="shared" si="119"/>
        <v>18</v>
      </c>
      <c r="J458" s="17">
        <f t="shared" si="119"/>
        <v>1</v>
      </c>
      <c r="K458" s="17">
        <f t="shared" si="119"/>
        <v>5</v>
      </c>
      <c r="L458" s="17">
        <f t="shared" si="119"/>
        <v>11</v>
      </c>
      <c r="M458" s="17">
        <f t="shared" si="119"/>
        <v>7</v>
      </c>
      <c r="N458" s="17">
        <f t="shared" si="119"/>
        <v>15</v>
      </c>
      <c r="O458" s="17">
        <f t="shared" si="119"/>
        <v>3</v>
      </c>
      <c r="P458" s="17">
        <f t="shared" si="119"/>
        <v>3</v>
      </c>
      <c r="Q458" s="17">
        <f t="shared" si="119"/>
        <v>0</v>
      </c>
      <c r="R458" s="17">
        <f t="shared" si="119"/>
        <v>6</v>
      </c>
      <c r="S458" s="17">
        <f t="shared" si="119"/>
        <v>0</v>
      </c>
      <c r="T458" s="17">
        <f t="shared" si="119"/>
        <v>7</v>
      </c>
      <c r="U458" s="17">
        <f t="shared" si="119"/>
        <v>1481</v>
      </c>
      <c r="V458" s="17">
        <f t="shared" si="119"/>
        <v>7</v>
      </c>
      <c r="W458" s="17">
        <f t="shared" si="119"/>
        <v>4</v>
      </c>
      <c r="X458" s="17">
        <f t="shared" si="119"/>
        <v>4</v>
      </c>
      <c r="Y458" s="17">
        <f t="shared" si="119"/>
        <v>6</v>
      </c>
      <c r="Z458" s="17">
        <f t="shared" si="119"/>
        <v>5</v>
      </c>
      <c r="AA458" s="17">
        <f t="shared" si="119"/>
        <v>4</v>
      </c>
      <c r="AB458" s="17">
        <f t="shared" si="119"/>
        <v>3</v>
      </c>
      <c r="AC458" s="17">
        <f t="shared" si="119"/>
        <v>8</v>
      </c>
      <c r="AD458" s="17">
        <f t="shared" si="119"/>
        <v>74</v>
      </c>
      <c r="AE458" s="17">
        <f t="shared" si="119"/>
        <v>0</v>
      </c>
      <c r="AF458" s="17">
        <f t="shared" si="119"/>
        <v>1898</v>
      </c>
      <c r="AG458" s="17">
        <f t="shared" si="119"/>
        <v>1824</v>
      </c>
    </row>
    <row r="459" spans="1:33" ht="15.6" x14ac:dyDescent="0.3">
      <c r="A459" s="149"/>
      <c r="B459" s="150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1"/>
    </row>
    <row r="460" spans="1:33" ht="15.6" x14ac:dyDescent="0.3">
      <c r="A460" s="16" t="s">
        <v>1964</v>
      </c>
      <c r="B460" s="16" t="s">
        <v>2089</v>
      </c>
      <c r="C460" s="16" t="s">
        <v>2016</v>
      </c>
      <c r="D460" s="76">
        <v>14</v>
      </c>
      <c r="E460" s="16" t="s">
        <v>2119</v>
      </c>
      <c r="F460" s="16" t="s">
        <v>2118</v>
      </c>
      <c r="G460" s="16">
        <v>0</v>
      </c>
      <c r="H460" s="16">
        <v>19</v>
      </c>
      <c r="I460" s="16">
        <v>2</v>
      </c>
      <c r="J460" s="16">
        <v>0</v>
      </c>
      <c r="K460" s="16">
        <v>1</v>
      </c>
      <c r="L460" s="16">
        <v>4</v>
      </c>
      <c r="M460" s="16">
        <v>0</v>
      </c>
      <c r="N460" s="16">
        <v>1</v>
      </c>
      <c r="O460" s="16">
        <v>1</v>
      </c>
      <c r="P460" s="16">
        <v>1</v>
      </c>
      <c r="Q460" s="16">
        <v>0</v>
      </c>
      <c r="R460" s="16">
        <v>0</v>
      </c>
      <c r="S460" s="16">
        <v>1</v>
      </c>
      <c r="T460" s="16">
        <v>1</v>
      </c>
      <c r="U460" s="16">
        <v>336</v>
      </c>
      <c r="V460" s="16">
        <v>0</v>
      </c>
      <c r="W460" s="16">
        <v>0</v>
      </c>
      <c r="X460" s="16">
        <v>3</v>
      </c>
      <c r="Y460" s="16">
        <v>2</v>
      </c>
      <c r="Z460" s="16">
        <v>0</v>
      </c>
      <c r="AA460" s="16">
        <v>0</v>
      </c>
      <c r="AB460" s="16">
        <v>0</v>
      </c>
      <c r="AC460" s="16">
        <v>3</v>
      </c>
      <c r="AD460" s="117">
        <v>30</v>
      </c>
      <c r="AE460" s="31">
        <v>0</v>
      </c>
      <c r="AF460" s="17">
        <f>G460+H460+I460+J460+K460+L460+M460+N460+O460+P460+Q460+R460+S460+T460+U460+V460+W460+X460+Y460+Z460+AA460+AB460+AC460+AD460</f>
        <v>405</v>
      </c>
      <c r="AG460" s="17">
        <f>G460+H460+I460+J460+K460+L460+M460+N460+O460+P460+Q460+R460+S460+T460+U460+V460+W460+X460+Y460+Z460+AA460+AB460+AC460</f>
        <v>375</v>
      </c>
    </row>
    <row r="461" spans="1:33" ht="15.6" x14ac:dyDescent="0.3">
      <c r="A461" s="16" t="s">
        <v>1964</v>
      </c>
      <c r="B461" s="16" t="s">
        <v>2089</v>
      </c>
      <c r="C461" s="16" t="s">
        <v>2016</v>
      </c>
      <c r="D461" s="76">
        <v>14</v>
      </c>
      <c r="E461" s="16" t="s">
        <v>2117</v>
      </c>
      <c r="F461" s="16" t="s">
        <v>2116</v>
      </c>
      <c r="G461" s="16">
        <v>2</v>
      </c>
      <c r="H461" s="16">
        <v>26</v>
      </c>
      <c r="I461" s="16">
        <v>2</v>
      </c>
      <c r="J461" s="16">
        <v>0</v>
      </c>
      <c r="K461" s="16">
        <v>0</v>
      </c>
      <c r="L461" s="16">
        <v>2</v>
      </c>
      <c r="M461" s="16">
        <v>1</v>
      </c>
      <c r="N461" s="16">
        <v>2</v>
      </c>
      <c r="O461" s="16">
        <v>0</v>
      </c>
      <c r="P461" s="16">
        <v>0</v>
      </c>
      <c r="Q461" s="16">
        <v>2</v>
      </c>
      <c r="R461" s="16">
        <v>0</v>
      </c>
      <c r="S461" s="16">
        <v>2</v>
      </c>
      <c r="T461" s="16">
        <v>0</v>
      </c>
      <c r="U461" s="16">
        <v>124</v>
      </c>
      <c r="V461" s="16">
        <v>2</v>
      </c>
      <c r="W461" s="16">
        <v>1</v>
      </c>
      <c r="X461" s="16">
        <v>1</v>
      </c>
      <c r="Y461" s="16">
        <v>1</v>
      </c>
      <c r="Z461" s="16">
        <v>0</v>
      </c>
      <c r="AA461" s="16">
        <v>3</v>
      </c>
      <c r="AB461" s="16">
        <v>1</v>
      </c>
      <c r="AC461" s="16">
        <v>0</v>
      </c>
      <c r="AD461" s="117">
        <v>20</v>
      </c>
      <c r="AE461" s="31">
        <v>0</v>
      </c>
      <c r="AF461" s="17">
        <f>G461+H461+I461+J461+K461+L461+M461+N461+O461+P461+Q461+R461+S461+T461+U461+V461+W461+X461+Y461+Z461+AA461+AB461+AC461+AD461</f>
        <v>192</v>
      </c>
      <c r="AG461" s="17">
        <f>G461+H461+I461+J461+K461+L461+M461+N461+O461+P461+Q461+R461+S461+T461+U461+V461+W461+X461+Y461+Z461+AA461+AB461+AC461</f>
        <v>172</v>
      </c>
    </row>
    <row r="462" spans="1:33" ht="15.6" x14ac:dyDescent="0.3">
      <c r="A462" s="16" t="s">
        <v>1964</v>
      </c>
      <c r="B462" s="16" t="s">
        <v>2089</v>
      </c>
      <c r="C462" s="16" t="s">
        <v>2016</v>
      </c>
      <c r="D462" s="76">
        <v>14</v>
      </c>
      <c r="E462" s="16" t="s">
        <v>2115</v>
      </c>
      <c r="F462" s="16" t="s">
        <v>2114</v>
      </c>
      <c r="G462" s="16">
        <v>2</v>
      </c>
      <c r="H462" s="16">
        <v>33</v>
      </c>
      <c r="I462" s="16">
        <v>3</v>
      </c>
      <c r="J462" s="16">
        <v>0</v>
      </c>
      <c r="K462" s="16">
        <v>0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0</v>
      </c>
      <c r="S462" s="16">
        <v>0</v>
      </c>
      <c r="T462" s="16">
        <v>0</v>
      </c>
      <c r="U462" s="16">
        <v>100</v>
      </c>
      <c r="V462" s="16">
        <v>1</v>
      </c>
      <c r="W462" s="16">
        <v>1</v>
      </c>
      <c r="X462" s="16">
        <v>2</v>
      </c>
      <c r="Y462" s="16">
        <v>1</v>
      </c>
      <c r="Z462" s="16">
        <v>2</v>
      </c>
      <c r="AA462" s="16">
        <v>1</v>
      </c>
      <c r="AB462" s="16">
        <v>0</v>
      </c>
      <c r="AC462" s="16">
        <v>2</v>
      </c>
      <c r="AD462" s="117">
        <v>12</v>
      </c>
      <c r="AE462" s="31">
        <v>0</v>
      </c>
      <c r="AF462" s="17">
        <f>G462+H462+I462+J462+K462+L462+M462+N462+O462+P462+Q462+R462+S462+T462+U462+V462+W462+X462+Y462+Z462+AA462+AB462+AC462+AD462</f>
        <v>166</v>
      </c>
      <c r="AG462" s="17">
        <f>G462+H462+I462+J462+K462+L462+M462+N462+O462+P462+Q462+R462+S462+T462+U462+V462+W462+X462+Y462+Z462+AA462+AB462+AC462</f>
        <v>154</v>
      </c>
    </row>
    <row r="463" spans="1:33" ht="15.6" x14ac:dyDescent="0.3">
      <c r="A463" s="16" t="s">
        <v>1964</v>
      </c>
      <c r="B463" s="16" t="s">
        <v>2089</v>
      </c>
      <c r="C463" s="16" t="s">
        <v>2016</v>
      </c>
      <c r="D463" s="76">
        <v>14</v>
      </c>
      <c r="E463" s="16" t="s">
        <v>2113</v>
      </c>
      <c r="F463" s="16" t="s">
        <v>2112</v>
      </c>
      <c r="G463" s="16">
        <v>9</v>
      </c>
      <c r="H463" s="16">
        <v>26</v>
      </c>
      <c r="I463" s="16">
        <v>2</v>
      </c>
      <c r="J463" s="16">
        <v>0</v>
      </c>
      <c r="K463" s="16">
        <v>2</v>
      </c>
      <c r="L463" s="16">
        <v>1</v>
      </c>
      <c r="M463" s="16">
        <v>0</v>
      </c>
      <c r="N463" s="16">
        <v>3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4</v>
      </c>
      <c r="U463" s="16">
        <v>247</v>
      </c>
      <c r="V463" s="16">
        <v>4</v>
      </c>
      <c r="W463" s="16">
        <v>3</v>
      </c>
      <c r="X463" s="16">
        <v>0</v>
      </c>
      <c r="Y463" s="16">
        <v>0</v>
      </c>
      <c r="Z463" s="16">
        <v>2</v>
      </c>
      <c r="AA463" s="16">
        <v>1</v>
      </c>
      <c r="AB463" s="16">
        <v>1</v>
      </c>
      <c r="AC463" s="16">
        <v>1</v>
      </c>
      <c r="AD463" s="117">
        <v>28</v>
      </c>
      <c r="AE463" s="31">
        <v>0</v>
      </c>
      <c r="AF463" s="17">
        <f>G463+H463+I463+J463+K463+L463+M463+N463+O463+P463+Q463+R463+S463+T463+U463+V463+W463+X463+Y463+Z463+AA463+AB463+AC463+AD463</f>
        <v>334</v>
      </c>
      <c r="AG463" s="17">
        <f>G463+H463+I463+J463+K463+L463+M463+N463+O463+P463+Q463+R463+S463+T463+U463+V463+W463+X463+Y463+Z463+AA463+AB463+AC463</f>
        <v>306</v>
      </c>
    </row>
    <row r="464" spans="1:33" ht="15.6" x14ac:dyDescent="0.3">
      <c r="A464" s="16" t="s">
        <v>1964</v>
      </c>
      <c r="B464" s="16" t="s">
        <v>2089</v>
      </c>
      <c r="C464" s="16" t="s">
        <v>2016</v>
      </c>
      <c r="D464" s="76">
        <v>14</v>
      </c>
      <c r="E464" s="16" t="s">
        <v>2111</v>
      </c>
      <c r="F464" s="16" t="s">
        <v>2110</v>
      </c>
      <c r="G464" s="16">
        <v>1</v>
      </c>
      <c r="H464" s="16">
        <v>6</v>
      </c>
      <c r="I464" s="16">
        <v>0</v>
      </c>
      <c r="J464" s="16">
        <v>0</v>
      </c>
      <c r="K464" s="16">
        <v>0</v>
      </c>
      <c r="L464" s="16">
        <v>1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2</v>
      </c>
      <c r="U464" s="16">
        <v>98</v>
      </c>
      <c r="V464" s="16">
        <v>0</v>
      </c>
      <c r="W464" s="16">
        <v>0</v>
      </c>
      <c r="X464" s="16">
        <v>1</v>
      </c>
      <c r="Y464" s="16">
        <v>1</v>
      </c>
      <c r="Z464" s="16">
        <v>0</v>
      </c>
      <c r="AA464" s="16">
        <v>0</v>
      </c>
      <c r="AB464" s="16">
        <v>0</v>
      </c>
      <c r="AC464" s="16">
        <v>2</v>
      </c>
      <c r="AD464" s="117">
        <v>4</v>
      </c>
      <c r="AE464" s="31">
        <v>0</v>
      </c>
      <c r="AF464" s="17">
        <f>G464+H464+I464+J464+K464+L464+M464+N464+O464+P464+Q464+R464+S464+T464+U464+V464+W464+X464+Y464+Z464+AA464+AB464+AC464+AD464</f>
        <v>116</v>
      </c>
      <c r="AG464" s="17">
        <f>G464+H464+I464+J464+K464+L464+M464+N464+O464+P464+Q464+R464+S464+T464+U464+V464+W464+X464+Y464+Z464+AA464+AB464+AC464</f>
        <v>112</v>
      </c>
    </row>
    <row r="465" spans="1:33" ht="15.6" x14ac:dyDescent="0.3">
      <c r="A465" s="28"/>
      <c r="B465" s="28"/>
      <c r="C465" s="28"/>
      <c r="D465" s="73"/>
      <c r="E465" s="17" t="s">
        <v>158</v>
      </c>
      <c r="F465" s="17" t="s">
        <v>55</v>
      </c>
      <c r="G465" s="17">
        <f t="shared" ref="G465:AG465" si="120">SUM(G460:G464)</f>
        <v>14</v>
      </c>
      <c r="H465" s="17">
        <f t="shared" si="120"/>
        <v>110</v>
      </c>
      <c r="I465" s="17">
        <f t="shared" si="120"/>
        <v>9</v>
      </c>
      <c r="J465" s="17">
        <f t="shared" si="120"/>
        <v>0</v>
      </c>
      <c r="K465" s="17">
        <f t="shared" si="120"/>
        <v>3</v>
      </c>
      <c r="L465" s="17">
        <f t="shared" si="120"/>
        <v>9</v>
      </c>
      <c r="M465" s="17">
        <f t="shared" si="120"/>
        <v>2</v>
      </c>
      <c r="N465" s="17">
        <f t="shared" si="120"/>
        <v>7</v>
      </c>
      <c r="O465" s="17">
        <f t="shared" si="120"/>
        <v>2</v>
      </c>
      <c r="P465" s="17">
        <f t="shared" si="120"/>
        <v>2</v>
      </c>
      <c r="Q465" s="17">
        <f t="shared" si="120"/>
        <v>3</v>
      </c>
      <c r="R465" s="17">
        <f t="shared" si="120"/>
        <v>0</v>
      </c>
      <c r="S465" s="17">
        <f t="shared" si="120"/>
        <v>3</v>
      </c>
      <c r="T465" s="17">
        <f t="shared" si="120"/>
        <v>7</v>
      </c>
      <c r="U465" s="17">
        <f t="shared" si="120"/>
        <v>905</v>
      </c>
      <c r="V465" s="17">
        <f t="shared" si="120"/>
        <v>7</v>
      </c>
      <c r="W465" s="17">
        <f t="shared" si="120"/>
        <v>5</v>
      </c>
      <c r="X465" s="17">
        <f t="shared" si="120"/>
        <v>7</v>
      </c>
      <c r="Y465" s="17">
        <f t="shared" si="120"/>
        <v>5</v>
      </c>
      <c r="Z465" s="17">
        <f t="shared" si="120"/>
        <v>4</v>
      </c>
      <c r="AA465" s="17">
        <f t="shared" si="120"/>
        <v>5</v>
      </c>
      <c r="AB465" s="17">
        <f t="shared" si="120"/>
        <v>2</v>
      </c>
      <c r="AC465" s="17">
        <f t="shared" si="120"/>
        <v>8</v>
      </c>
      <c r="AD465" s="17">
        <f t="shared" si="120"/>
        <v>94</v>
      </c>
      <c r="AE465" s="17">
        <f t="shared" si="120"/>
        <v>0</v>
      </c>
      <c r="AF465" s="17">
        <f t="shared" si="120"/>
        <v>1213</v>
      </c>
      <c r="AG465" s="17">
        <f t="shared" si="120"/>
        <v>1119</v>
      </c>
    </row>
    <row r="466" spans="1:33" ht="15.6" x14ac:dyDescent="0.3">
      <c r="A466" s="149"/>
      <c r="B466" s="150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1"/>
    </row>
    <row r="467" spans="1:33" ht="15.6" x14ac:dyDescent="0.3">
      <c r="A467" s="16" t="s">
        <v>1964</v>
      </c>
      <c r="B467" s="16" t="s">
        <v>2089</v>
      </c>
      <c r="C467" s="16" t="s">
        <v>2016</v>
      </c>
      <c r="D467" s="76">
        <v>15</v>
      </c>
      <c r="E467" s="16" t="s">
        <v>2109</v>
      </c>
      <c r="F467" s="16" t="s">
        <v>2108</v>
      </c>
      <c r="G467" s="16">
        <v>1</v>
      </c>
      <c r="H467" s="16">
        <v>22</v>
      </c>
      <c r="I467" s="16">
        <v>2</v>
      </c>
      <c r="J467" s="16">
        <v>1</v>
      </c>
      <c r="K467" s="16">
        <v>1</v>
      </c>
      <c r="L467" s="16">
        <v>0</v>
      </c>
      <c r="M467" s="16">
        <v>0</v>
      </c>
      <c r="N467" s="16">
        <v>1</v>
      </c>
      <c r="O467" s="16">
        <v>0</v>
      </c>
      <c r="P467" s="16">
        <v>0</v>
      </c>
      <c r="Q467" s="16">
        <v>0</v>
      </c>
      <c r="R467" s="16">
        <v>1</v>
      </c>
      <c r="S467" s="16">
        <v>0</v>
      </c>
      <c r="T467" s="16">
        <v>0</v>
      </c>
      <c r="U467" s="16">
        <v>82</v>
      </c>
      <c r="V467" s="16">
        <v>1</v>
      </c>
      <c r="W467" s="16">
        <v>1</v>
      </c>
      <c r="X467" s="16">
        <v>2</v>
      </c>
      <c r="Y467" s="16">
        <v>1</v>
      </c>
      <c r="Z467" s="16">
        <v>2</v>
      </c>
      <c r="AA467" s="16">
        <v>0</v>
      </c>
      <c r="AB467" s="16">
        <v>1</v>
      </c>
      <c r="AC467" s="16">
        <v>2</v>
      </c>
      <c r="AD467" s="117">
        <v>10</v>
      </c>
      <c r="AE467" s="31">
        <v>0</v>
      </c>
      <c r="AF467" s="17">
        <f t="shared" ref="AF467:AF477" si="121">G467+H467+I467+J467+K467+L467+M467+N467+O467+P467+Q467+R467+S467+T467+U467+V467+W467+X467+Y467+Z467+AA467+AB467+AC467+AD467</f>
        <v>131</v>
      </c>
      <c r="AG467" s="17">
        <f t="shared" ref="AG467:AG477" si="122">G467+H467+I467+J467+K467+L467+M467+N467+O467+P467+Q467+R467+S467+T467+U467+V467+W467+X467+Y467+Z467+AA467+AB467+AC467</f>
        <v>121</v>
      </c>
    </row>
    <row r="468" spans="1:33" ht="15.6" x14ac:dyDescent="0.3">
      <c r="A468" s="16" t="s">
        <v>1964</v>
      </c>
      <c r="B468" s="16" t="s">
        <v>2089</v>
      </c>
      <c r="C468" s="16" t="s">
        <v>2016</v>
      </c>
      <c r="D468" s="76">
        <v>15</v>
      </c>
      <c r="E468" s="16" t="s">
        <v>2107</v>
      </c>
      <c r="F468" s="16" t="s">
        <v>2106</v>
      </c>
      <c r="G468" s="16">
        <v>0</v>
      </c>
      <c r="H468" s="16">
        <v>1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1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27</v>
      </c>
      <c r="V468" s="16">
        <v>0</v>
      </c>
      <c r="W468" s="16">
        <v>0</v>
      </c>
      <c r="X468" s="16">
        <v>0</v>
      </c>
      <c r="Y468" s="16">
        <v>0</v>
      </c>
      <c r="Z468" s="16">
        <v>1</v>
      </c>
      <c r="AA468" s="16">
        <v>0</v>
      </c>
      <c r="AB468" s="16">
        <v>0</v>
      </c>
      <c r="AC468" s="16">
        <v>0</v>
      </c>
      <c r="AD468" s="117">
        <v>0</v>
      </c>
      <c r="AE468" s="31">
        <v>0</v>
      </c>
      <c r="AF468" s="17">
        <f t="shared" si="121"/>
        <v>30</v>
      </c>
      <c r="AG468" s="17">
        <f t="shared" si="122"/>
        <v>30</v>
      </c>
    </row>
    <row r="469" spans="1:33" ht="15.6" x14ac:dyDescent="0.3">
      <c r="A469" s="16" t="s">
        <v>1964</v>
      </c>
      <c r="B469" s="16" t="s">
        <v>2089</v>
      </c>
      <c r="C469" s="16" t="s">
        <v>2016</v>
      </c>
      <c r="D469" s="76">
        <v>15</v>
      </c>
      <c r="E469" s="16" t="s">
        <v>2105</v>
      </c>
      <c r="F469" s="16" t="s">
        <v>2104</v>
      </c>
      <c r="G469" s="16">
        <v>3</v>
      </c>
      <c r="H469" s="16">
        <v>73</v>
      </c>
      <c r="I469" s="16">
        <v>2</v>
      </c>
      <c r="J469" s="16">
        <v>0</v>
      </c>
      <c r="K469" s="16">
        <v>0</v>
      </c>
      <c r="L469" s="16">
        <v>3</v>
      </c>
      <c r="M469" s="16">
        <v>0</v>
      </c>
      <c r="N469" s="16">
        <v>6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2</v>
      </c>
      <c r="U469" s="16">
        <v>141</v>
      </c>
      <c r="V469" s="16">
        <v>3</v>
      </c>
      <c r="W469" s="16">
        <v>3</v>
      </c>
      <c r="X469" s="16">
        <v>0</v>
      </c>
      <c r="Y469" s="16">
        <v>0</v>
      </c>
      <c r="Z469" s="16">
        <v>1</v>
      </c>
      <c r="AA469" s="16">
        <v>6</v>
      </c>
      <c r="AB469" s="16">
        <v>3</v>
      </c>
      <c r="AC469" s="16">
        <v>1</v>
      </c>
      <c r="AD469" s="117">
        <v>15</v>
      </c>
      <c r="AE469" s="31">
        <v>0</v>
      </c>
      <c r="AF469" s="17">
        <f t="shared" si="121"/>
        <v>262</v>
      </c>
      <c r="AG469" s="17">
        <f t="shared" si="122"/>
        <v>247</v>
      </c>
    </row>
    <row r="470" spans="1:33" ht="15.6" x14ac:dyDescent="0.3">
      <c r="A470" s="16" t="s">
        <v>1964</v>
      </c>
      <c r="B470" s="16" t="s">
        <v>2089</v>
      </c>
      <c r="C470" s="16" t="s">
        <v>2016</v>
      </c>
      <c r="D470" s="76">
        <v>15</v>
      </c>
      <c r="E470" s="16" t="s">
        <v>2103</v>
      </c>
      <c r="F470" s="16" t="s">
        <v>2102</v>
      </c>
      <c r="G470" s="16">
        <v>9</v>
      </c>
      <c r="H470" s="16">
        <v>104</v>
      </c>
      <c r="I470" s="16">
        <v>2</v>
      </c>
      <c r="J470" s="16">
        <v>2</v>
      </c>
      <c r="K470" s="16">
        <v>0</v>
      </c>
      <c r="L470" s="16">
        <v>0</v>
      </c>
      <c r="M470" s="16">
        <v>1</v>
      </c>
      <c r="N470" s="16">
        <v>9</v>
      </c>
      <c r="O470" s="16">
        <v>1</v>
      </c>
      <c r="P470" s="16">
        <v>0</v>
      </c>
      <c r="Q470" s="16">
        <v>0</v>
      </c>
      <c r="R470" s="16">
        <v>0</v>
      </c>
      <c r="S470" s="16">
        <v>0</v>
      </c>
      <c r="T470" s="16">
        <v>5</v>
      </c>
      <c r="U470" s="16">
        <v>193</v>
      </c>
      <c r="V470" s="16">
        <v>4</v>
      </c>
      <c r="W470" s="16">
        <v>0</v>
      </c>
      <c r="X470" s="16">
        <v>1</v>
      </c>
      <c r="Y470" s="16">
        <v>0</v>
      </c>
      <c r="Z470" s="16">
        <v>0</v>
      </c>
      <c r="AA470" s="16">
        <v>4</v>
      </c>
      <c r="AB470" s="16">
        <v>3</v>
      </c>
      <c r="AC470" s="16">
        <v>3</v>
      </c>
      <c r="AD470" s="117">
        <v>16</v>
      </c>
      <c r="AE470" s="31">
        <v>0</v>
      </c>
      <c r="AF470" s="17">
        <f t="shared" si="121"/>
        <v>357</v>
      </c>
      <c r="AG470" s="17">
        <f t="shared" si="122"/>
        <v>341</v>
      </c>
    </row>
    <row r="471" spans="1:33" ht="15.6" x14ac:dyDescent="0.3">
      <c r="A471" s="16" t="s">
        <v>1964</v>
      </c>
      <c r="B471" s="16" t="s">
        <v>2089</v>
      </c>
      <c r="C471" s="16" t="s">
        <v>2016</v>
      </c>
      <c r="D471" s="76">
        <v>15</v>
      </c>
      <c r="E471" s="16" t="s">
        <v>2101</v>
      </c>
      <c r="F471" s="16" t="s">
        <v>2100</v>
      </c>
      <c r="G471" s="16">
        <v>1</v>
      </c>
      <c r="H471" s="16">
        <v>233</v>
      </c>
      <c r="I471" s="16">
        <v>2</v>
      </c>
      <c r="J471" s="16">
        <v>0</v>
      </c>
      <c r="K471" s="16">
        <v>0</v>
      </c>
      <c r="L471" s="16">
        <v>2</v>
      </c>
      <c r="M471" s="16">
        <v>2</v>
      </c>
      <c r="N471" s="16">
        <v>9</v>
      </c>
      <c r="O471" s="16">
        <v>0</v>
      </c>
      <c r="P471" s="16">
        <v>3</v>
      </c>
      <c r="Q471" s="16">
        <v>2</v>
      </c>
      <c r="R471" s="16">
        <v>1</v>
      </c>
      <c r="S471" s="16">
        <v>0</v>
      </c>
      <c r="T471" s="16">
        <v>3</v>
      </c>
      <c r="U471" s="16">
        <v>122</v>
      </c>
      <c r="V471" s="16">
        <v>5</v>
      </c>
      <c r="W471" s="16">
        <v>0</v>
      </c>
      <c r="X471" s="16">
        <v>1</v>
      </c>
      <c r="Y471" s="16">
        <v>2</v>
      </c>
      <c r="Z471" s="16">
        <v>1</v>
      </c>
      <c r="AA471" s="16">
        <v>1</v>
      </c>
      <c r="AB471" s="16">
        <v>1</v>
      </c>
      <c r="AC471" s="16">
        <v>2</v>
      </c>
      <c r="AD471" s="117">
        <v>13</v>
      </c>
      <c r="AE471" s="31">
        <v>0</v>
      </c>
      <c r="AF471" s="17">
        <f t="shared" si="121"/>
        <v>406</v>
      </c>
      <c r="AG471" s="17">
        <f t="shared" si="122"/>
        <v>393</v>
      </c>
    </row>
    <row r="472" spans="1:33" ht="15.6" x14ac:dyDescent="0.3">
      <c r="A472" s="16" t="s">
        <v>1964</v>
      </c>
      <c r="B472" s="16" t="s">
        <v>2089</v>
      </c>
      <c r="C472" s="16" t="s">
        <v>2016</v>
      </c>
      <c r="D472" s="76">
        <v>15</v>
      </c>
      <c r="E472" s="16" t="s">
        <v>2099</v>
      </c>
      <c r="F472" s="16" t="s">
        <v>2098</v>
      </c>
      <c r="G472" s="16">
        <v>3</v>
      </c>
      <c r="H472" s="16">
        <v>71</v>
      </c>
      <c r="I472" s="16">
        <v>3</v>
      </c>
      <c r="J472" s="16">
        <v>0</v>
      </c>
      <c r="K472" s="16">
        <v>0</v>
      </c>
      <c r="L472" s="16">
        <v>0</v>
      </c>
      <c r="M472" s="16">
        <v>1</v>
      </c>
      <c r="N472" s="16">
        <v>17</v>
      </c>
      <c r="O472" s="16">
        <v>0</v>
      </c>
      <c r="P472" s="16">
        <v>1</v>
      </c>
      <c r="Q472" s="16">
        <v>0</v>
      </c>
      <c r="R472" s="16">
        <v>1</v>
      </c>
      <c r="S472" s="16">
        <v>0</v>
      </c>
      <c r="T472" s="16">
        <v>0</v>
      </c>
      <c r="U472" s="16">
        <v>81</v>
      </c>
      <c r="V472" s="16">
        <v>3</v>
      </c>
      <c r="W472" s="16">
        <v>2</v>
      </c>
      <c r="X472" s="16">
        <v>0</v>
      </c>
      <c r="Y472" s="16">
        <v>3</v>
      </c>
      <c r="Z472" s="16">
        <v>1</v>
      </c>
      <c r="AA472" s="16">
        <v>0</v>
      </c>
      <c r="AB472" s="16">
        <v>0</v>
      </c>
      <c r="AC472" s="16">
        <v>0</v>
      </c>
      <c r="AD472" s="117">
        <v>9</v>
      </c>
      <c r="AE472" s="31">
        <v>0</v>
      </c>
      <c r="AF472" s="17">
        <f t="shared" si="121"/>
        <v>196</v>
      </c>
      <c r="AG472" s="17">
        <f t="shared" si="122"/>
        <v>187</v>
      </c>
    </row>
    <row r="473" spans="1:33" ht="15.6" x14ac:dyDescent="0.3">
      <c r="A473" s="16" t="s">
        <v>1964</v>
      </c>
      <c r="B473" s="16" t="s">
        <v>2089</v>
      </c>
      <c r="C473" s="16" t="s">
        <v>2016</v>
      </c>
      <c r="D473" s="76">
        <v>15</v>
      </c>
      <c r="E473" s="16" t="s">
        <v>2097</v>
      </c>
      <c r="F473" s="16" t="s">
        <v>2096</v>
      </c>
      <c r="G473" s="16">
        <v>1</v>
      </c>
      <c r="H473" s="16">
        <v>5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1</v>
      </c>
      <c r="R473" s="16">
        <v>0</v>
      </c>
      <c r="S473" s="16">
        <v>0</v>
      </c>
      <c r="T473" s="16">
        <v>0</v>
      </c>
      <c r="U473" s="16">
        <v>81</v>
      </c>
      <c r="V473" s="16">
        <v>1</v>
      </c>
      <c r="W473" s="16">
        <v>0</v>
      </c>
      <c r="X473" s="16">
        <v>0</v>
      </c>
      <c r="Y473" s="16">
        <v>0</v>
      </c>
      <c r="Z473" s="16">
        <v>1</v>
      </c>
      <c r="AA473" s="16">
        <v>0</v>
      </c>
      <c r="AB473" s="16">
        <v>0</v>
      </c>
      <c r="AC473" s="16">
        <v>1</v>
      </c>
      <c r="AD473" s="117">
        <v>7</v>
      </c>
      <c r="AE473" s="31">
        <v>0</v>
      </c>
      <c r="AF473" s="17">
        <f t="shared" si="121"/>
        <v>98</v>
      </c>
      <c r="AG473" s="17">
        <f t="shared" si="122"/>
        <v>91</v>
      </c>
    </row>
    <row r="474" spans="1:33" ht="15.6" x14ac:dyDescent="0.3">
      <c r="A474" s="16" t="s">
        <v>1964</v>
      </c>
      <c r="B474" s="16" t="s">
        <v>2089</v>
      </c>
      <c r="C474" s="16" t="s">
        <v>2016</v>
      </c>
      <c r="D474" s="76">
        <v>15</v>
      </c>
      <c r="E474" s="16" t="s">
        <v>2095</v>
      </c>
      <c r="F474" s="16" t="s">
        <v>2094</v>
      </c>
      <c r="G474" s="16">
        <v>7</v>
      </c>
      <c r="H474" s="16">
        <v>82</v>
      </c>
      <c r="I474" s="16">
        <v>4</v>
      </c>
      <c r="J474" s="16">
        <v>0</v>
      </c>
      <c r="K474" s="16">
        <v>0</v>
      </c>
      <c r="L474" s="16">
        <v>1</v>
      </c>
      <c r="M474" s="16">
        <v>0</v>
      </c>
      <c r="N474" s="16">
        <v>4</v>
      </c>
      <c r="O474" s="16">
        <v>0</v>
      </c>
      <c r="P474" s="16">
        <v>0</v>
      </c>
      <c r="Q474" s="16">
        <v>0</v>
      </c>
      <c r="R474" s="16">
        <v>1</v>
      </c>
      <c r="S474" s="16">
        <v>0</v>
      </c>
      <c r="T474" s="16">
        <v>3</v>
      </c>
      <c r="U474" s="16">
        <v>77</v>
      </c>
      <c r="V474" s="16">
        <v>2</v>
      </c>
      <c r="W474" s="16">
        <v>2</v>
      </c>
      <c r="X474" s="16">
        <v>2</v>
      </c>
      <c r="Y474" s="16">
        <v>0</v>
      </c>
      <c r="Z474" s="16">
        <v>0</v>
      </c>
      <c r="AA474" s="16">
        <v>2</v>
      </c>
      <c r="AB474" s="16">
        <v>0</v>
      </c>
      <c r="AC474" s="16">
        <v>2</v>
      </c>
      <c r="AD474" s="117">
        <v>12</v>
      </c>
      <c r="AE474" s="31">
        <v>0</v>
      </c>
      <c r="AF474" s="17">
        <f t="shared" si="121"/>
        <v>201</v>
      </c>
      <c r="AG474" s="17">
        <f t="shared" si="122"/>
        <v>189</v>
      </c>
    </row>
    <row r="475" spans="1:33" ht="15.6" x14ac:dyDescent="0.3">
      <c r="A475" s="16" t="s">
        <v>1964</v>
      </c>
      <c r="B475" s="16" t="s">
        <v>2089</v>
      </c>
      <c r="C475" s="16" t="s">
        <v>2016</v>
      </c>
      <c r="D475" s="76">
        <v>15</v>
      </c>
      <c r="E475" s="16" t="s">
        <v>2093</v>
      </c>
      <c r="F475" s="16" t="s">
        <v>2092</v>
      </c>
      <c r="G475" s="16">
        <v>3</v>
      </c>
      <c r="H475" s="16">
        <v>98</v>
      </c>
      <c r="I475" s="16">
        <v>3</v>
      </c>
      <c r="J475" s="16">
        <v>1</v>
      </c>
      <c r="K475" s="16">
        <v>2</v>
      </c>
      <c r="L475" s="16">
        <v>5</v>
      </c>
      <c r="M475" s="16">
        <v>0</v>
      </c>
      <c r="N475" s="16">
        <v>4</v>
      </c>
      <c r="O475" s="16">
        <v>0</v>
      </c>
      <c r="P475" s="16">
        <v>0</v>
      </c>
      <c r="Q475" s="16">
        <v>1</v>
      </c>
      <c r="R475" s="16">
        <v>0</v>
      </c>
      <c r="S475" s="16">
        <v>0</v>
      </c>
      <c r="T475" s="16">
        <v>1</v>
      </c>
      <c r="U475" s="16">
        <v>174</v>
      </c>
      <c r="V475" s="16">
        <v>1</v>
      </c>
      <c r="W475" s="16">
        <v>2</v>
      </c>
      <c r="X475" s="16">
        <v>1</v>
      </c>
      <c r="Y475" s="16">
        <v>1</v>
      </c>
      <c r="Z475" s="16">
        <v>1</v>
      </c>
      <c r="AA475" s="16">
        <v>3</v>
      </c>
      <c r="AB475" s="16">
        <v>2</v>
      </c>
      <c r="AC475" s="16">
        <v>5</v>
      </c>
      <c r="AD475" s="117">
        <v>26</v>
      </c>
      <c r="AE475" s="31">
        <v>0</v>
      </c>
      <c r="AF475" s="17">
        <f t="shared" si="121"/>
        <v>334</v>
      </c>
      <c r="AG475" s="17">
        <f t="shared" si="122"/>
        <v>308</v>
      </c>
    </row>
    <row r="476" spans="1:33" ht="15.6" x14ac:dyDescent="0.3">
      <c r="A476" s="16" t="s">
        <v>1964</v>
      </c>
      <c r="B476" s="16" t="s">
        <v>2089</v>
      </c>
      <c r="C476" s="16" t="s">
        <v>2016</v>
      </c>
      <c r="D476" s="76">
        <v>15</v>
      </c>
      <c r="E476" s="16" t="s">
        <v>2091</v>
      </c>
      <c r="F476" s="16" t="s">
        <v>2090</v>
      </c>
      <c r="G476" s="16">
        <v>2</v>
      </c>
      <c r="H476" s="16">
        <v>32</v>
      </c>
      <c r="I476" s="16">
        <v>1</v>
      </c>
      <c r="J476" s="16">
        <v>0</v>
      </c>
      <c r="K476" s="16">
        <v>0</v>
      </c>
      <c r="L476" s="16">
        <v>1</v>
      </c>
      <c r="M476" s="16">
        <v>0</v>
      </c>
      <c r="N476" s="16">
        <v>4</v>
      </c>
      <c r="O476" s="16">
        <v>0</v>
      </c>
      <c r="P476" s="16">
        <v>1</v>
      </c>
      <c r="Q476" s="16">
        <v>0</v>
      </c>
      <c r="R476" s="16">
        <v>0</v>
      </c>
      <c r="S476" s="16">
        <v>1</v>
      </c>
      <c r="T476" s="16">
        <v>1</v>
      </c>
      <c r="U476" s="16">
        <v>75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17">
        <v>2</v>
      </c>
      <c r="AE476" s="31">
        <v>0</v>
      </c>
      <c r="AF476" s="17">
        <f t="shared" si="121"/>
        <v>120</v>
      </c>
      <c r="AG476" s="17">
        <f t="shared" si="122"/>
        <v>118</v>
      </c>
    </row>
    <row r="477" spans="1:33" ht="15.6" x14ac:dyDescent="0.3">
      <c r="A477" s="16" t="s">
        <v>1964</v>
      </c>
      <c r="B477" s="16" t="s">
        <v>2089</v>
      </c>
      <c r="C477" s="16" t="s">
        <v>2016</v>
      </c>
      <c r="D477" s="76">
        <v>15</v>
      </c>
      <c r="E477" s="16" t="s">
        <v>2088</v>
      </c>
      <c r="F477" s="16" t="s">
        <v>2087</v>
      </c>
      <c r="G477" s="16">
        <v>0</v>
      </c>
      <c r="H477" s="16">
        <v>5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3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17">
        <v>0</v>
      </c>
      <c r="AE477" s="31"/>
      <c r="AF477" s="17">
        <f t="shared" si="121"/>
        <v>8</v>
      </c>
      <c r="AG477" s="17">
        <f t="shared" si="122"/>
        <v>8</v>
      </c>
    </row>
    <row r="478" spans="1:33" ht="15.6" x14ac:dyDescent="0.3">
      <c r="A478" s="28"/>
      <c r="B478" s="28"/>
      <c r="C478" s="28"/>
      <c r="D478" s="73"/>
      <c r="E478" s="17" t="s">
        <v>460</v>
      </c>
      <c r="F478" s="17" t="s">
        <v>55</v>
      </c>
      <c r="G478" s="17">
        <f t="shared" ref="G478:AG478" si="123">SUM(G467:G477)</f>
        <v>30</v>
      </c>
      <c r="H478" s="17">
        <f t="shared" si="123"/>
        <v>726</v>
      </c>
      <c r="I478" s="17">
        <f t="shared" si="123"/>
        <v>19</v>
      </c>
      <c r="J478" s="17">
        <f t="shared" si="123"/>
        <v>4</v>
      </c>
      <c r="K478" s="17">
        <f t="shared" si="123"/>
        <v>3</v>
      </c>
      <c r="L478" s="17">
        <f t="shared" si="123"/>
        <v>12</v>
      </c>
      <c r="M478" s="17">
        <f t="shared" si="123"/>
        <v>4</v>
      </c>
      <c r="N478" s="17">
        <f t="shared" si="123"/>
        <v>55</v>
      </c>
      <c r="O478" s="17">
        <f t="shared" si="123"/>
        <v>1</v>
      </c>
      <c r="P478" s="17">
        <f t="shared" si="123"/>
        <v>5</v>
      </c>
      <c r="Q478" s="17">
        <f t="shared" si="123"/>
        <v>4</v>
      </c>
      <c r="R478" s="17">
        <f t="shared" si="123"/>
        <v>4</v>
      </c>
      <c r="S478" s="17">
        <f t="shared" si="123"/>
        <v>1</v>
      </c>
      <c r="T478" s="17">
        <f t="shared" si="123"/>
        <v>15</v>
      </c>
      <c r="U478" s="17">
        <f t="shared" si="123"/>
        <v>1056</v>
      </c>
      <c r="V478" s="17">
        <f t="shared" si="123"/>
        <v>20</v>
      </c>
      <c r="W478" s="17">
        <f t="shared" si="123"/>
        <v>10</v>
      </c>
      <c r="X478" s="17">
        <f t="shared" si="123"/>
        <v>7</v>
      </c>
      <c r="Y478" s="17">
        <f t="shared" si="123"/>
        <v>7</v>
      </c>
      <c r="Z478" s="17">
        <f t="shared" si="123"/>
        <v>8</v>
      </c>
      <c r="AA478" s="17">
        <f t="shared" si="123"/>
        <v>16</v>
      </c>
      <c r="AB478" s="17">
        <f t="shared" si="123"/>
        <v>10</v>
      </c>
      <c r="AC478" s="17">
        <f t="shared" si="123"/>
        <v>16</v>
      </c>
      <c r="AD478" s="17">
        <f t="shared" si="123"/>
        <v>110</v>
      </c>
      <c r="AE478" s="17">
        <f t="shared" si="123"/>
        <v>0</v>
      </c>
      <c r="AF478" s="17">
        <f t="shared" si="123"/>
        <v>2143</v>
      </c>
      <c r="AG478" s="17">
        <f t="shared" si="123"/>
        <v>2033</v>
      </c>
    </row>
    <row r="479" spans="1:33" ht="15.6" x14ac:dyDescent="0.3">
      <c r="A479" s="152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4"/>
    </row>
    <row r="480" spans="1:33" ht="15.6" x14ac:dyDescent="0.3">
      <c r="A480" s="49"/>
      <c r="B480" s="49"/>
      <c r="C480" s="49"/>
      <c r="D480" s="80"/>
      <c r="E480" s="40"/>
      <c r="F480" s="40"/>
      <c r="G480" s="50"/>
      <c r="H480" s="50"/>
      <c r="I480" s="50"/>
      <c r="J480" s="31"/>
      <c r="K480" s="31"/>
      <c r="L480" s="31"/>
      <c r="M480" s="50"/>
      <c r="N480" s="50"/>
      <c r="O480" s="50"/>
      <c r="P480" s="31"/>
      <c r="Q480" s="31"/>
      <c r="R480" s="31"/>
      <c r="S480" s="50"/>
      <c r="T480" s="50"/>
      <c r="U480" s="50"/>
      <c r="V480" s="31"/>
      <c r="W480" s="31"/>
      <c r="X480" s="31"/>
      <c r="Y480" s="50"/>
      <c r="Z480" s="50"/>
      <c r="AA480" s="50"/>
      <c r="AB480" s="31"/>
      <c r="AC480" s="31"/>
      <c r="AD480" s="31"/>
      <c r="AE480" s="50"/>
      <c r="AF480" s="31"/>
      <c r="AG480" s="31"/>
    </row>
    <row r="481" spans="1:33" ht="18" x14ac:dyDescent="0.35">
      <c r="A481" s="158" t="s">
        <v>2086</v>
      </c>
      <c r="B481" s="158"/>
      <c r="C481" s="158"/>
      <c r="D481" s="158"/>
      <c r="E481" s="158"/>
      <c r="F481" s="158"/>
      <c r="G481" s="14">
        <f t="shared" ref="G481:AG481" si="124">G478+G465+G458+G450+G446+G437+G429</f>
        <v>147</v>
      </c>
      <c r="H481" s="14">
        <f t="shared" si="124"/>
        <v>2678</v>
      </c>
      <c r="I481" s="14">
        <f t="shared" si="124"/>
        <v>115</v>
      </c>
      <c r="J481" s="14">
        <f t="shared" si="124"/>
        <v>13</v>
      </c>
      <c r="K481" s="14">
        <f t="shared" si="124"/>
        <v>21</v>
      </c>
      <c r="L481" s="14">
        <f t="shared" si="124"/>
        <v>79</v>
      </c>
      <c r="M481" s="14">
        <f t="shared" si="124"/>
        <v>25</v>
      </c>
      <c r="N481" s="14">
        <f t="shared" si="124"/>
        <v>131</v>
      </c>
      <c r="O481" s="14">
        <f t="shared" si="124"/>
        <v>17</v>
      </c>
      <c r="P481" s="14">
        <f t="shared" si="124"/>
        <v>21</v>
      </c>
      <c r="Q481" s="14">
        <f t="shared" si="124"/>
        <v>17</v>
      </c>
      <c r="R481" s="14">
        <f t="shared" si="124"/>
        <v>16</v>
      </c>
      <c r="S481" s="14">
        <f t="shared" si="124"/>
        <v>6</v>
      </c>
      <c r="T481" s="14">
        <f t="shared" si="124"/>
        <v>57</v>
      </c>
      <c r="U481" s="14">
        <f t="shared" si="124"/>
        <v>9176</v>
      </c>
      <c r="V481" s="14">
        <f t="shared" si="124"/>
        <v>63</v>
      </c>
      <c r="W481" s="14">
        <f t="shared" si="124"/>
        <v>28</v>
      </c>
      <c r="X481" s="14">
        <f t="shared" si="124"/>
        <v>38</v>
      </c>
      <c r="Y481" s="14">
        <f t="shared" si="124"/>
        <v>35</v>
      </c>
      <c r="Z481" s="14">
        <f t="shared" si="124"/>
        <v>37</v>
      </c>
      <c r="AA481" s="14">
        <f t="shared" si="124"/>
        <v>47</v>
      </c>
      <c r="AB481" s="14">
        <f t="shared" si="124"/>
        <v>28</v>
      </c>
      <c r="AC481" s="14">
        <f t="shared" si="124"/>
        <v>49</v>
      </c>
      <c r="AD481" s="14">
        <f t="shared" si="124"/>
        <v>551</v>
      </c>
      <c r="AE481" s="14">
        <f t="shared" si="124"/>
        <v>0</v>
      </c>
      <c r="AF481" s="14">
        <f t="shared" si="124"/>
        <v>13395</v>
      </c>
      <c r="AG481" s="14">
        <f t="shared" si="124"/>
        <v>12844</v>
      </c>
    </row>
    <row r="482" spans="1:33" ht="15.6" x14ac:dyDescent="0.3">
      <c r="A482" s="49"/>
      <c r="B482" s="49"/>
      <c r="C482" s="49"/>
      <c r="D482" s="82"/>
      <c r="E482" s="40"/>
      <c r="F482" s="40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</row>
    <row r="483" spans="1:33" ht="15.6" x14ac:dyDescent="0.3">
      <c r="A483" s="55"/>
      <c r="B483" s="55"/>
      <c r="C483" s="56"/>
      <c r="D483" s="57"/>
      <c r="E483" s="46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9"/>
      <c r="AE483" s="46"/>
      <c r="AF483" s="17"/>
      <c r="AG483" s="17"/>
    </row>
    <row r="484" spans="1:33" ht="15.6" x14ac:dyDescent="0.3">
      <c r="A484" s="16" t="s">
        <v>1964</v>
      </c>
      <c r="B484" s="16" t="s">
        <v>1963</v>
      </c>
      <c r="C484" s="16" t="s">
        <v>2016</v>
      </c>
      <c r="D484" s="76">
        <v>18</v>
      </c>
      <c r="E484" s="16" t="s">
        <v>2085</v>
      </c>
      <c r="F484" s="16" t="s">
        <v>2084</v>
      </c>
      <c r="G484" s="16">
        <v>2</v>
      </c>
      <c r="H484" s="16">
        <v>287</v>
      </c>
      <c r="I484" s="16">
        <v>2</v>
      </c>
      <c r="J484" s="16">
        <v>0</v>
      </c>
      <c r="K484" s="16">
        <v>0</v>
      </c>
      <c r="L484" s="16">
        <v>1</v>
      </c>
      <c r="M484" s="16">
        <v>1</v>
      </c>
      <c r="N484" s="16">
        <v>4</v>
      </c>
      <c r="O484" s="16">
        <v>0</v>
      </c>
      <c r="P484" s="16">
        <v>1</v>
      </c>
      <c r="Q484" s="16">
        <v>0</v>
      </c>
      <c r="R484" s="16">
        <v>0</v>
      </c>
      <c r="S484" s="16">
        <v>0</v>
      </c>
      <c r="T484" s="16">
        <v>0</v>
      </c>
      <c r="U484" s="16">
        <v>88</v>
      </c>
      <c r="V484" s="16">
        <v>2</v>
      </c>
      <c r="W484" s="16">
        <v>0</v>
      </c>
      <c r="X484" s="16">
        <v>2</v>
      </c>
      <c r="Y484" s="16">
        <v>0</v>
      </c>
      <c r="Z484" s="16">
        <v>0</v>
      </c>
      <c r="AA484" s="16">
        <v>1</v>
      </c>
      <c r="AB484" s="16">
        <v>2</v>
      </c>
      <c r="AC484" s="16">
        <v>0</v>
      </c>
      <c r="AD484" s="117">
        <v>13</v>
      </c>
      <c r="AE484" s="31">
        <v>0</v>
      </c>
      <c r="AF484" s="17">
        <f t="shared" ref="AF484:AF493" si="125">G484+H484+I484+J484+K484+L484+M484+N484+O484+P484+Q484+R484+S484+T484+U484+V484+W484+X484+Y484+Z484+AA484+AB484+AC484+AD484</f>
        <v>406</v>
      </c>
      <c r="AG484" s="17">
        <f t="shared" ref="AG484:AG493" si="126">G484+H484+I484+J484+K484+L484+M484+N484+O484+P484+Q484+R484+S484+T484+U484+V484+W484+X484+Y484+Z484+AA484+AB484+AC484</f>
        <v>393</v>
      </c>
    </row>
    <row r="485" spans="1:33" ht="15.6" x14ac:dyDescent="0.3">
      <c r="A485" s="16" t="s">
        <v>1964</v>
      </c>
      <c r="B485" s="16" t="s">
        <v>1963</v>
      </c>
      <c r="C485" s="16" t="s">
        <v>2016</v>
      </c>
      <c r="D485" s="76">
        <v>18</v>
      </c>
      <c r="E485" s="16" t="s">
        <v>2083</v>
      </c>
      <c r="F485" s="16" t="s">
        <v>2082</v>
      </c>
      <c r="G485" s="16">
        <v>0</v>
      </c>
      <c r="H485" s="16">
        <v>353</v>
      </c>
      <c r="I485" s="16">
        <v>2</v>
      </c>
      <c r="J485" s="16">
        <v>0</v>
      </c>
      <c r="K485" s="16">
        <v>0</v>
      </c>
      <c r="L485" s="16">
        <v>2</v>
      </c>
      <c r="M485" s="16">
        <v>2</v>
      </c>
      <c r="N485" s="16">
        <v>3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255</v>
      </c>
      <c r="V485" s="16">
        <v>0</v>
      </c>
      <c r="W485" s="16">
        <v>0</v>
      </c>
      <c r="X485" s="16">
        <v>0</v>
      </c>
      <c r="Y485" s="16">
        <v>0</v>
      </c>
      <c r="Z485" s="16">
        <v>1</v>
      </c>
      <c r="AA485" s="16">
        <v>0</v>
      </c>
      <c r="AB485" s="16">
        <v>0</v>
      </c>
      <c r="AC485" s="16">
        <v>0</v>
      </c>
      <c r="AD485" s="117">
        <v>8</v>
      </c>
      <c r="AE485" s="31">
        <v>0</v>
      </c>
      <c r="AF485" s="17">
        <f t="shared" si="125"/>
        <v>626</v>
      </c>
      <c r="AG485" s="17">
        <f t="shared" si="126"/>
        <v>618</v>
      </c>
    </row>
    <row r="486" spans="1:33" ht="15.6" x14ac:dyDescent="0.3">
      <c r="A486" s="16" t="s">
        <v>1964</v>
      </c>
      <c r="B486" s="16" t="s">
        <v>1963</v>
      </c>
      <c r="C486" s="16" t="s">
        <v>2016</v>
      </c>
      <c r="D486" s="76">
        <v>18</v>
      </c>
      <c r="E486" s="16" t="s">
        <v>2081</v>
      </c>
      <c r="F486" s="16" t="s">
        <v>2080</v>
      </c>
      <c r="G486" s="16">
        <v>0</v>
      </c>
      <c r="H486" s="16">
        <v>362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4</v>
      </c>
      <c r="O486" s="16">
        <v>1</v>
      </c>
      <c r="P486" s="16">
        <v>0</v>
      </c>
      <c r="Q486" s="16">
        <v>0</v>
      </c>
      <c r="R486" s="16">
        <v>0</v>
      </c>
      <c r="S486" s="16">
        <v>0</v>
      </c>
      <c r="T486" s="16">
        <v>1</v>
      </c>
      <c r="U486" s="16">
        <v>233</v>
      </c>
      <c r="V486" s="16">
        <v>0</v>
      </c>
      <c r="W486" s="16">
        <v>0</v>
      </c>
      <c r="X486" s="16">
        <v>2</v>
      </c>
      <c r="Y486" s="16">
        <v>0</v>
      </c>
      <c r="Z486" s="16">
        <v>0</v>
      </c>
      <c r="AA486" s="16">
        <v>1</v>
      </c>
      <c r="AB486" s="16">
        <v>0</v>
      </c>
      <c r="AC486" s="16">
        <v>1</v>
      </c>
      <c r="AD486" s="117">
        <v>12</v>
      </c>
      <c r="AE486" s="31">
        <v>0</v>
      </c>
      <c r="AF486" s="17">
        <f t="shared" si="125"/>
        <v>617</v>
      </c>
      <c r="AG486" s="17">
        <f t="shared" si="126"/>
        <v>605</v>
      </c>
    </row>
    <row r="487" spans="1:33" ht="15.6" x14ac:dyDescent="0.3">
      <c r="A487" s="16" t="s">
        <v>1964</v>
      </c>
      <c r="B487" s="16" t="s">
        <v>1963</v>
      </c>
      <c r="C487" s="16" t="s">
        <v>2016</v>
      </c>
      <c r="D487" s="76">
        <v>18</v>
      </c>
      <c r="E487" s="16" t="s">
        <v>2079</v>
      </c>
      <c r="F487" s="16" t="s">
        <v>2078</v>
      </c>
      <c r="G487" s="16">
        <v>2</v>
      </c>
      <c r="H487" s="16">
        <v>369</v>
      </c>
      <c r="I487" s="16">
        <v>0</v>
      </c>
      <c r="J487" s="16">
        <v>0</v>
      </c>
      <c r="K487" s="16">
        <v>0</v>
      </c>
      <c r="L487" s="16">
        <v>1</v>
      </c>
      <c r="M487" s="16">
        <v>0</v>
      </c>
      <c r="N487" s="16">
        <v>5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240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1</v>
      </c>
      <c r="AC487" s="16">
        <v>0</v>
      </c>
      <c r="AD487" s="117">
        <v>7</v>
      </c>
      <c r="AE487" s="31">
        <v>0</v>
      </c>
      <c r="AF487" s="17">
        <f t="shared" si="125"/>
        <v>625</v>
      </c>
      <c r="AG487" s="17">
        <f t="shared" si="126"/>
        <v>618</v>
      </c>
    </row>
    <row r="488" spans="1:33" ht="15.6" x14ac:dyDescent="0.3">
      <c r="A488" s="16" t="s">
        <v>1964</v>
      </c>
      <c r="B488" s="16" t="s">
        <v>1963</v>
      </c>
      <c r="C488" s="16" t="s">
        <v>2016</v>
      </c>
      <c r="D488" s="76">
        <v>18</v>
      </c>
      <c r="E488" s="16" t="s">
        <v>2077</v>
      </c>
      <c r="F488" s="16" t="s">
        <v>2076</v>
      </c>
      <c r="G488" s="16">
        <v>3</v>
      </c>
      <c r="H488" s="16">
        <v>252</v>
      </c>
      <c r="I488" s="16">
        <v>0</v>
      </c>
      <c r="J488" s="16">
        <v>1</v>
      </c>
      <c r="K488" s="16">
        <v>1</v>
      </c>
      <c r="L488" s="16">
        <v>1</v>
      </c>
      <c r="M488" s="16">
        <v>0</v>
      </c>
      <c r="N488" s="16">
        <v>4</v>
      </c>
      <c r="O488" s="16">
        <v>0</v>
      </c>
      <c r="P488" s="16">
        <v>1</v>
      </c>
      <c r="Q488" s="16">
        <v>0</v>
      </c>
      <c r="R488" s="16">
        <v>0</v>
      </c>
      <c r="S488" s="16">
        <v>0</v>
      </c>
      <c r="T488" s="16">
        <v>0</v>
      </c>
      <c r="U488" s="16">
        <v>131</v>
      </c>
      <c r="V488" s="16">
        <v>2</v>
      </c>
      <c r="W488" s="16">
        <v>0</v>
      </c>
      <c r="X488" s="16">
        <v>1</v>
      </c>
      <c r="Y488" s="16">
        <v>0</v>
      </c>
      <c r="Z488" s="16">
        <v>2</v>
      </c>
      <c r="AA488" s="16">
        <v>2</v>
      </c>
      <c r="AB488" s="16">
        <v>2</v>
      </c>
      <c r="AC488" s="16">
        <v>2</v>
      </c>
      <c r="AD488" s="117">
        <v>20</v>
      </c>
      <c r="AE488" s="31">
        <v>0</v>
      </c>
      <c r="AF488" s="17">
        <f t="shared" si="125"/>
        <v>425</v>
      </c>
      <c r="AG488" s="17">
        <f t="shared" si="126"/>
        <v>405</v>
      </c>
    </row>
    <row r="489" spans="1:33" ht="15.6" x14ac:dyDescent="0.3">
      <c r="A489" s="16" t="s">
        <v>1964</v>
      </c>
      <c r="B489" s="16" t="s">
        <v>1963</v>
      </c>
      <c r="C489" s="16" t="s">
        <v>2016</v>
      </c>
      <c r="D489" s="76">
        <v>18</v>
      </c>
      <c r="E489" s="16" t="s">
        <v>2075</v>
      </c>
      <c r="F489" s="16" t="s">
        <v>2074</v>
      </c>
      <c r="G489" s="16">
        <v>0</v>
      </c>
      <c r="H489" s="16">
        <v>341</v>
      </c>
      <c r="I489" s="16">
        <v>0</v>
      </c>
      <c r="J489" s="16">
        <v>0</v>
      </c>
      <c r="K489" s="16">
        <v>0</v>
      </c>
      <c r="L489" s="16">
        <v>0</v>
      </c>
      <c r="M489" s="16">
        <v>1</v>
      </c>
      <c r="N489" s="16">
        <v>2</v>
      </c>
      <c r="O489" s="16">
        <v>0</v>
      </c>
      <c r="P489" s="16">
        <v>0</v>
      </c>
      <c r="Q489" s="16">
        <v>3</v>
      </c>
      <c r="R489" s="16">
        <v>0</v>
      </c>
      <c r="S489" s="16">
        <v>1</v>
      </c>
      <c r="T489" s="16">
        <v>0</v>
      </c>
      <c r="U489" s="16">
        <v>221</v>
      </c>
      <c r="V489" s="16">
        <v>1</v>
      </c>
      <c r="W489" s="16">
        <v>0</v>
      </c>
      <c r="X489" s="16">
        <v>0</v>
      </c>
      <c r="Y489" s="16">
        <v>1</v>
      </c>
      <c r="Z489" s="16">
        <v>1</v>
      </c>
      <c r="AA489" s="16">
        <v>0</v>
      </c>
      <c r="AB489" s="16">
        <v>0</v>
      </c>
      <c r="AC489" s="16">
        <v>0</v>
      </c>
      <c r="AD489" s="117">
        <v>6</v>
      </c>
      <c r="AE489" s="31">
        <v>0</v>
      </c>
      <c r="AF489" s="17">
        <f t="shared" si="125"/>
        <v>578</v>
      </c>
      <c r="AG489" s="17">
        <f t="shared" si="126"/>
        <v>572</v>
      </c>
    </row>
    <row r="490" spans="1:33" ht="15.6" x14ac:dyDescent="0.3">
      <c r="A490" s="16" t="s">
        <v>1964</v>
      </c>
      <c r="B490" s="16" t="s">
        <v>1963</v>
      </c>
      <c r="C490" s="16" t="s">
        <v>2016</v>
      </c>
      <c r="D490" s="76">
        <v>18</v>
      </c>
      <c r="E490" s="16" t="s">
        <v>2073</v>
      </c>
      <c r="F490" s="16" t="s">
        <v>2072</v>
      </c>
      <c r="G490" s="16">
        <v>1</v>
      </c>
      <c r="H490" s="16">
        <v>346</v>
      </c>
      <c r="I490" s="16">
        <v>1</v>
      </c>
      <c r="J490" s="16">
        <v>0</v>
      </c>
      <c r="K490" s="16">
        <v>0</v>
      </c>
      <c r="L490" s="16">
        <v>0</v>
      </c>
      <c r="M490" s="16">
        <v>0</v>
      </c>
      <c r="N490" s="16">
        <v>2</v>
      </c>
      <c r="O490" s="16">
        <v>0</v>
      </c>
      <c r="P490" s="16">
        <v>0</v>
      </c>
      <c r="Q490" s="16">
        <v>1</v>
      </c>
      <c r="R490" s="16">
        <v>0</v>
      </c>
      <c r="S490" s="16">
        <v>0</v>
      </c>
      <c r="T490" s="16">
        <v>0</v>
      </c>
      <c r="U490" s="16">
        <v>183</v>
      </c>
      <c r="V490" s="16">
        <v>1</v>
      </c>
      <c r="W490" s="16">
        <v>0</v>
      </c>
      <c r="X490" s="16">
        <v>1</v>
      </c>
      <c r="Y490" s="16">
        <v>0</v>
      </c>
      <c r="Z490" s="16">
        <v>1</v>
      </c>
      <c r="AA490" s="16">
        <v>0</v>
      </c>
      <c r="AB490" s="16">
        <v>0</v>
      </c>
      <c r="AC490" s="16">
        <v>0</v>
      </c>
      <c r="AD490" s="117">
        <v>9</v>
      </c>
      <c r="AE490" s="31">
        <v>0</v>
      </c>
      <c r="AF490" s="17">
        <f t="shared" si="125"/>
        <v>546</v>
      </c>
      <c r="AG490" s="17">
        <f t="shared" si="126"/>
        <v>537</v>
      </c>
    </row>
    <row r="491" spans="1:33" ht="15.6" x14ac:dyDescent="0.3">
      <c r="A491" s="16" t="s">
        <v>1964</v>
      </c>
      <c r="B491" s="16" t="s">
        <v>1963</v>
      </c>
      <c r="C491" s="16" t="s">
        <v>2016</v>
      </c>
      <c r="D491" s="76">
        <v>18</v>
      </c>
      <c r="E491" s="16" t="s">
        <v>2071</v>
      </c>
      <c r="F491" s="16" t="s">
        <v>2070</v>
      </c>
      <c r="G491" s="16">
        <v>1</v>
      </c>
      <c r="H491" s="16">
        <v>214</v>
      </c>
      <c r="I491" s="16">
        <v>1</v>
      </c>
      <c r="J491" s="16">
        <v>0</v>
      </c>
      <c r="K491" s="16">
        <v>0</v>
      </c>
      <c r="L491" s="16">
        <v>0</v>
      </c>
      <c r="M491" s="16">
        <v>1</v>
      </c>
      <c r="N491" s="16">
        <v>1</v>
      </c>
      <c r="O491" s="16">
        <v>0</v>
      </c>
      <c r="P491" s="16">
        <v>0</v>
      </c>
      <c r="Q491" s="16">
        <v>0</v>
      </c>
      <c r="R491" s="16">
        <v>0</v>
      </c>
      <c r="S491" s="16">
        <v>0</v>
      </c>
      <c r="T491" s="16">
        <v>0</v>
      </c>
      <c r="U491" s="16">
        <v>122</v>
      </c>
      <c r="V491" s="16">
        <v>0</v>
      </c>
      <c r="W491" s="16">
        <v>0</v>
      </c>
      <c r="X491" s="16">
        <v>1</v>
      </c>
      <c r="Y491" s="16">
        <v>0</v>
      </c>
      <c r="Z491" s="16">
        <v>1</v>
      </c>
      <c r="AA491" s="16">
        <v>0</v>
      </c>
      <c r="AB491" s="16">
        <v>0</v>
      </c>
      <c r="AC491" s="16">
        <v>0</v>
      </c>
      <c r="AD491" s="117">
        <v>1</v>
      </c>
      <c r="AE491" s="31">
        <v>0</v>
      </c>
      <c r="AF491" s="17">
        <f t="shared" si="125"/>
        <v>343</v>
      </c>
      <c r="AG491" s="17">
        <f t="shared" si="126"/>
        <v>342</v>
      </c>
    </row>
    <row r="492" spans="1:33" ht="15.6" x14ac:dyDescent="0.3">
      <c r="A492" s="16" t="s">
        <v>1964</v>
      </c>
      <c r="B492" s="16" t="s">
        <v>1963</v>
      </c>
      <c r="C492" s="16" t="s">
        <v>2016</v>
      </c>
      <c r="D492" s="76">
        <v>18</v>
      </c>
      <c r="E492" s="16" t="s">
        <v>2069</v>
      </c>
      <c r="F492" s="16" t="s">
        <v>2068</v>
      </c>
      <c r="G492" s="16">
        <v>0</v>
      </c>
      <c r="H492" s="16">
        <v>100</v>
      </c>
      <c r="I492" s="16">
        <v>0</v>
      </c>
      <c r="J492" s="16">
        <v>0</v>
      </c>
      <c r="K492" s="16">
        <v>0</v>
      </c>
      <c r="L492" s="16">
        <v>1</v>
      </c>
      <c r="M492" s="16">
        <v>1</v>
      </c>
      <c r="N492" s="16">
        <v>2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1</v>
      </c>
      <c r="U492" s="16">
        <v>136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2</v>
      </c>
      <c r="AB492" s="16">
        <v>0</v>
      </c>
      <c r="AC492" s="16">
        <v>0</v>
      </c>
      <c r="AD492" s="117">
        <v>5</v>
      </c>
      <c r="AE492" s="31">
        <v>0</v>
      </c>
      <c r="AF492" s="17">
        <f t="shared" si="125"/>
        <v>248</v>
      </c>
      <c r="AG492" s="17">
        <f t="shared" si="126"/>
        <v>243</v>
      </c>
    </row>
    <row r="493" spans="1:33" ht="15.6" x14ac:dyDescent="0.3">
      <c r="A493" s="16" t="s">
        <v>1964</v>
      </c>
      <c r="B493" s="16" t="s">
        <v>1963</v>
      </c>
      <c r="C493" s="16" t="s">
        <v>2016</v>
      </c>
      <c r="D493" s="76">
        <v>18</v>
      </c>
      <c r="E493" s="16" t="s">
        <v>2067</v>
      </c>
      <c r="F493" s="16" t="s">
        <v>2066</v>
      </c>
      <c r="G493" s="16">
        <v>1</v>
      </c>
      <c r="H493" s="16">
        <v>168</v>
      </c>
      <c r="I493" s="16">
        <v>0</v>
      </c>
      <c r="J493" s="16">
        <v>0</v>
      </c>
      <c r="K493" s="16">
        <v>0</v>
      </c>
      <c r="L493" s="16">
        <v>2</v>
      </c>
      <c r="M493" s="16">
        <v>3</v>
      </c>
      <c r="N493" s="16">
        <v>6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233</v>
      </c>
      <c r="V493" s="16">
        <v>1</v>
      </c>
      <c r="W493" s="16">
        <v>1</v>
      </c>
      <c r="X493" s="16">
        <v>2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17">
        <v>8</v>
      </c>
      <c r="AE493" s="31">
        <v>0</v>
      </c>
      <c r="AF493" s="17">
        <f t="shared" si="125"/>
        <v>425</v>
      </c>
      <c r="AG493" s="17">
        <f t="shared" si="126"/>
        <v>417</v>
      </c>
    </row>
    <row r="494" spans="1:33" ht="15.6" x14ac:dyDescent="0.3">
      <c r="A494" s="28"/>
      <c r="B494" s="28"/>
      <c r="C494" s="28"/>
      <c r="D494" s="73"/>
      <c r="E494" s="17" t="s">
        <v>2065</v>
      </c>
      <c r="F494" s="17" t="s">
        <v>55</v>
      </c>
      <c r="G494" s="17">
        <f t="shared" ref="G494:AG494" si="127">SUM(G484:G493)</f>
        <v>10</v>
      </c>
      <c r="H494" s="17">
        <f t="shared" si="127"/>
        <v>2792</v>
      </c>
      <c r="I494" s="17">
        <f t="shared" si="127"/>
        <v>6</v>
      </c>
      <c r="J494" s="17">
        <f t="shared" si="127"/>
        <v>1</v>
      </c>
      <c r="K494" s="17">
        <f t="shared" si="127"/>
        <v>1</v>
      </c>
      <c r="L494" s="17">
        <f t="shared" si="127"/>
        <v>8</v>
      </c>
      <c r="M494" s="17">
        <f t="shared" si="127"/>
        <v>9</v>
      </c>
      <c r="N494" s="17">
        <f t="shared" si="127"/>
        <v>33</v>
      </c>
      <c r="O494" s="17">
        <f t="shared" si="127"/>
        <v>1</v>
      </c>
      <c r="P494" s="17">
        <f t="shared" si="127"/>
        <v>2</v>
      </c>
      <c r="Q494" s="17">
        <f t="shared" si="127"/>
        <v>4</v>
      </c>
      <c r="R494" s="17">
        <f t="shared" si="127"/>
        <v>0</v>
      </c>
      <c r="S494" s="17">
        <f t="shared" si="127"/>
        <v>1</v>
      </c>
      <c r="T494" s="17">
        <f t="shared" si="127"/>
        <v>2</v>
      </c>
      <c r="U494" s="17">
        <f t="shared" si="127"/>
        <v>1842</v>
      </c>
      <c r="V494" s="17">
        <f t="shared" si="127"/>
        <v>7</v>
      </c>
      <c r="W494" s="17">
        <f t="shared" si="127"/>
        <v>1</v>
      </c>
      <c r="X494" s="17">
        <f t="shared" si="127"/>
        <v>9</v>
      </c>
      <c r="Y494" s="17">
        <f t="shared" si="127"/>
        <v>1</v>
      </c>
      <c r="Z494" s="17">
        <f t="shared" si="127"/>
        <v>6</v>
      </c>
      <c r="AA494" s="17">
        <f t="shared" si="127"/>
        <v>6</v>
      </c>
      <c r="AB494" s="17">
        <f t="shared" si="127"/>
        <v>5</v>
      </c>
      <c r="AC494" s="17">
        <f t="shared" si="127"/>
        <v>3</v>
      </c>
      <c r="AD494" s="17">
        <f t="shared" si="127"/>
        <v>89</v>
      </c>
      <c r="AE494" s="17">
        <f t="shared" si="127"/>
        <v>0</v>
      </c>
      <c r="AF494" s="17">
        <f t="shared" si="127"/>
        <v>4839</v>
      </c>
      <c r="AG494" s="17">
        <f t="shared" si="127"/>
        <v>4750</v>
      </c>
    </row>
    <row r="495" spans="1:33" ht="15.6" x14ac:dyDescent="0.3">
      <c r="A495" s="152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4"/>
    </row>
    <row r="496" spans="1:33" ht="15.6" x14ac:dyDescent="0.3">
      <c r="A496" s="16" t="s">
        <v>1964</v>
      </c>
      <c r="B496" s="16" t="s">
        <v>1963</v>
      </c>
      <c r="C496" s="16" t="s">
        <v>2016</v>
      </c>
      <c r="D496" s="76">
        <v>19</v>
      </c>
      <c r="E496" s="16" t="s">
        <v>2064</v>
      </c>
      <c r="F496" s="16" t="s">
        <v>2063</v>
      </c>
      <c r="G496" s="16">
        <v>2</v>
      </c>
      <c r="H496" s="16">
        <v>516</v>
      </c>
      <c r="I496" s="16">
        <v>1</v>
      </c>
      <c r="J496" s="16">
        <v>0</v>
      </c>
      <c r="K496" s="16">
        <v>0</v>
      </c>
      <c r="L496" s="16">
        <v>0</v>
      </c>
      <c r="M496" s="16">
        <v>0</v>
      </c>
      <c r="N496" s="16">
        <v>5</v>
      </c>
      <c r="O496" s="16">
        <v>1</v>
      </c>
      <c r="P496" s="16">
        <v>0</v>
      </c>
      <c r="Q496" s="16">
        <v>0</v>
      </c>
      <c r="R496" s="16">
        <v>1</v>
      </c>
      <c r="S496" s="16">
        <v>0</v>
      </c>
      <c r="T496" s="16">
        <v>1</v>
      </c>
      <c r="U496" s="16">
        <v>219</v>
      </c>
      <c r="V496" s="16">
        <v>1</v>
      </c>
      <c r="W496" s="16">
        <v>0</v>
      </c>
      <c r="X496" s="16">
        <v>0</v>
      </c>
      <c r="Y496" s="16">
        <v>1</v>
      </c>
      <c r="Z496" s="16">
        <v>1</v>
      </c>
      <c r="AA496" s="16">
        <v>0</v>
      </c>
      <c r="AB496" s="16">
        <v>0</v>
      </c>
      <c r="AC496" s="16">
        <v>0</v>
      </c>
      <c r="AD496" s="117">
        <v>7</v>
      </c>
      <c r="AE496" s="31">
        <v>0</v>
      </c>
      <c r="AF496" s="17">
        <f t="shared" ref="AF496:AF503" si="128">G496+H496+I496+J496+K496+L496+M496+N496+O496+P496+Q496+R496+S496+T496+U496+V496+W496+X496+Y496+Z496+AA496+AB496+AC496+AD496</f>
        <v>756</v>
      </c>
      <c r="AG496" s="17">
        <f t="shared" ref="AG496:AG503" si="129">G496+H496+I496+J496+K496+L496+M496+N496+O496+P496+Q496+R496+S496+T496+U496+V496+W496+X496+Y496+Z496+AA496+AB496+AC496</f>
        <v>749</v>
      </c>
    </row>
    <row r="497" spans="1:33" ht="15.6" x14ac:dyDescent="0.3">
      <c r="A497" s="16" t="s">
        <v>1964</v>
      </c>
      <c r="B497" s="16" t="s">
        <v>1963</v>
      </c>
      <c r="C497" s="16" t="s">
        <v>2016</v>
      </c>
      <c r="D497" s="76">
        <v>19</v>
      </c>
      <c r="E497" s="16" t="s">
        <v>2062</v>
      </c>
      <c r="F497" s="16" t="s">
        <v>2061</v>
      </c>
      <c r="G497" s="16">
        <v>3</v>
      </c>
      <c r="H497" s="16">
        <v>528</v>
      </c>
      <c r="I497" s="16">
        <v>1</v>
      </c>
      <c r="J497" s="16">
        <v>0</v>
      </c>
      <c r="K497" s="16">
        <v>0</v>
      </c>
      <c r="L497" s="16">
        <v>0</v>
      </c>
      <c r="M497" s="16">
        <v>1</v>
      </c>
      <c r="N497" s="16">
        <v>2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197</v>
      </c>
      <c r="V497" s="16">
        <v>0</v>
      </c>
      <c r="W497" s="16">
        <v>2</v>
      </c>
      <c r="X497" s="16">
        <v>0</v>
      </c>
      <c r="Y497" s="16">
        <v>1</v>
      </c>
      <c r="Z497" s="16">
        <v>0</v>
      </c>
      <c r="AA497" s="16">
        <v>1</v>
      </c>
      <c r="AB497" s="16">
        <v>0</v>
      </c>
      <c r="AC497" s="16">
        <v>0</v>
      </c>
      <c r="AD497" s="117">
        <v>15</v>
      </c>
      <c r="AE497" s="31">
        <v>0</v>
      </c>
      <c r="AF497" s="17">
        <f t="shared" si="128"/>
        <v>751</v>
      </c>
      <c r="AG497" s="17">
        <f t="shared" si="129"/>
        <v>736</v>
      </c>
    </row>
    <row r="498" spans="1:33" ht="15.6" x14ac:dyDescent="0.3">
      <c r="A498" s="16" t="s">
        <v>1964</v>
      </c>
      <c r="B498" s="16" t="s">
        <v>1963</v>
      </c>
      <c r="C498" s="16" t="s">
        <v>2016</v>
      </c>
      <c r="D498" s="76">
        <v>19</v>
      </c>
      <c r="E498" s="16" t="s">
        <v>2060</v>
      </c>
      <c r="F498" s="16" t="s">
        <v>2059</v>
      </c>
      <c r="G498" s="16">
        <v>3</v>
      </c>
      <c r="H498" s="16">
        <v>478</v>
      </c>
      <c r="I498" s="16">
        <v>2</v>
      </c>
      <c r="J498" s="16">
        <v>1</v>
      </c>
      <c r="K498" s="16">
        <v>1</v>
      </c>
      <c r="L498" s="16">
        <v>1</v>
      </c>
      <c r="M498" s="16">
        <v>3</v>
      </c>
      <c r="N498" s="16">
        <v>6</v>
      </c>
      <c r="O498" s="16">
        <v>1</v>
      </c>
      <c r="P498" s="16">
        <v>1</v>
      </c>
      <c r="Q498" s="16">
        <v>0</v>
      </c>
      <c r="R498" s="16">
        <v>1</v>
      </c>
      <c r="S498" s="16">
        <v>0</v>
      </c>
      <c r="T498" s="16">
        <v>0</v>
      </c>
      <c r="U498" s="16">
        <v>241</v>
      </c>
      <c r="V498" s="16">
        <v>2</v>
      </c>
      <c r="W498" s="16">
        <v>2</v>
      </c>
      <c r="X498" s="16">
        <v>0</v>
      </c>
      <c r="Y498" s="16">
        <v>0</v>
      </c>
      <c r="Z498" s="16">
        <v>3</v>
      </c>
      <c r="AA498" s="16">
        <v>0</v>
      </c>
      <c r="AB498" s="16">
        <v>1</v>
      </c>
      <c r="AC498" s="16">
        <v>1</v>
      </c>
      <c r="AD498" s="117">
        <v>30</v>
      </c>
      <c r="AE498" s="31">
        <v>0</v>
      </c>
      <c r="AF498" s="17">
        <f t="shared" si="128"/>
        <v>778</v>
      </c>
      <c r="AG498" s="17">
        <f t="shared" si="129"/>
        <v>748</v>
      </c>
    </row>
    <row r="499" spans="1:33" ht="15.6" x14ac:dyDescent="0.3">
      <c r="A499" s="16" t="s">
        <v>1964</v>
      </c>
      <c r="B499" s="16" t="s">
        <v>1963</v>
      </c>
      <c r="C499" s="16" t="s">
        <v>2016</v>
      </c>
      <c r="D499" s="76">
        <v>19</v>
      </c>
      <c r="E499" s="16" t="s">
        <v>2058</v>
      </c>
      <c r="F499" s="16" t="s">
        <v>2057</v>
      </c>
      <c r="G499" s="16">
        <v>2</v>
      </c>
      <c r="H499" s="16">
        <v>339</v>
      </c>
      <c r="I499" s="16">
        <v>3</v>
      </c>
      <c r="J499" s="16">
        <v>0</v>
      </c>
      <c r="K499" s="16">
        <v>0</v>
      </c>
      <c r="L499" s="16">
        <v>0</v>
      </c>
      <c r="M499" s="16">
        <v>1</v>
      </c>
      <c r="N499" s="16">
        <v>5</v>
      </c>
      <c r="O499" s="16">
        <v>0</v>
      </c>
      <c r="P499" s="16">
        <v>1</v>
      </c>
      <c r="Q499" s="16">
        <v>0</v>
      </c>
      <c r="R499" s="16">
        <v>0</v>
      </c>
      <c r="S499" s="16">
        <v>0</v>
      </c>
      <c r="T499" s="16">
        <v>0</v>
      </c>
      <c r="U499" s="16">
        <v>109</v>
      </c>
      <c r="V499" s="16">
        <v>2</v>
      </c>
      <c r="W499" s="16">
        <v>0</v>
      </c>
      <c r="X499" s="16">
        <v>0</v>
      </c>
      <c r="Y499" s="16">
        <v>0</v>
      </c>
      <c r="Z499" s="16">
        <v>1</v>
      </c>
      <c r="AA499" s="16">
        <v>1</v>
      </c>
      <c r="AB499" s="16">
        <v>1</v>
      </c>
      <c r="AC499" s="16">
        <v>1</v>
      </c>
      <c r="AD499" s="117">
        <v>13</v>
      </c>
      <c r="AE499" s="31">
        <v>0</v>
      </c>
      <c r="AF499" s="17">
        <f t="shared" si="128"/>
        <v>479</v>
      </c>
      <c r="AG499" s="17">
        <f t="shared" si="129"/>
        <v>466</v>
      </c>
    </row>
    <row r="500" spans="1:33" ht="15.6" x14ac:dyDescent="0.3">
      <c r="A500" s="16" t="s">
        <v>1964</v>
      </c>
      <c r="B500" s="16" t="s">
        <v>1963</v>
      </c>
      <c r="C500" s="16" t="s">
        <v>2016</v>
      </c>
      <c r="D500" s="76">
        <v>19</v>
      </c>
      <c r="E500" s="16" t="s">
        <v>2056</v>
      </c>
      <c r="F500" s="16" t="s">
        <v>2055</v>
      </c>
      <c r="G500" s="16">
        <v>0</v>
      </c>
      <c r="H500" s="16">
        <v>318</v>
      </c>
      <c r="I500" s="16">
        <v>3</v>
      </c>
      <c r="J500" s="16">
        <v>0</v>
      </c>
      <c r="K500" s="16">
        <v>0</v>
      </c>
      <c r="L500" s="16">
        <v>0</v>
      </c>
      <c r="M500" s="16">
        <v>0</v>
      </c>
      <c r="N500" s="16">
        <v>2</v>
      </c>
      <c r="O500" s="16">
        <v>1</v>
      </c>
      <c r="P500" s="16">
        <v>0</v>
      </c>
      <c r="Q500" s="16">
        <v>0</v>
      </c>
      <c r="R500" s="16">
        <v>0</v>
      </c>
      <c r="S500" s="16">
        <v>0</v>
      </c>
      <c r="T500" s="16">
        <v>0</v>
      </c>
      <c r="U500" s="16">
        <v>134</v>
      </c>
      <c r="V500" s="16">
        <v>0</v>
      </c>
      <c r="W500" s="16">
        <v>0</v>
      </c>
      <c r="X500" s="16">
        <v>1</v>
      </c>
      <c r="Y500" s="16">
        <v>0</v>
      </c>
      <c r="Z500" s="16">
        <v>1</v>
      </c>
      <c r="AA500" s="16">
        <v>0</v>
      </c>
      <c r="AB500" s="16">
        <v>0</v>
      </c>
      <c r="AC500" s="16">
        <v>1</v>
      </c>
      <c r="AD500" s="117">
        <v>15</v>
      </c>
      <c r="AE500" s="31">
        <v>0</v>
      </c>
      <c r="AF500" s="17">
        <f t="shared" si="128"/>
        <v>476</v>
      </c>
      <c r="AG500" s="17">
        <f t="shared" si="129"/>
        <v>461</v>
      </c>
    </row>
    <row r="501" spans="1:33" ht="15.6" x14ac:dyDescent="0.3">
      <c r="A501" s="16" t="s">
        <v>1964</v>
      </c>
      <c r="B501" s="16" t="s">
        <v>1963</v>
      </c>
      <c r="C501" s="16" t="s">
        <v>2016</v>
      </c>
      <c r="D501" s="76">
        <v>19</v>
      </c>
      <c r="E501" s="16" t="s">
        <v>2054</v>
      </c>
      <c r="F501" s="16" t="s">
        <v>2053</v>
      </c>
      <c r="G501" s="16">
        <v>1</v>
      </c>
      <c r="H501" s="16">
        <v>171</v>
      </c>
      <c r="I501" s="16">
        <v>1</v>
      </c>
      <c r="J501" s="16">
        <v>0</v>
      </c>
      <c r="K501" s="16">
        <v>0</v>
      </c>
      <c r="L501" s="16">
        <v>0</v>
      </c>
      <c r="M501" s="16">
        <v>1</v>
      </c>
      <c r="N501" s="16">
        <v>0</v>
      </c>
      <c r="O501" s="16">
        <v>2</v>
      </c>
      <c r="P501" s="16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126</v>
      </c>
      <c r="V501" s="16">
        <v>2</v>
      </c>
      <c r="W501" s="16">
        <v>1</v>
      </c>
      <c r="X501" s="16">
        <v>1</v>
      </c>
      <c r="Y501" s="16">
        <v>0</v>
      </c>
      <c r="Z501" s="16">
        <v>2</v>
      </c>
      <c r="AA501" s="16">
        <v>0</v>
      </c>
      <c r="AB501" s="16">
        <v>0</v>
      </c>
      <c r="AC501" s="16">
        <v>1</v>
      </c>
      <c r="AD501" s="117">
        <v>9</v>
      </c>
      <c r="AE501" s="31">
        <v>0</v>
      </c>
      <c r="AF501" s="17">
        <f t="shared" si="128"/>
        <v>318</v>
      </c>
      <c r="AG501" s="17">
        <f t="shared" si="129"/>
        <v>309</v>
      </c>
    </row>
    <row r="502" spans="1:33" ht="15.6" x14ac:dyDescent="0.3">
      <c r="A502" s="16" t="s">
        <v>1964</v>
      </c>
      <c r="B502" s="16" t="s">
        <v>1963</v>
      </c>
      <c r="C502" s="16" t="s">
        <v>2016</v>
      </c>
      <c r="D502" s="76">
        <v>19</v>
      </c>
      <c r="E502" s="16" t="s">
        <v>2052</v>
      </c>
      <c r="F502" s="16" t="s">
        <v>2051</v>
      </c>
      <c r="G502" s="16">
        <v>2</v>
      </c>
      <c r="H502" s="16">
        <v>218</v>
      </c>
      <c r="I502" s="16">
        <v>0</v>
      </c>
      <c r="J502" s="16">
        <v>0</v>
      </c>
      <c r="K502" s="16">
        <v>1</v>
      </c>
      <c r="L502" s="16">
        <v>2</v>
      </c>
      <c r="M502" s="16">
        <v>1</v>
      </c>
      <c r="N502" s="16">
        <v>4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149</v>
      </c>
      <c r="V502" s="16">
        <v>1</v>
      </c>
      <c r="W502" s="16">
        <v>1</v>
      </c>
      <c r="X502" s="16">
        <v>0</v>
      </c>
      <c r="Y502" s="16">
        <v>1</v>
      </c>
      <c r="Z502" s="16">
        <v>1</v>
      </c>
      <c r="AA502" s="16">
        <v>0</v>
      </c>
      <c r="AB502" s="16">
        <v>0</v>
      </c>
      <c r="AC502" s="16">
        <v>0</v>
      </c>
      <c r="AD502" s="117">
        <v>17</v>
      </c>
      <c r="AE502" s="31">
        <v>0</v>
      </c>
      <c r="AF502" s="17">
        <f t="shared" si="128"/>
        <v>398</v>
      </c>
      <c r="AG502" s="17">
        <f t="shared" si="129"/>
        <v>381</v>
      </c>
    </row>
    <row r="503" spans="1:33" ht="15.6" x14ac:dyDescent="0.3">
      <c r="A503" s="16" t="s">
        <v>1964</v>
      </c>
      <c r="B503" s="16" t="s">
        <v>1963</v>
      </c>
      <c r="C503" s="16" t="s">
        <v>2016</v>
      </c>
      <c r="D503" s="76">
        <v>19</v>
      </c>
      <c r="E503" s="16" t="s">
        <v>2050</v>
      </c>
      <c r="F503" s="16" t="s">
        <v>2049</v>
      </c>
      <c r="G503" s="16">
        <v>0</v>
      </c>
      <c r="H503" s="16">
        <v>139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1</v>
      </c>
      <c r="O503" s="16">
        <v>0</v>
      </c>
      <c r="P503" s="16">
        <v>0</v>
      </c>
      <c r="Q503" s="16">
        <v>0</v>
      </c>
      <c r="R503" s="16">
        <v>1</v>
      </c>
      <c r="S503" s="16">
        <v>0</v>
      </c>
      <c r="T503" s="16">
        <v>0</v>
      </c>
      <c r="U503" s="16">
        <v>86</v>
      </c>
      <c r="V503" s="16">
        <v>1</v>
      </c>
      <c r="W503" s="16">
        <v>1</v>
      </c>
      <c r="X503" s="16">
        <v>2</v>
      </c>
      <c r="Y503" s="16">
        <v>0</v>
      </c>
      <c r="Z503" s="16">
        <v>1</v>
      </c>
      <c r="AA503" s="16">
        <v>0</v>
      </c>
      <c r="AB503" s="16">
        <v>1</v>
      </c>
      <c r="AC503" s="16">
        <v>0</v>
      </c>
      <c r="AD503" s="117">
        <v>7</v>
      </c>
      <c r="AE503" s="31">
        <v>0</v>
      </c>
      <c r="AF503" s="17">
        <f t="shared" si="128"/>
        <v>240</v>
      </c>
      <c r="AG503" s="17">
        <f t="shared" si="129"/>
        <v>233</v>
      </c>
    </row>
    <row r="504" spans="1:33" ht="15.6" x14ac:dyDescent="0.3">
      <c r="A504" s="28"/>
      <c r="B504" s="28"/>
      <c r="C504" s="28"/>
      <c r="D504" s="73"/>
      <c r="E504" s="17" t="s">
        <v>346</v>
      </c>
      <c r="F504" s="17" t="s">
        <v>55</v>
      </c>
      <c r="G504" s="17">
        <f t="shared" ref="G504:AG504" si="130">SUM(G496:G503)</f>
        <v>13</v>
      </c>
      <c r="H504" s="17">
        <f t="shared" si="130"/>
        <v>2707</v>
      </c>
      <c r="I504" s="17">
        <f t="shared" si="130"/>
        <v>11</v>
      </c>
      <c r="J504" s="17">
        <f t="shared" si="130"/>
        <v>1</v>
      </c>
      <c r="K504" s="17">
        <f t="shared" si="130"/>
        <v>2</v>
      </c>
      <c r="L504" s="17">
        <f t="shared" si="130"/>
        <v>3</v>
      </c>
      <c r="M504" s="17">
        <f t="shared" si="130"/>
        <v>7</v>
      </c>
      <c r="N504" s="17">
        <f t="shared" si="130"/>
        <v>25</v>
      </c>
      <c r="O504" s="17">
        <f t="shared" si="130"/>
        <v>5</v>
      </c>
      <c r="P504" s="17">
        <f t="shared" si="130"/>
        <v>2</v>
      </c>
      <c r="Q504" s="17">
        <f t="shared" si="130"/>
        <v>0</v>
      </c>
      <c r="R504" s="17">
        <f t="shared" si="130"/>
        <v>3</v>
      </c>
      <c r="S504" s="17">
        <f t="shared" si="130"/>
        <v>0</v>
      </c>
      <c r="T504" s="17">
        <f t="shared" si="130"/>
        <v>1</v>
      </c>
      <c r="U504" s="17">
        <f t="shared" si="130"/>
        <v>1261</v>
      </c>
      <c r="V504" s="17">
        <f t="shared" si="130"/>
        <v>9</v>
      </c>
      <c r="W504" s="17">
        <f t="shared" si="130"/>
        <v>7</v>
      </c>
      <c r="X504" s="17">
        <f t="shared" si="130"/>
        <v>4</v>
      </c>
      <c r="Y504" s="17">
        <f t="shared" si="130"/>
        <v>3</v>
      </c>
      <c r="Z504" s="17">
        <f t="shared" si="130"/>
        <v>10</v>
      </c>
      <c r="AA504" s="17">
        <f t="shared" si="130"/>
        <v>2</v>
      </c>
      <c r="AB504" s="17">
        <f t="shared" si="130"/>
        <v>3</v>
      </c>
      <c r="AC504" s="17">
        <f t="shared" si="130"/>
        <v>4</v>
      </c>
      <c r="AD504" s="17">
        <f t="shared" si="130"/>
        <v>113</v>
      </c>
      <c r="AE504" s="17">
        <f t="shared" si="130"/>
        <v>0</v>
      </c>
      <c r="AF504" s="17">
        <f t="shared" si="130"/>
        <v>4196</v>
      </c>
      <c r="AG504" s="17">
        <f t="shared" si="130"/>
        <v>4083</v>
      </c>
    </row>
    <row r="505" spans="1:33" ht="15.6" x14ac:dyDescent="0.3">
      <c r="A505" s="149"/>
      <c r="B505" s="150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1"/>
    </row>
    <row r="506" spans="1:33" ht="15.6" x14ac:dyDescent="0.3">
      <c r="A506" s="16" t="s">
        <v>1964</v>
      </c>
      <c r="B506" s="16" t="s">
        <v>1963</v>
      </c>
      <c r="C506" s="16" t="s">
        <v>2016</v>
      </c>
      <c r="D506" s="76">
        <v>27</v>
      </c>
      <c r="E506" s="16" t="s">
        <v>2048</v>
      </c>
      <c r="F506" s="16" t="s">
        <v>2047</v>
      </c>
      <c r="G506" s="16">
        <v>3</v>
      </c>
      <c r="H506" s="16">
        <v>232</v>
      </c>
      <c r="I506" s="16">
        <v>2</v>
      </c>
      <c r="J506" s="16">
        <v>0</v>
      </c>
      <c r="K506" s="16">
        <v>0</v>
      </c>
      <c r="L506" s="16">
        <v>1</v>
      </c>
      <c r="M506" s="16">
        <v>3</v>
      </c>
      <c r="N506" s="16">
        <v>3</v>
      </c>
      <c r="O506" s="16">
        <v>1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296</v>
      </c>
      <c r="V506" s="16">
        <v>0</v>
      </c>
      <c r="W506" s="16">
        <v>2</v>
      </c>
      <c r="X506" s="16">
        <v>0</v>
      </c>
      <c r="Y506" s="16">
        <v>0</v>
      </c>
      <c r="Z506" s="16">
        <v>0</v>
      </c>
      <c r="AA506" s="16">
        <v>0</v>
      </c>
      <c r="AB506" s="16">
        <v>2</v>
      </c>
      <c r="AC506" s="16">
        <v>0</v>
      </c>
      <c r="AD506" s="117">
        <v>13</v>
      </c>
      <c r="AE506" s="31">
        <v>0</v>
      </c>
      <c r="AF506" s="17">
        <f>G506+H506+I506+J506+K506+L506+M506+N506+O506+P506+Q506+R506+S506+T506+U506+V506+W506+X506+Y506+Z506+AA506+AB506+AC506+AD506</f>
        <v>558</v>
      </c>
      <c r="AG506" s="17">
        <f>G506+H506+I506+J506+K506+L506+M506+N506+O506+P506+Q506+R506+S506+T506+U506+V506+W506+X506+Y506+Z506+AA506+AB506+AC506</f>
        <v>545</v>
      </c>
    </row>
    <row r="507" spans="1:33" ht="15.6" x14ac:dyDescent="0.3">
      <c r="A507" s="16" t="s">
        <v>1964</v>
      </c>
      <c r="B507" s="16" t="s">
        <v>1963</v>
      </c>
      <c r="C507" s="16" t="s">
        <v>2016</v>
      </c>
      <c r="D507" s="76">
        <v>27</v>
      </c>
      <c r="E507" s="16" t="s">
        <v>2046</v>
      </c>
      <c r="F507" s="16" t="s">
        <v>2045</v>
      </c>
      <c r="G507" s="16">
        <v>1</v>
      </c>
      <c r="H507" s="16">
        <v>21</v>
      </c>
      <c r="I507" s="16">
        <v>2</v>
      </c>
      <c r="J507" s="16">
        <v>0</v>
      </c>
      <c r="K507" s="16">
        <v>1</v>
      </c>
      <c r="L507" s="16">
        <v>4</v>
      </c>
      <c r="M507" s="16">
        <v>1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642</v>
      </c>
      <c r="V507" s="16">
        <v>1</v>
      </c>
      <c r="W507" s="16">
        <v>1</v>
      </c>
      <c r="X507" s="16">
        <v>2</v>
      </c>
      <c r="Y507" s="16">
        <v>0</v>
      </c>
      <c r="Z507" s="16">
        <v>2</v>
      </c>
      <c r="AA507" s="16">
        <v>3</v>
      </c>
      <c r="AB507" s="16">
        <v>0</v>
      </c>
      <c r="AC507" s="16">
        <v>0</v>
      </c>
      <c r="AD507" s="117">
        <v>25</v>
      </c>
      <c r="AE507" s="31">
        <v>0</v>
      </c>
      <c r="AF507" s="17">
        <f>G507+H507+I507+J507+K507+L507+M507+N507+O507+P507+Q507+R507+S507+T507+U507+V507+W507+X507+Y507+Z507+AA507+AB507+AC507+AD507</f>
        <v>706</v>
      </c>
      <c r="AG507" s="17">
        <f>G507+H507+I507+J507+K507+L507+M507+N507+O507+P507+Q507+R507+S507+T507+U507+V507+W507+X507+Y507+Z507+AA507+AB507+AC507</f>
        <v>681</v>
      </c>
    </row>
    <row r="508" spans="1:33" ht="15.6" x14ac:dyDescent="0.3">
      <c r="A508" s="16" t="s">
        <v>1964</v>
      </c>
      <c r="B508" s="16" t="s">
        <v>1963</v>
      </c>
      <c r="C508" s="16" t="s">
        <v>2016</v>
      </c>
      <c r="D508" s="76">
        <v>27</v>
      </c>
      <c r="E508" s="16" t="s">
        <v>2044</v>
      </c>
      <c r="F508" s="16" t="s">
        <v>2043</v>
      </c>
      <c r="G508" s="16">
        <v>3</v>
      </c>
      <c r="H508" s="16">
        <v>279</v>
      </c>
      <c r="I508" s="16">
        <v>1</v>
      </c>
      <c r="J508" s="16">
        <v>0</v>
      </c>
      <c r="K508" s="16">
        <v>1</v>
      </c>
      <c r="L508" s="16">
        <v>2</v>
      </c>
      <c r="M508" s="16">
        <v>6</v>
      </c>
      <c r="N508" s="16">
        <v>2</v>
      </c>
      <c r="O508" s="16">
        <v>1</v>
      </c>
      <c r="P508" s="16">
        <v>2</v>
      </c>
      <c r="Q508" s="16">
        <v>0</v>
      </c>
      <c r="R508" s="16">
        <v>1</v>
      </c>
      <c r="S508" s="16">
        <v>1</v>
      </c>
      <c r="T508" s="16">
        <v>0</v>
      </c>
      <c r="U508" s="16">
        <v>281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1</v>
      </c>
      <c r="AB508" s="16">
        <v>0</v>
      </c>
      <c r="AC508" s="16">
        <v>0</v>
      </c>
      <c r="AD508" s="117">
        <v>12</v>
      </c>
      <c r="AE508" s="31">
        <v>0</v>
      </c>
      <c r="AF508" s="17">
        <f>G508+H508+I508+J508+K508+L508+M508+N508+O508+P508+Q508+R508+S508+T508+U508+V508+W508+X508+Y508+Z508+AA508+AB508+AC508+AD508</f>
        <v>593</v>
      </c>
      <c r="AG508" s="17">
        <f>G508+H508+I508+J508+K508+L508+M508+N508+O508+P508+Q508+R508+S508+T508+U508+V508+W508+X508+Y508+Z508+AA508+AB508+AC508</f>
        <v>581</v>
      </c>
    </row>
    <row r="509" spans="1:33" ht="15.6" x14ac:dyDescent="0.3">
      <c r="A509" s="16" t="s">
        <v>1964</v>
      </c>
      <c r="B509" s="16" t="s">
        <v>1963</v>
      </c>
      <c r="C509" s="16" t="s">
        <v>2016</v>
      </c>
      <c r="D509" s="76">
        <v>27</v>
      </c>
      <c r="E509" s="16" t="s">
        <v>2042</v>
      </c>
      <c r="F509" s="16" t="s">
        <v>2041</v>
      </c>
      <c r="G509" s="16">
        <v>0</v>
      </c>
      <c r="H509" s="16">
        <v>40</v>
      </c>
      <c r="I509" s="16">
        <v>1</v>
      </c>
      <c r="J509" s="16">
        <v>0</v>
      </c>
      <c r="K509" s="16">
        <v>0</v>
      </c>
      <c r="L509" s="16">
        <v>6</v>
      </c>
      <c r="M509" s="16">
        <v>2</v>
      </c>
      <c r="N509" s="16">
        <v>0</v>
      </c>
      <c r="O509" s="16">
        <v>1</v>
      </c>
      <c r="P509" s="16">
        <v>0</v>
      </c>
      <c r="Q509" s="16">
        <v>0</v>
      </c>
      <c r="R509" s="16">
        <v>1</v>
      </c>
      <c r="S509" s="16">
        <v>0</v>
      </c>
      <c r="T509" s="16">
        <v>1</v>
      </c>
      <c r="U509" s="16">
        <v>589</v>
      </c>
      <c r="V509" s="16">
        <v>0</v>
      </c>
      <c r="W509" s="16">
        <v>0</v>
      </c>
      <c r="X509" s="16">
        <v>0</v>
      </c>
      <c r="Y509" s="16">
        <v>0</v>
      </c>
      <c r="Z509" s="16">
        <v>1</v>
      </c>
      <c r="AA509" s="16">
        <v>0</v>
      </c>
      <c r="AB509" s="16">
        <v>0</v>
      </c>
      <c r="AC509" s="16">
        <v>0</v>
      </c>
      <c r="AD509" s="117">
        <v>18</v>
      </c>
      <c r="AE509" s="31">
        <v>0</v>
      </c>
      <c r="AF509" s="17">
        <f>G509+H509+I509+J509+K509+L509+M509+N509+O509+P509+Q509+R509+S509+T509+U509+V509+W509+X509+Y509+Z509+AA509+AB509+AC509+AD509</f>
        <v>660</v>
      </c>
      <c r="AG509" s="17">
        <f>G509+H509+I509+J509+K509+L509+M509+N509+O509+P509+Q509+R509+S509+T509+U509+V509+W509+X509+Y509+Z509+AA509+AB509+AC509</f>
        <v>642</v>
      </c>
    </row>
    <row r="510" spans="1:33" ht="15.6" x14ac:dyDescent="0.3">
      <c r="A510" s="28"/>
      <c r="B510" s="28"/>
      <c r="C510" s="28"/>
      <c r="D510" s="73"/>
      <c r="E510" s="17" t="s">
        <v>56</v>
      </c>
      <c r="F510" s="17" t="s">
        <v>55</v>
      </c>
      <c r="G510" s="17">
        <f t="shared" ref="G510:AG510" si="131">SUM(G506:G509)</f>
        <v>7</v>
      </c>
      <c r="H510" s="17">
        <f t="shared" si="131"/>
        <v>572</v>
      </c>
      <c r="I510" s="17">
        <f t="shared" si="131"/>
        <v>6</v>
      </c>
      <c r="J510" s="17">
        <f t="shared" si="131"/>
        <v>0</v>
      </c>
      <c r="K510" s="17">
        <f t="shared" si="131"/>
        <v>2</v>
      </c>
      <c r="L510" s="17">
        <f t="shared" si="131"/>
        <v>13</v>
      </c>
      <c r="M510" s="17">
        <f t="shared" si="131"/>
        <v>12</v>
      </c>
      <c r="N510" s="17">
        <f t="shared" si="131"/>
        <v>5</v>
      </c>
      <c r="O510" s="17">
        <f t="shared" si="131"/>
        <v>3</v>
      </c>
      <c r="P510" s="17">
        <f t="shared" si="131"/>
        <v>2</v>
      </c>
      <c r="Q510" s="17">
        <f t="shared" si="131"/>
        <v>0</v>
      </c>
      <c r="R510" s="17">
        <f t="shared" si="131"/>
        <v>2</v>
      </c>
      <c r="S510" s="17">
        <f t="shared" si="131"/>
        <v>1</v>
      </c>
      <c r="T510" s="17">
        <f t="shared" si="131"/>
        <v>1</v>
      </c>
      <c r="U510" s="17">
        <f t="shared" si="131"/>
        <v>1808</v>
      </c>
      <c r="V510" s="17">
        <f t="shared" si="131"/>
        <v>1</v>
      </c>
      <c r="W510" s="17">
        <f t="shared" si="131"/>
        <v>3</v>
      </c>
      <c r="X510" s="17">
        <f t="shared" si="131"/>
        <v>2</v>
      </c>
      <c r="Y510" s="17">
        <f t="shared" si="131"/>
        <v>0</v>
      </c>
      <c r="Z510" s="17">
        <f t="shared" si="131"/>
        <v>3</v>
      </c>
      <c r="AA510" s="17">
        <f t="shared" si="131"/>
        <v>4</v>
      </c>
      <c r="AB510" s="17">
        <f t="shared" si="131"/>
        <v>2</v>
      </c>
      <c r="AC510" s="17">
        <f t="shared" si="131"/>
        <v>0</v>
      </c>
      <c r="AD510" s="17">
        <f t="shared" si="131"/>
        <v>68</v>
      </c>
      <c r="AE510" s="17">
        <f t="shared" si="131"/>
        <v>0</v>
      </c>
      <c r="AF510" s="17">
        <f t="shared" si="131"/>
        <v>2517</v>
      </c>
      <c r="AG510" s="17">
        <f t="shared" si="131"/>
        <v>2449</v>
      </c>
    </row>
    <row r="511" spans="1:33" ht="15.6" x14ac:dyDescent="0.3">
      <c r="A511" s="149"/>
      <c r="B511" s="150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  <c r="AA511" s="150"/>
      <c r="AB511" s="150"/>
      <c r="AC511" s="150"/>
      <c r="AD511" s="150"/>
      <c r="AE511" s="150"/>
      <c r="AF511" s="150"/>
      <c r="AG511" s="151"/>
    </row>
    <row r="512" spans="1:33" ht="15.6" x14ac:dyDescent="0.3">
      <c r="A512" s="16" t="s">
        <v>1964</v>
      </c>
      <c r="B512" s="16" t="s">
        <v>1963</v>
      </c>
      <c r="C512" s="16" t="s">
        <v>2016</v>
      </c>
      <c r="D512" s="76">
        <v>28</v>
      </c>
      <c r="E512" s="16" t="s">
        <v>2040</v>
      </c>
      <c r="F512" s="16" t="s">
        <v>2039</v>
      </c>
      <c r="G512" s="16">
        <v>8</v>
      </c>
      <c r="H512" s="16">
        <v>63</v>
      </c>
      <c r="I512" s="16">
        <v>1</v>
      </c>
      <c r="J512" s="16">
        <v>3</v>
      </c>
      <c r="K512" s="16">
        <v>0</v>
      </c>
      <c r="L512" s="16">
        <v>1</v>
      </c>
      <c r="M512" s="16">
        <v>2</v>
      </c>
      <c r="N512" s="16">
        <v>1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722</v>
      </c>
      <c r="V512" s="16">
        <v>1</v>
      </c>
      <c r="W512" s="16">
        <v>0</v>
      </c>
      <c r="X512" s="16">
        <v>0</v>
      </c>
      <c r="Y512" s="16">
        <v>0</v>
      </c>
      <c r="Z512" s="16">
        <v>0</v>
      </c>
      <c r="AA512" s="16">
        <v>1</v>
      </c>
      <c r="AB512" s="16">
        <v>0</v>
      </c>
      <c r="AC512" s="16">
        <v>0</v>
      </c>
      <c r="AD512" s="117">
        <v>17</v>
      </c>
      <c r="AE512" s="31">
        <v>0</v>
      </c>
      <c r="AF512" s="17">
        <f t="shared" ref="AF512:AF518" si="132">G512+H512+I512+J512+K512+L512+M512+N512+O512+P512+Q512+R512+S512+T512+U512+V512+W512+X512+Y512+Z512+AA512+AB512+AC512+AD512</f>
        <v>820</v>
      </c>
      <c r="AG512" s="17">
        <f t="shared" ref="AG512:AG518" si="133">G512+H512+I512+J512+K512+L512+M512+N512+O512+P512+Q512+R512+S512+T512+U512+V512+W512+X512+Y512+Z512+AA512+AB512+AC512</f>
        <v>803</v>
      </c>
    </row>
    <row r="513" spans="1:33" ht="15.6" x14ac:dyDescent="0.3">
      <c r="A513" s="16" t="s">
        <v>1964</v>
      </c>
      <c r="B513" s="16" t="s">
        <v>1963</v>
      </c>
      <c r="C513" s="16" t="s">
        <v>2016</v>
      </c>
      <c r="D513" s="76">
        <v>28</v>
      </c>
      <c r="E513" s="16" t="s">
        <v>2038</v>
      </c>
      <c r="F513" s="16" t="s">
        <v>2037</v>
      </c>
      <c r="G513" s="16">
        <v>1</v>
      </c>
      <c r="H513" s="16">
        <v>161</v>
      </c>
      <c r="I513" s="16">
        <v>4</v>
      </c>
      <c r="J513" s="16">
        <v>0</v>
      </c>
      <c r="K513" s="16">
        <v>1</v>
      </c>
      <c r="L513" s="16">
        <v>2</v>
      </c>
      <c r="M513" s="16">
        <v>2</v>
      </c>
      <c r="N513" s="16">
        <v>3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1</v>
      </c>
      <c r="U513" s="16">
        <v>450</v>
      </c>
      <c r="V513" s="16">
        <v>0</v>
      </c>
      <c r="W513" s="16">
        <v>0</v>
      </c>
      <c r="X513" s="16">
        <v>1</v>
      </c>
      <c r="Y513" s="16">
        <v>0</v>
      </c>
      <c r="Z513" s="16">
        <v>2</v>
      </c>
      <c r="AA513" s="16">
        <v>1</v>
      </c>
      <c r="AB513" s="16">
        <v>0</v>
      </c>
      <c r="AC513" s="16">
        <v>0</v>
      </c>
      <c r="AD513" s="117">
        <v>12</v>
      </c>
      <c r="AE513" s="31">
        <v>0</v>
      </c>
      <c r="AF513" s="17">
        <f t="shared" si="132"/>
        <v>641</v>
      </c>
      <c r="AG513" s="17">
        <f t="shared" si="133"/>
        <v>629</v>
      </c>
    </row>
    <row r="514" spans="1:33" ht="15.6" x14ac:dyDescent="0.3">
      <c r="A514" s="16" t="s">
        <v>1964</v>
      </c>
      <c r="B514" s="16" t="s">
        <v>1963</v>
      </c>
      <c r="C514" s="16" t="s">
        <v>2016</v>
      </c>
      <c r="D514" s="76">
        <v>28</v>
      </c>
      <c r="E514" s="16" t="s">
        <v>2036</v>
      </c>
      <c r="F514" s="16" t="s">
        <v>2035</v>
      </c>
      <c r="G514" s="16">
        <v>3</v>
      </c>
      <c r="H514" s="16">
        <v>141</v>
      </c>
      <c r="I514" s="16">
        <v>1</v>
      </c>
      <c r="J514" s="16">
        <v>0</v>
      </c>
      <c r="K514" s="16">
        <v>0</v>
      </c>
      <c r="L514" s="16">
        <v>3</v>
      </c>
      <c r="M514" s="16">
        <v>2</v>
      </c>
      <c r="N514" s="16">
        <v>2</v>
      </c>
      <c r="O514" s="16">
        <v>0</v>
      </c>
      <c r="P514" s="16">
        <v>1</v>
      </c>
      <c r="Q514" s="16">
        <v>0</v>
      </c>
      <c r="R514" s="16">
        <v>1</v>
      </c>
      <c r="S514" s="16">
        <v>0</v>
      </c>
      <c r="T514" s="16">
        <v>0</v>
      </c>
      <c r="U514" s="16">
        <v>439</v>
      </c>
      <c r="V514" s="16">
        <v>2</v>
      </c>
      <c r="W514" s="16">
        <v>1</v>
      </c>
      <c r="X514" s="16">
        <v>1</v>
      </c>
      <c r="Y514" s="16">
        <v>1</v>
      </c>
      <c r="Z514" s="16">
        <v>0</v>
      </c>
      <c r="AA514" s="16">
        <v>0</v>
      </c>
      <c r="AB514" s="16">
        <v>0</v>
      </c>
      <c r="AC514" s="16">
        <v>1</v>
      </c>
      <c r="AD514" s="117">
        <v>15</v>
      </c>
      <c r="AE514" s="31">
        <v>0</v>
      </c>
      <c r="AF514" s="17">
        <f t="shared" si="132"/>
        <v>614</v>
      </c>
      <c r="AG514" s="17">
        <f t="shared" si="133"/>
        <v>599</v>
      </c>
    </row>
    <row r="515" spans="1:33" ht="15.6" x14ac:dyDescent="0.3">
      <c r="A515" s="16" t="s">
        <v>1964</v>
      </c>
      <c r="B515" s="16" t="s">
        <v>1963</v>
      </c>
      <c r="C515" s="16" t="s">
        <v>2016</v>
      </c>
      <c r="D515" s="76">
        <v>28</v>
      </c>
      <c r="E515" s="16" t="s">
        <v>2034</v>
      </c>
      <c r="F515" s="16" t="s">
        <v>2033</v>
      </c>
      <c r="G515" s="16">
        <v>4</v>
      </c>
      <c r="H515" s="16">
        <v>137</v>
      </c>
      <c r="I515" s="16">
        <v>4</v>
      </c>
      <c r="J515" s="16">
        <v>1</v>
      </c>
      <c r="K515" s="16">
        <v>3</v>
      </c>
      <c r="L515" s="16">
        <v>0</v>
      </c>
      <c r="M515" s="16">
        <v>2</v>
      </c>
      <c r="N515" s="16">
        <v>1</v>
      </c>
      <c r="O515" s="16">
        <v>1</v>
      </c>
      <c r="P515" s="16">
        <v>0</v>
      </c>
      <c r="Q515" s="16">
        <v>1</v>
      </c>
      <c r="R515" s="16">
        <v>0</v>
      </c>
      <c r="S515" s="16">
        <v>0</v>
      </c>
      <c r="T515" s="16">
        <v>2</v>
      </c>
      <c r="U515" s="16">
        <v>430</v>
      </c>
      <c r="V515" s="16">
        <v>3</v>
      </c>
      <c r="W515" s="16">
        <v>1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17">
        <v>15</v>
      </c>
      <c r="AE515" s="31">
        <v>0</v>
      </c>
      <c r="AF515" s="17">
        <f t="shared" si="132"/>
        <v>605</v>
      </c>
      <c r="AG515" s="17">
        <f t="shared" si="133"/>
        <v>590</v>
      </c>
    </row>
    <row r="516" spans="1:33" ht="15.6" x14ac:dyDescent="0.3">
      <c r="A516" s="16" t="s">
        <v>1964</v>
      </c>
      <c r="B516" s="16" t="s">
        <v>1963</v>
      </c>
      <c r="C516" s="16" t="s">
        <v>2016</v>
      </c>
      <c r="D516" s="76">
        <v>28</v>
      </c>
      <c r="E516" s="16" t="s">
        <v>2032</v>
      </c>
      <c r="F516" s="16" t="s">
        <v>2031</v>
      </c>
      <c r="G516" s="16">
        <v>2</v>
      </c>
      <c r="H516" s="16">
        <v>374</v>
      </c>
      <c r="I516" s="16">
        <v>1</v>
      </c>
      <c r="J516" s="16">
        <v>0</v>
      </c>
      <c r="K516" s="16">
        <v>0</v>
      </c>
      <c r="L516" s="16">
        <v>0</v>
      </c>
      <c r="M516" s="16">
        <v>3</v>
      </c>
      <c r="N516" s="16">
        <v>7</v>
      </c>
      <c r="O516" s="16">
        <v>0</v>
      </c>
      <c r="P516" s="16">
        <v>1</v>
      </c>
      <c r="Q516" s="16">
        <v>0</v>
      </c>
      <c r="R516" s="16">
        <v>0</v>
      </c>
      <c r="S516" s="16">
        <v>0</v>
      </c>
      <c r="T516" s="16">
        <v>0</v>
      </c>
      <c r="U516" s="16">
        <v>324</v>
      </c>
      <c r="V516" s="16">
        <v>0</v>
      </c>
      <c r="W516" s="16">
        <v>0</v>
      </c>
      <c r="X516" s="16">
        <v>0</v>
      </c>
      <c r="Y516" s="16">
        <v>0</v>
      </c>
      <c r="Z516" s="16">
        <v>2</v>
      </c>
      <c r="AA516" s="16">
        <v>0</v>
      </c>
      <c r="AB516" s="16">
        <v>0</v>
      </c>
      <c r="AC516" s="16">
        <v>0</v>
      </c>
      <c r="AD516" s="117">
        <v>27</v>
      </c>
      <c r="AE516" s="31">
        <v>0</v>
      </c>
      <c r="AF516" s="17">
        <f t="shared" si="132"/>
        <v>741</v>
      </c>
      <c r="AG516" s="17">
        <f t="shared" si="133"/>
        <v>714</v>
      </c>
    </row>
    <row r="517" spans="1:33" ht="15.6" x14ac:dyDescent="0.3">
      <c r="A517" s="16" t="s">
        <v>1964</v>
      </c>
      <c r="B517" s="16" t="s">
        <v>1963</v>
      </c>
      <c r="C517" s="16" t="s">
        <v>2016</v>
      </c>
      <c r="D517" s="76">
        <v>28</v>
      </c>
      <c r="E517" s="16" t="s">
        <v>2030</v>
      </c>
      <c r="F517" s="16" t="s">
        <v>2029</v>
      </c>
      <c r="G517" s="16">
        <v>3</v>
      </c>
      <c r="H517" s="16">
        <v>392</v>
      </c>
      <c r="I517" s="16">
        <v>0</v>
      </c>
      <c r="J517" s="16">
        <v>0</v>
      </c>
      <c r="K517" s="16">
        <v>0</v>
      </c>
      <c r="L517" s="16">
        <v>0</v>
      </c>
      <c r="M517" s="16">
        <v>1</v>
      </c>
      <c r="N517" s="16">
        <v>3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334</v>
      </c>
      <c r="V517" s="16">
        <v>0</v>
      </c>
      <c r="W517" s="16">
        <v>0</v>
      </c>
      <c r="X517" s="16">
        <v>1</v>
      </c>
      <c r="Y517" s="16">
        <v>0</v>
      </c>
      <c r="Z517" s="16">
        <v>1</v>
      </c>
      <c r="AA517" s="16">
        <v>0</v>
      </c>
      <c r="AB517" s="16">
        <v>0</v>
      </c>
      <c r="AC517" s="16">
        <v>0</v>
      </c>
      <c r="AD517" s="16">
        <v>18</v>
      </c>
      <c r="AE517" s="31">
        <v>0</v>
      </c>
      <c r="AF517" s="17">
        <f t="shared" si="132"/>
        <v>753</v>
      </c>
      <c r="AG517" s="17">
        <f t="shared" si="133"/>
        <v>735</v>
      </c>
    </row>
    <row r="518" spans="1:33" ht="15.6" x14ac:dyDescent="0.3">
      <c r="A518" s="16" t="s">
        <v>1964</v>
      </c>
      <c r="B518" s="16" t="s">
        <v>1963</v>
      </c>
      <c r="C518" s="16" t="s">
        <v>2016</v>
      </c>
      <c r="D518" s="76">
        <v>28</v>
      </c>
      <c r="E518" s="16" t="s">
        <v>2028</v>
      </c>
      <c r="F518" s="16" t="s">
        <v>2027</v>
      </c>
      <c r="G518" s="127">
        <v>1</v>
      </c>
      <c r="H518" s="127">
        <v>424</v>
      </c>
      <c r="I518" s="127">
        <v>0</v>
      </c>
      <c r="J518" s="128">
        <v>0</v>
      </c>
      <c r="K518" s="127">
        <v>0</v>
      </c>
      <c r="L518" s="127">
        <v>2</v>
      </c>
      <c r="M518" s="127">
        <v>0</v>
      </c>
      <c r="N518" s="127">
        <v>4</v>
      </c>
      <c r="O518" s="127">
        <v>0</v>
      </c>
      <c r="P518" s="127">
        <v>0</v>
      </c>
      <c r="Q518" s="127">
        <v>0</v>
      </c>
      <c r="R518" s="127">
        <v>0</v>
      </c>
      <c r="S518" s="127">
        <v>0</v>
      </c>
      <c r="T518" s="127">
        <v>0</v>
      </c>
      <c r="U518" s="127">
        <v>308</v>
      </c>
      <c r="V518" s="127">
        <v>1</v>
      </c>
      <c r="W518" s="127">
        <v>0</v>
      </c>
      <c r="X518" s="127">
        <v>0</v>
      </c>
      <c r="Y518" s="127">
        <v>0</v>
      </c>
      <c r="Z518" s="127">
        <v>0</v>
      </c>
      <c r="AA518" s="127">
        <v>0</v>
      </c>
      <c r="AB518" s="127">
        <v>0</v>
      </c>
      <c r="AC518" s="127">
        <v>0</v>
      </c>
      <c r="AD518" s="127">
        <v>20</v>
      </c>
      <c r="AE518" s="16">
        <v>0</v>
      </c>
      <c r="AF518" s="17">
        <f t="shared" si="132"/>
        <v>760</v>
      </c>
      <c r="AG518" s="17">
        <f t="shared" si="133"/>
        <v>740</v>
      </c>
    </row>
    <row r="519" spans="1:33" ht="15.6" x14ac:dyDescent="0.3">
      <c r="A519" s="28"/>
      <c r="B519" s="28"/>
      <c r="C519" s="28"/>
      <c r="D519" s="73"/>
      <c r="E519" s="17" t="s">
        <v>689</v>
      </c>
      <c r="F519" s="17" t="s">
        <v>55</v>
      </c>
      <c r="G519" s="17">
        <f t="shared" ref="G519:AG519" si="134">SUM(G512:G518)</f>
        <v>22</v>
      </c>
      <c r="H519" s="17">
        <f t="shared" si="134"/>
        <v>1692</v>
      </c>
      <c r="I519" s="17">
        <f t="shared" si="134"/>
        <v>11</v>
      </c>
      <c r="J519" s="17">
        <f t="shared" si="134"/>
        <v>4</v>
      </c>
      <c r="K519" s="17">
        <f t="shared" si="134"/>
        <v>4</v>
      </c>
      <c r="L519" s="17">
        <f t="shared" si="134"/>
        <v>8</v>
      </c>
      <c r="M519" s="17">
        <f t="shared" si="134"/>
        <v>12</v>
      </c>
      <c r="N519" s="17">
        <f t="shared" si="134"/>
        <v>21</v>
      </c>
      <c r="O519" s="17">
        <f t="shared" si="134"/>
        <v>1</v>
      </c>
      <c r="P519" s="17">
        <f t="shared" si="134"/>
        <v>2</v>
      </c>
      <c r="Q519" s="17">
        <f t="shared" si="134"/>
        <v>1</v>
      </c>
      <c r="R519" s="17">
        <f t="shared" si="134"/>
        <v>1</v>
      </c>
      <c r="S519" s="17">
        <f t="shared" si="134"/>
        <v>0</v>
      </c>
      <c r="T519" s="17">
        <f t="shared" si="134"/>
        <v>3</v>
      </c>
      <c r="U519" s="17">
        <f t="shared" si="134"/>
        <v>3007</v>
      </c>
      <c r="V519" s="17">
        <f t="shared" si="134"/>
        <v>7</v>
      </c>
      <c r="W519" s="17">
        <f t="shared" si="134"/>
        <v>2</v>
      </c>
      <c r="X519" s="17">
        <f t="shared" si="134"/>
        <v>3</v>
      </c>
      <c r="Y519" s="17">
        <f t="shared" si="134"/>
        <v>1</v>
      </c>
      <c r="Z519" s="17">
        <f t="shared" si="134"/>
        <v>5</v>
      </c>
      <c r="AA519" s="17">
        <f t="shared" si="134"/>
        <v>2</v>
      </c>
      <c r="AB519" s="17">
        <f t="shared" si="134"/>
        <v>0</v>
      </c>
      <c r="AC519" s="17">
        <f t="shared" si="134"/>
        <v>1</v>
      </c>
      <c r="AD519" s="17">
        <f t="shared" si="134"/>
        <v>124</v>
      </c>
      <c r="AE519" s="17">
        <f t="shared" si="134"/>
        <v>0</v>
      </c>
      <c r="AF519" s="17">
        <f t="shared" si="134"/>
        <v>4934</v>
      </c>
      <c r="AG519" s="17">
        <f t="shared" si="134"/>
        <v>4810</v>
      </c>
    </row>
    <row r="520" spans="1:33" ht="15.6" x14ac:dyDescent="0.3">
      <c r="A520" s="149"/>
      <c r="B520" s="150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1"/>
    </row>
    <row r="521" spans="1:33" ht="15.6" x14ac:dyDescent="0.3">
      <c r="A521" s="16" t="s">
        <v>1964</v>
      </c>
      <c r="B521" s="16" t="s">
        <v>1963</v>
      </c>
      <c r="C521" s="16" t="s">
        <v>2016</v>
      </c>
      <c r="D521" s="76">
        <v>30</v>
      </c>
      <c r="E521" s="16" t="s">
        <v>2026</v>
      </c>
      <c r="F521" s="16" t="s">
        <v>2025</v>
      </c>
      <c r="G521" s="16">
        <v>2</v>
      </c>
      <c r="H521" s="16">
        <v>458</v>
      </c>
      <c r="I521" s="16">
        <v>2</v>
      </c>
      <c r="J521" s="16">
        <v>0</v>
      </c>
      <c r="K521" s="16">
        <v>1</v>
      </c>
      <c r="L521" s="16">
        <v>1</v>
      </c>
      <c r="M521" s="16">
        <v>0</v>
      </c>
      <c r="N521" s="16">
        <v>9</v>
      </c>
      <c r="O521" s="16">
        <v>0</v>
      </c>
      <c r="P521" s="16">
        <v>0</v>
      </c>
      <c r="Q521" s="16">
        <v>0</v>
      </c>
      <c r="R521" s="16">
        <v>0</v>
      </c>
      <c r="S521" s="16">
        <v>2</v>
      </c>
      <c r="T521" s="16">
        <v>0</v>
      </c>
      <c r="U521" s="16">
        <v>191</v>
      </c>
      <c r="V521" s="16">
        <v>1</v>
      </c>
      <c r="W521" s="16">
        <v>0</v>
      </c>
      <c r="X521" s="16">
        <v>1</v>
      </c>
      <c r="Y521" s="16">
        <v>1</v>
      </c>
      <c r="Z521" s="16">
        <v>0</v>
      </c>
      <c r="AA521" s="16">
        <v>0</v>
      </c>
      <c r="AB521" s="16">
        <v>0</v>
      </c>
      <c r="AC521" s="16">
        <v>0</v>
      </c>
      <c r="AD521" s="16">
        <v>9</v>
      </c>
      <c r="AE521" s="31">
        <v>0</v>
      </c>
      <c r="AF521" s="17">
        <f t="shared" ref="AF521:AF526" si="135">G521+H521+I521+J521+K521+L521+M521+N521+O521+P521+Q521+R521+S521+T521+U521+V521+W521+X521+Y521+Z521+AA521+AB521+AC521+AD521</f>
        <v>678</v>
      </c>
      <c r="AG521" s="17">
        <f t="shared" ref="AG521:AG526" si="136">G521+H521+I521+J521+K521+L521+M521+N521+O521+P521+Q521+R521+S521+T521+U521+V521+W521+X521+Y521+Z521+AA521+AB521+AC521</f>
        <v>669</v>
      </c>
    </row>
    <row r="522" spans="1:33" ht="15.6" x14ac:dyDescent="0.3">
      <c r="A522" s="16" t="s">
        <v>1964</v>
      </c>
      <c r="B522" s="16" t="s">
        <v>1963</v>
      </c>
      <c r="C522" s="16" t="s">
        <v>2016</v>
      </c>
      <c r="D522" s="76">
        <v>30</v>
      </c>
      <c r="E522" s="16" t="s">
        <v>2024</v>
      </c>
      <c r="F522" s="16" t="s">
        <v>2023</v>
      </c>
      <c r="G522" s="16">
        <v>1</v>
      </c>
      <c r="H522" s="16">
        <v>196</v>
      </c>
      <c r="I522" s="16">
        <v>2</v>
      </c>
      <c r="J522" s="16">
        <v>0</v>
      </c>
      <c r="K522" s="16">
        <v>0</v>
      </c>
      <c r="L522" s="16">
        <v>1</v>
      </c>
      <c r="M522" s="16">
        <v>1</v>
      </c>
      <c r="N522" s="16">
        <v>5</v>
      </c>
      <c r="O522" s="16">
        <v>0</v>
      </c>
      <c r="P522" s="16">
        <v>0</v>
      </c>
      <c r="Q522" s="16">
        <v>0</v>
      </c>
      <c r="R522" s="16">
        <v>0</v>
      </c>
      <c r="S522" s="16">
        <v>1</v>
      </c>
      <c r="T522" s="16">
        <v>1</v>
      </c>
      <c r="U522" s="16">
        <v>173</v>
      </c>
      <c r="V522" s="16">
        <v>4</v>
      </c>
      <c r="W522" s="16">
        <v>1</v>
      </c>
      <c r="X522" s="16">
        <v>1</v>
      </c>
      <c r="Y522" s="16">
        <v>0</v>
      </c>
      <c r="Z522" s="16">
        <v>0</v>
      </c>
      <c r="AA522" s="16">
        <v>0</v>
      </c>
      <c r="AB522" s="16">
        <v>0</v>
      </c>
      <c r="AC522" s="16">
        <v>1</v>
      </c>
      <c r="AD522" s="16">
        <v>13</v>
      </c>
      <c r="AE522" s="31">
        <v>0</v>
      </c>
      <c r="AF522" s="17">
        <f t="shared" si="135"/>
        <v>401</v>
      </c>
      <c r="AG522" s="17">
        <f t="shared" si="136"/>
        <v>388</v>
      </c>
    </row>
    <row r="523" spans="1:33" ht="15.6" x14ac:dyDescent="0.3">
      <c r="A523" s="16" t="s">
        <v>1964</v>
      </c>
      <c r="B523" s="16" t="s">
        <v>1963</v>
      </c>
      <c r="C523" s="16" t="s">
        <v>2016</v>
      </c>
      <c r="D523" s="76">
        <v>30</v>
      </c>
      <c r="E523" s="16" t="s">
        <v>2022</v>
      </c>
      <c r="F523" s="16" t="s">
        <v>2021</v>
      </c>
      <c r="G523" s="16">
        <v>6</v>
      </c>
      <c r="H523" s="16">
        <v>426</v>
      </c>
      <c r="I523" s="16">
        <v>1</v>
      </c>
      <c r="J523" s="16">
        <v>0</v>
      </c>
      <c r="K523" s="16">
        <v>2</v>
      </c>
      <c r="L523" s="16">
        <v>1</v>
      </c>
      <c r="M523" s="16">
        <v>3</v>
      </c>
      <c r="N523" s="16">
        <v>11</v>
      </c>
      <c r="O523" s="16">
        <v>1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281</v>
      </c>
      <c r="V523" s="16">
        <v>3</v>
      </c>
      <c r="W523" s="16">
        <v>0</v>
      </c>
      <c r="X523" s="16">
        <v>2</v>
      </c>
      <c r="Y523" s="16">
        <v>2</v>
      </c>
      <c r="Z523" s="16">
        <v>1</v>
      </c>
      <c r="AA523" s="16">
        <v>0</v>
      </c>
      <c r="AB523" s="16">
        <v>0</v>
      </c>
      <c r="AC523" s="16">
        <v>1</v>
      </c>
      <c r="AD523" s="16">
        <v>21</v>
      </c>
      <c r="AE523" s="31">
        <v>0</v>
      </c>
      <c r="AF523" s="17">
        <f t="shared" si="135"/>
        <v>762</v>
      </c>
      <c r="AG523" s="17">
        <f t="shared" si="136"/>
        <v>741</v>
      </c>
    </row>
    <row r="524" spans="1:33" ht="15.6" x14ac:dyDescent="0.3">
      <c r="A524" s="16" t="s">
        <v>1964</v>
      </c>
      <c r="B524" s="16" t="s">
        <v>1963</v>
      </c>
      <c r="C524" s="16" t="s">
        <v>2016</v>
      </c>
      <c r="D524" s="76">
        <v>30</v>
      </c>
      <c r="E524" s="16" t="s">
        <v>2020</v>
      </c>
      <c r="F524" s="16" t="s">
        <v>2019</v>
      </c>
      <c r="G524" s="16">
        <v>3</v>
      </c>
      <c r="H524" s="16">
        <v>152</v>
      </c>
      <c r="I524" s="16">
        <v>1</v>
      </c>
      <c r="J524" s="16">
        <v>0</v>
      </c>
      <c r="K524" s="16">
        <v>0</v>
      </c>
      <c r="L524" s="16">
        <v>0</v>
      </c>
      <c r="M524" s="16">
        <v>1</v>
      </c>
      <c r="N524" s="16">
        <v>7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1</v>
      </c>
      <c r="U524" s="16">
        <v>114</v>
      </c>
      <c r="V524" s="16">
        <v>1</v>
      </c>
      <c r="W524" s="16">
        <v>0</v>
      </c>
      <c r="X524" s="16">
        <v>0</v>
      </c>
      <c r="Y524" s="16">
        <v>0</v>
      </c>
      <c r="Z524" s="16">
        <v>1</v>
      </c>
      <c r="AA524" s="16">
        <v>1</v>
      </c>
      <c r="AB524" s="16">
        <v>0</v>
      </c>
      <c r="AC524" s="16">
        <v>0</v>
      </c>
      <c r="AD524" s="117">
        <v>7</v>
      </c>
      <c r="AE524" s="31">
        <v>0</v>
      </c>
      <c r="AF524" s="17">
        <f t="shared" si="135"/>
        <v>289</v>
      </c>
      <c r="AG524" s="17">
        <f t="shared" si="136"/>
        <v>282</v>
      </c>
    </row>
    <row r="525" spans="1:33" ht="15.6" x14ac:dyDescent="0.3">
      <c r="A525" s="16" t="s">
        <v>1964</v>
      </c>
      <c r="B525" s="16" t="s">
        <v>1963</v>
      </c>
      <c r="C525" s="16" t="s">
        <v>2016</v>
      </c>
      <c r="D525" s="76">
        <v>30</v>
      </c>
      <c r="E525" s="16" t="s">
        <v>2018</v>
      </c>
      <c r="F525" s="16" t="s">
        <v>2017</v>
      </c>
      <c r="G525" s="16">
        <v>3</v>
      </c>
      <c r="H525" s="16">
        <v>182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3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255</v>
      </c>
      <c r="V525" s="16">
        <v>0</v>
      </c>
      <c r="W525" s="16">
        <v>0</v>
      </c>
      <c r="X525" s="16">
        <v>0</v>
      </c>
      <c r="Y525" s="16">
        <v>0</v>
      </c>
      <c r="Z525" s="16">
        <v>2</v>
      </c>
      <c r="AA525" s="16">
        <v>0</v>
      </c>
      <c r="AB525" s="16">
        <v>0</v>
      </c>
      <c r="AC525" s="16">
        <v>1</v>
      </c>
      <c r="AD525" s="117">
        <v>4</v>
      </c>
      <c r="AE525" s="31">
        <v>0</v>
      </c>
      <c r="AF525" s="17">
        <f t="shared" si="135"/>
        <v>450</v>
      </c>
      <c r="AG525" s="17">
        <f t="shared" si="136"/>
        <v>446</v>
      </c>
    </row>
    <row r="526" spans="1:33" ht="15.6" x14ac:dyDescent="0.3">
      <c r="A526" s="16" t="s">
        <v>1964</v>
      </c>
      <c r="B526" s="16" t="s">
        <v>1963</v>
      </c>
      <c r="C526" s="16" t="s">
        <v>2016</v>
      </c>
      <c r="D526" s="76">
        <v>30</v>
      </c>
      <c r="E526" s="16" t="s">
        <v>2015</v>
      </c>
      <c r="F526" s="16" t="s">
        <v>2014</v>
      </c>
      <c r="G526" s="16">
        <v>4</v>
      </c>
      <c r="H526" s="16">
        <v>109</v>
      </c>
      <c r="I526" s="16">
        <v>1</v>
      </c>
      <c r="J526" s="16">
        <v>0</v>
      </c>
      <c r="K526" s="16">
        <v>0</v>
      </c>
      <c r="L526" s="16">
        <v>0</v>
      </c>
      <c r="M526" s="16">
        <v>3</v>
      </c>
      <c r="N526" s="16">
        <v>6</v>
      </c>
      <c r="O526" s="16">
        <v>0</v>
      </c>
      <c r="P526" s="16">
        <v>0</v>
      </c>
      <c r="Q526" s="16">
        <v>0</v>
      </c>
      <c r="R526" s="16">
        <v>0</v>
      </c>
      <c r="S526" s="16">
        <v>0</v>
      </c>
      <c r="T526" s="16">
        <v>1</v>
      </c>
      <c r="U526" s="16">
        <v>358</v>
      </c>
      <c r="V526" s="16">
        <v>2</v>
      </c>
      <c r="W526" s="16">
        <v>0</v>
      </c>
      <c r="X526" s="16">
        <v>1</v>
      </c>
      <c r="Y526" s="16">
        <v>1</v>
      </c>
      <c r="Z526" s="16">
        <v>2</v>
      </c>
      <c r="AA526" s="16">
        <v>2</v>
      </c>
      <c r="AB526" s="16">
        <v>1</v>
      </c>
      <c r="AC526" s="16">
        <v>3</v>
      </c>
      <c r="AD526" s="117">
        <v>25</v>
      </c>
      <c r="AE526" s="31">
        <v>0</v>
      </c>
      <c r="AF526" s="17">
        <f t="shared" si="135"/>
        <v>519</v>
      </c>
      <c r="AG526" s="17">
        <f t="shared" si="136"/>
        <v>494</v>
      </c>
    </row>
    <row r="527" spans="1:33" ht="15.6" x14ac:dyDescent="0.3">
      <c r="A527" s="28"/>
      <c r="B527" s="28"/>
      <c r="C527" s="28"/>
      <c r="D527" s="73"/>
      <c r="E527" s="17" t="s">
        <v>92</v>
      </c>
      <c r="F527" s="17" t="s">
        <v>55</v>
      </c>
      <c r="G527" s="17">
        <f t="shared" ref="G527:AG527" si="137">SUM(G521:G526)</f>
        <v>19</v>
      </c>
      <c r="H527" s="17">
        <f t="shared" si="137"/>
        <v>1523</v>
      </c>
      <c r="I527" s="17">
        <f t="shared" si="137"/>
        <v>7</v>
      </c>
      <c r="J527" s="17">
        <f t="shared" si="137"/>
        <v>0</v>
      </c>
      <c r="K527" s="17">
        <f t="shared" si="137"/>
        <v>3</v>
      </c>
      <c r="L527" s="17">
        <f t="shared" si="137"/>
        <v>3</v>
      </c>
      <c r="M527" s="17">
        <f t="shared" si="137"/>
        <v>8</v>
      </c>
      <c r="N527" s="17">
        <f t="shared" si="137"/>
        <v>41</v>
      </c>
      <c r="O527" s="17">
        <f t="shared" si="137"/>
        <v>1</v>
      </c>
      <c r="P527" s="17">
        <f t="shared" si="137"/>
        <v>0</v>
      </c>
      <c r="Q527" s="17">
        <f t="shared" si="137"/>
        <v>0</v>
      </c>
      <c r="R527" s="17">
        <f t="shared" si="137"/>
        <v>0</v>
      </c>
      <c r="S527" s="17">
        <f t="shared" si="137"/>
        <v>3</v>
      </c>
      <c r="T527" s="17">
        <f t="shared" si="137"/>
        <v>3</v>
      </c>
      <c r="U527" s="17">
        <f t="shared" si="137"/>
        <v>1372</v>
      </c>
      <c r="V527" s="17">
        <f t="shared" si="137"/>
        <v>11</v>
      </c>
      <c r="W527" s="17">
        <f t="shared" si="137"/>
        <v>1</v>
      </c>
      <c r="X527" s="17">
        <f t="shared" si="137"/>
        <v>5</v>
      </c>
      <c r="Y527" s="17">
        <f t="shared" si="137"/>
        <v>4</v>
      </c>
      <c r="Z527" s="17">
        <f t="shared" si="137"/>
        <v>6</v>
      </c>
      <c r="AA527" s="17">
        <f t="shared" si="137"/>
        <v>3</v>
      </c>
      <c r="AB527" s="17">
        <f t="shared" si="137"/>
        <v>1</v>
      </c>
      <c r="AC527" s="17">
        <f t="shared" si="137"/>
        <v>6</v>
      </c>
      <c r="AD527" s="17">
        <f t="shared" si="137"/>
        <v>79</v>
      </c>
      <c r="AE527" s="17">
        <f t="shared" si="137"/>
        <v>0</v>
      </c>
      <c r="AF527" s="17">
        <f t="shared" si="137"/>
        <v>3099</v>
      </c>
      <c r="AG527" s="17">
        <f t="shared" si="137"/>
        <v>3020</v>
      </c>
    </row>
    <row r="528" spans="1:33" ht="15.6" x14ac:dyDescent="0.3">
      <c r="A528" s="149"/>
      <c r="B528" s="150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  <c r="AA528" s="150"/>
      <c r="AB528" s="150"/>
      <c r="AC528" s="150"/>
      <c r="AD528" s="150"/>
      <c r="AE528" s="150"/>
      <c r="AF528" s="150"/>
      <c r="AG528" s="151"/>
    </row>
    <row r="529" spans="1:33" ht="15.6" x14ac:dyDescent="0.3">
      <c r="A529" s="16" t="s">
        <v>1964</v>
      </c>
      <c r="B529" s="16" t="s">
        <v>1963</v>
      </c>
      <c r="C529" s="16" t="s">
        <v>1962</v>
      </c>
      <c r="D529" s="77">
        <v>1</v>
      </c>
      <c r="E529" s="29" t="s">
        <v>2013</v>
      </c>
      <c r="F529" s="29" t="s">
        <v>2012</v>
      </c>
      <c r="G529" s="129">
        <v>0</v>
      </c>
      <c r="H529" s="129">
        <v>455</v>
      </c>
      <c r="I529" s="129">
        <v>0</v>
      </c>
      <c r="J529" s="129">
        <v>0</v>
      </c>
      <c r="K529" s="129">
        <v>0</v>
      </c>
      <c r="L529" s="129">
        <v>0</v>
      </c>
      <c r="M529" s="129">
        <v>0</v>
      </c>
      <c r="N529" s="129">
        <v>3</v>
      </c>
      <c r="O529" s="129">
        <v>0</v>
      </c>
      <c r="P529" s="129">
        <v>0</v>
      </c>
      <c r="Q529" s="129">
        <v>0</v>
      </c>
      <c r="R529" s="129">
        <v>0</v>
      </c>
      <c r="S529" s="129">
        <v>1</v>
      </c>
      <c r="T529" s="129">
        <v>0</v>
      </c>
      <c r="U529" s="129">
        <v>144</v>
      </c>
      <c r="V529" s="129">
        <v>3</v>
      </c>
      <c r="W529" s="129">
        <v>0</v>
      </c>
      <c r="X529" s="129">
        <v>0</v>
      </c>
      <c r="Y529" s="129">
        <v>1</v>
      </c>
      <c r="Z529" s="129">
        <v>0</v>
      </c>
      <c r="AA529" s="129">
        <v>0</v>
      </c>
      <c r="AB529" s="129">
        <v>1</v>
      </c>
      <c r="AC529" s="129">
        <v>0</v>
      </c>
      <c r="AD529" s="129">
        <v>2</v>
      </c>
      <c r="AE529" s="129">
        <v>0</v>
      </c>
      <c r="AF529" s="17">
        <f>G529+H529+I529+J529+K529+L529+M529+N529+O529+P529+Q529+R529+S529+T529+U529+V529+W529+X529+Y529+Z529+AA529+AB529+AC529+AD529</f>
        <v>610</v>
      </c>
      <c r="AG529" s="17">
        <f>G529+H529+I529+J529+K529+L529+M529+N529+O529+P529+Q529+R529+S529+T529+U529+V529+W529+X529+Y529+Z529+AA529+AB529+AC529</f>
        <v>608</v>
      </c>
    </row>
    <row r="530" spans="1:33" ht="15.6" x14ac:dyDescent="0.3">
      <c r="A530" s="28"/>
      <c r="B530" s="28"/>
      <c r="C530" s="28"/>
      <c r="D530" s="73"/>
      <c r="E530" s="17" t="s">
        <v>2011</v>
      </c>
      <c r="F530" s="17" t="s">
        <v>55</v>
      </c>
      <c r="G530" s="17">
        <f t="shared" ref="G530:AG530" si="138">SUM(G529:G529)</f>
        <v>0</v>
      </c>
      <c r="H530" s="17">
        <f t="shared" si="138"/>
        <v>455</v>
      </c>
      <c r="I530" s="17">
        <f t="shared" si="138"/>
        <v>0</v>
      </c>
      <c r="J530" s="17">
        <f t="shared" si="138"/>
        <v>0</v>
      </c>
      <c r="K530" s="17">
        <f t="shared" si="138"/>
        <v>0</v>
      </c>
      <c r="L530" s="17">
        <f t="shared" si="138"/>
        <v>0</v>
      </c>
      <c r="M530" s="17">
        <f t="shared" si="138"/>
        <v>0</v>
      </c>
      <c r="N530" s="17">
        <f t="shared" si="138"/>
        <v>3</v>
      </c>
      <c r="O530" s="17">
        <f t="shared" si="138"/>
        <v>0</v>
      </c>
      <c r="P530" s="17">
        <f t="shared" si="138"/>
        <v>0</v>
      </c>
      <c r="Q530" s="17">
        <f t="shared" si="138"/>
        <v>0</v>
      </c>
      <c r="R530" s="17">
        <f t="shared" si="138"/>
        <v>0</v>
      </c>
      <c r="S530" s="17">
        <f t="shared" si="138"/>
        <v>1</v>
      </c>
      <c r="T530" s="17">
        <f t="shared" si="138"/>
        <v>0</v>
      </c>
      <c r="U530" s="17">
        <f t="shared" si="138"/>
        <v>144</v>
      </c>
      <c r="V530" s="17">
        <f t="shared" si="138"/>
        <v>3</v>
      </c>
      <c r="W530" s="17">
        <f t="shared" si="138"/>
        <v>0</v>
      </c>
      <c r="X530" s="17">
        <f t="shared" si="138"/>
        <v>0</v>
      </c>
      <c r="Y530" s="17">
        <f t="shared" si="138"/>
        <v>1</v>
      </c>
      <c r="Z530" s="17">
        <f t="shared" si="138"/>
        <v>0</v>
      </c>
      <c r="AA530" s="17">
        <f t="shared" si="138"/>
        <v>0</v>
      </c>
      <c r="AB530" s="17">
        <f t="shared" si="138"/>
        <v>1</v>
      </c>
      <c r="AC530" s="17">
        <f t="shared" si="138"/>
        <v>0</v>
      </c>
      <c r="AD530" s="17">
        <f t="shared" si="138"/>
        <v>2</v>
      </c>
      <c r="AE530" s="17">
        <f t="shared" si="138"/>
        <v>0</v>
      </c>
      <c r="AF530" s="17">
        <f t="shared" si="138"/>
        <v>610</v>
      </c>
      <c r="AG530" s="17">
        <f t="shared" si="138"/>
        <v>608</v>
      </c>
    </row>
    <row r="531" spans="1:33" ht="15.6" x14ac:dyDescent="0.3">
      <c r="A531" s="149"/>
      <c r="B531" s="150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  <c r="AA531" s="150"/>
      <c r="AB531" s="150"/>
      <c r="AC531" s="150"/>
      <c r="AD531" s="150"/>
      <c r="AE531" s="150"/>
      <c r="AF531" s="150"/>
      <c r="AG531" s="151"/>
    </row>
    <row r="532" spans="1:33" ht="15.6" x14ac:dyDescent="0.3">
      <c r="A532" s="16" t="s">
        <v>1964</v>
      </c>
      <c r="B532" s="16" t="s">
        <v>1963</v>
      </c>
      <c r="C532" s="16" t="s">
        <v>1962</v>
      </c>
      <c r="D532" s="76">
        <v>2</v>
      </c>
      <c r="E532" s="16" t="s">
        <v>2010</v>
      </c>
      <c r="F532" s="16" t="s">
        <v>2009</v>
      </c>
      <c r="G532" s="16">
        <v>0</v>
      </c>
      <c r="H532" s="16">
        <v>124</v>
      </c>
      <c r="I532" s="16">
        <v>0</v>
      </c>
      <c r="J532" s="16">
        <v>0</v>
      </c>
      <c r="K532" s="16">
        <v>0</v>
      </c>
      <c r="L532" s="16">
        <v>0</v>
      </c>
      <c r="M532" s="16">
        <v>2</v>
      </c>
      <c r="N532" s="16">
        <v>2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141</v>
      </c>
      <c r="V532" s="16">
        <v>1</v>
      </c>
      <c r="W532" s="16">
        <v>0</v>
      </c>
      <c r="X532" s="16">
        <v>0</v>
      </c>
      <c r="Y532" s="16">
        <v>0</v>
      </c>
      <c r="Z532" s="16">
        <v>0</v>
      </c>
      <c r="AA532" s="16">
        <v>1</v>
      </c>
      <c r="AB532" s="16">
        <v>0</v>
      </c>
      <c r="AC532" s="16">
        <v>0</v>
      </c>
      <c r="AD532" s="117">
        <v>3</v>
      </c>
      <c r="AE532" s="31">
        <v>0</v>
      </c>
      <c r="AF532" s="17">
        <f>G532+H532+I532+J532+K532+L532+M532+N532+O532+P532+Q532+R532+S532+T532+U532+V532+W532+X532+Y532+Z532+AA532+AB532+AC532+AD532</f>
        <v>274</v>
      </c>
      <c r="AG532" s="17">
        <f>G532+H532+I532+J532+K532+L532+M532+N532+O532+P532+Q532+R532+S532+T532+U532+V532+W532+X532+Y532+Z532+AA532+AB532+AC532</f>
        <v>271</v>
      </c>
    </row>
    <row r="533" spans="1:33" ht="15.6" x14ac:dyDescent="0.3">
      <c r="A533" s="16" t="s">
        <v>1964</v>
      </c>
      <c r="B533" s="16" t="s">
        <v>1963</v>
      </c>
      <c r="C533" s="16" t="s">
        <v>1962</v>
      </c>
      <c r="D533" s="76">
        <v>2</v>
      </c>
      <c r="E533" s="16" t="s">
        <v>2008</v>
      </c>
      <c r="F533" s="16" t="s">
        <v>2007</v>
      </c>
      <c r="G533" s="16">
        <v>0</v>
      </c>
      <c r="H533" s="16">
        <v>459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1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342</v>
      </c>
      <c r="V533" s="16">
        <v>1</v>
      </c>
      <c r="W533" s="16">
        <v>0</v>
      </c>
      <c r="X533" s="16">
        <v>0</v>
      </c>
      <c r="Y533" s="16">
        <v>1</v>
      </c>
      <c r="Z533" s="16">
        <v>0</v>
      </c>
      <c r="AA533" s="16">
        <v>0</v>
      </c>
      <c r="AB533" s="16">
        <v>0</v>
      </c>
      <c r="AC533" s="16">
        <v>0</v>
      </c>
      <c r="AD533" s="117">
        <v>15</v>
      </c>
      <c r="AE533" s="31">
        <v>0</v>
      </c>
      <c r="AF533" s="17">
        <f>G533+H533+I533+J533+K533+L533+M533+N533+O533+P533+Q533+R533+S533+T533+U533+V533+W533+X533+Y533+Z533+AA533+AB533+AC533+AD533</f>
        <v>819</v>
      </c>
      <c r="AG533" s="17">
        <f>G533+H533+I533+J533+K533+L533+M533+N533+O533+P533+Q533+R533+S533+T533+U533+V533+W533+X533+Y533+Z533+AA533+AB533+AC533</f>
        <v>804</v>
      </c>
    </row>
    <row r="534" spans="1:33" ht="15.6" x14ac:dyDescent="0.3">
      <c r="A534" s="16" t="s">
        <v>1964</v>
      </c>
      <c r="B534" s="16" t="s">
        <v>1963</v>
      </c>
      <c r="C534" s="16" t="s">
        <v>1962</v>
      </c>
      <c r="D534" s="76">
        <v>2</v>
      </c>
      <c r="E534" s="16" t="s">
        <v>2006</v>
      </c>
      <c r="F534" s="16" t="s">
        <v>2005</v>
      </c>
      <c r="G534" s="16">
        <v>0</v>
      </c>
      <c r="H534" s="16">
        <v>311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2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137</v>
      </c>
      <c r="V534" s="16">
        <v>1</v>
      </c>
      <c r="W534" s="16">
        <v>0</v>
      </c>
      <c r="X534" s="16">
        <v>1</v>
      </c>
      <c r="Y534" s="16">
        <v>1</v>
      </c>
      <c r="Z534" s="16">
        <v>0</v>
      </c>
      <c r="AA534" s="16">
        <v>0</v>
      </c>
      <c r="AB534" s="16">
        <v>0</v>
      </c>
      <c r="AC534" s="16">
        <v>0</v>
      </c>
      <c r="AD534" s="117">
        <v>2</v>
      </c>
      <c r="AE534" s="31">
        <v>0</v>
      </c>
      <c r="AF534" s="17">
        <f>G534+H534+I534+J534+K534+L534+M534+N534+O534+P534+Q534+R534+S534+T534+U534+V534+W534+X534+Y534+Z534+AA534+AB534+AC534+AD534</f>
        <v>455</v>
      </c>
      <c r="AG534" s="17">
        <f>G534+H534+I534+J534+K534+L534+M534+N534+O534+P534+Q534+R534+S534+T534+U534+V534+W534+X534+Y534+Z534+AA534+AB534+AC534</f>
        <v>453</v>
      </c>
    </row>
    <row r="535" spans="1:33" ht="15.6" x14ac:dyDescent="0.3">
      <c r="A535" s="28"/>
      <c r="B535" s="28"/>
      <c r="C535" s="28"/>
      <c r="D535" s="73"/>
      <c r="E535" s="17" t="s">
        <v>121</v>
      </c>
      <c r="F535" s="17" t="s">
        <v>55</v>
      </c>
      <c r="G535" s="17">
        <f t="shared" ref="G535:AG535" si="139">SUM(G532:G534)</f>
        <v>0</v>
      </c>
      <c r="H535" s="17">
        <f t="shared" si="139"/>
        <v>894</v>
      </c>
      <c r="I535" s="17">
        <f t="shared" si="139"/>
        <v>0</v>
      </c>
      <c r="J535" s="17">
        <f t="shared" si="139"/>
        <v>0</v>
      </c>
      <c r="K535" s="17">
        <f t="shared" si="139"/>
        <v>0</v>
      </c>
      <c r="L535" s="17">
        <f t="shared" si="139"/>
        <v>0</v>
      </c>
      <c r="M535" s="17">
        <f t="shared" si="139"/>
        <v>2</v>
      </c>
      <c r="N535" s="17">
        <f t="shared" si="139"/>
        <v>5</v>
      </c>
      <c r="O535" s="17">
        <f t="shared" si="139"/>
        <v>0</v>
      </c>
      <c r="P535" s="17">
        <f t="shared" si="139"/>
        <v>0</v>
      </c>
      <c r="Q535" s="17">
        <f t="shared" si="139"/>
        <v>0</v>
      </c>
      <c r="R535" s="17">
        <f t="shared" si="139"/>
        <v>0</v>
      </c>
      <c r="S535" s="17">
        <f t="shared" si="139"/>
        <v>0</v>
      </c>
      <c r="T535" s="17">
        <f t="shared" si="139"/>
        <v>0</v>
      </c>
      <c r="U535" s="17">
        <f t="shared" si="139"/>
        <v>620</v>
      </c>
      <c r="V535" s="17">
        <f t="shared" si="139"/>
        <v>3</v>
      </c>
      <c r="W535" s="17">
        <f t="shared" si="139"/>
        <v>0</v>
      </c>
      <c r="X535" s="17">
        <f t="shared" si="139"/>
        <v>1</v>
      </c>
      <c r="Y535" s="17">
        <f t="shared" si="139"/>
        <v>2</v>
      </c>
      <c r="Z535" s="17">
        <f t="shared" si="139"/>
        <v>0</v>
      </c>
      <c r="AA535" s="17">
        <f t="shared" si="139"/>
        <v>1</v>
      </c>
      <c r="AB535" s="17">
        <f t="shared" si="139"/>
        <v>0</v>
      </c>
      <c r="AC535" s="17">
        <f t="shared" si="139"/>
        <v>0</v>
      </c>
      <c r="AD535" s="17">
        <f t="shared" si="139"/>
        <v>20</v>
      </c>
      <c r="AE535" s="17">
        <f t="shared" si="139"/>
        <v>0</v>
      </c>
      <c r="AF535" s="17">
        <f t="shared" si="139"/>
        <v>1548</v>
      </c>
      <c r="AG535" s="17">
        <f t="shared" si="139"/>
        <v>1528</v>
      </c>
    </row>
    <row r="536" spans="1:33" ht="15.6" x14ac:dyDescent="0.3">
      <c r="A536" s="149"/>
      <c r="B536" s="150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1"/>
    </row>
    <row r="537" spans="1:33" ht="15.6" x14ac:dyDescent="0.3">
      <c r="A537" s="16" t="s">
        <v>1964</v>
      </c>
      <c r="B537" s="16" t="s">
        <v>1963</v>
      </c>
      <c r="C537" s="16" t="s">
        <v>1962</v>
      </c>
      <c r="D537" s="76">
        <v>3</v>
      </c>
      <c r="E537" s="16" t="s">
        <v>2004</v>
      </c>
      <c r="F537" s="16" t="s">
        <v>2003</v>
      </c>
      <c r="G537" s="16">
        <v>2</v>
      </c>
      <c r="H537" s="16">
        <v>449</v>
      </c>
      <c r="I537" s="16">
        <v>2</v>
      </c>
      <c r="J537" s="16">
        <v>0</v>
      </c>
      <c r="K537" s="16">
        <v>0</v>
      </c>
      <c r="L537" s="16">
        <v>1</v>
      </c>
      <c r="M537" s="16">
        <v>0</v>
      </c>
      <c r="N537" s="16">
        <v>2</v>
      </c>
      <c r="O537" s="16">
        <v>0</v>
      </c>
      <c r="P537" s="16">
        <v>0</v>
      </c>
      <c r="Q537" s="16">
        <v>0</v>
      </c>
      <c r="R537" s="16">
        <v>1</v>
      </c>
      <c r="S537" s="16">
        <v>0</v>
      </c>
      <c r="T537" s="16">
        <v>0</v>
      </c>
      <c r="U537" s="16">
        <v>289</v>
      </c>
      <c r="V537" s="16">
        <v>1</v>
      </c>
      <c r="W537" s="16">
        <v>0</v>
      </c>
      <c r="X537" s="16">
        <v>1</v>
      </c>
      <c r="Y537" s="16">
        <v>1</v>
      </c>
      <c r="Z537" s="16">
        <v>0</v>
      </c>
      <c r="AA537" s="16">
        <v>0</v>
      </c>
      <c r="AB537" s="16">
        <v>0</v>
      </c>
      <c r="AC537" s="16">
        <v>0</v>
      </c>
      <c r="AD537" s="117">
        <v>4</v>
      </c>
      <c r="AE537" s="31">
        <v>0</v>
      </c>
      <c r="AF537" s="17">
        <f>G537+H537+I537+J537+K537+L537+M537+N537+O537+P537+Q537+R537+S537+T537+U537+V537+W537+X537+Y537+Z537+AA537+AB537+AC537+AD537</f>
        <v>753</v>
      </c>
      <c r="AG537" s="17">
        <f>G537+H537+I537+J537+K537+L537+M537+N537+O537+P537+Q537+R537+S537+T537+U537+V537+W537+X537+Y537+Z537+AA537+AB537+AC537</f>
        <v>749</v>
      </c>
    </row>
    <row r="538" spans="1:33" ht="15.6" x14ac:dyDescent="0.3">
      <c r="A538" s="16" t="s">
        <v>1964</v>
      </c>
      <c r="B538" s="16" t="s">
        <v>1963</v>
      </c>
      <c r="C538" s="16" t="s">
        <v>1962</v>
      </c>
      <c r="D538" s="76">
        <v>3</v>
      </c>
      <c r="E538" s="16" t="s">
        <v>2002</v>
      </c>
      <c r="F538" s="16" t="s">
        <v>2001</v>
      </c>
      <c r="G538" s="16">
        <v>0</v>
      </c>
      <c r="H538" s="16">
        <v>487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1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295</v>
      </c>
      <c r="V538" s="16">
        <v>1</v>
      </c>
      <c r="W538" s="16">
        <v>0</v>
      </c>
      <c r="X538" s="16">
        <v>1</v>
      </c>
      <c r="Y538" s="16">
        <v>0</v>
      </c>
      <c r="Z538" s="16">
        <v>0</v>
      </c>
      <c r="AA538" s="16">
        <v>1</v>
      </c>
      <c r="AB538" s="16">
        <v>2</v>
      </c>
      <c r="AC538" s="16">
        <v>0</v>
      </c>
      <c r="AD538" s="117">
        <v>14</v>
      </c>
      <c r="AE538" s="31">
        <v>0</v>
      </c>
      <c r="AF538" s="17">
        <f>G538+H538+I538+J538+K538+L538+M538+N538+O538+P538+Q538+R538+S538+T538+U538+V538+W538+X538+Y538+Z538+AA538+AB538+AC538+AD538</f>
        <v>802</v>
      </c>
      <c r="AG538" s="17">
        <f>G538+H538+I538+J538+K538+L538+M538+N538+O538+P538+Q538+R538+S538+T538+U538+V538+W538+X538+Y538+Z538+AA538+AB538+AC538</f>
        <v>788</v>
      </c>
    </row>
    <row r="539" spans="1:33" ht="15.6" x14ac:dyDescent="0.3">
      <c r="A539" s="16" t="s">
        <v>1964</v>
      </c>
      <c r="B539" s="16" t="s">
        <v>1963</v>
      </c>
      <c r="C539" s="16" t="s">
        <v>1962</v>
      </c>
      <c r="D539" s="76">
        <v>3</v>
      </c>
      <c r="E539" s="16" t="s">
        <v>2000</v>
      </c>
      <c r="F539" s="16" t="s">
        <v>1999</v>
      </c>
      <c r="G539" s="16">
        <v>0</v>
      </c>
      <c r="H539" s="16">
        <v>284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1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124</v>
      </c>
      <c r="V539" s="16">
        <v>1</v>
      </c>
      <c r="W539" s="16">
        <v>0</v>
      </c>
      <c r="X539" s="16">
        <v>0</v>
      </c>
      <c r="Y539" s="16">
        <v>1</v>
      </c>
      <c r="Z539" s="16">
        <v>0</v>
      </c>
      <c r="AA539" s="16">
        <v>1</v>
      </c>
      <c r="AB539" s="16">
        <v>0</v>
      </c>
      <c r="AC539" s="16">
        <v>0</v>
      </c>
      <c r="AD539" s="117">
        <v>6</v>
      </c>
      <c r="AE539" s="31">
        <v>0</v>
      </c>
      <c r="AF539" s="17">
        <f>G539+H539+I539+J539+K539+L539+M539+N539+O539+P539+Q539+R539+S539+T539+U539+V539+W539+X539+Y539+Z539+AA539+AB539+AC539+AD539</f>
        <v>418</v>
      </c>
      <c r="AG539" s="17">
        <f>G539+H539+I539+J539+K539+L539+M539+N539+O539+P539+Q539+R539+S539+T539+U539+V539+W539+X539+Y539+Z539+AA539+AB539+AC539</f>
        <v>412</v>
      </c>
    </row>
    <row r="540" spans="1:33" ht="15.6" x14ac:dyDescent="0.3">
      <c r="A540" s="28"/>
      <c r="B540" s="28"/>
      <c r="C540" s="28"/>
      <c r="D540" s="73"/>
      <c r="E540" s="17" t="s">
        <v>121</v>
      </c>
      <c r="F540" s="17" t="s">
        <v>55</v>
      </c>
      <c r="G540" s="17">
        <f t="shared" ref="G540:AG540" si="140">SUM(G537:G539)</f>
        <v>2</v>
      </c>
      <c r="H540" s="17">
        <f t="shared" si="140"/>
        <v>1220</v>
      </c>
      <c r="I540" s="17">
        <f t="shared" si="140"/>
        <v>2</v>
      </c>
      <c r="J540" s="17">
        <f t="shared" si="140"/>
        <v>0</v>
      </c>
      <c r="K540" s="17">
        <f t="shared" si="140"/>
        <v>0</v>
      </c>
      <c r="L540" s="17">
        <f t="shared" si="140"/>
        <v>1</v>
      </c>
      <c r="M540" s="17">
        <f t="shared" si="140"/>
        <v>0</v>
      </c>
      <c r="N540" s="17">
        <f t="shared" si="140"/>
        <v>4</v>
      </c>
      <c r="O540" s="17">
        <f t="shared" si="140"/>
        <v>0</v>
      </c>
      <c r="P540" s="17">
        <f t="shared" si="140"/>
        <v>0</v>
      </c>
      <c r="Q540" s="17">
        <f t="shared" si="140"/>
        <v>0</v>
      </c>
      <c r="R540" s="17">
        <f t="shared" si="140"/>
        <v>1</v>
      </c>
      <c r="S540" s="17">
        <f t="shared" si="140"/>
        <v>0</v>
      </c>
      <c r="T540" s="17">
        <f t="shared" si="140"/>
        <v>0</v>
      </c>
      <c r="U540" s="17">
        <f t="shared" si="140"/>
        <v>708</v>
      </c>
      <c r="V540" s="17">
        <f t="shared" si="140"/>
        <v>3</v>
      </c>
      <c r="W540" s="17">
        <f t="shared" si="140"/>
        <v>0</v>
      </c>
      <c r="X540" s="17">
        <f t="shared" si="140"/>
        <v>2</v>
      </c>
      <c r="Y540" s="17">
        <f t="shared" si="140"/>
        <v>2</v>
      </c>
      <c r="Z540" s="17">
        <f t="shared" si="140"/>
        <v>0</v>
      </c>
      <c r="AA540" s="17">
        <f t="shared" si="140"/>
        <v>2</v>
      </c>
      <c r="AB540" s="17">
        <f t="shared" si="140"/>
        <v>2</v>
      </c>
      <c r="AC540" s="17">
        <f t="shared" si="140"/>
        <v>0</v>
      </c>
      <c r="AD540" s="17">
        <f t="shared" si="140"/>
        <v>24</v>
      </c>
      <c r="AE540" s="17">
        <f t="shared" si="140"/>
        <v>0</v>
      </c>
      <c r="AF540" s="17">
        <f t="shared" si="140"/>
        <v>1973</v>
      </c>
      <c r="AG540" s="17">
        <f t="shared" si="140"/>
        <v>1949</v>
      </c>
    </row>
    <row r="541" spans="1:33" ht="15.6" x14ac:dyDescent="0.3">
      <c r="A541" s="149"/>
      <c r="B541" s="150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  <c r="AA541" s="150"/>
      <c r="AB541" s="150"/>
      <c r="AC541" s="150"/>
      <c r="AD541" s="150"/>
      <c r="AE541" s="150"/>
      <c r="AF541" s="150"/>
      <c r="AG541" s="151"/>
    </row>
    <row r="542" spans="1:33" ht="15.6" x14ac:dyDescent="0.3">
      <c r="A542" s="16" t="s">
        <v>1964</v>
      </c>
      <c r="B542" s="16" t="s">
        <v>1963</v>
      </c>
      <c r="C542" s="16" t="s">
        <v>1962</v>
      </c>
      <c r="D542" s="76">
        <v>4</v>
      </c>
      <c r="E542" s="16" t="s">
        <v>1998</v>
      </c>
      <c r="F542" s="16" t="s">
        <v>1997</v>
      </c>
      <c r="G542" s="16">
        <v>4</v>
      </c>
      <c r="H542" s="16">
        <v>417</v>
      </c>
      <c r="I542" s="16">
        <v>2</v>
      </c>
      <c r="J542" s="16">
        <v>0</v>
      </c>
      <c r="K542" s="16">
        <v>0</v>
      </c>
      <c r="L542" s="16">
        <v>1</v>
      </c>
      <c r="M542" s="16">
        <v>0</v>
      </c>
      <c r="N542" s="16">
        <v>3</v>
      </c>
      <c r="O542" s="16">
        <v>1</v>
      </c>
      <c r="P542" s="16">
        <v>0</v>
      </c>
      <c r="Q542" s="16">
        <v>2</v>
      </c>
      <c r="R542" s="16">
        <v>0</v>
      </c>
      <c r="S542" s="16">
        <v>0</v>
      </c>
      <c r="T542" s="16">
        <v>2</v>
      </c>
      <c r="U542" s="16">
        <v>277</v>
      </c>
      <c r="V542" s="16">
        <v>2</v>
      </c>
      <c r="W542" s="16">
        <v>0</v>
      </c>
      <c r="X542" s="16">
        <v>0</v>
      </c>
      <c r="Y542" s="16">
        <v>0</v>
      </c>
      <c r="Z542" s="16">
        <v>1</v>
      </c>
      <c r="AA542" s="16">
        <v>4</v>
      </c>
      <c r="AB542" s="16">
        <v>1</v>
      </c>
      <c r="AC542" s="16">
        <v>1</v>
      </c>
      <c r="AD542" s="117">
        <v>9</v>
      </c>
      <c r="AE542" s="31">
        <v>0</v>
      </c>
      <c r="AF542" s="17">
        <f>G542+H542+I542+J542+K542+L542+M542+N542+O542+P542+Q542+R542+S542+T542+U542+V542+W542+X542+Y542+Z542+AA542+AB542+AC542+AD542</f>
        <v>727</v>
      </c>
      <c r="AG542" s="17">
        <f>G542+H542+I542+J542+K542+L542+M542+N542+O542+P542+Q542+R542+S542+T542+U542+V542+W542+X542+Y542+Z542+AA542+AB542+AC542</f>
        <v>718</v>
      </c>
    </row>
    <row r="543" spans="1:33" ht="15.6" x14ac:dyDescent="0.3">
      <c r="A543" s="16" t="s">
        <v>1964</v>
      </c>
      <c r="B543" s="16" t="s">
        <v>1963</v>
      </c>
      <c r="C543" s="16" t="s">
        <v>1962</v>
      </c>
      <c r="D543" s="76">
        <v>4</v>
      </c>
      <c r="E543" s="16" t="s">
        <v>1996</v>
      </c>
      <c r="F543" s="16" t="s">
        <v>1995</v>
      </c>
      <c r="G543" s="16">
        <v>2</v>
      </c>
      <c r="H543" s="16">
        <v>295</v>
      </c>
      <c r="I543" s="16">
        <v>1</v>
      </c>
      <c r="J543" s="16">
        <v>0</v>
      </c>
      <c r="K543" s="16">
        <v>0</v>
      </c>
      <c r="L543" s="16">
        <v>1</v>
      </c>
      <c r="M543" s="16">
        <v>1</v>
      </c>
      <c r="N543" s="16">
        <v>4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153</v>
      </c>
      <c r="V543" s="16">
        <v>0</v>
      </c>
      <c r="W543" s="16">
        <v>0</v>
      </c>
      <c r="X543" s="16">
        <v>0</v>
      </c>
      <c r="Y543" s="16">
        <v>0</v>
      </c>
      <c r="Z543" s="16">
        <v>2</v>
      </c>
      <c r="AA543" s="16">
        <v>0</v>
      </c>
      <c r="AB543" s="16">
        <v>0</v>
      </c>
      <c r="AC543" s="16">
        <v>0</v>
      </c>
      <c r="AD543" s="117">
        <v>5</v>
      </c>
      <c r="AE543" s="31">
        <v>0</v>
      </c>
      <c r="AF543" s="17">
        <f>G543+H543+I543+J543+K543+L543+M543+N543+O543+P543+Q543+R543+S543+T543+U543+V543+W543+X543+Y543+Z543+AA543+AB543+AC543+AD543</f>
        <v>464</v>
      </c>
      <c r="AG543" s="17">
        <f>G543+H543+I543+J543+K543+L543+M543+N543+O543+P543+Q543+R543+S543+T543+U543+V543+W543+X543+Y543+Z543+AA543+AB543+AC543</f>
        <v>459</v>
      </c>
    </row>
    <row r="544" spans="1:33" ht="15.6" x14ac:dyDescent="0.3">
      <c r="A544" s="16" t="s">
        <v>1964</v>
      </c>
      <c r="B544" s="16" t="s">
        <v>1963</v>
      </c>
      <c r="C544" s="16" t="s">
        <v>1962</v>
      </c>
      <c r="D544" s="76">
        <v>4</v>
      </c>
      <c r="E544" s="16" t="s">
        <v>1994</v>
      </c>
      <c r="F544" s="16" t="s">
        <v>1993</v>
      </c>
      <c r="G544" s="16">
        <v>3</v>
      </c>
      <c r="H544" s="16">
        <v>282</v>
      </c>
      <c r="I544" s="16">
        <v>4</v>
      </c>
      <c r="J544" s="16">
        <v>0</v>
      </c>
      <c r="K544" s="16">
        <v>0</v>
      </c>
      <c r="L544" s="16">
        <v>0</v>
      </c>
      <c r="M544" s="16">
        <v>0</v>
      </c>
      <c r="N544" s="16">
        <v>2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158</v>
      </c>
      <c r="V544" s="16">
        <v>1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17">
        <v>4</v>
      </c>
      <c r="AE544" s="31">
        <v>0</v>
      </c>
      <c r="AF544" s="17">
        <f>G544+H544+I544+J544+K544+L544+M544+N544+O544+P544+Q544+R544+S544+T544+U544+V544+W544+X544+Y544+Z544+AA544+AB544+AC544+AD544</f>
        <v>454</v>
      </c>
      <c r="AG544" s="17">
        <f>G544+H544+I544+J544+K544+L544+M544+N544+O544+P544+Q544+R544+S544+T544+U544+V544+W544+X544+Y544+Z544+AA544+AB544+AC544</f>
        <v>450</v>
      </c>
    </row>
    <row r="545" spans="1:33" ht="15.6" x14ac:dyDescent="0.3">
      <c r="A545" s="16" t="s">
        <v>1964</v>
      </c>
      <c r="B545" s="16" t="s">
        <v>1963</v>
      </c>
      <c r="C545" s="16" t="s">
        <v>1962</v>
      </c>
      <c r="D545" s="76">
        <v>4</v>
      </c>
      <c r="E545" s="16" t="s">
        <v>1992</v>
      </c>
      <c r="F545" s="16" t="s">
        <v>1991</v>
      </c>
      <c r="G545" s="16">
        <v>0</v>
      </c>
      <c r="H545" s="16">
        <v>286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1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164</v>
      </c>
      <c r="V545" s="16">
        <v>2</v>
      </c>
      <c r="W545" s="16">
        <v>0</v>
      </c>
      <c r="X545" s="16">
        <v>0</v>
      </c>
      <c r="Y545" s="16">
        <v>0</v>
      </c>
      <c r="Z545" s="16">
        <v>1</v>
      </c>
      <c r="AA545" s="16">
        <v>0</v>
      </c>
      <c r="AB545" s="16">
        <v>1</v>
      </c>
      <c r="AC545" s="16">
        <v>1</v>
      </c>
      <c r="AD545" s="117">
        <v>1</v>
      </c>
      <c r="AE545" s="31">
        <v>0</v>
      </c>
      <c r="AF545" s="17">
        <f>G545+H545+I545+J545+K545+L545+M545+N545+O545+P545+Q545+R545+S545+T545+U545+V545+W545+X545+Y545+Z545+AA545+AB545+AC545+AD545</f>
        <v>457</v>
      </c>
      <c r="AG545" s="17">
        <f>G545+H545+I545+J545+K545+L545+M545+N545+O545+P545+Q545+R545+S545+T545+U545+V545+W545+X545+Y545+Z545+AA545+AB545+AC545</f>
        <v>456</v>
      </c>
    </row>
    <row r="546" spans="1:33" ht="15.6" x14ac:dyDescent="0.3">
      <c r="A546" s="16" t="s">
        <v>1964</v>
      </c>
      <c r="B546" s="16" t="s">
        <v>1963</v>
      </c>
      <c r="C546" s="16" t="s">
        <v>1962</v>
      </c>
      <c r="D546" s="76">
        <v>4</v>
      </c>
      <c r="E546" s="16" t="s">
        <v>1990</v>
      </c>
      <c r="F546" s="16" t="s">
        <v>1989</v>
      </c>
      <c r="G546" s="16">
        <v>2</v>
      </c>
      <c r="H546" s="16">
        <v>289</v>
      </c>
      <c r="I546" s="16">
        <v>0</v>
      </c>
      <c r="J546" s="16">
        <v>0</v>
      </c>
      <c r="K546" s="16">
        <v>1</v>
      </c>
      <c r="L546" s="16">
        <v>0</v>
      </c>
      <c r="M546" s="16">
        <v>0</v>
      </c>
      <c r="N546" s="16">
        <v>2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165</v>
      </c>
      <c r="V546" s="16">
        <v>0</v>
      </c>
      <c r="W546" s="16">
        <v>1</v>
      </c>
      <c r="X546" s="16">
        <v>0</v>
      </c>
      <c r="Y546" s="16">
        <v>0</v>
      </c>
      <c r="Z546" s="16">
        <v>0</v>
      </c>
      <c r="AA546" s="16">
        <v>1</v>
      </c>
      <c r="AB546" s="16">
        <v>0</v>
      </c>
      <c r="AC546" s="16">
        <v>0</v>
      </c>
      <c r="AD546" s="117">
        <v>0</v>
      </c>
      <c r="AE546" s="31">
        <v>0</v>
      </c>
      <c r="AF546" s="17">
        <f>G546+H546+I546+J546+K546+L546+M546+N546+O546+P546+Q546+R546+S546+T546+U546+V546+W546+X546+Y546+Z546+AA546+AB546+AC546+AD546</f>
        <v>461</v>
      </c>
      <c r="AG546" s="17">
        <f>G546+H546+I546+J546+K546+L546+M546+N546+O546+P546+Q546+R546+S546+T546+U546+V546+W546+X546+Y546+Z546+AA546+AB546+AC546</f>
        <v>461</v>
      </c>
    </row>
    <row r="547" spans="1:33" ht="15.6" x14ac:dyDescent="0.3">
      <c r="A547" s="28"/>
      <c r="B547" s="28"/>
      <c r="C547" s="28"/>
      <c r="D547" s="73"/>
      <c r="E547" s="17" t="s">
        <v>158</v>
      </c>
      <c r="F547" s="17" t="s">
        <v>55</v>
      </c>
      <c r="G547" s="17">
        <f t="shared" ref="G547:AG547" si="141">SUM(G542:G546)</f>
        <v>11</v>
      </c>
      <c r="H547" s="17">
        <f t="shared" si="141"/>
        <v>1569</v>
      </c>
      <c r="I547" s="17">
        <f t="shared" si="141"/>
        <v>7</v>
      </c>
      <c r="J547" s="17">
        <f t="shared" si="141"/>
        <v>0</v>
      </c>
      <c r="K547" s="17">
        <f t="shared" si="141"/>
        <v>1</v>
      </c>
      <c r="L547" s="17">
        <f t="shared" si="141"/>
        <v>2</v>
      </c>
      <c r="M547" s="17">
        <f t="shared" si="141"/>
        <v>1</v>
      </c>
      <c r="N547" s="17">
        <f t="shared" si="141"/>
        <v>11</v>
      </c>
      <c r="O547" s="17">
        <f t="shared" si="141"/>
        <v>2</v>
      </c>
      <c r="P547" s="17">
        <f t="shared" si="141"/>
        <v>0</v>
      </c>
      <c r="Q547" s="17">
        <f t="shared" si="141"/>
        <v>2</v>
      </c>
      <c r="R547" s="17">
        <f t="shared" si="141"/>
        <v>0</v>
      </c>
      <c r="S547" s="17">
        <f t="shared" si="141"/>
        <v>0</v>
      </c>
      <c r="T547" s="17">
        <f t="shared" si="141"/>
        <v>2</v>
      </c>
      <c r="U547" s="17">
        <f t="shared" si="141"/>
        <v>917</v>
      </c>
      <c r="V547" s="17">
        <f t="shared" si="141"/>
        <v>5</v>
      </c>
      <c r="W547" s="17">
        <f t="shared" si="141"/>
        <v>1</v>
      </c>
      <c r="X547" s="17">
        <f t="shared" si="141"/>
        <v>0</v>
      </c>
      <c r="Y547" s="17">
        <f t="shared" si="141"/>
        <v>0</v>
      </c>
      <c r="Z547" s="17">
        <f t="shared" si="141"/>
        <v>4</v>
      </c>
      <c r="AA547" s="17">
        <f t="shared" si="141"/>
        <v>5</v>
      </c>
      <c r="AB547" s="17">
        <f t="shared" si="141"/>
        <v>2</v>
      </c>
      <c r="AC547" s="17">
        <f t="shared" si="141"/>
        <v>2</v>
      </c>
      <c r="AD547" s="17">
        <f t="shared" si="141"/>
        <v>19</v>
      </c>
      <c r="AE547" s="17">
        <f t="shared" si="141"/>
        <v>0</v>
      </c>
      <c r="AF547" s="17">
        <f t="shared" si="141"/>
        <v>2563</v>
      </c>
      <c r="AG547" s="17">
        <f t="shared" si="141"/>
        <v>2544</v>
      </c>
    </row>
    <row r="548" spans="1:33" ht="15.6" x14ac:dyDescent="0.3">
      <c r="A548" s="149"/>
      <c r="B548" s="150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1"/>
    </row>
    <row r="549" spans="1:33" ht="15.6" x14ac:dyDescent="0.3">
      <c r="A549" s="50" t="s">
        <v>1964</v>
      </c>
      <c r="B549" s="50" t="s">
        <v>1963</v>
      </c>
      <c r="C549" s="50" t="s">
        <v>1962</v>
      </c>
      <c r="D549" s="83">
        <v>5</v>
      </c>
      <c r="E549" s="50" t="s">
        <v>1988</v>
      </c>
      <c r="F549" s="50" t="s">
        <v>1987</v>
      </c>
      <c r="G549" s="50">
        <v>0</v>
      </c>
      <c r="H549" s="50">
        <v>538</v>
      </c>
      <c r="I549" s="50">
        <v>0</v>
      </c>
      <c r="J549" s="50">
        <v>0</v>
      </c>
      <c r="K549" s="50">
        <v>0</v>
      </c>
      <c r="L549" s="50">
        <v>2</v>
      </c>
      <c r="M549" s="50">
        <v>1</v>
      </c>
      <c r="N549" s="50">
        <v>4</v>
      </c>
      <c r="O549" s="50">
        <v>0</v>
      </c>
      <c r="P549" s="50">
        <v>1</v>
      </c>
      <c r="Q549" s="50">
        <v>0</v>
      </c>
      <c r="R549" s="50">
        <v>0</v>
      </c>
      <c r="S549" s="50">
        <v>0</v>
      </c>
      <c r="T549" s="50">
        <v>1</v>
      </c>
      <c r="U549" s="50">
        <v>258</v>
      </c>
      <c r="V549" s="50">
        <v>0</v>
      </c>
      <c r="W549" s="50">
        <v>0</v>
      </c>
      <c r="X549" s="50">
        <v>2</v>
      </c>
      <c r="Y549" s="50">
        <v>1</v>
      </c>
      <c r="Z549" s="50">
        <v>0</v>
      </c>
      <c r="AA549" s="50">
        <v>0</v>
      </c>
      <c r="AB549" s="50">
        <v>0</v>
      </c>
      <c r="AC549" s="50">
        <v>0</v>
      </c>
      <c r="AD549" s="130">
        <v>7</v>
      </c>
      <c r="AE549" s="31">
        <v>0</v>
      </c>
      <c r="AF549" s="17">
        <f>G549+H549+I549+J549+K549+L549+M549+N549+O549+P549+Q549+R549+S549+T549+U549+V549+W549+X549+Y549+Z549+AA549+AB549+AC549+AD549</f>
        <v>815</v>
      </c>
      <c r="AG549" s="17">
        <f>G549+H549+I549+J549+K549+L549+M549+N549+O549+P549+Q549+R549+S549+T549+U549+V549+W549+X549+Y549+Z549+AA549+AB549+AC549</f>
        <v>808</v>
      </c>
    </row>
    <row r="550" spans="1:33" ht="15.6" x14ac:dyDescent="0.3">
      <c r="A550" s="50" t="s">
        <v>1964</v>
      </c>
      <c r="B550" s="50" t="s">
        <v>1963</v>
      </c>
      <c r="C550" s="50" t="s">
        <v>1962</v>
      </c>
      <c r="D550" s="83">
        <v>5</v>
      </c>
      <c r="E550" s="50" t="s">
        <v>1986</v>
      </c>
      <c r="F550" s="50" t="s">
        <v>1985</v>
      </c>
      <c r="G550" s="50">
        <v>0</v>
      </c>
      <c r="H550" s="50">
        <v>286</v>
      </c>
      <c r="I550" s="50">
        <v>1</v>
      </c>
      <c r="J550" s="50">
        <v>1</v>
      </c>
      <c r="K550" s="50">
        <v>0</v>
      </c>
      <c r="L550" s="50">
        <v>0</v>
      </c>
      <c r="M550" s="50">
        <v>1</v>
      </c>
      <c r="N550" s="50">
        <v>2</v>
      </c>
      <c r="O550" s="50">
        <v>0</v>
      </c>
      <c r="P550" s="50">
        <v>0</v>
      </c>
      <c r="Q550" s="50">
        <v>0</v>
      </c>
      <c r="R550" s="50">
        <v>0</v>
      </c>
      <c r="S550" s="50">
        <v>0</v>
      </c>
      <c r="T550" s="50">
        <v>0</v>
      </c>
      <c r="U550" s="50">
        <v>177</v>
      </c>
      <c r="V550" s="50">
        <v>0</v>
      </c>
      <c r="W550" s="50">
        <v>0</v>
      </c>
      <c r="X550" s="50">
        <v>0</v>
      </c>
      <c r="Y550" s="50">
        <v>0</v>
      </c>
      <c r="Z550" s="50">
        <v>0</v>
      </c>
      <c r="AA550" s="50">
        <v>1</v>
      </c>
      <c r="AB550" s="50">
        <v>2</v>
      </c>
      <c r="AC550" s="50">
        <v>0</v>
      </c>
      <c r="AD550" s="130">
        <v>0</v>
      </c>
      <c r="AE550" s="31">
        <v>0</v>
      </c>
      <c r="AF550" s="17">
        <f>G550+H550+I550+J550+K550+L550+M550+N550+O550+P550+Q550+R550+S550+T550+U550+V550+W550+X550+Y550+Z550+AA550+AB550+AC550+AD550</f>
        <v>471</v>
      </c>
      <c r="AG550" s="17">
        <f>G550+H550+I550+J550+K550+L550+M550+N550+O550+P550+Q550+R550+S550+T550+U550+V550+W550+X550+Y550+Z550+AA550+AB550+AC550</f>
        <v>471</v>
      </c>
    </row>
    <row r="551" spans="1:33" ht="15.6" x14ac:dyDescent="0.3">
      <c r="A551" s="50" t="s">
        <v>1964</v>
      </c>
      <c r="B551" s="50" t="s">
        <v>1963</v>
      </c>
      <c r="C551" s="50" t="s">
        <v>1962</v>
      </c>
      <c r="D551" s="83">
        <v>5</v>
      </c>
      <c r="E551" s="50" t="s">
        <v>1984</v>
      </c>
      <c r="F551" s="50" t="s">
        <v>1983</v>
      </c>
      <c r="G551" s="50">
        <v>2</v>
      </c>
      <c r="H551" s="50">
        <v>315</v>
      </c>
      <c r="I551" s="50">
        <v>1</v>
      </c>
      <c r="J551" s="50">
        <v>0</v>
      </c>
      <c r="K551" s="50">
        <v>0</v>
      </c>
      <c r="L551" s="50">
        <v>0</v>
      </c>
      <c r="M551" s="50">
        <v>0</v>
      </c>
      <c r="N551" s="50">
        <v>6</v>
      </c>
      <c r="O551" s="50">
        <v>0</v>
      </c>
      <c r="P551" s="50">
        <v>0</v>
      </c>
      <c r="Q551" s="50">
        <v>0</v>
      </c>
      <c r="R551" s="50">
        <v>0</v>
      </c>
      <c r="S551" s="50">
        <v>0</v>
      </c>
      <c r="T551" s="50">
        <v>0</v>
      </c>
      <c r="U551" s="50">
        <v>145</v>
      </c>
      <c r="V551" s="50">
        <v>0</v>
      </c>
      <c r="W551" s="50">
        <v>0</v>
      </c>
      <c r="X551" s="50">
        <v>0</v>
      </c>
      <c r="Y551" s="50">
        <v>0</v>
      </c>
      <c r="Z551" s="50">
        <v>0</v>
      </c>
      <c r="AA551" s="50">
        <v>1</v>
      </c>
      <c r="AB551" s="50">
        <v>1</v>
      </c>
      <c r="AC551" s="50">
        <v>0</v>
      </c>
      <c r="AD551" s="130">
        <v>2</v>
      </c>
      <c r="AE551" s="31">
        <v>0</v>
      </c>
      <c r="AF551" s="17">
        <f>G551+H551+I551+J551+K551+L551+M551+N551+O551+P551+Q551+R551+S551+T551+U551+V551+W551+X551+Y551+Z551+AA551+AB551+AC551+AD551</f>
        <v>473</v>
      </c>
      <c r="AG551" s="17">
        <f>G551+H551+I551+J551+K551+L551+M551+N551+O551+P551+Q551+R551+S551+T551+U551+V551+W551+X551+Y551+Z551+AA551+AB551+AC551</f>
        <v>471</v>
      </c>
    </row>
    <row r="552" spans="1:33" ht="15.6" x14ac:dyDescent="0.3">
      <c r="A552" s="50" t="s">
        <v>1964</v>
      </c>
      <c r="B552" s="50" t="s">
        <v>1963</v>
      </c>
      <c r="C552" s="50" t="s">
        <v>1962</v>
      </c>
      <c r="D552" s="83">
        <v>5</v>
      </c>
      <c r="E552" s="50" t="s">
        <v>1982</v>
      </c>
      <c r="F552" s="50" t="s">
        <v>1981</v>
      </c>
      <c r="G552" s="50">
        <v>0</v>
      </c>
      <c r="H552" s="50">
        <v>186</v>
      </c>
      <c r="I552" s="50">
        <v>0</v>
      </c>
      <c r="J552" s="50">
        <v>0</v>
      </c>
      <c r="K552" s="50">
        <v>0</v>
      </c>
      <c r="L552" s="50">
        <v>0</v>
      </c>
      <c r="M552" s="50">
        <v>0</v>
      </c>
      <c r="N552" s="50">
        <v>0</v>
      </c>
      <c r="O552" s="50">
        <v>0</v>
      </c>
      <c r="P552" s="50">
        <v>0</v>
      </c>
      <c r="Q552" s="50">
        <v>1</v>
      </c>
      <c r="R552" s="50">
        <v>0</v>
      </c>
      <c r="S552" s="50">
        <v>0</v>
      </c>
      <c r="T552" s="50">
        <v>0</v>
      </c>
      <c r="U552" s="50">
        <v>75</v>
      </c>
      <c r="V552" s="50">
        <v>2</v>
      </c>
      <c r="W552" s="50">
        <v>1</v>
      </c>
      <c r="X552" s="50">
        <v>0</v>
      </c>
      <c r="Y552" s="50">
        <v>0</v>
      </c>
      <c r="Z552" s="50">
        <v>0</v>
      </c>
      <c r="AA552" s="50">
        <v>0</v>
      </c>
      <c r="AB552" s="50">
        <v>2</v>
      </c>
      <c r="AC552" s="50">
        <v>0</v>
      </c>
      <c r="AD552" s="130">
        <v>3</v>
      </c>
      <c r="AE552" s="31">
        <v>0</v>
      </c>
      <c r="AF552" s="17">
        <f>G552+H552+I552+J552+K552+L552+M552+N552+O552+P552+Q552+R552+S552+T552+U552+V552+W552+X552+Y552+Z552+AA552+AB552+AC552+AD552</f>
        <v>270</v>
      </c>
      <c r="AG552" s="17">
        <f>G552+H552+I552+J552+K552+L552+M552+N552+O552+P552+Q552+R552+S552+T552+U552+V552+W552+X552+Y552+Z552+AA552+AB552+AC552</f>
        <v>267</v>
      </c>
    </row>
    <row r="553" spans="1:33" ht="15.6" x14ac:dyDescent="0.3">
      <c r="A553" s="28"/>
      <c r="B553" s="28"/>
      <c r="C553" s="28"/>
      <c r="D553" s="73"/>
      <c r="E553" s="17" t="s">
        <v>56</v>
      </c>
      <c r="F553" s="17" t="s">
        <v>55</v>
      </c>
      <c r="G553" s="17">
        <f t="shared" ref="G553:AG553" si="142">SUM(G549:G552)</f>
        <v>2</v>
      </c>
      <c r="H553" s="17">
        <f t="shared" si="142"/>
        <v>1325</v>
      </c>
      <c r="I553" s="17">
        <f t="shared" si="142"/>
        <v>2</v>
      </c>
      <c r="J553" s="17">
        <f t="shared" si="142"/>
        <v>1</v>
      </c>
      <c r="K553" s="17">
        <f t="shared" si="142"/>
        <v>0</v>
      </c>
      <c r="L553" s="17">
        <f t="shared" si="142"/>
        <v>2</v>
      </c>
      <c r="M553" s="17">
        <f t="shared" si="142"/>
        <v>2</v>
      </c>
      <c r="N553" s="17">
        <f t="shared" si="142"/>
        <v>12</v>
      </c>
      <c r="O553" s="17">
        <f t="shared" si="142"/>
        <v>0</v>
      </c>
      <c r="P553" s="17">
        <f t="shared" si="142"/>
        <v>1</v>
      </c>
      <c r="Q553" s="17">
        <f t="shared" si="142"/>
        <v>1</v>
      </c>
      <c r="R553" s="17">
        <f t="shared" si="142"/>
        <v>0</v>
      </c>
      <c r="S553" s="17">
        <f t="shared" si="142"/>
        <v>0</v>
      </c>
      <c r="T553" s="17">
        <f t="shared" si="142"/>
        <v>1</v>
      </c>
      <c r="U553" s="17">
        <f t="shared" si="142"/>
        <v>655</v>
      </c>
      <c r="V553" s="17">
        <f t="shared" si="142"/>
        <v>2</v>
      </c>
      <c r="W553" s="17">
        <f t="shared" si="142"/>
        <v>1</v>
      </c>
      <c r="X553" s="17">
        <f t="shared" si="142"/>
        <v>2</v>
      </c>
      <c r="Y553" s="17">
        <f t="shared" si="142"/>
        <v>1</v>
      </c>
      <c r="Z553" s="17">
        <f t="shared" si="142"/>
        <v>0</v>
      </c>
      <c r="AA553" s="17">
        <f t="shared" si="142"/>
        <v>2</v>
      </c>
      <c r="AB553" s="17">
        <f t="shared" si="142"/>
        <v>5</v>
      </c>
      <c r="AC553" s="17">
        <f t="shared" si="142"/>
        <v>0</v>
      </c>
      <c r="AD553" s="17">
        <f t="shared" si="142"/>
        <v>12</v>
      </c>
      <c r="AE553" s="17">
        <f t="shared" si="142"/>
        <v>0</v>
      </c>
      <c r="AF553" s="17">
        <f t="shared" si="142"/>
        <v>2029</v>
      </c>
      <c r="AG553" s="17">
        <f t="shared" si="142"/>
        <v>2017</v>
      </c>
    </row>
    <row r="554" spans="1:33" ht="15.6" x14ac:dyDescent="0.3">
      <c r="A554" s="149"/>
      <c r="B554" s="150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  <c r="AA554" s="150"/>
      <c r="AB554" s="150"/>
      <c r="AC554" s="150"/>
      <c r="AD554" s="150"/>
      <c r="AE554" s="150"/>
      <c r="AF554" s="150"/>
      <c r="AG554" s="151"/>
    </row>
    <row r="555" spans="1:33" ht="15.6" x14ac:dyDescent="0.3">
      <c r="A555" s="16" t="s">
        <v>1964</v>
      </c>
      <c r="B555" s="16" t="s">
        <v>1963</v>
      </c>
      <c r="C555" s="16" t="s">
        <v>1962</v>
      </c>
      <c r="D555" s="76">
        <v>6</v>
      </c>
      <c r="E555" s="16" t="s">
        <v>1980</v>
      </c>
      <c r="F555" s="16" t="s">
        <v>1979</v>
      </c>
      <c r="G555" s="16">
        <v>1</v>
      </c>
      <c r="H555" s="16">
        <v>328</v>
      </c>
      <c r="I555" s="16">
        <v>1</v>
      </c>
      <c r="J555" s="16">
        <v>0</v>
      </c>
      <c r="K555" s="16">
        <v>0</v>
      </c>
      <c r="L555" s="16">
        <v>0</v>
      </c>
      <c r="M555" s="16">
        <v>0</v>
      </c>
      <c r="N555" s="16">
        <v>1</v>
      </c>
      <c r="O555" s="16">
        <v>1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198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1</v>
      </c>
      <c r="AC555" s="16">
        <v>0</v>
      </c>
      <c r="AD555" s="117">
        <v>4</v>
      </c>
      <c r="AE555" s="31">
        <v>0</v>
      </c>
      <c r="AF555" s="17">
        <f>G555+H555+I555+J555+K555+L555+M555+N555+O555+P555+Q555+R555+S555+T555+U555+V555+W555+X555+Y555+Z555+AA555+AB555+AC555+AD555</f>
        <v>535</v>
      </c>
      <c r="AG555" s="17">
        <f>G555+H555+I555+J555+K555+L555+M555+N555+O555+P555+Q555+R555+S555+T555+U555+V555+W555+X555+Y555+Z555+AA555+AB555+AC555</f>
        <v>531</v>
      </c>
    </row>
    <row r="556" spans="1:33" ht="15.6" x14ac:dyDescent="0.3">
      <c r="A556" s="16" t="s">
        <v>1964</v>
      </c>
      <c r="B556" s="16" t="s">
        <v>1963</v>
      </c>
      <c r="C556" s="16" t="s">
        <v>1962</v>
      </c>
      <c r="D556" s="76">
        <v>6</v>
      </c>
      <c r="E556" s="16" t="s">
        <v>1978</v>
      </c>
      <c r="F556" s="16" t="s">
        <v>1977</v>
      </c>
      <c r="G556" s="16">
        <v>1</v>
      </c>
      <c r="H556" s="16">
        <v>448</v>
      </c>
      <c r="I556" s="16">
        <v>1</v>
      </c>
      <c r="J556" s="16">
        <v>0</v>
      </c>
      <c r="K556" s="16">
        <v>0</v>
      </c>
      <c r="L556" s="16">
        <v>0</v>
      </c>
      <c r="M556" s="16">
        <v>1</v>
      </c>
      <c r="N556" s="16">
        <v>2</v>
      </c>
      <c r="O556" s="16">
        <v>1</v>
      </c>
      <c r="P556" s="16">
        <v>0</v>
      </c>
      <c r="Q556" s="16">
        <v>0</v>
      </c>
      <c r="R556" s="16">
        <v>1</v>
      </c>
      <c r="S556" s="16">
        <v>0</v>
      </c>
      <c r="T556" s="16">
        <v>0</v>
      </c>
      <c r="U556" s="16">
        <v>316</v>
      </c>
      <c r="V556" s="16">
        <v>1</v>
      </c>
      <c r="W556" s="16">
        <v>0</v>
      </c>
      <c r="X556" s="16">
        <v>0</v>
      </c>
      <c r="Y556" s="16">
        <v>1</v>
      </c>
      <c r="Z556" s="16">
        <v>0</v>
      </c>
      <c r="AA556" s="16">
        <v>0</v>
      </c>
      <c r="AB556" s="16">
        <v>1</v>
      </c>
      <c r="AC556" s="16">
        <v>0</v>
      </c>
      <c r="AD556" s="117">
        <v>11</v>
      </c>
      <c r="AE556" s="31">
        <v>0</v>
      </c>
      <c r="AF556" s="17">
        <f>G556+H556+I556+J556+K556+L556+M556+N556+O556+P556+Q556+R556+S556+T556+U556+V556+W556+X556+Y556+Z556+AA556+AB556+AC556+AD556</f>
        <v>785</v>
      </c>
      <c r="AG556" s="17">
        <f>G556+H556+I556+J556+K556+L556+M556+N556+O556+P556+Q556+R556+S556+T556+U556+V556+W556+X556+Y556+Z556+AA556+AB556+AC556</f>
        <v>774</v>
      </c>
    </row>
    <row r="557" spans="1:33" ht="15.6" x14ac:dyDescent="0.3">
      <c r="A557" s="28"/>
      <c r="B557" s="28"/>
      <c r="C557" s="28"/>
      <c r="D557" s="73"/>
      <c r="E557" s="17" t="s">
        <v>689</v>
      </c>
      <c r="F557" s="17" t="s">
        <v>55</v>
      </c>
      <c r="G557" s="17">
        <f t="shared" ref="G557:AG557" si="143">SUM(G555:G556)</f>
        <v>2</v>
      </c>
      <c r="H557" s="17">
        <f t="shared" si="143"/>
        <v>776</v>
      </c>
      <c r="I557" s="17">
        <f t="shared" si="143"/>
        <v>2</v>
      </c>
      <c r="J557" s="17">
        <f t="shared" si="143"/>
        <v>0</v>
      </c>
      <c r="K557" s="17">
        <f t="shared" si="143"/>
        <v>0</v>
      </c>
      <c r="L557" s="17">
        <f t="shared" si="143"/>
        <v>0</v>
      </c>
      <c r="M557" s="17">
        <f t="shared" si="143"/>
        <v>1</v>
      </c>
      <c r="N557" s="17">
        <f t="shared" si="143"/>
        <v>3</v>
      </c>
      <c r="O557" s="17">
        <f t="shared" si="143"/>
        <v>2</v>
      </c>
      <c r="P557" s="17">
        <f t="shared" si="143"/>
        <v>0</v>
      </c>
      <c r="Q557" s="17">
        <f t="shared" si="143"/>
        <v>0</v>
      </c>
      <c r="R557" s="17">
        <f t="shared" si="143"/>
        <v>1</v>
      </c>
      <c r="S557" s="17">
        <f t="shared" si="143"/>
        <v>0</v>
      </c>
      <c r="T557" s="17">
        <f t="shared" si="143"/>
        <v>0</v>
      </c>
      <c r="U557" s="17">
        <f t="shared" si="143"/>
        <v>514</v>
      </c>
      <c r="V557" s="17">
        <f t="shared" si="143"/>
        <v>1</v>
      </c>
      <c r="W557" s="17">
        <f t="shared" si="143"/>
        <v>0</v>
      </c>
      <c r="X557" s="17">
        <f t="shared" si="143"/>
        <v>0</v>
      </c>
      <c r="Y557" s="17">
        <f t="shared" si="143"/>
        <v>1</v>
      </c>
      <c r="Z557" s="17">
        <f t="shared" si="143"/>
        <v>0</v>
      </c>
      <c r="AA557" s="17">
        <f t="shared" si="143"/>
        <v>0</v>
      </c>
      <c r="AB557" s="17">
        <f t="shared" si="143"/>
        <v>2</v>
      </c>
      <c r="AC557" s="17">
        <f t="shared" si="143"/>
        <v>0</v>
      </c>
      <c r="AD557" s="17">
        <f t="shared" si="143"/>
        <v>15</v>
      </c>
      <c r="AE557" s="17">
        <f t="shared" si="143"/>
        <v>0</v>
      </c>
      <c r="AF557" s="17">
        <f t="shared" si="143"/>
        <v>1320</v>
      </c>
      <c r="AG557" s="17">
        <f t="shared" si="143"/>
        <v>1305</v>
      </c>
    </row>
    <row r="558" spans="1:33" ht="15.6" x14ac:dyDescent="0.3">
      <c r="A558" s="149"/>
      <c r="B558" s="150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1"/>
    </row>
    <row r="559" spans="1:33" ht="15.6" x14ac:dyDescent="0.3">
      <c r="A559" s="16" t="s">
        <v>1964</v>
      </c>
      <c r="B559" s="16" t="s">
        <v>1963</v>
      </c>
      <c r="C559" s="16" t="s">
        <v>1962</v>
      </c>
      <c r="D559" s="76">
        <v>7</v>
      </c>
      <c r="E559" s="16" t="s">
        <v>1976</v>
      </c>
      <c r="F559" s="16" t="s">
        <v>1975</v>
      </c>
      <c r="G559" s="16">
        <v>1</v>
      </c>
      <c r="H559" s="16">
        <v>271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143</v>
      </c>
      <c r="V559" s="16">
        <v>1</v>
      </c>
      <c r="W559" s="16">
        <v>0</v>
      </c>
      <c r="X559" s="16">
        <v>0</v>
      </c>
      <c r="Y559" s="16">
        <v>0</v>
      </c>
      <c r="Z559" s="16">
        <v>1</v>
      </c>
      <c r="AA559" s="16">
        <v>0</v>
      </c>
      <c r="AB559" s="16">
        <v>0</v>
      </c>
      <c r="AC559" s="16">
        <v>1</v>
      </c>
      <c r="AD559" s="117">
        <v>4</v>
      </c>
      <c r="AE559" s="31">
        <v>0</v>
      </c>
      <c r="AF559" s="17">
        <f>G559+H559+I559+J559+K559+L559+M559+N559+O559+P559+Q559+R559+S559+T559+U559+V559+W559+X559+Y559+Z559+AA559+AB559+AC559+AD559</f>
        <v>423</v>
      </c>
      <c r="AG559" s="17">
        <f>G559+H559+I559+J559+K559+L559+M559+N559+O559+P559+Q559+R559+S559+T559+U559+V559+W559+X559+Y559+Z559+AA559+AB559+AC559</f>
        <v>419</v>
      </c>
    </row>
    <row r="560" spans="1:33" ht="15.6" x14ac:dyDescent="0.3">
      <c r="A560" s="16" t="s">
        <v>1964</v>
      </c>
      <c r="B560" s="16" t="s">
        <v>1963</v>
      </c>
      <c r="C560" s="16" t="s">
        <v>1962</v>
      </c>
      <c r="D560" s="76">
        <v>7</v>
      </c>
      <c r="E560" s="16" t="s">
        <v>1974</v>
      </c>
      <c r="F560" s="16" t="s">
        <v>1973</v>
      </c>
      <c r="G560" s="16">
        <v>0</v>
      </c>
      <c r="H560" s="16">
        <v>492</v>
      </c>
      <c r="I560" s="16">
        <v>2</v>
      </c>
      <c r="J560" s="16">
        <v>0</v>
      </c>
      <c r="K560" s="16">
        <v>1</v>
      </c>
      <c r="L560" s="16">
        <v>0</v>
      </c>
      <c r="M560" s="16">
        <v>3</v>
      </c>
      <c r="N560" s="16">
        <v>2</v>
      </c>
      <c r="O560" s="16">
        <v>0</v>
      </c>
      <c r="P560" s="16">
        <v>0</v>
      </c>
      <c r="Q560" s="16">
        <v>1</v>
      </c>
      <c r="R560" s="16">
        <v>1</v>
      </c>
      <c r="S560" s="16">
        <v>0</v>
      </c>
      <c r="T560" s="16">
        <v>0</v>
      </c>
      <c r="U560" s="16">
        <v>347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1</v>
      </c>
      <c r="AD560" s="117">
        <v>14</v>
      </c>
      <c r="AE560" s="31">
        <v>0</v>
      </c>
      <c r="AF560" s="17">
        <f>G560+H560+I560+J560+K560+L560+M560+N560+O560+P560+Q560+R560+S560+T560+U560+V560+W560+X560+Y560+Z560+AA560+AB560+AC560+AD560</f>
        <v>864</v>
      </c>
      <c r="AG560" s="17">
        <f>G560+H560+I560+J560+K560+L560+M560+N560+O560+P560+Q560+R560+S560+T560+U560+V560+W560+X560+Y560+Z560+AA560+AB560+AC560</f>
        <v>850</v>
      </c>
    </row>
    <row r="561" spans="1:33" ht="15.6" x14ac:dyDescent="0.3">
      <c r="A561" s="28"/>
      <c r="B561" s="28"/>
      <c r="C561" s="28"/>
      <c r="D561" s="73"/>
      <c r="E561" s="17" t="s">
        <v>498</v>
      </c>
      <c r="F561" s="17" t="s">
        <v>55</v>
      </c>
      <c r="G561" s="17">
        <f t="shared" ref="G561:AG561" si="144">SUM(G559:G560)</f>
        <v>1</v>
      </c>
      <c r="H561" s="17">
        <f t="shared" si="144"/>
        <v>763</v>
      </c>
      <c r="I561" s="17">
        <f t="shared" si="144"/>
        <v>2</v>
      </c>
      <c r="J561" s="17">
        <f t="shared" si="144"/>
        <v>0</v>
      </c>
      <c r="K561" s="17">
        <f t="shared" si="144"/>
        <v>1</v>
      </c>
      <c r="L561" s="17">
        <f t="shared" si="144"/>
        <v>0</v>
      </c>
      <c r="M561" s="17">
        <f t="shared" si="144"/>
        <v>3</v>
      </c>
      <c r="N561" s="17">
        <f t="shared" si="144"/>
        <v>3</v>
      </c>
      <c r="O561" s="17">
        <f t="shared" si="144"/>
        <v>0</v>
      </c>
      <c r="P561" s="17">
        <f t="shared" si="144"/>
        <v>0</v>
      </c>
      <c r="Q561" s="17">
        <f t="shared" si="144"/>
        <v>1</v>
      </c>
      <c r="R561" s="17">
        <f t="shared" si="144"/>
        <v>1</v>
      </c>
      <c r="S561" s="17">
        <f t="shared" si="144"/>
        <v>0</v>
      </c>
      <c r="T561" s="17">
        <f t="shared" si="144"/>
        <v>0</v>
      </c>
      <c r="U561" s="17">
        <f t="shared" si="144"/>
        <v>490</v>
      </c>
      <c r="V561" s="17">
        <f t="shared" si="144"/>
        <v>1</v>
      </c>
      <c r="W561" s="17">
        <f t="shared" si="144"/>
        <v>0</v>
      </c>
      <c r="X561" s="17">
        <f t="shared" si="144"/>
        <v>0</v>
      </c>
      <c r="Y561" s="17">
        <f t="shared" si="144"/>
        <v>0</v>
      </c>
      <c r="Z561" s="17">
        <f t="shared" si="144"/>
        <v>1</v>
      </c>
      <c r="AA561" s="17">
        <f t="shared" si="144"/>
        <v>0</v>
      </c>
      <c r="AB561" s="17">
        <f t="shared" si="144"/>
        <v>0</v>
      </c>
      <c r="AC561" s="17">
        <f t="shared" si="144"/>
        <v>2</v>
      </c>
      <c r="AD561" s="17">
        <f t="shared" si="144"/>
        <v>18</v>
      </c>
      <c r="AE561" s="17">
        <f t="shared" si="144"/>
        <v>0</v>
      </c>
      <c r="AF561" s="17">
        <f t="shared" si="144"/>
        <v>1287</v>
      </c>
      <c r="AG561" s="17">
        <f t="shared" si="144"/>
        <v>1269</v>
      </c>
    </row>
    <row r="562" spans="1:33" ht="15.6" x14ac:dyDescent="0.3">
      <c r="A562" s="149"/>
      <c r="B562" s="150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  <c r="AA562" s="150"/>
      <c r="AB562" s="150"/>
      <c r="AC562" s="150"/>
      <c r="AD562" s="150"/>
      <c r="AE562" s="150"/>
      <c r="AF562" s="150"/>
      <c r="AG562" s="151"/>
    </row>
    <row r="563" spans="1:33" ht="15.6" x14ac:dyDescent="0.3">
      <c r="A563" s="16" t="s">
        <v>1964</v>
      </c>
      <c r="B563" s="16" t="s">
        <v>1963</v>
      </c>
      <c r="C563" s="16" t="s">
        <v>1962</v>
      </c>
      <c r="D563" s="76">
        <v>8</v>
      </c>
      <c r="E563" s="16" t="s">
        <v>1972</v>
      </c>
      <c r="F563" s="16" t="s">
        <v>1971</v>
      </c>
      <c r="G563" s="16">
        <v>1</v>
      </c>
      <c r="H563" s="16">
        <v>429</v>
      </c>
      <c r="I563" s="16">
        <v>3</v>
      </c>
      <c r="J563" s="16">
        <v>0</v>
      </c>
      <c r="K563" s="16">
        <v>0</v>
      </c>
      <c r="L563" s="16">
        <v>1</v>
      </c>
      <c r="M563" s="16">
        <v>1</v>
      </c>
      <c r="N563" s="16">
        <v>1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212</v>
      </c>
      <c r="V563" s="16">
        <v>0</v>
      </c>
      <c r="W563" s="16">
        <v>0</v>
      </c>
      <c r="X563" s="16">
        <v>0</v>
      </c>
      <c r="Y563" s="16">
        <v>0</v>
      </c>
      <c r="Z563" s="16">
        <v>2</v>
      </c>
      <c r="AA563" s="16">
        <v>0</v>
      </c>
      <c r="AB563" s="16">
        <v>1</v>
      </c>
      <c r="AC563" s="16">
        <v>1</v>
      </c>
      <c r="AD563" s="117">
        <v>7</v>
      </c>
      <c r="AE563" s="31">
        <v>0</v>
      </c>
      <c r="AF563" s="17">
        <f>G563+H563+I563+J563+K563+L563+M563+N563+O563+P563+Q563+R563+S563+T563+U563+V563+W563+X563+Y563+Z563+AA563+AB563+AC563+AD563</f>
        <v>659</v>
      </c>
      <c r="AG563" s="17">
        <f>G563+H563+I563+J563+K563+L563+M563+N563+O563+P563+Q563+R563+S563+T563+U563+V563+W563+X563+Y563+Z563+AA563+AB563+AC563</f>
        <v>652</v>
      </c>
    </row>
    <row r="564" spans="1:33" ht="15.6" x14ac:dyDescent="0.3">
      <c r="A564" s="16" t="s">
        <v>1964</v>
      </c>
      <c r="B564" s="16" t="s">
        <v>1963</v>
      </c>
      <c r="C564" s="16" t="s">
        <v>1962</v>
      </c>
      <c r="D564" s="76">
        <v>8</v>
      </c>
      <c r="E564" s="16" t="s">
        <v>1970</v>
      </c>
      <c r="F564" s="16" t="s">
        <v>1969</v>
      </c>
      <c r="G564" s="16">
        <v>0</v>
      </c>
      <c r="H564" s="16">
        <v>395</v>
      </c>
      <c r="I564" s="16">
        <v>1</v>
      </c>
      <c r="J564" s="16">
        <v>0</v>
      </c>
      <c r="K564" s="16">
        <v>1</v>
      </c>
      <c r="L564" s="16">
        <v>1</v>
      </c>
      <c r="M564" s="16">
        <v>1</v>
      </c>
      <c r="N564" s="16">
        <v>1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234</v>
      </c>
      <c r="V564" s="16">
        <v>0</v>
      </c>
      <c r="W564" s="16">
        <v>0</v>
      </c>
      <c r="X564" s="16">
        <v>0</v>
      </c>
      <c r="Y564" s="16">
        <v>3</v>
      </c>
      <c r="Z564" s="16">
        <v>0</v>
      </c>
      <c r="AA564" s="16">
        <v>0</v>
      </c>
      <c r="AB564" s="16">
        <v>0</v>
      </c>
      <c r="AC564" s="16">
        <v>0</v>
      </c>
      <c r="AD564" s="117">
        <v>8</v>
      </c>
      <c r="AE564" s="31">
        <v>0</v>
      </c>
      <c r="AF564" s="17">
        <f>G564+H564+I564+J564+K564+L564+M564+N564+O564+P564+Q564+R564+S564+T564+U564+V564+W564+X564+Y564+Z564+AA564+AB564+AC564+AD564</f>
        <v>645</v>
      </c>
      <c r="AG564" s="17">
        <f>G564+H564+I564+J564+K564+L564+M564+N564+O564+P564+Q564+R564+S564+T564+U564+V564+W564+X564+Y564+Z564+AA564+AB564+AC564</f>
        <v>637</v>
      </c>
    </row>
    <row r="565" spans="1:33" ht="15.6" x14ac:dyDescent="0.3">
      <c r="A565" s="16" t="s">
        <v>1964</v>
      </c>
      <c r="B565" s="16" t="s">
        <v>1963</v>
      </c>
      <c r="C565" s="16" t="s">
        <v>1962</v>
      </c>
      <c r="D565" s="76">
        <v>8</v>
      </c>
      <c r="E565" s="16" t="s">
        <v>1968</v>
      </c>
      <c r="F565" s="16" t="s">
        <v>1967</v>
      </c>
      <c r="G565" s="16">
        <v>0</v>
      </c>
      <c r="H565" s="16">
        <v>190</v>
      </c>
      <c r="I565" s="16">
        <v>1</v>
      </c>
      <c r="J565" s="16">
        <v>0</v>
      </c>
      <c r="K565" s="16">
        <v>0</v>
      </c>
      <c r="L565" s="16">
        <v>1</v>
      </c>
      <c r="M565" s="16">
        <v>0</v>
      </c>
      <c r="N565" s="16">
        <v>2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86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17">
        <v>2</v>
      </c>
      <c r="AE565" s="31">
        <v>0</v>
      </c>
      <c r="AF565" s="17">
        <f>G565+H565+I565+J565+K565+L565+M565+N565+O565+P565+Q565+R565+S565+T565+U565+V565+W565+X565+Y565+Z565+AA565+AB565+AC565+AD565</f>
        <v>282</v>
      </c>
      <c r="AG565" s="17">
        <f>G565+H565+I565+J565+K565+L565+M565+N565+O565+P565+Q565+R565+S565+T565+U565+V565+W565+X565+Y565+Z565+AA565+AB565+AC565</f>
        <v>280</v>
      </c>
    </row>
    <row r="566" spans="1:33" ht="15.6" x14ac:dyDescent="0.3">
      <c r="A566" s="16" t="s">
        <v>1964</v>
      </c>
      <c r="B566" s="16" t="s">
        <v>1963</v>
      </c>
      <c r="C566" s="16" t="s">
        <v>1962</v>
      </c>
      <c r="D566" s="76">
        <v>8</v>
      </c>
      <c r="E566" s="16" t="s">
        <v>1966</v>
      </c>
      <c r="F566" s="16" t="s">
        <v>1965</v>
      </c>
      <c r="G566" s="16">
        <v>1</v>
      </c>
      <c r="H566" s="16">
        <v>269</v>
      </c>
      <c r="I566" s="16">
        <v>1</v>
      </c>
      <c r="J566" s="16">
        <v>0</v>
      </c>
      <c r="K566" s="16">
        <v>1</v>
      </c>
      <c r="L566" s="16">
        <v>0</v>
      </c>
      <c r="M566" s="16">
        <v>1</v>
      </c>
      <c r="N566" s="16">
        <v>2</v>
      </c>
      <c r="O566" s="16">
        <v>0</v>
      </c>
      <c r="P566" s="16">
        <v>1</v>
      </c>
      <c r="Q566" s="16">
        <v>0</v>
      </c>
      <c r="R566" s="16">
        <v>1</v>
      </c>
      <c r="S566" s="16">
        <v>0</v>
      </c>
      <c r="T566" s="16">
        <v>0</v>
      </c>
      <c r="U566" s="16">
        <v>145</v>
      </c>
      <c r="V566" s="16">
        <v>1</v>
      </c>
      <c r="W566" s="16">
        <v>0</v>
      </c>
      <c r="X566" s="16">
        <v>0</v>
      </c>
      <c r="Y566" s="16">
        <v>0</v>
      </c>
      <c r="Z566" s="16">
        <v>1</v>
      </c>
      <c r="AA566" s="16">
        <v>0</v>
      </c>
      <c r="AB566" s="16">
        <v>1</v>
      </c>
      <c r="AC566" s="16">
        <v>0</v>
      </c>
      <c r="AD566" s="117">
        <v>9</v>
      </c>
      <c r="AE566" s="31">
        <v>0</v>
      </c>
      <c r="AF566" s="17">
        <f>G566+H566+I566+J566+K566+L566+M566+N566+O566+P566+Q566+R566+S566+T566+U566+V566+W566+X566+Y566+Z566+AA566+AB566+AC566+AD566</f>
        <v>434</v>
      </c>
      <c r="AG566" s="17">
        <f>G566+H566+I566+J566+K566+L566+M566+N566+O566+P566+Q566+R566+S566+T566+U566+V566+W566+X566+Y566+Z566+AA566+AB566+AC566</f>
        <v>425</v>
      </c>
    </row>
    <row r="567" spans="1:33" ht="15.6" x14ac:dyDescent="0.3">
      <c r="A567" s="16" t="s">
        <v>1964</v>
      </c>
      <c r="B567" s="16" t="s">
        <v>1963</v>
      </c>
      <c r="C567" s="16" t="s">
        <v>1962</v>
      </c>
      <c r="D567" s="76">
        <v>8</v>
      </c>
      <c r="E567" s="16" t="s">
        <v>1961</v>
      </c>
      <c r="F567" s="16" t="s">
        <v>1960</v>
      </c>
      <c r="G567" s="16">
        <v>0</v>
      </c>
      <c r="H567" s="16">
        <v>271</v>
      </c>
      <c r="I567" s="16">
        <v>0</v>
      </c>
      <c r="J567" s="16">
        <v>0</v>
      </c>
      <c r="K567" s="16">
        <v>1</v>
      </c>
      <c r="L567" s="16">
        <v>0</v>
      </c>
      <c r="M567" s="16">
        <v>2</v>
      </c>
      <c r="N567" s="16">
        <v>1</v>
      </c>
      <c r="O567" s="16">
        <v>1</v>
      </c>
      <c r="P567" s="16">
        <v>0</v>
      </c>
      <c r="Q567" s="16">
        <v>1</v>
      </c>
      <c r="R567" s="16">
        <v>1</v>
      </c>
      <c r="S567" s="16">
        <v>0</v>
      </c>
      <c r="T567" s="16">
        <v>0</v>
      </c>
      <c r="U567" s="16">
        <v>159</v>
      </c>
      <c r="V567" s="16">
        <v>1</v>
      </c>
      <c r="W567" s="16">
        <v>0</v>
      </c>
      <c r="X567" s="16">
        <v>0</v>
      </c>
      <c r="Y567" s="16">
        <v>0</v>
      </c>
      <c r="Z567" s="16">
        <v>1</v>
      </c>
      <c r="AA567" s="16">
        <v>0</v>
      </c>
      <c r="AB567" s="16">
        <v>0</v>
      </c>
      <c r="AC567" s="16">
        <v>0</v>
      </c>
      <c r="AD567" s="117">
        <v>13</v>
      </c>
      <c r="AE567" s="31">
        <v>0</v>
      </c>
      <c r="AF567" s="17">
        <f>G567+H567+I567+J567+K567+L567+M567+N567+O567+P567+Q567+R567+S567+T567+U567+V567+W567+X567+Y567+Z567+AA567+AB567+AC567+AD567</f>
        <v>452</v>
      </c>
      <c r="AG567" s="17">
        <f>G567+H567+I567+J567+K567+L567+M567+N567+O567+P567+Q567+R567+S567+T567+U567+V567+W567+X567+Y567+Z567+AA567+AB567+AC567</f>
        <v>439</v>
      </c>
    </row>
    <row r="568" spans="1:33" ht="15.6" x14ac:dyDescent="0.3">
      <c r="A568" s="28"/>
      <c r="B568" s="28"/>
      <c r="C568" s="28"/>
      <c r="D568" s="73"/>
      <c r="E568" s="17" t="s">
        <v>92</v>
      </c>
      <c r="F568" s="17" t="s">
        <v>55</v>
      </c>
      <c r="G568" s="17">
        <f t="shared" ref="G568:AG568" si="145">SUM(G563:G567)</f>
        <v>2</v>
      </c>
      <c r="H568" s="17">
        <f t="shared" si="145"/>
        <v>1554</v>
      </c>
      <c r="I568" s="17">
        <f t="shared" si="145"/>
        <v>6</v>
      </c>
      <c r="J568" s="17">
        <f t="shared" si="145"/>
        <v>0</v>
      </c>
      <c r="K568" s="17">
        <f t="shared" si="145"/>
        <v>3</v>
      </c>
      <c r="L568" s="17">
        <f t="shared" si="145"/>
        <v>3</v>
      </c>
      <c r="M568" s="17">
        <f t="shared" si="145"/>
        <v>5</v>
      </c>
      <c r="N568" s="17">
        <f t="shared" si="145"/>
        <v>7</v>
      </c>
      <c r="O568" s="17">
        <f t="shared" si="145"/>
        <v>1</v>
      </c>
      <c r="P568" s="17">
        <f t="shared" si="145"/>
        <v>1</v>
      </c>
      <c r="Q568" s="17">
        <f t="shared" si="145"/>
        <v>1</v>
      </c>
      <c r="R568" s="17">
        <f t="shared" si="145"/>
        <v>2</v>
      </c>
      <c r="S568" s="17">
        <f t="shared" si="145"/>
        <v>0</v>
      </c>
      <c r="T568" s="17">
        <f t="shared" si="145"/>
        <v>0</v>
      </c>
      <c r="U568" s="17">
        <f t="shared" si="145"/>
        <v>836</v>
      </c>
      <c r="V568" s="17">
        <f t="shared" si="145"/>
        <v>2</v>
      </c>
      <c r="W568" s="17">
        <f t="shared" si="145"/>
        <v>0</v>
      </c>
      <c r="X568" s="17">
        <f t="shared" si="145"/>
        <v>0</v>
      </c>
      <c r="Y568" s="17">
        <f t="shared" si="145"/>
        <v>3</v>
      </c>
      <c r="Z568" s="17">
        <f t="shared" si="145"/>
        <v>4</v>
      </c>
      <c r="AA568" s="17">
        <f t="shared" si="145"/>
        <v>0</v>
      </c>
      <c r="AB568" s="17">
        <f t="shared" si="145"/>
        <v>2</v>
      </c>
      <c r="AC568" s="17">
        <f t="shared" si="145"/>
        <v>1</v>
      </c>
      <c r="AD568" s="17">
        <f t="shared" si="145"/>
        <v>39</v>
      </c>
      <c r="AE568" s="17">
        <f t="shared" si="145"/>
        <v>0</v>
      </c>
      <c r="AF568" s="17">
        <f t="shared" si="145"/>
        <v>2472</v>
      </c>
      <c r="AG568" s="17">
        <f t="shared" si="145"/>
        <v>2433</v>
      </c>
    </row>
    <row r="569" spans="1:33" ht="15.6" x14ac:dyDescent="0.3">
      <c r="A569" s="149"/>
      <c r="B569" s="150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  <c r="AA569" s="150"/>
      <c r="AB569" s="150"/>
      <c r="AC569" s="150"/>
      <c r="AD569" s="150"/>
      <c r="AE569" s="150"/>
      <c r="AF569" s="150"/>
      <c r="AG569" s="151"/>
    </row>
    <row r="570" spans="1:33" s="9" customFormat="1" ht="15.6" x14ac:dyDescent="0.3">
      <c r="A570" s="74"/>
      <c r="B570" s="74"/>
      <c r="C570" s="74"/>
      <c r="D570" s="90"/>
      <c r="E570" s="75"/>
      <c r="F570" s="75"/>
      <c r="G570" s="74"/>
      <c r="H570" s="74"/>
      <c r="I570" s="74"/>
      <c r="J570" s="75"/>
      <c r="K570" s="75"/>
      <c r="L570" s="75"/>
      <c r="M570" s="74"/>
      <c r="N570" s="74"/>
      <c r="O570" s="74"/>
      <c r="P570" s="75"/>
      <c r="Q570" s="75"/>
      <c r="R570" s="75"/>
      <c r="S570" s="74"/>
      <c r="T570" s="74"/>
      <c r="U570" s="74"/>
      <c r="V570" s="75"/>
      <c r="W570" s="75"/>
      <c r="X570" s="75"/>
      <c r="Y570" s="74"/>
      <c r="Z570" s="74"/>
      <c r="AA570" s="74"/>
      <c r="AB570" s="75"/>
      <c r="AC570" s="75"/>
      <c r="AD570" s="75"/>
      <c r="AE570" s="74"/>
      <c r="AF570" s="75"/>
      <c r="AG570" s="75"/>
    </row>
    <row r="571" spans="1:33" ht="18" x14ac:dyDescent="0.35">
      <c r="A571" s="158" t="s">
        <v>1959</v>
      </c>
      <c r="B571" s="158"/>
      <c r="C571" s="158"/>
      <c r="D571" s="158"/>
      <c r="E571" s="158"/>
      <c r="F571" s="158"/>
      <c r="G571" s="14">
        <f t="shared" ref="G571:AG571" si="146">G494+G504+G510+G519+G527+G530+G535+G540+G547+G553+G557+G561+G568</f>
        <v>91</v>
      </c>
      <c r="H571" s="14">
        <f t="shared" si="146"/>
        <v>17842</v>
      </c>
      <c r="I571" s="14">
        <f t="shared" si="146"/>
        <v>62</v>
      </c>
      <c r="J571" s="14">
        <f t="shared" si="146"/>
        <v>7</v>
      </c>
      <c r="K571" s="14">
        <f t="shared" si="146"/>
        <v>17</v>
      </c>
      <c r="L571" s="14">
        <f t="shared" si="146"/>
        <v>43</v>
      </c>
      <c r="M571" s="14">
        <f t="shared" si="146"/>
        <v>62</v>
      </c>
      <c r="N571" s="14">
        <f t="shared" si="146"/>
        <v>173</v>
      </c>
      <c r="O571" s="14">
        <f t="shared" si="146"/>
        <v>16</v>
      </c>
      <c r="P571" s="14">
        <f t="shared" si="146"/>
        <v>10</v>
      </c>
      <c r="Q571" s="14">
        <f t="shared" si="146"/>
        <v>10</v>
      </c>
      <c r="R571" s="14">
        <f t="shared" si="146"/>
        <v>11</v>
      </c>
      <c r="S571" s="14">
        <f t="shared" si="146"/>
        <v>6</v>
      </c>
      <c r="T571" s="14">
        <f t="shared" si="146"/>
        <v>13</v>
      </c>
      <c r="U571" s="14">
        <f t="shared" si="146"/>
        <v>14174</v>
      </c>
      <c r="V571" s="14">
        <f t="shared" si="146"/>
        <v>55</v>
      </c>
      <c r="W571" s="14">
        <f t="shared" si="146"/>
        <v>16</v>
      </c>
      <c r="X571" s="14">
        <f t="shared" si="146"/>
        <v>28</v>
      </c>
      <c r="Y571" s="14">
        <f t="shared" si="146"/>
        <v>19</v>
      </c>
      <c r="Z571" s="14">
        <f t="shared" si="146"/>
        <v>39</v>
      </c>
      <c r="AA571" s="14">
        <f t="shared" si="146"/>
        <v>27</v>
      </c>
      <c r="AB571" s="14">
        <f t="shared" si="146"/>
        <v>25</v>
      </c>
      <c r="AC571" s="14">
        <f t="shared" si="146"/>
        <v>19</v>
      </c>
      <c r="AD571" s="14">
        <f t="shared" si="146"/>
        <v>622</v>
      </c>
      <c r="AE571" s="14">
        <f t="shared" si="146"/>
        <v>0</v>
      </c>
      <c r="AF571" s="14">
        <f t="shared" si="146"/>
        <v>33387</v>
      </c>
      <c r="AG571" s="14">
        <f t="shared" si="146"/>
        <v>32765</v>
      </c>
    </row>
    <row r="572" spans="1:33" s="9" customFormat="1" ht="15.6" x14ac:dyDescent="0.3">
      <c r="A572" s="87"/>
      <c r="B572" s="87"/>
      <c r="C572" s="87"/>
      <c r="D572" s="87"/>
      <c r="E572" s="87"/>
      <c r="F572" s="87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</row>
    <row r="573" spans="1:33" s="9" customFormat="1" ht="15.6" x14ac:dyDescent="0.3">
      <c r="A573" s="87"/>
      <c r="B573" s="87"/>
      <c r="C573" s="87"/>
      <c r="D573" s="87"/>
      <c r="E573" s="87"/>
      <c r="F573" s="87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</row>
    <row r="574" spans="1:33" s="9" customFormat="1" ht="21" customHeight="1" x14ac:dyDescent="0.3">
      <c r="A574" s="74"/>
      <c r="B574" s="74"/>
      <c r="C574" s="74"/>
      <c r="D574" s="81"/>
      <c r="E574" s="74"/>
      <c r="F574" s="74"/>
      <c r="G574" s="74"/>
      <c r="H574" s="74"/>
      <c r="I574" s="74"/>
      <c r="J574" s="74"/>
      <c r="K574" s="75"/>
      <c r="L574" s="75"/>
      <c r="M574" s="74"/>
      <c r="N574" s="74"/>
      <c r="O574" s="74"/>
      <c r="P574" s="74"/>
      <c r="Q574" s="75"/>
      <c r="R574" s="75"/>
      <c r="S574" s="74"/>
      <c r="T574" s="74"/>
      <c r="U574" s="74"/>
      <c r="V574" s="74"/>
      <c r="W574" s="75"/>
      <c r="X574" s="75"/>
      <c r="Y574" s="74"/>
      <c r="Z574" s="74"/>
      <c r="AA574" s="74"/>
      <c r="AB574" s="74"/>
      <c r="AC574" s="75"/>
      <c r="AD574" s="75"/>
      <c r="AE574" s="74"/>
      <c r="AF574" s="74"/>
      <c r="AG574" s="74"/>
    </row>
    <row r="575" spans="1:33" s="9" customFormat="1" ht="15.6" x14ac:dyDescent="0.3">
      <c r="A575" s="87"/>
      <c r="B575" s="87"/>
      <c r="C575" s="87"/>
      <c r="D575" s="87"/>
      <c r="E575" s="87"/>
      <c r="F575" s="87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</row>
    <row r="576" spans="1:33" s="9" customFormat="1" ht="15.6" x14ac:dyDescent="0.3">
      <c r="A576" s="51"/>
      <c r="B576" s="51"/>
      <c r="C576" s="52"/>
      <c r="D576" s="53"/>
      <c r="E576" s="54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75"/>
      <c r="AF576" s="74"/>
      <c r="AG576" s="74"/>
    </row>
    <row r="577" spans="1:33" s="9" customFormat="1" ht="15.6" x14ac:dyDescent="0.3">
      <c r="A577" s="74"/>
      <c r="B577" s="74"/>
      <c r="C577" s="74"/>
      <c r="D577" s="81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</row>
    <row r="578" spans="1:33" ht="15.6" x14ac:dyDescent="0.3">
      <c r="A578" s="55"/>
      <c r="B578" s="55"/>
      <c r="C578" s="56"/>
      <c r="D578" s="57"/>
      <c r="E578" s="46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46"/>
      <c r="AF578" s="17"/>
      <c r="AG578" s="17"/>
    </row>
    <row r="579" spans="1:33" ht="15.6" x14ac:dyDescent="0.3">
      <c r="A579" s="16" t="s">
        <v>1640</v>
      </c>
      <c r="B579" s="16" t="s">
        <v>1843</v>
      </c>
      <c r="C579" s="16" t="s">
        <v>1639</v>
      </c>
      <c r="D579" s="76">
        <v>11</v>
      </c>
      <c r="E579" s="16" t="s">
        <v>1958</v>
      </c>
      <c r="F579" s="16" t="s">
        <v>1957</v>
      </c>
      <c r="G579" s="16">
        <v>3</v>
      </c>
      <c r="H579" s="16">
        <v>50</v>
      </c>
      <c r="I579" s="16">
        <v>2</v>
      </c>
      <c r="J579" s="16">
        <v>0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0</v>
      </c>
      <c r="T579" s="16">
        <v>1</v>
      </c>
      <c r="U579" s="16">
        <v>124</v>
      </c>
      <c r="V579" s="16">
        <v>3</v>
      </c>
      <c r="W579" s="16">
        <v>0</v>
      </c>
      <c r="X579" s="16">
        <v>0</v>
      </c>
      <c r="Y579" s="16">
        <v>0</v>
      </c>
      <c r="Z579" s="16">
        <v>1</v>
      </c>
      <c r="AA579" s="16">
        <v>0</v>
      </c>
      <c r="AB579" s="16">
        <v>0</v>
      </c>
      <c r="AC579" s="16">
        <v>0</v>
      </c>
      <c r="AD579" s="16">
        <v>5</v>
      </c>
      <c r="AE579" s="31">
        <v>0</v>
      </c>
      <c r="AF579" s="17">
        <f>G579+H579+I579+J579+K579+L579+M579+N579+O579+P579+Q579+R579+S579+T579+U579+V579+W579+X579+Y579+Z579+AA579+AB579+AC579+AD579</f>
        <v>189</v>
      </c>
      <c r="AG579" s="17">
        <f>G579+H579+I579+J579+K579+L579+M579+N579+O579+P579+Q579+R579+S579+T579+U579+V579+W579+X579+Y579+Z579+AA579+AB579+AC579</f>
        <v>184</v>
      </c>
    </row>
    <row r="580" spans="1:33" ht="15.6" x14ac:dyDescent="0.3">
      <c r="A580" s="16" t="s">
        <v>1640</v>
      </c>
      <c r="B580" s="16" t="s">
        <v>1843</v>
      </c>
      <c r="C580" s="16" t="s">
        <v>1639</v>
      </c>
      <c r="D580" s="76">
        <v>11</v>
      </c>
      <c r="E580" s="16" t="s">
        <v>1956</v>
      </c>
      <c r="F580" s="16" t="s">
        <v>1955</v>
      </c>
      <c r="G580" s="16">
        <v>0</v>
      </c>
      <c r="H580" s="16">
        <v>26</v>
      </c>
      <c r="I580" s="16">
        <v>3</v>
      </c>
      <c r="J580" s="16">
        <v>0</v>
      </c>
      <c r="K580" s="16">
        <v>0</v>
      </c>
      <c r="L580" s="16">
        <v>0</v>
      </c>
      <c r="M580" s="16">
        <v>1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0</v>
      </c>
      <c r="T580" s="16">
        <v>0</v>
      </c>
      <c r="U580" s="16">
        <v>103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1</v>
      </c>
      <c r="AC580" s="16">
        <v>0</v>
      </c>
      <c r="AD580" s="117">
        <v>2</v>
      </c>
      <c r="AE580" s="31">
        <v>0</v>
      </c>
      <c r="AF580" s="17">
        <f>G580+H580+I580+J580+K580+L580+M580+N580+O580+P580+Q580+R580+S580+T580+U580+V580+W580+X580+Y580+Z580+AA580+AB580+AC580+AD580</f>
        <v>136</v>
      </c>
      <c r="AG580" s="17">
        <f>G580+H580+I580+J580+K580+L580+M580+N580+O580+P580+Q580+R580+S580+T580+U580+V580+W580+X580+Y580+Z580+AA580+AB580+AC580</f>
        <v>134</v>
      </c>
    </row>
    <row r="581" spans="1:33" ht="15.6" x14ac:dyDescent="0.3">
      <c r="A581" s="16" t="s">
        <v>1640</v>
      </c>
      <c r="B581" s="16" t="s">
        <v>1843</v>
      </c>
      <c r="C581" s="16" t="s">
        <v>1639</v>
      </c>
      <c r="D581" s="76">
        <v>11</v>
      </c>
      <c r="E581" s="16" t="s">
        <v>1954</v>
      </c>
      <c r="F581" s="16" t="s">
        <v>1953</v>
      </c>
      <c r="G581" s="16">
        <v>2</v>
      </c>
      <c r="H581" s="16">
        <v>118</v>
      </c>
      <c r="I581" s="16">
        <v>2</v>
      </c>
      <c r="J581" s="16">
        <v>0</v>
      </c>
      <c r="K581" s="16">
        <v>0</v>
      </c>
      <c r="L581" s="16">
        <v>0</v>
      </c>
      <c r="M581" s="16">
        <v>0</v>
      </c>
      <c r="N581" s="16">
        <v>1</v>
      </c>
      <c r="O581" s="16">
        <v>0</v>
      </c>
      <c r="P581" s="16">
        <v>0</v>
      </c>
      <c r="Q581" s="16">
        <v>0</v>
      </c>
      <c r="R581" s="16">
        <v>0</v>
      </c>
      <c r="S581" s="16">
        <v>0</v>
      </c>
      <c r="T581" s="16">
        <v>0</v>
      </c>
      <c r="U581" s="16">
        <v>366</v>
      </c>
      <c r="V581" s="16">
        <v>1</v>
      </c>
      <c r="W581" s="16">
        <v>0</v>
      </c>
      <c r="X581" s="16">
        <v>1</v>
      </c>
      <c r="Y581" s="16">
        <v>0</v>
      </c>
      <c r="Z581" s="16">
        <v>0</v>
      </c>
      <c r="AA581" s="16">
        <v>0</v>
      </c>
      <c r="AB581" s="16">
        <v>1</v>
      </c>
      <c r="AC581" s="16">
        <v>0</v>
      </c>
      <c r="AD581" s="117">
        <v>8</v>
      </c>
      <c r="AE581" s="31">
        <v>0</v>
      </c>
      <c r="AF581" s="17">
        <f>G581+H581+I581+J581+K581+L581+M581+N581+O581+P581+Q581+R581+S581+T581+U581+V581+W581+X581+Y581+Z581+AA581+AB581+AC581+AD581</f>
        <v>500</v>
      </c>
      <c r="AG581" s="17">
        <f>G581+H581+I581+J581+K581+L581+M581+N581+O581+P581+Q581+R581+S581+T581+U581+V581+W581+X581+Y581+Z581+AA581+AB581+AC581</f>
        <v>492</v>
      </c>
    </row>
    <row r="582" spans="1:33" ht="15.6" x14ac:dyDescent="0.3">
      <c r="A582" s="16" t="s">
        <v>1640</v>
      </c>
      <c r="B582" s="16" t="s">
        <v>1843</v>
      </c>
      <c r="C582" s="16" t="s">
        <v>1639</v>
      </c>
      <c r="D582" s="76">
        <v>11</v>
      </c>
      <c r="E582" s="16" t="s">
        <v>1952</v>
      </c>
      <c r="F582" s="16" t="s">
        <v>1951</v>
      </c>
      <c r="G582" s="16">
        <v>2</v>
      </c>
      <c r="H582" s="16">
        <v>82</v>
      </c>
      <c r="I582" s="16">
        <v>2</v>
      </c>
      <c r="J582" s="16">
        <v>0</v>
      </c>
      <c r="K582" s="16">
        <v>0</v>
      </c>
      <c r="L582" s="16">
        <v>0</v>
      </c>
      <c r="M582" s="16">
        <v>1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218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17">
        <v>3</v>
      </c>
      <c r="AE582" s="31">
        <v>0</v>
      </c>
      <c r="AF582" s="17">
        <f>G582+H582+I582+J582+K582+L582+M582+N582+O582+P582+Q582+R582+S582+T582+U582+V582+W582+X582+Y582+Z582+AA582+AB582+AC582+AD582</f>
        <v>308</v>
      </c>
      <c r="AG582" s="17">
        <f>G582+H582+I582+J582+K582+L582+M582+N582+O582+P582+Q582+R582+S582+T582+U582+V582+W582+X582+Y582+Z582+AA582+AB582+AC582</f>
        <v>305</v>
      </c>
    </row>
    <row r="583" spans="1:33" ht="15.6" x14ac:dyDescent="0.3">
      <c r="A583" s="16" t="s">
        <v>1640</v>
      </c>
      <c r="B583" s="16" t="s">
        <v>1843</v>
      </c>
      <c r="C583" s="16" t="s">
        <v>1639</v>
      </c>
      <c r="D583" s="76">
        <v>11</v>
      </c>
      <c r="E583" s="16" t="s">
        <v>1950</v>
      </c>
      <c r="F583" s="16" t="s">
        <v>1949</v>
      </c>
      <c r="G583" s="16">
        <v>0</v>
      </c>
      <c r="H583" s="16">
        <v>88</v>
      </c>
      <c r="I583" s="16">
        <v>2</v>
      </c>
      <c r="J583" s="16">
        <v>0</v>
      </c>
      <c r="K583" s="16">
        <v>0</v>
      </c>
      <c r="L583" s="16">
        <v>1</v>
      </c>
      <c r="M583" s="16">
        <v>0</v>
      </c>
      <c r="N583" s="16">
        <v>3</v>
      </c>
      <c r="O583" s="16">
        <v>0</v>
      </c>
      <c r="P583" s="16">
        <v>0</v>
      </c>
      <c r="Q583" s="16">
        <v>0</v>
      </c>
      <c r="R583" s="16">
        <v>1</v>
      </c>
      <c r="S583" s="16">
        <v>1</v>
      </c>
      <c r="T583" s="16">
        <v>1</v>
      </c>
      <c r="U583" s="16">
        <v>240</v>
      </c>
      <c r="V583" s="16">
        <v>0</v>
      </c>
      <c r="W583" s="16">
        <v>0</v>
      </c>
      <c r="X583" s="16">
        <v>0</v>
      </c>
      <c r="Y583" s="16">
        <v>0</v>
      </c>
      <c r="Z583" s="16">
        <v>1</v>
      </c>
      <c r="AA583" s="16">
        <v>2</v>
      </c>
      <c r="AB583" s="16">
        <v>1</v>
      </c>
      <c r="AC583" s="16">
        <v>0</v>
      </c>
      <c r="AD583" s="117">
        <v>7</v>
      </c>
      <c r="AE583" s="31">
        <v>0</v>
      </c>
      <c r="AF583" s="17">
        <f>G583+H583+I583+J583+K583+L583+M583+N583+O583+P583+Q583+R583+S583+T583+U583+V583+W583+X583+Y583+Z583+AA583+AB583+AC583+AD583</f>
        <v>348</v>
      </c>
      <c r="AG583" s="17">
        <f>G583+H583+I583+J583+K583+L583+M583+N583+O583+P583+Q583+R583+S583+T583+U583+V583+W583+X583+Y583+Z583+AA583+AB583+AC583</f>
        <v>341</v>
      </c>
    </row>
    <row r="584" spans="1:33" ht="15.6" x14ac:dyDescent="0.3">
      <c r="A584" s="28"/>
      <c r="B584" s="28"/>
      <c r="C584" s="28"/>
      <c r="D584" s="73"/>
      <c r="E584" s="17" t="s">
        <v>158</v>
      </c>
      <c r="F584" s="17" t="s">
        <v>55</v>
      </c>
      <c r="G584" s="17">
        <f t="shared" ref="G584:AG584" si="147">SUM(G579:G583)</f>
        <v>7</v>
      </c>
      <c r="H584" s="17">
        <f t="shared" si="147"/>
        <v>364</v>
      </c>
      <c r="I584" s="17">
        <f t="shared" si="147"/>
        <v>11</v>
      </c>
      <c r="J584" s="17">
        <f t="shared" si="147"/>
        <v>0</v>
      </c>
      <c r="K584" s="17">
        <f t="shared" si="147"/>
        <v>0</v>
      </c>
      <c r="L584" s="17">
        <f t="shared" si="147"/>
        <v>1</v>
      </c>
      <c r="M584" s="17">
        <f t="shared" si="147"/>
        <v>2</v>
      </c>
      <c r="N584" s="17">
        <f t="shared" si="147"/>
        <v>4</v>
      </c>
      <c r="O584" s="17">
        <f t="shared" si="147"/>
        <v>0</v>
      </c>
      <c r="P584" s="17">
        <f t="shared" si="147"/>
        <v>0</v>
      </c>
      <c r="Q584" s="17">
        <f t="shared" si="147"/>
        <v>0</v>
      </c>
      <c r="R584" s="17">
        <f t="shared" si="147"/>
        <v>1</v>
      </c>
      <c r="S584" s="17">
        <f t="shared" si="147"/>
        <v>1</v>
      </c>
      <c r="T584" s="17">
        <f t="shared" si="147"/>
        <v>2</v>
      </c>
      <c r="U584" s="17">
        <f t="shared" si="147"/>
        <v>1051</v>
      </c>
      <c r="V584" s="17">
        <f t="shared" si="147"/>
        <v>4</v>
      </c>
      <c r="W584" s="17">
        <f t="shared" si="147"/>
        <v>0</v>
      </c>
      <c r="X584" s="17">
        <f t="shared" si="147"/>
        <v>1</v>
      </c>
      <c r="Y584" s="17">
        <f t="shared" si="147"/>
        <v>0</v>
      </c>
      <c r="Z584" s="17">
        <f t="shared" si="147"/>
        <v>2</v>
      </c>
      <c r="AA584" s="17">
        <f t="shared" si="147"/>
        <v>2</v>
      </c>
      <c r="AB584" s="17">
        <f t="shared" si="147"/>
        <v>3</v>
      </c>
      <c r="AC584" s="17">
        <f t="shared" si="147"/>
        <v>0</v>
      </c>
      <c r="AD584" s="17">
        <f t="shared" si="147"/>
        <v>25</v>
      </c>
      <c r="AE584" s="17">
        <f t="shared" si="147"/>
        <v>0</v>
      </c>
      <c r="AF584" s="17">
        <f t="shared" si="147"/>
        <v>1481</v>
      </c>
      <c r="AG584" s="17">
        <f t="shared" si="147"/>
        <v>1456</v>
      </c>
    </row>
    <row r="585" spans="1:33" ht="15.6" x14ac:dyDescent="0.3">
      <c r="A585" s="149"/>
      <c r="B585" s="150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1"/>
    </row>
    <row r="586" spans="1:33" ht="15.6" x14ac:dyDescent="0.3">
      <c r="A586" s="16" t="s">
        <v>1640</v>
      </c>
      <c r="B586" s="16" t="s">
        <v>1843</v>
      </c>
      <c r="C586" s="16" t="s">
        <v>1639</v>
      </c>
      <c r="D586" s="76">
        <v>12</v>
      </c>
      <c r="E586" s="16" t="s">
        <v>1948</v>
      </c>
      <c r="F586" s="16" t="s">
        <v>1947</v>
      </c>
      <c r="G586" s="16">
        <v>0</v>
      </c>
      <c r="H586" s="16">
        <v>47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180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1</v>
      </c>
      <c r="AD586" s="117">
        <v>9</v>
      </c>
      <c r="AE586" s="31">
        <v>0</v>
      </c>
      <c r="AF586" s="17">
        <f t="shared" ref="AF586:AF591" si="148">G586+H586+I586+J586+K586+L586+M586+N586+O586+P586+Q586+R586+S586+T586+U586+V586+W586+X586+Y586+Z586+AA586+AB586+AC586+AD586</f>
        <v>237</v>
      </c>
      <c r="AG586" s="17">
        <f t="shared" ref="AG586:AG591" si="149">G586+H586+I586+J586+K586+L586+M586+N586+O586+P586+Q586+R586+S586+T586+U586+V586+W586+X586+Y586+Z586+AA586+AB586+AC586</f>
        <v>228</v>
      </c>
    </row>
    <row r="587" spans="1:33" ht="15.6" x14ac:dyDescent="0.3">
      <c r="A587" s="16" t="s">
        <v>1640</v>
      </c>
      <c r="B587" s="16" t="s">
        <v>1843</v>
      </c>
      <c r="C587" s="16" t="s">
        <v>1639</v>
      </c>
      <c r="D587" s="76">
        <v>12</v>
      </c>
      <c r="E587" s="16" t="s">
        <v>1946</v>
      </c>
      <c r="F587" s="16" t="s">
        <v>1945</v>
      </c>
      <c r="G587" s="16">
        <v>0</v>
      </c>
      <c r="H587" s="16">
        <v>108</v>
      </c>
      <c r="I587" s="16">
        <v>1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2</v>
      </c>
      <c r="Q587" s="16">
        <v>0</v>
      </c>
      <c r="R587" s="16">
        <v>0</v>
      </c>
      <c r="S587" s="16">
        <v>0</v>
      </c>
      <c r="T587" s="16">
        <v>1</v>
      </c>
      <c r="U587" s="16">
        <v>157</v>
      </c>
      <c r="V587" s="16">
        <v>0</v>
      </c>
      <c r="W587" s="16">
        <v>0</v>
      </c>
      <c r="X587" s="16">
        <v>1</v>
      </c>
      <c r="Y587" s="16">
        <v>0</v>
      </c>
      <c r="Z587" s="16">
        <v>0</v>
      </c>
      <c r="AA587" s="16">
        <v>0</v>
      </c>
      <c r="AB587" s="16">
        <v>0</v>
      </c>
      <c r="AC587" s="16">
        <v>0</v>
      </c>
      <c r="AD587" s="117">
        <v>6</v>
      </c>
      <c r="AE587" s="31">
        <v>0</v>
      </c>
      <c r="AF587" s="17">
        <f t="shared" si="148"/>
        <v>276</v>
      </c>
      <c r="AG587" s="17">
        <f t="shared" si="149"/>
        <v>270</v>
      </c>
    </row>
    <row r="588" spans="1:33" ht="15.6" x14ac:dyDescent="0.3">
      <c r="A588" s="16" t="s">
        <v>1640</v>
      </c>
      <c r="B588" s="16" t="s">
        <v>1843</v>
      </c>
      <c r="C588" s="16" t="s">
        <v>1639</v>
      </c>
      <c r="D588" s="76">
        <v>12</v>
      </c>
      <c r="E588" s="16" t="s">
        <v>1944</v>
      </c>
      <c r="F588" s="16" t="s">
        <v>1943</v>
      </c>
      <c r="G588" s="16">
        <v>2</v>
      </c>
      <c r="H588" s="16">
        <v>100</v>
      </c>
      <c r="I588" s="16">
        <v>1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1</v>
      </c>
      <c r="Q588" s="16">
        <v>0</v>
      </c>
      <c r="R588" s="16">
        <v>2</v>
      </c>
      <c r="S588" s="16">
        <v>0</v>
      </c>
      <c r="T588" s="16">
        <v>0</v>
      </c>
      <c r="U588" s="16">
        <v>169</v>
      </c>
      <c r="V588" s="16">
        <v>0</v>
      </c>
      <c r="W588" s="16">
        <v>0</v>
      </c>
      <c r="X588" s="16">
        <v>0</v>
      </c>
      <c r="Y588" s="16">
        <v>2</v>
      </c>
      <c r="Z588" s="16">
        <v>1</v>
      </c>
      <c r="AA588" s="16">
        <v>0</v>
      </c>
      <c r="AB588" s="16">
        <v>0</v>
      </c>
      <c r="AC588" s="16">
        <v>0</v>
      </c>
      <c r="AD588" s="117">
        <v>2</v>
      </c>
      <c r="AE588" s="31">
        <v>0</v>
      </c>
      <c r="AF588" s="17">
        <f t="shared" si="148"/>
        <v>280</v>
      </c>
      <c r="AG588" s="17">
        <f t="shared" si="149"/>
        <v>278</v>
      </c>
    </row>
    <row r="589" spans="1:33" ht="15.6" x14ac:dyDescent="0.3">
      <c r="A589" s="16" t="s">
        <v>1640</v>
      </c>
      <c r="B589" s="16" t="s">
        <v>1843</v>
      </c>
      <c r="C589" s="16" t="s">
        <v>1639</v>
      </c>
      <c r="D589" s="76">
        <v>12</v>
      </c>
      <c r="E589" s="16" t="s">
        <v>1942</v>
      </c>
      <c r="F589" s="16" t="s">
        <v>1941</v>
      </c>
      <c r="G589" s="16">
        <v>4</v>
      </c>
      <c r="H589" s="16">
        <v>50</v>
      </c>
      <c r="I589" s="16">
        <v>1</v>
      </c>
      <c r="J589" s="16">
        <v>1</v>
      </c>
      <c r="K589" s="16">
        <v>1</v>
      </c>
      <c r="L589" s="16">
        <v>1</v>
      </c>
      <c r="M589" s="16">
        <v>0</v>
      </c>
      <c r="N589" s="16">
        <v>0</v>
      </c>
      <c r="O589" s="16">
        <v>1</v>
      </c>
      <c r="P589" s="16">
        <v>0</v>
      </c>
      <c r="Q589" s="16">
        <v>0</v>
      </c>
      <c r="R589" s="16">
        <v>0</v>
      </c>
      <c r="S589" s="16">
        <v>0</v>
      </c>
      <c r="T589" s="16">
        <v>2</v>
      </c>
      <c r="U589" s="16">
        <v>250</v>
      </c>
      <c r="V589" s="16">
        <v>0</v>
      </c>
      <c r="W589" s="16">
        <v>0</v>
      </c>
      <c r="X589" s="16">
        <v>0</v>
      </c>
      <c r="Y589" s="16">
        <v>1</v>
      </c>
      <c r="Z589" s="16">
        <v>0</v>
      </c>
      <c r="AA589" s="16">
        <v>0</v>
      </c>
      <c r="AB589" s="16">
        <v>1</v>
      </c>
      <c r="AC589" s="16">
        <v>0</v>
      </c>
      <c r="AD589" s="117">
        <v>5</v>
      </c>
      <c r="AE589" s="31">
        <v>0</v>
      </c>
      <c r="AF589" s="17">
        <f t="shared" si="148"/>
        <v>318</v>
      </c>
      <c r="AG589" s="17">
        <f t="shared" si="149"/>
        <v>313</v>
      </c>
    </row>
    <row r="590" spans="1:33" ht="15.6" x14ac:dyDescent="0.3">
      <c r="A590" s="16" t="s">
        <v>1640</v>
      </c>
      <c r="B590" s="16" t="s">
        <v>1843</v>
      </c>
      <c r="C590" s="16" t="s">
        <v>1639</v>
      </c>
      <c r="D590" s="76">
        <v>12</v>
      </c>
      <c r="E590" s="16" t="s">
        <v>1940</v>
      </c>
      <c r="F590" s="16" t="s">
        <v>1939</v>
      </c>
      <c r="G590" s="16">
        <v>2</v>
      </c>
      <c r="H590" s="16">
        <v>95</v>
      </c>
      <c r="I590" s="16">
        <v>1</v>
      </c>
      <c r="J590" s="16">
        <v>0</v>
      </c>
      <c r="K590" s="16">
        <v>1</v>
      </c>
      <c r="L590" s="16">
        <v>0</v>
      </c>
      <c r="M590" s="16">
        <v>0</v>
      </c>
      <c r="N590" s="16">
        <v>1</v>
      </c>
      <c r="O590" s="16">
        <v>1</v>
      </c>
      <c r="P590" s="16">
        <v>0</v>
      </c>
      <c r="Q590" s="16">
        <v>1</v>
      </c>
      <c r="R590" s="16">
        <v>1</v>
      </c>
      <c r="S590" s="16">
        <v>0</v>
      </c>
      <c r="T590" s="16">
        <v>1</v>
      </c>
      <c r="U590" s="16">
        <v>222</v>
      </c>
      <c r="V590" s="16">
        <v>1</v>
      </c>
      <c r="W590" s="16">
        <v>1</v>
      </c>
      <c r="X590" s="16">
        <v>1</v>
      </c>
      <c r="Y590" s="16">
        <v>0</v>
      </c>
      <c r="Z590" s="16">
        <v>1</v>
      </c>
      <c r="AA590" s="16">
        <v>1</v>
      </c>
      <c r="AB590" s="16">
        <v>0</v>
      </c>
      <c r="AC590" s="16">
        <v>0</v>
      </c>
      <c r="AD590" s="117">
        <v>10</v>
      </c>
      <c r="AE590" s="31">
        <v>0</v>
      </c>
      <c r="AF590" s="17">
        <f t="shared" si="148"/>
        <v>341</v>
      </c>
      <c r="AG590" s="17">
        <f t="shared" si="149"/>
        <v>331</v>
      </c>
    </row>
    <row r="591" spans="1:33" ht="15.6" x14ac:dyDescent="0.3">
      <c r="A591" s="16" t="s">
        <v>1640</v>
      </c>
      <c r="B591" s="16" t="s">
        <v>1843</v>
      </c>
      <c r="C591" s="16" t="s">
        <v>1639</v>
      </c>
      <c r="D591" s="76">
        <v>12</v>
      </c>
      <c r="E591" s="16" t="s">
        <v>1938</v>
      </c>
      <c r="F591" s="16" t="s">
        <v>1937</v>
      </c>
      <c r="G591" s="16">
        <v>1</v>
      </c>
      <c r="H591" s="16">
        <v>54</v>
      </c>
      <c r="I591" s="16">
        <v>4</v>
      </c>
      <c r="J591" s="16">
        <v>0</v>
      </c>
      <c r="K591" s="16">
        <v>0</v>
      </c>
      <c r="L591" s="16">
        <v>2</v>
      </c>
      <c r="M591" s="16">
        <v>0</v>
      </c>
      <c r="N591" s="16">
        <v>2</v>
      </c>
      <c r="O591" s="16">
        <v>0</v>
      </c>
      <c r="P591" s="16">
        <v>0</v>
      </c>
      <c r="Q591" s="16">
        <v>1</v>
      </c>
      <c r="R591" s="16">
        <v>0</v>
      </c>
      <c r="S591" s="16">
        <v>0</v>
      </c>
      <c r="T591" s="16">
        <v>0</v>
      </c>
      <c r="U591" s="16">
        <v>170</v>
      </c>
      <c r="V591" s="16">
        <v>1</v>
      </c>
      <c r="W591" s="16">
        <v>0</v>
      </c>
      <c r="X591" s="16">
        <v>0</v>
      </c>
      <c r="Y591" s="16">
        <v>3</v>
      </c>
      <c r="Z591" s="16">
        <v>0</v>
      </c>
      <c r="AA591" s="16">
        <v>0</v>
      </c>
      <c r="AB591" s="16">
        <v>1</v>
      </c>
      <c r="AC591" s="16">
        <v>0</v>
      </c>
      <c r="AD591" s="117">
        <v>3</v>
      </c>
      <c r="AE591" s="31">
        <v>0</v>
      </c>
      <c r="AF591" s="17">
        <f t="shared" si="148"/>
        <v>242</v>
      </c>
      <c r="AG591" s="17">
        <f t="shared" si="149"/>
        <v>239</v>
      </c>
    </row>
    <row r="592" spans="1:33" ht="15.6" x14ac:dyDescent="0.3">
      <c r="A592" s="28"/>
      <c r="B592" s="28"/>
      <c r="C592" s="28"/>
      <c r="D592" s="73"/>
      <c r="E592" s="17" t="s">
        <v>92</v>
      </c>
      <c r="F592" s="17" t="s">
        <v>55</v>
      </c>
      <c r="G592" s="17">
        <f t="shared" ref="G592:AG592" si="150">SUM(G586:G591)</f>
        <v>9</v>
      </c>
      <c r="H592" s="17">
        <f t="shared" si="150"/>
        <v>454</v>
      </c>
      <c r="I592" s="17">
        <f t="shared" si="150"/>
        <v>8</v>
      </c>
      <c r="J592" s="17">
        <f t="shared" si="150"/>
        <v>1</v>
      </c>
      <c r="K592" s="17">
        <f t="shared" si="150"/>
        <v>2</v>
      </c>
      <c r="L592" s="17">
        <f t="shared" si="150"/>
        <v>3</v>
      </c>
      <c r="M592" s="17">
        <f t="shared" si="150"/>
        <v>0</v>
      </c>
      <c r="N592" s="17">
        <f t="shared" si="150"/>
        <v>3</v>
      </c>
      <c r="O592" s="17">
        <f t="shared" si="150"/>
        <v>2</v>
      </c>
      <c r="P592" s="17">
        <f t="shared" si="150"/>
        <v>3</v>
      </c>
      <c r="Q592" s="17">
        <f t="shared" si="150"/>
        <v>2</v>
      </c>
      <c r="R592" s="17">
        <f t="shared" si="150"/>
        <v>3</v>
      </c>
      <c r="S592" s="17">
        <f t="shared" si="150"/>
        <v>0</v>
      </c>
      <c r="T592" s="17">
        <f t="shared" si="150"/>
        <v>4</v>
      </c>
      <c r="U592" s="17">
        <f t="shared" si="150"/>
        <v>1148</v>
      </c>
      <c r="V592" s="17">
        <f t="shared" si="150"/>
        <v>2</v>
      </c>
      <c r="W592" s="17">
        <f t="shared" si="150"/>
        <v>1</v>
      </c>
      <c r="X592" s="17">
        <f t="shared" si="150"/>
        <v>2</v>
      </c>
      <c r="Y592" s="17">
        <f t="shared" si="150"/>
        <v>6</v>
      </c>
      <c r="Z592" s="17">
        <f t="shared" si="150"/>
        <v>2</v>
      </c>
      <c r="AA592" s="17">
        <f t="shared" si="150"/>
        <v>1</v>
      </c>
      <c r="AB592" s="17">
        <f t="shared" si="150"/>
        <v>2</v>
      </c>
      <c r="AC592" s="17">
        <f t="shared" si="150"/>
        <v>1</v>
      </c>
      <c r="AD592" s="17">
        <f t="shared" si="150"/>
        <v>35</v>
      </c>
      <c r="AE592" s="17">
        <f t="shared" si="150"/>
        <v>0</v>
      </c>
      <c r="AF592" s="17">
        <f t="shared" si="150"/>
        <v>1694</v>
      </c>
      <c r="AG592" s="17">
        <f t="shared" si="150"/>
        <v>1659</v>
      </c>
    </row>
    <row r="593" spans="1:33" ht="15.6" x14ac:dyDescent="0.3">
      <c r="A593" s="149"/>
      <c r="B593" s="150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  <c r="AA593" s="150"/>
      <c r="AB593" s="150"/>
      <c r="AC593" s="150"/>
      <c r="AD593" s="150"/>
      <c r="AE593" s="150"/>
      <c r="AF593" s="150"/>
      <c r="AG593" s="151"/>
    </row>
    <row r="594" spans="1:33" ht="15.6" x14ac:dyDescent="0.3">
      <c r="A594" s="16" t="s">
        <v>1640</v>
      </c>
      <c r="B594" s="16" t="s">
        <v>1843</v>
      </c>
      <c r="C594" s="16" t="s">
        <v>1639</v>
      </c>
      <c r="D594" s="76">
        <v>14</v>
      </c>
      <c r="E594" s="16" t="s">
        <v>1936</v>
      </c>
      <c r="F594" s="16" t="s">
        <v>1935</v>
      </c>
      <c r="G594" s="16">
        <v>5</v>
      </c>
      <c r="H594" s="16">
        <v>134</v>
      </c>
      <c r="I594" s="16">
        <v>10</v>
      </c>
      <c r="J594" s="16">
        <v>1</v>
      </c>
      <c r="K594" s="16">
        <v>0</v>
      </c>
      <c r="L594" s="16">
        <v>0</v>
      </c>
      <c r="M594" s="16">
        <v>2</v>
      </c>
      <c r="N594" s="16">
        <v>4</v>
      </c>
      <c r="O594" s="16">
        <v>1</v>
      </c>
      <c r="P594" s="16">
        <v>1</v>
      </c>
      <c r="Q594" s="16">
        <v>0</v>
      </c>
      <c r="R594" s="16">
        <v>2</v>
      </c>
      <c r="S594" s="16">
        <v>0</v>
      </c>
      <c r="T594" s="16">
        <v>1</v>
      </c>
      <c r="U594" s="16">
        <v>288</v>
      </c>
      <c r="V594" s="16">
        <v>4</v>
      </c>
      <c r="W594" s="16">
        <v>1</v>
      </c>
      <c r="X594" s="16">
        <v>2</v>
      </c>
      <c r="Y594" s="16">
        <v>0</v>
      </c>
      <c r="Z594" s="16">
        <v>2</v>
      </c>
      <c r="AA594" s="16">
        <v>1</v>
      </c>
      <c r="AB594" s="16">
        <v>1</v>
      </c>
      <c r="AC594" s="16">
        <v>1</v>
      </c>
      <c r="AD594" s="117">
        <v>9</v>
      </c>
      <c r="AE594" s="31">
        <v>0</v>
      </c>
      <c r="AF594" s="17">
        <f>G594+H594+I594+J594+K594+L594+M594+N594+O594+P594+Q594+R594+S594+T594+U594+V594+W594+X594+Y594+Z594+AA594+AB594+AC594+AD594</f>
        <v>470</v>
      </c>
      <c r="AG594" s="17">
        <f>G594+H594+I594+J594+K594+L594+M594+N594+O594+P594+Q594+R594+S594+T594+U594+V594+W594+X594+Y594+Z594+AA594+AB594+AC594</f>
        <v>461</v>
      </c>
    </row>
    <row r="595" spans="1:33" ht="15.6" x14ac:dyDescent="0.3">
      <c r="A595" s="16" t="s">
        <v>1640</v>
      </c>
      <c r="B595" s="16" t="s">
        <v>1843</v>
      </c>
      <c r="C595" s="16" t="s">
        <v>1639</v>
      </c>
      <c r="D595" s="76">
        <v>14</v>
      </c>
      <c r="E595" s="16" t="s">
        <v>1934</v>
      </c>
      <c r="F595" s="16" t="s">
        <v>1933</v>
      </c>
      <c r="G595" s="16">
        <v>2</v>
      </c>
      <c r="H595" s="16">
        <v>81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1</v>
      </c>
      <c r="O595" s="16">
        <v>0</v>
      </c>
      <c r="P595" s="16">
        <v>0</v>
      </c>
      <c r="Q595" s="16">
        <v>2</v>
      </c>
      <c r="R595" s="16">
        <v>0</v>
      </c>
      <c r="S595" s="16">
        <v>0</v>
      </c>
      <c r="T595" s="16">
        <v>1</v>
      </c>
      <c r="U595" s="16">
        <v>256</v>
      </c>
      <c r="V595" s="16">
        <v>1</v>
      </c>
      <c r="W595" s="16">
        <v>0</v>
      </c>
      <c r="X595" s="16">
        <v>1</v>
      </c>
      <c r="Y595" s="16">
        <v>1</v>
      </c>
      <c r="Z595" s="16">
        <v>0</v>
      </c>
      <c r="AA595" s="16">
        <v>0</v>
      </c>
      <c r="AB595" s="16">
        <v>0</v>
      </c>
      <c r="AC595" s="16">
        <v>0</v>
      </c>
      <c r="AD595" s="117">
        <v>5</v>
      </c>
      <c r="AE595" s="31">
        <v>0</v>
      </c>
      <c r="AF595" s="17">
        <f>G595+H595+I595+J595+K595+L595+M595+N595+O595+P595+Q595+R595+S595+T595+U595+V595+W595+X595+Y595+Z595+AA595+AB595+AC595+AD595</f>
        <v>351</v>
      </c>
      <c r="AG595" s="17">
        <f>G595+H595+I595+J595+K595+L595+M595+N595+O595+P595+Q595+R595+S595+T595+U595+V595+W595+X595+Y595+Z595+AA595+AB595+AC595</f>
        <v>346</v>
      </c>
    </row>
    <row r="596" spans="1:33" ht="15.6" x14ac:dyDescent="0.3">
      <c r="A596" s="16" t="s">
        <v>1640</v>
      </c>
      <c r="B596" s="16" t="s">
        <v>1843</v>
      </c>
      <c r="C596" s="16" t="s">
        <v>1639</v>
      </c>
      <c r="D596" s="76">
        <v>14</v>
      </c>
      <c r="E596" s="16" t="s">
        <v>1932</v>
      </c>
      <c r="F596" s="16" t="s">
        <v>1931</v>
      </c>
      <c r="G596" s="16">
        <v>7</v>
      </c>
      <c r="H596" s="16">
        <v>105</v>
      </c>
      <c r="I596" s="16">
        <v>6</v>
      </c>
      <c r="J596" s="16">
        <v>0</v>
      </c>
      <c r="K596" s="16">
        <v>1</v>
      </c>
      <c r="L596" s="16">
        <v>0</v>
      </c>
      <c r="M596" s="16">
        <v>1</v>
      </c>
      <c r="N596" s="16">
        <v>2</v>
      </c>
      <c r="O596" s="16">
        <v>1</v>
      </c>
      <c r="P596" s="16">
        <v>0</v>
      </c>
      <c r="Q596" s="16">
        <v>0</v>
      </c>
      <c r="R596" s="16">
        <v>0</v>
      </c>
      <c r="S596" s="16">
        <v>0</v>
      </c>
      <c r="T596" s="16">
        <v>1</v>
      </c>
      <c r="U596" s="16">
        <v>297</v>
      </c>
      <c r="V596" s="16">
        <v>3</v>
      </c>
      <c r="W596" s="16">
        <v>0</v>
      </c>
      <c r="X596" s="16">
        <v>3</v>
      </c>
      <c r="Y596" s="16">
        <v>2</v>
      </c>
      <c r="Z596" s="16">
        <v>1</v>
      </c>
      <c r="AA596" s="16">
        <v>2</v>
      </c>
      <c r="AB596" s="16">
        <v>0</v>
      </c>
      <c r="AC596" s="16">
        <v>1</v>
      </c>
      <c r="AD596" s="117">
        <v>4</v>
      </c>
      <c r="AE596" s="31">
        <v>0</v>
      </c>
      <c r="AF596" s="17">
        <f>G596+H596+I596+J596+K596+L596+M596+N596+O596+P596+Q596+R596+S596+T596+U596+V596+W596+X596+Y596+Z596+AA596+AB596+AC596+AD596</f>
        <v>437</v>
      </c>
      <c r="AG596" s="17">
        <f>G596+H596+I596+J596+K596+L596+M596+N596+O596+P596+Q596+R596+S596+T596+U596+V596+W596+X596+Y596+Z596+AA596+AB596+AC596</f>
        <v>433</v>
      </c>
    </row>
    <row r="597" spans="1:33" ht="15.6" x14ac:dyDescent="0.3">
      <c r="A597" s="16" t="s">
        <v>1640</v>
      </c>
      <c r="B597" s="16" t="s">
        <v>1843</v>
      </c>
      <c r="C597" s="16" t="s">
        <v>1639</v>
      </c>
      <c r="D597" s="76">
        <v>14</v>
      </c>
      <c r="E597" s="16" t="s">
        <v>1930</v>
      </c>
      <c r="F597" s="16" t="s">
        <v>1929</v>
      </c>
      <c r="G597" s="16">
        <v>3</v>
      </c>
      <c r="H597" s="16">
        <v>88</v>
      </c>
      <c r="I597" s="16">
        <v>1</v>
      </c>
      <c r="J597" s="16">
        <v>0</v>
      </c>
      <c r="K597" s="16">
        <v>0</v>
      </c>
      <c r="L597" s="16">
        <v>1</v>
      </c>
      <c r="M597" s="16">
        <v>0</v>
      </c>
      <c r="N597" s="16">
        <v>1</v>
      </c>
      <c r="O597" s="16">
        <v>0</v>
      </c>
      <c r="P597" s="16">
        <v>0</v>
      </c>
      <c r="Q597" s="16">
        <v>1</v>
      </c>
      <c r="R597" s="16">
        <v>0</v>
      </c>
      <c r="S597" s="16">
        <v>0</v>
      </c>
      <c r="T597" s="16">
        <v>1</v>
      </c>
      <c r="U597" s="16">
        <v>199</v>
      </c>
      <c r="V597" s="16">
        <v>0</v>
      </c>
      <c r="W597" s="16">
        <v>0</v>
      </c>
      <c r="X597" s="16">
        <v>1</v>
      </c>
      <c r="Y597" s="16">
        <v>0</v>
      </c>
      <c r="Z597" s="16">
        <v>0</v>
      </c>
      <c r="AA597" s="16">
        <v>1</v>
      </c>
      <c r="AB597" s="16">
        <v>1</v>
      </c>
      <c r="AC597" s="16">
        <v>0</v>
      </c>
      <c r="AD597" s="117">
        <v>7</v>
      </c>
      <c r="AE597" s="31">
        <v>0</v>
      </c>
      <c r="AF597" s="17">
        <f>G597+H597+I597+J597+K597+L597+M597+N597+O597+P597+Q597+R597+S597+T597+U597+V597+W597+X597+Y597+Z597+AA597+AB597+AC597+AD597</f>
        <v>305</v>
      </c>
      <c r="AG597" s="17">
        <f>G597+H597+I597+J597+K597+L597+M597+N597+O597+P597+Q597+R597+S597+T597+U597+V597+W597+X597+Y597+Z597+AA597+AB597+AC597</f>
        <v>298</v>
      </c>
    </row>
    <row r="598" spans="1:33" ht="15.6" x14ac:dyDescent="0.3">
      <c r="A598" s="16" t="s">
        <v>1640</v>
      </c>
      <c r="B598" s="16" t="s">
        <v>1843</v>
      </c>
      <c r="C598" s="16" t="s">
        <v>1639</v>
      </c>
      <c r="D598" s="76">
        <v>14</v>
      </c>
      <c r="E598" s="16" t="s">
        <v>1928</v>
      </c>
      <c r="F598" s="16" t="s">
        <v>1927</v>
      </c>
      <c r="G598" s="16">
        <v>1</v>
      </c>
      <c r="H598" s="16">
        <v>80</v>
      </c>
      <c r="I598" s="16">
        <v>1</v>
      </c>
      <c r="J598" s="16">
        <v>0</v>
      </c>
      <c r="K598" s="16">
        <v>2</v>
      </c>
      <c r="L598" s="16">
        <v>0</v>
      </c>
      <c r="M598" s="16">
        <v>2</v>
      </c>
      <c r="N598" s="16">
        <v>3</v>
      </c>
      <c r="O598" s="16">
        <v>0</v>
      </c>
      <c r="P598" s="16">
        <v>0</v>
      </c>
      <c r="Q598" s="16">
        <v>1</v>
      </c>
      <c r="R598" s="16">
        <v>0</v>
      </c>
      <c r="S598" s="16">
        <v>0</v>
      </c>
      <c r="T598" s="16">
        <v>2</v>
      </c>
      <c r="U598" s="16">
        <v>225</v>
      </c>
      <c r="V598" s="16">
        <v>0</v>
      </c>
      <c r="W598" s="16">
        <v>2</v>
      </c>
      <c r="X598" s="16">
        <v>0</v>
      </c>
      <c r="Y598" s="16">
        <v>1</v>
      </c>
      <c r="Z598" s="16">
        <v>0</v>
      </c>
      <c r="AA598" s="16">
        <v>1</v>
      </c>
      <c r="AB598" s="16">
        <v>0</v>
      </c>
      <c r="AC598" s="16">
        <v>0</v>
      </c>
      <c r="AD598" s="117">
        <v>7</v>
      </c>
      <c r="AE598" s="31">
        <v>0</v>
      </c>
      <c r="AF598" s="17">
        <f>G598+H598+I598+J598+K598+L598+M598+N598+O598+P598+Q598+R598+S598+T598+U598+V598+W598+X598+Y598+Z598+AA598+AB598+AC598+AD598</f>
        <v>328</v>
      </c>
      <c r="AG598" s="17">
        <f>G598+H598+I598+J598+K598+L598+M598+N598+O598+P598+Q598+R598+S598+T598+U598+V598+W598+X598+Y598+Z598+AA598+AB598+AC598</f>
        <v>321</v>
      </c>
    </row>
    <row r="599" spans="1:33" ht="15.6" x14ac:dyDescent="0.3">
      <c r="A599" s="28"/>
      <c r="B599" s="28"/>
      <c r="C599" s="28"/>
      <c r="D599" s="73"/>
      <c r="E599" s="17" t="s">
        <v>158</v>
      </c>
      <c r="F599" s="17" t="s">
        <v>55</v>
      </c>
      <c r="G599" s="17">
        <f t="shared" ref="G599:AG599" si="151">SUM(G594:G598)</f>
        <v>18</v>
      </c>
      <c r="H599" s="17">
        <f t="shared" si="151"/>
        <v>488</v>
      </c>
      <c r="I599" s="17">
        <f t="shared" si="151"/>
        <v>18</v>
      </c>
      <c r="J599" s="17">
        <f t="shared" si="151"/>
        <v>1</v>
      </c>
      <c r="K599" s="17">
        <f t="shared" si="151"/>
        <v>3</v>
      </c>
      <c r="L599" s="17">
        <f t="shared" si="151"/>
        <v>1</v>
      </c>
      <c r="M599" s="17">
        <f t="shared" si="151"/>
        <v>5</v>
      </c>
      <c r="N599" s="17">
        <f t="shared" si="151"/>
        <v>11</v>
      </c>
      <c r="O599" s="17">
        <f t="shared" si="151"/>
        <v>2</v>
      </c>
      <c r="P599" s="17">
        <f t="shared" si="151"/>
        <v>1</v>
      </c>
      <c r="Q599" s="17">
        <f t="shared" si="151"/>
        <v>4</v>
      </c>
      <c r="R599" s="17">
        <f t="shared" si="151"/>
        <v>2</v>
      </c>
      <c r="S599" s="17">
        <f t="shared" si="151"/>
        <v>0</v>
      </c>
      <c r="T599" s="17">
        <f t="shared" si="151"/>
        <v>6</v>
      </c>
      <c r="U599" s="17">
        <f t="shared" si="151"/>
        <v>1265</v>
      </c>
      <c r="V599" s="17">
        <f t="shared" si="151"/>
        <v>8</v>
      </c>
      <c r="W599" s="17">
        <f t="shared" si="151"/>
        <v>3</v>
      </c>
      <c r="X599" s="17">
        <f t="shared" si="151"/>
        <v>7</v>
      </c>
      <c r="Y599" s="17">
        <f t="shared" si="151"/>
        <v>4</v>
      </c>
      <c r="Z599" s="17">
        <f t="shared" si="151"/>
        <v>3</v>
      </c>
      <c r="AA599" s="17">
        <f t="shared" si="151"/>
        <v>5</v>
      </c>
      <c r="AB599" s="17">
        <f t="shared" si="151"/>
        <v>2</v>
      </c>
      <c r="AC599" s="17">
        <f t="shared" si="151"/>
        <v>2</v>
      </c>
      <c r="AD599" s="17">
        <f t="shared" si="151"/>
        <v>32</v>
      </c>
      <c r="AE599" s="17">
        <f t="shared" si="151"/>
        <v>0</v>
      </c>
      <c r="AF599" s="17">
        <f t="shared" si="151"/>
        <v>1891</v>
      </c>
      <c r="AG599" s="17">
        <f t="shared" si="151"/>
        <v>1859</v>
      </c>
    </row>
    <row r="600" spans="1:33" ht="15.6" x14ac:dyDescent="0.3">
      <c r="A600" s="149"/>
      <c r="B600" s="150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1"/>
    </row>
    <row r="601" spans="1:33" ht="15.6" x14ac:dyDescent="0.3">
      <c r="A601" s="16" t="s">
        <v>1640</v>
      </c>
      <c r="B601" s="16" t="s">
        <v>1843</v>
      </c>
      <c r="C601" s="16" t="s">
        <v>1639</v>
      </c>
      <c r="D601" s="76">
        <v>15</v>
      </c>
      <c r="E601" s="16" t="s">
        <v>1926</v>
      </c>
      <c r="F601" s="16" t="s">
        <v>1925</v>
      </c>
      <c r="G601" s="16">
        <v>2</v>
      </c>
      <c r="H601" s="16">
        <v>56</v>
      </c>
      <c r="I601" s="16">
        <v>1</v>
      </c>
      <c r="J601" s="16">
        <v>0</v>
      </c>
      <c r="K601" s="16">
        <v>0</v>
      </c>
      <c r="L601" s="16">
        <v>0</v>
      </c>
      <c r="M601" s="16">
        <v>1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16">
        <v>0</v>
      </c>
      <c r="T601" s="16">
        <v>0</v>
      </c>
      <c r="U601" s="16">
        <v>89</v>
      </c>
      <c r="V601" s="16">
        <v>1</v>
      </c>
      <c r="W601" s="16">
        <v>0</v>
      </c>
      <c r="X601" s="16">
        <v>1</v>
      </c>
      <c r="Y601" s="16">
        <v>0</v>
      </c>
      <c r="Z601" s="16">
        <v>0</v>
      </c>
      <c r="AA601" s="16">
        <v>1</v>
      </c>
      <c r="AB601" s="16">
        <v>2</v>
      </c>
      <c r="AC601" s="16">
        <v>0</v>
      </c>
      <c r="AD601" s="117">
        <v>4</v>
      </c>
      <c r="AE601" s="31">
        <v>0</v>
      </c>
      <c r="AF601" s="17">
        <f t="shared" ref="AF601:AF606" si="152">G601+H601+I601+J601+K601+L601+M601+N601+O601+P601+Q601+R601+S601+T601+U601+V601+W601+X601+Y601+Z601+AA601+AB601+AC601+AD601</f>
        <v>158</v>
      </c>
      <c r="AG601" s="17">
        <f t="shared" ref="AG601:AG606" si="153">G601+H601+I601+J601+K601+L601+M601+N601+O601+P601+Q601+R601+S601+T601+U601+V601+W601+X601+Y601+Z601+AA601+AB601+AC601</f>
        <v>154</v>
      </c>
    </row>
    <row r="602" spans="1:33" ht="15.6" x14ac:dyDescent="0.3">
      <c r="A602" s="16" t="s">
        <v>1640</v>
      </c>
      <c r="B602" s="16" t="s">
        <v>1843</v>
      </c>
      <c r="C602" s="16" t="s">
        <v>1639</v>
      </c>
      <c r="D602" s="76">
        <v>15</v>
      </c>
      <c r="E602" s="16" t="s">
        <v>1924</v>
      </c>
      <c r="F602" s="16" t="s">
        <v>1923</v>
      </c>
      <c r="G602" s="16">
        <v>3</v>
      </c>
      <c r="H602" s="16">
        <v>101</v>
      </c>
      <c r="I602" s="16">
        <v>6</v>
      </c>
      <c r="J602" s="16">
        <v>0</v>
      </c>
      <c r="K602" s="16">
        <v>0</v>
      </c>
      <c r="L602" s="16">
        <v>2</v>
      </c>
      <c r="M602" s="16">
        <v>3</v>
      </c>
      <c r="N602" s="16">
        <v>4</v>
      </c>
      <c r="O602" s="16">
        <v>1</v>
      </c>
      <c r="P602" s="16">
        <v>0</v>
      </c>
      <c r="Q602" s="16">
        <v>1</v>
      </c>
      <c r="R602" s="16">
        <v>0</v>
      </c>
      <c r="S602" s="16">
        <v>1</v>
      </c>
      <c r="T602" s="16">
        <v>0</v>
      </c>
      <c r="U602" s="16">
        <v>323</v>
      </c>
      <c r="V602" s="16">
        <v>1</v>
      </c>
      <c r="W602" s="16">
        <v>0</v>
      </c>
      <c r="X602" s="16">
        <v>2</v>
      </c>
      <c r="Y602" s="16">
        <v>1</v>
      </c>
      <c r="Z602" s="16">
        <v>3</v>
      </c>
      <c r="AA602" s="16">
        <v>0</v>
      </c>
      <c r="AB602" s="16">
        <v>1</v>
      </c>
      <c r="AC602" s="16">
        <v>0</v>
      </c>
      <c r="AD602" s="117">
        <v>12</v>
      </c>
      <c r="AE602" s="31">
        <v>0</v>
      </c>
      <c r="AF602" s="17">
        <f t="shared" si="152"/>
        <v>465</v>
      </c>
      <c r="AG602" s="17">
        <f t="shared" si="153"/>
        <v>453</v>
      </c>
    </row>
    <row r="603" spans="1:33" ht="15.6" x14ac:dyDescent="0.3">
      <c r="A603" s="16" t="s">
        <v>1640</v>
      </c>
      <c r="B603" s="16" t="s">
        <v>1843</v>
      </c>
      <c r="C603" s="16" t="s">
        <v>1639</v>
      </c>
      <c r="D603" s="76">
        <v>15</v>
      </c>
      <c r="E603" s="16" t="s">
        <v>1922</v>
      </c>
      <c r="F603" s="16" t="s">
        <v>1921</v>
      </c>
      <c r="G603" s="16">
        <v>6</v>
      </c>
      <c r="H603" s="16">
        <v>67</v>
      </c>
      <c r="I603" s="16">
        <v>3</v>
      </c>
      <c r="J603" s="16">
        <v>0</v>
      </c>
      <c r="K603" s="16">
        <v>1</v>
      </c>
      <c r="L603" s="16">
        <v>3</v>
      </c>
      <c r="M603" s="16">
        <v>2</v>
      </c>
      <c r="N603" s="16">
        <v>1</v>
      </c>
      <c r="O603" s="16">
        <v>0</v>
      </c>
      <c r="P603" s="16">
        <v>0</v>
      </c>
      <c r="Q603" s="16">
        <v>0</v>
      </c>
      <c r="R603" s="16">
        <v>1</v>
      </c>
      <c r="S603" s="16">
        <v>0</v>
      </c>
      <c r="T603" s="16">
        <v>1</v>
      </c>
      <c r="U603" s="16">
        <v>315</v>
      </c>
      <c r="V603" s="16">
        <v>4</v>
      </c>
      <c r="W603" s="16">
        <v>1</v>
      </c>
      <c r="X603" s="16">
        <v>0</v>
      </c>
      <c r="Y603" s="16">
        <v>2</v>
      </c>
      <c r="Z603" s="16">
        <v>0</v>
      </c>
      <c r="AA603" s="16">
        <v>0</v>
      </c>
      <c r="AB603" s="16">
        <v>2</v>
      </c>
      <c r="AC603" s="16">
        <v>0</v>
      </c>
      <c r="AD603" s="117">
        <v>14</v>
      </c>
      <c r="AE603" s="31">
        <v>0</v>
      </c>
      <c r="AF603" s="17">
        <f t="shared" si="152"/>
        <v>423</v>
      </c>
      <c r="AG603" s="17">
        <f t="shared" si="153"/>
        <v>409</v>
      </c>
    </row>
    <row r="604" spans="1:33" ht="15.6" x14ac:dyDescent="0.3">
      <c r="A604" s="16" t="s">
        <v>1640</v>
      </c>
      <c r="B604" s="16" t="s">
        <v>1843</v>
      </c>
      <c r="C604" s="16" t="s">
        <v>1639</v>
      </c>
      <c r="D604" s="76">
        <v>15</v>
      </c>
      <c r="E604" s="16" t="s">
        <v>1920</v>
      </c>
      <c r="F604" s="16" t="s">
        <v>1919</v>
      </c>
      <c r="G604" s="16">
        <v>9</v>
      </c>
      <c r="H604" s="16">
        <v>115</v>
      </c>
      <c r="I604" s="16">
        <v>4</v>
      </c>
      <c r="J604" s="16">
        <v>0</v>
      </c>
      <c r="K604" s="16">
        <v>0</v>
      </c>
      <c r="L604" s="16">
        <v>1</v>
      </c>
      <c r="M604" s="16">
        <v>1</v>
      </c>
      <c r="N604" s="16">
        <v>4</v>
      </c>
      <c r="O604" s="16">
        <v>1</v>
      </c>
      <c r="P604" s="16">
        <v>1</v>
      </c>
      <c r="Q604" s="16">
        <v>1</v>
      </c>
      <c r="R604" s="16">
        <v>0</v>
      </c>
      <c r="S604" s="16">
        <v>0</v>
      </c>
      <c r="T604" s="16">
        <v>1</v>
      </c>
      <c r="U604" s="16">
        <v>249</v>
      </c>
      <c r="V604" s="16">
        <v>1</v>
      </c>
      <c r="W604" s="16">
        <v>1</v>
      </c>
      <c r="X604" s="16">
        <v>0</v>
      </c>
      <c r="Y604" s="16">
        <v>0</v>
      </c>
      <c r="Z604" s="16">
        <v>0</v>
      </c>
      <c r="AA604" s="16">
        <v>2</v>
      </c>
      <c r="AB604" s="16">
        <v>1</v>
      </c>
      <c r="AC604" s="16">
        <v>1</v>
      </c>
      <c r="AD604" s="117">
        <v>6</v>
      </c>
      <c r="AE604" s="31">
        <v>0</v>
      </c>
      <c r="AF604" s="17">
        <f t="shared" si="152"/>
        <v>399</v>
      </c>
      <c r="AG604" s="17">
        <f t="shared" si="153"/>
        <v>393</v>
      </c>
    </row>
    <row r="605" spans="1:33" ht="15.6" x14ac:dyDescent="0.3">
      <c r="A605" s="16" t="s">
        <v>1640</v>
      </c>
      <c r="B605" s="16" t="s">
        <v>1843</v>
      </c>
      <c r="C605" s="16" t="s">
        <v>1639</v>
      </c>
      <c r="D605" s="76">
        <v>15</v>
      </c>
      <c r="E605" s="16" t="s">
        <v>1918</v>
      </c>
      <c r="F605" s="16" t="s">
        <v>1917</v>
      </c>
      <c r="G605" s="16">
        <v>3</v>
      </c>
      <c r="H605" s="16">
        <v>64</v>
      </c>
      <c r="I605" s="16">
        <v>2</v>
      </c>
      <c r="J605" s="16">
        <v>0</v>
      </c>
      <c r="K605" s="16">
        <v>2</v>
      </c>
      <c r="L605" s="16">
        <v>2</v>
      </c>
      <c r="M605" s="16">
        <v>2</v>
      </c>
      <c r="N605" s="16">
        <v>1</v>
      </c>
      <c r="O605" s="16">
        <v>1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240</v>
      </c>
      <c r="V605" s="16">
        <v>0</v>
      </c>
      <c r="W605" s="16">
        <v>0</v>
      </c>
      <c r="X605" s="16">
        <v>1</v>
      </c>
      <c r="Y605" s="16">
        <v>0</v>
      </c>
      <c r="Z605" s="16">
        <v>4</v>
      </c>
      <c r="AA605" s="16">
        <v>1</v>
      </c>
      <c r="AB605" s="16">
        <v>0</v>
      </c>
      <c r="AC605" s="16">
        <v>0</v>
      </c>
      <c r="AD605" s="117">
        <v>5</v>
      </c>
      <c r="AE605" s="31">
        <v>0</v>
      </c>
      <c r="AF605" s="17">
        <f t="shared" si="152"/>
        <v>328</v>
      </c>
      <c r="AG605" s="17">
        <f t="shared" si="153"/>
        <v>323</v>
      </c>
    </row>
    <row r="606" spans="1:33" ht="15.6" x14ac:dyDescent="0.3">
      <c r="A606" s="16" t="s">
        <v>1640</v>
      </c>
      <c r="B606" s="16" t="s">
        <v>1843</v>
      </c>
      <c r="C606" s="16" t="s">
        <v>1639</v>
      </c>
      <c r="D606" s="76">
        <v>15</v>
      </c>
      <c r="E606" s="16" t="s">
        <v>1916</v>
      </c>
      <c r="F606" s="16" t="s">
        <v>1915</v>
      </c>
      <c r="G606" s="16">
        <v>1</v>
      </c>
      <c r="H606" s="16">
        <v>125</v>
      </c>
      <c r="I606" s="16">
        <v>0</v>
      </c>
      <c r="J606" s="16">
        <v>1</v>
      </c>
      <c r="K606" s="16">
        <v>0</v>
      </c>
      <c r="L606" s="16">
        <v>3</v>
      </c>
      <c r="M606" s="16">
        <v>1</v>
      </c>
      <c r="N606" s="16">
        <v>2</v>
      </c>
      <c r="O606" s="16">
        <v>0</v>
      </c>
      <c r="P606" s="16">
        <v>2</v>
      </c>
      <c r="Q606" s="16">
        <v>0</v>
      </c>
      <c r="R606" s="16">
        <v>1</v>
      </c>
      <c r="S606" s="16">
        <v>0</v>
      </c>
      <c r="T606" s="16">
        <v>1</v>
      </c>
      <c r="U606" s="16">
        <v>173</v>
      </c>
      <c r="V606" s="16">
        <v>6</v>
      </c>
      <c r="W606" s="16">
        <v>0</v>
      </c>
      <c r="X606" s="16">
        <v>1</v>
      </c>
      <c r="Y606" s="16">
        <v>1</v>
      </c>
      <c r="Z606" s="16">
        <v>1</v>
      </c>
      <c r="AA606" s="16">
        <v>2</v>
      </c>
      <c r="AB606" s="16">
        <v>0</v>
      </c>
      <c r="AC606" s="16">
        <v>0</v>
      </c>
      <c r="AD606" s="117">
        <v>11</v>
      </c>
      <c r="AE606" s="31">
        <v>0</v>
      </c>
      <c r="AF606" s="17">
        <f t="shared" si="152"/>
        <v>332</v>
      </c>
      <c r="AG606" s="17">
        <f t="shared" si="153"/>
        <v>321</v>
      </c>
    </row>
    <row r="607" spans="1:33" ht="15.6" x14ac:dyDescent="0.3">
      <c r="A607" s="28"/>
      <c r="B607" s="28"/>
      <c r="C607" s="28"/>
      <c r="D607" s="73"/>
      <c r="E607" s="17" t="s">
        <v>92</v>
      </c>
      <c r="F607" s="17" t="s">
        <v>55</v>
      </c>
      <c r="G607" s="17">
        <f t="shared" ref="G607:AG607" si="154">SUM(G601:G606)</f>
        <v>24</v>
      </c>
      <c r="H607" s="17">
        <f t="shared" si="154"/>
        <v>528</v>
      </c>
      <c r="I607" s="17">
        <f t="shared" si="154"/>
        <v>16</v>
      </c>
      <c r="J607" s="17">
        <f t="shared" si="154"/>
        <v>1</v>
      </c>
      <c r="K607" s="17">
        <f t="shared" si="154"/>
        <v>3</v>
      </c>
      <c r="L607" s="17">
        <f t="shared" si="154"/>
        <v>11</v>
      </c>
      <c r="M607" s="17">
        <f t="shared" si="154"/>
        <v>10</v>
      </c>
      <c r="N607" s="17">
        <f t="shared" si="154"/>
        <v>12</v>
      </c>
      <c r="O607" s="17">
        <f t="shared" si="154"/>
        <v>3</v>
      </c>
      <c r="P607" s="17">
        <f t="shared" si="154"/>
        <v>3</v>
      </c>
      <c r="Q607" s="17">
        <f t="shared" si="154"/>
        <v>2</v>
      </c>
      <c r="R607" s="17">
        <f t="shared" si="154"/>
        <v>2</v>
      </c>
      <c r="S607" s="17">
        <f t="shared" si="154"/>
        <v>1</v>
      </c>
      <c r="T607" s="17">
        <f t="shared" si="154"/>
        <v>3</v>
      </c>
      <c r="U607" s="17">
        <f t="shared" si="154"/>
        <v>1389</v>
      </c>
      <c r="V607" s="17">
        <f t="shared" si="154"/>
        <v>13</v>
      </c>
      <c r="W607" s="17">
        <f t="shared" si="154"/>
        <v>2</v>
      </c>
      <c r="X607" s="17">
        <f t="shared" si="154"/>
        <v>5</v>
      </c>
      <c r="Y607" s="17">
        <f t="shared" si="154"/>
        <v>4</v>
      </c>
      <c r="Z607" s="17">
        <f t="shared" si="154"/>
        <v>8</v>
      </c>
      <c r="AA607" s="17">
        <f t="shared" si="154"/>
        <v>6</v>
      </c>
      <c r="AB607" s="17">
        <f t="shared" si="154"/>
        <v>6</v>
      </c>
      <c r="AC607" s="17">
        <f t="shared" si="154"/>
        <v>1</v>
      </c>
      <c r="AD607" s="17">
        <f t="shared" si="154"/>
        <v>52</v>
      </c>
      <c r="AE607" s="17">
        <f t="shared" si="154"/>
        <v>0</v>
      </c>
      <c r="AF607" s="17">
        <f t="shared" si="154"/>
        <v>2105</v>
      </c>
      <c r="AG607" s="17">
        <f t="shared" si="154"/>
        <v>2053</v>
      </c>
    </row>
    <row r="608" spans="1:33" ht="15.6" x14ac:dyDescent="0.3">
      <c r="A608" s="149"/>
      <c r="B608" s="150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  <c r="AA608" s="150"/>
      <c r="AB608" s="150"/>
      <c r="AC608" s="150"/>
      <c r="AD608" s="150"/>
      <c r="AE608" s="150"/>
      <c r="AF608" s="150"/>
      <c r="AG608" s="151"/>
    </row>
    <row r="609" spans="1:33" ht="15.6" x14ac:dyDescent="0.3">
      <c r="A609" s="16" t="s">
        <v>1640</v>
      </c>
      <c r="B609" s="16" t="s">
        <v>1843</v>
      </c>
      <c r="C609" s="16" t="s">
        <v>1639</v>
      </c>
      <c r="D609" s="76">
        <v>16</v>
      </c>
      <c r="E609" s="16" t="s">
        <v>1914</v>
      </c>
      <c r="F609" s="16" t="s">
        <v>1913</v>
      </c>
      <c r="G609" s="16">
        <v>5</v>
      </c>
      <c r="H609" s="16">
        <v>159</v>
      </c>
      <c r="I609" s="16">
        <v>1</v>
      </c>
      <c r="J609" s="16">
        <v>0</v>
      </c>
      <c r="K609" s="16">
        <v>0</v>
      </c>
      <c r="L609" s="16">
        <v>2</v>
      </c>
      <c r="M609" s="16">
        <v>0</v>
      </c>
      <c r="N609" s="16">
        <v>1</v>
      </c>
      <c r="O609" s="16">
        <v>0</v>
      </c>
      <c r="P609" s="16">
        <v>0</v>
      </c>
      <c r="Q609" s="16">
        <v>0</v>
      </c>
      <c r="R609" s="16">
        <v>0</v>
      </c>
      <c r="S609" s="16">
        <v>0</v>
      </c>
      <c r="T609" s="16">
        <v>0</v>
      </c>
      <c r="U609" s="16">
        <v>320</v>
      </c>
      <c r="V609" s="16">
        <v>2</v>
      </c>
      <c r="W609" s="16">
        <v>0</v>
      </c>
      <c r="X609" s="16">
        <v>1</v>
      </c>
      <c r="Y609" s="16">
        <v>1</v>
      </c>
      <c r="Z609" s="16">
        <v>3</v>
      </c>
      <c r="AA609" s="16">
        <v>0</v>
      </c>
      <c r="AB609" s="16">
        <v>0</v>
      </c>
      <c r="AC609" s="16">
        <v>2</v>
      </c>
      <c r="AD609" s="117">
        <v>12</v>
      </c>
      <c r="AE609" s="31">
        <v>0</v>
      </c>
      <c r="AF609" s="17">
        <f t="shared" ref="AF609:AF614" si="155">G609+H609+I609+J609+K609+L609+M609+N609+O609+P609+Q609+R609+S609+T609+U609+V609+W609+X609+Y609+Z609+AA609+AB609+AC609+AD609</f>
        <v>509</v>
      </c>
      <c r="AG609" s="17">
        <f t="shared" ref="AG609:AG614" si="156">G609+H609+I609+J609+K609+L609+M609+N609+O609+P609+Q609+R609+S609+T609+U609+V609+W609+X609+Y609+Z609+AA609+AB609+AC609</f>
        <v>497</v>
      </c>
    </row>
    <row r="610" spans="1:33" ht="15.6" x14ac:dyDescent="0.3">
      <c r="A610" s="16" t="s">
        <v>1640</v>
      </c>
      <c r="B610" s="16" t="s">
        <v>1843</v>
      </c>
      <c r="C610" s="16" t="s">
        <v>1639</v>
      </c>
      <c r="D610" s="76">
        <v>16</v>
      </c>
      <c r="E610" s="16" t="s">
        <v>1912</v>
      </c>
      <c r="F610" s="16" t="s">
        <v>1911</v>
      </c>
      <c r="G610" s="16">
        <v>1</v>
      </c>
      <c r="H610" s="16">
        <v>164</v>
      </c>
      <c r="I610" s="16">
        <v>1</v>
      </c>
      <c r="J610" s="16">
        <v>0</v>
      </c>
      <c r="K610" s="16">
        <v>1</v>
      </c>
      <c r="L610" s="16">
        <v>3</v>
      </c>
      <c r="M610" s="16">
        <v>0</v>
      </c>
      <c r="N610" s="16">
        <v>1</v>
      </c>
      <c r="O610" s="16">
        <v>0</v>
      </c>
      <c r="P610" s="16">
        <v>1</v>
      </c>
      <c r="Q610" s="16">
        <v>0</v>
      </c>
      <c r="R610" s="16">
        <v>0</v>
      </c>
      <c r="S610" s="16">
        <v>0</v>
      </c>
      <c r="T610" s="16">
        <v>0</v>
      </c>
      <c r="U610" s="16">
        <v>269</v>
      </c>
      <c r="V610" s="16">
        <v>1</v>
      </c>
      <c r="W610" s="16">
        <v>0</v>
      </c>
      <c r="X610" s="16">
        <v>0</v>
      </c>
      <c r="Y610" s="16">
        <v>0</v>
      </c>
      <c r="Z610" s="16">
        <v>1</v>
      </c>
      <c r="AA610" s="16">
        <v>0</v>
      </c>
      <c r="AB610" s="16">
        <v>0</v>
      </c>
      <c r="AC610" s="16">
        <v>0</v>
      </c>
      <c r="AD610" s="117">
        <v>6</v>
      </c>
      <c r="AE610" s="31">
        <v>0</v>
      </c>
      <c r="AF610" s="17">
        <f t="shared" si="155"/>
        <v>449</v>
      </c>
      <c r="AG610" s="17">
        <f t="shared" si="156"/>
        <v>443</v>
      </c>
    </row>
    <row r="611" spans="1:33" ht="15.6" x14ac:dyDescent="0.3">
      <c r="A611" s="16" t="s">
        <v>1640</v>
      </c>
      <c r="B611" s="16" t="s">
        <v>1843</v>
      </c>
      <c r="C611" s="16" t="s">
        <v>1639</v>
      </c>
      <c r="D611" s="76">
        <v>16</v>
      </c>
      <c r="E611" s="16" t="s">
        <v>1910</v>
      </c>
      <c r="F611" s="16" t="s">
        <v>1909</v>
      </c>
      <c r="G611" s="16">
        <v>1</v>
      </c>
      <c r="H611" s="16">
        <v>242</v>
      </c>
      <c r="I611" s="16">
        <v>0</v>
      </c>
      <c r="J611" s="16">
        <v>1</v>
      </c>
      <c r="K611" s="16">
        <v>0</v>
      </c>
      <c r="L611" s="16">
        <v>1</v>
      </c>
      <c r="M611" s="16">
        <v>0</v>
      </c>
      <c r="N611" s="16">
        <v>4</v>
      </c>
      <c r="O611" s="16">
        <v>0</v>
      </c>
      <c r="P611" s="16">
        <v>0</v>
      </c>
      <c r="Q611" s="16">
        <v>1</v>
      </c>
      <c r="R611" s="16">
        <v>0</v>
      </c>
      <c r="S611" s="16">
        <v>0</v>
      </c>
      <c r="T611" s="16">
        <v>0</v>
      </c>
      <c r="U611" s="16">
        <v>404</v>
      </c>
      <c r="V611" s="16">
        <v>1</v>
      </c>
      <c r="W611" s="16">
        <v>0</v>
      </c>
      <c r="X611" s="16">
        <v>1</v>
      </c>
      <c r="Y611" s="16">
        <v>4</v>
      </c>
      <c r="Z611" s="16">
        <v>0</v>
      </c>
      <c r="AA611" s="16">
        <v>1</v>
      </c>
      <c r="AB611" s="16">
        <v>0</v>
      </c>
      <c r="AC611" s="16">
        <v>1</v>
      </c>
      <c r="AD611" s="117">
        <v>6</v>
      </c>
      <c r="AE611" s="31">
        <v>0</v>
      </c>
      <c r="AF611" s="17">
        <f t="shared" si="155"/>
        <v>668</v>
      </c>
      <c r="AG611" s="17">
        <f t="shared" si="156"/>
        <v>662</v>
      </c>
    </row>
    <row r="612" spans="1:33" ht="15.6" x14ac:dyDescent="0.3">
      <c r="A612" s="16" t="s">
        <v>1640</v>
      </c>
      <c r="B612" s="16" t="s">
        <v>1843</v>
      </c>
      <c r="C612" s="16" t="s">
        <v>1639</v>
      </c>
      <c r="D612" s="76">
        <v>16</v>
      </c>
      <c r="E612" s="16" t="s">
        <v>1908</v>
      </c>
      <c r="F612" s="16" t="s">
        <v>1907</v>
      </c>
      <c r="G612" s="16">
        <v>0</v>
      </c>
      <c r="H612" s="16">
        <v>75</v>
      </c>
      <c r="I612" s="16">
        <v>1</v>
      </c>
      <c r="J612" s="16">
        <v>0</v>
      </c>
      <c r="K612" s="16">
        <v>0</v>
      </c>
      <c r="L612" s="16">
        <v>0</v>
      </c>
      <c r="M612" s="16">
        <v>1</v>
      </c>
      <c r="N612" s="16">
        <v>2</v>
      </c>
      <c r="O612" s="16">
        <v>0</v>
      </c>
      <c r="P612" s="16">
        <v>0</v>
      </c>
      <c r="Q612" s="16">
        <v>0</v>
      </c>
      <c r="R612" s="16">
        <v>0</v>
      </c>
      <c r="S612" s="16">
        <v>0</v>
      </c>
      <c r="T612" s="16">
        <v>1</v>
      </c>
      <c r="U612" s="16">
        <v>179</v>
      </c>
      <c r="V612" s="16">
        <v>0</v>
      </c>
      <c r="W612" s="16">
        <v>0</v>
      </c>
      <c r="X612" s="16">
        <v>0</v>
      </c>
      <c r="Y612" s="16">
        <v>1</v>
      </c>
      <c r="Z612" s="16">
        <v>0</v>
      </c>
      <c r="AA612" s="16">
        <v>2</v>
      </c>
      <c r="AB612" s="16">
        <v>1</v>
      </c>
      <c r="AC612" s="16">
        <v>2</v>
      </c>
      <c r="AD612" s="117">
        <v>10</v>
      </c>
      <c r="AE612" s="31">
        <v>0</v>
      </c>
      <c r="AF612" s="17">
        <f t="shared" si="155"/>
        <v>275</v>
      </c>
      <c r="AG612" s="17">
        <f t="shared" si="156"/>
        <v>265</v>
      </c>
    </row>
    <row r="613" spans="1:33" ht="15.6" x14ac:dyDescent="0.3">
      <c r="A613" s="16" t="s">
        <v>1640</v>
      </c>
      <c r="B613" s="16" t="s">
        <v>1843</v>
      </c>
      <c r="C613" s="16" t="s">
        <v>1639</v>
      </c>
      <c r="D613" s="76">
        <v>16</v>
      </c>
      <c r="E613" s="16" t="s">
        <v>1906</v>
      </c>
      <c r="F613" s="16" t="s">
        <v>1905</v>
      </c>
      <c r="G613" s="16">
        <v>1</v>
      </c>
      <c r="H613" s="16">
        <v>97</v>
      </c>
      <c r="I613" s="16">
        <v>3</v>
      </c>
      <c r="J613" s="16">
        <v>0</v>
      </c>
      <c r="K613" s="16">
        <v>0</v>
      </c>
      <c r="L613" s="16">
        <v>1</v>
      </c>
      <c r="M613" s="16">
        <v>0</v>
      </c>
      <c r="N613" s="16">
        <v>5</v>
      </c>
      <c r="O613" s="16">
        <v>1</v>
      </c>
      <c r="P613" s="16">
        <v>0</v>
      </c>
      <c r="Q613" s="16">
        <v>1</v>
      </c>
      <c r="R613" s="16">
        <v>0</v>
      </c>
      <c r="S613" s="16">
        <v>0</v>
      </c>
      <c r="T613" s="16">
        <v>0</v>
      </c>
      <c r="U613" s="16">
        <v>184</v>
      </c>
      <c r="V613" s="16">
        <v>0</v>
      </c>
      <c r="W613" s="16">
        <v>0</v>
      </c>
      <c r="X613" s="16">
        <v>1</v>
      </c>
      <c r="Y613" s="16">
        <v>3</v>
      </c>
      <c r="Z613" s="16">
        <v>1</v>
      </c>
      <c r="AA613" s="16">
        <v>1</v>
      </c>
      <c r="AB613" s="16">
        <v>1</v>
      </c>
      <c r="AC613" s="16">
        <v>1</v>
      </c>
      <c r="AD613" s="117">
        <v>5</v>
      </c>
      <c r="AE613" s="31">
        <v>0</v>
      </c>
      <c r="AF613" s="17">
        <f t="shared" si="155"/>
        <v>306</v>
      </c>
      <c r="AG613" s="17">
        <f t="shared" si="156"/>
        <v>301</v>
      </c>
    </row>
    <row r="614" spans="1:33" ht="15.6" x14ac:dyDescent="0.3">
      <c r="A614" s="16" t="s">
        <v>1640</v>
      </c>
      <c r="B614" s="16" t="s">
        <v>1843</v>
      </c>
      <c r="C614" s="16" t="s">
        <v>1639</v>
      </c>
      <c r="D614" s="76">
        <v>16</v>
      </c>
      <c r="E614" s="16" t="s">
        <v>1904</v>
      </c>
      <c r="F614" s="16" t="s">
        <v>1903</v>
      </c>
      <c r="G614" s="16">
        <v>2</v>
      </c>
      <c r="H614" s="16">
        <v>112</v>
      </c>
      <c r="I614" s="16">
        <v>0</v>
      </c>
      <c r="J614" s="16">
        <v>0</v>
      </c>
      <c r="K614" s="16">
        <v>0</v>
      </c>
      <c r="L614" s="16">
        <v>2</v>
      </c>
      <c r="M614" s="16">
        <v>1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172</v>
      </c>
      <c r="V614" s="16">
        <v>0</v>
      </c>
      <c r="W614" s="16">
        <v>0</v>
      </c>
      <c r="X614" s="16">
        <v>0</v>
      </c>
      <c r="Y614" s="16">
        <v>1</v>
      </c>
      <c r="Z614" s="16">
        <v>1</v>
      </c>
      <c r="AA614" s="16">
        <v>0</v>
      </c>
      <c r="AB614" s="16">
        <v>1</v>
      </c>
      <c r="AC614" s="16">
        <v>0</v>
      </c>
      <c r="AD614" s="117">
        <v>9</v>
      </c>
      <c r="AE614" s="31">
        <v>0</v>
      </c>
      <c r="AF614" s="17">
        <f t="shared" si="155"/>
        <v>301</v>
      </c>
      <c r="AG614" s="17">
        <f t="shared" si="156"/>
        <v>292</v>
      </c>
    </row>
    <row r="615" spans="1:33" ht="15.6" x14ac:dyDescent="0.3">
      <c r="A615" s="28"/>
      <c r="B615" s="28"/>
      <c r="C615" s="28"/>
      <c r="D615" s="73"/>
      <c r="E615" s="17" t="s">
        <v>92</v>
      </c>
      <c r="F615" s="17" t="s">
        <v>55</v>
      </c>
      <c r="G615" s="17">
        <f t="shared" ref="G615:AG615" si="157">SUM(G609:G614)</f>
        <v>10</v>
      </c>
      <c r="H615" s="17">
        <f t="shared" si="157"/>
        <v>849</v>
      </c>
      <c r="I615" s="17">
        <f t="shared" si="157"/>
        <v>6</v>
      </c>
      <c r="J615" s="17">
        <f t="shared" si="157"/>
        <v>1</v>
      </c>
      <c r="K615" s="17">
        <f t="shared" si="157"/>
        <v>1</v>
      </c>
      <c r="L615" s="17">
        <f t="shared" si="157"/>
        <v>9</v>
      </c>
      <c r="M615" s="17">
        <f t="shared" si="157"/>
        <v>2</v>
      </c>
      <c r="N615" s="17">
        <f t="shared" si="157"/>
        <v>13</v>
      </c>
      <c r="O615" s="17">
        <f t="shared" si="157"/>
        <v>1</v>
      </c>
      <c r="P615" s="17">
        <f t="shared" si="157"/>
        <v>1</v>
      </c>
      <c r="Q615" s="17">
        <f t="shared" si="157"/>
        <v>2</v>
      </c>
      <c r="R615" s="17">
        <f t="shared" si="157"/>
        <v>0</v>
      </c>
      <c r="S615" s="17">
        <f t="shared" si="157"/>
        <v>0</v>
      </c>
      <c r="T615" s="17">
        <f t="shared" si="157"/>
        <v>1</v>
      </c>
      <c r="U615" s="17">
        <f t="shared" si="157"/>
        <v>1528</v>
      </c>
      <c r="V615" s="17">
        <f t="shared" si="157"/>
        <v>4</v>
      </c>
      <c r="W615" s="17">
        <f t="shared" si="157"/>
        <v>0</v>
      </c>
      <c r="X615" s="17">
        <f t="shared" si="157"/>
        <v>3</v>
      </c>
      <c r="Y615" s="17">
        <f t="shared" si="157"/>
        <v>10</v>
      </c>
      <c r="Z615" s="17">
        <f t="shared" si="157"/>
        <v>6</v>
      </c>
      <c r="AA615" s="17">
        <f t="shared" si="157"/>
        <v>4</v>
      </c>
      <c r="AB615" s="17">
        <f t="shared" si="157"/>
        <v>3</v>
      </c>
      <c r="AC615" s="17">
        <f t="shared" si="157"/>
        <v>6</v>
      </c>
      <c r="AD615" s="17">
        <f t="shared" si="157"/>
        <v>48</v>
      </c>
      <c r="AE615" s="17">
        <f t="shared" si="157"/>
        <v>0</v>
      </c>
      <c r="AF615" s="17">
        <f t="shared" si="157"/>
        <v>2508</v>
      </c>
      <c r="AG615" s="17">
        <f t="shared" si="157"/>
        <v>2460</v>
      </c>
    </row>
    <row r="616" spans="1:33" ht="15.6" x14ac:dyDescent="0.3">
      <c r="A616" s="149"/>
      <c r="B616" s="150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  <c r="AA616" s="150"/>
      <c r="AB616" s="150"/>
      <c r="AC616" s="150"/>
      <c r="AD616" s="150"/>
      <c r="AE616" s="150"/>
      <c r="AF616" s="150"/>
      <c r="AG616" s="151"/>
    </row>
    <row r="617" spans="1:33" ht="15.6" x14ac:dyDescent="0.3">
      <c r="A617" s="16" t="s">
        <v>1640</v>
      </c>
      <c r="B617" s="16" t="s">
        <v>1843</v>
      </c>
      <c r="C617" s="16" t="s">
        <v>1639</v>
      </c>
      <c r="D617" s="76">
        <v>17</v>
      </c>
      <c r="E617" s="16" t="s">
        <v>1902</v>
      </c>
      <c r="F617" s="16" t="s">
        <v>1901</v>
      </c>
      <c r="G617" s="16">
        <v>0</v>
      </c>
      <c r="H617" s="16">
        <v>50</v>
      </c>
      <c r="I617" s="16">
        <v>0</v>
      </c>
      <c r="J617" s="16">
        <v>0</v>
      </c>
      <c r="K617" s="16">
        <v>0</v>
      </c>
      <c r="L617" s="16">
        <v>0</v>
      </c>
      <c r="M617" s="16">
        <v>1</v>
      </c>
      <c r="N617" s="16">
        <v>1</v>
      </c>
      <c r="O617" s="16">
        <v>0</v>
      </c>
      <c r="P617" s="16">
        <v>0</v>
      </c>
      <c r="Q617" s="16">
        <v>1</v>
      </c>
      <c r="R617" s="16">
        <v>0</v>
      </c>
      <c r="S617" s="16">
        <v>0</v>
      </c>
      <c r="T617" s="16">
        <v>1</v>
      </c>
      <c r="U617" s="16">
        <v>34</v>
      </c>
      <c r="V617" s="16">
        <v>0</v>
      </c>
      <c r="W617" s="16">
        <v>0</v>
      </c>
      <c r="X617" s="16">
        <v>1</v>
      </c>
      <c r="Y617" s="16">
        <v>0</v>
      </c>
      <c r="Z617" s="16">
        <v>0</v>
      </c>
      <c r="AA617" s="16">
        <v>0</v>
      </c>
      <c r="AB617" s="16">
        <v>0</v>
      </c>
      <c r="AC617" s="16">
        <v>0</v>
      </c>
      <c r="AD617" s="117">
        <v>1</v>
      </c>
      <c r="AE617" s="31">
        <v>0</v>
      </c>
      <c r="AF617" s="17">
        <f>G617+H617+I617+J617+K617+L617+M617+N617+O617+P617+Q617+R617+S617+T617+U617+V617+W617+X617+Y617+Z617+AA617+AB617+AC617+AD617</f>
        <v>90</v>
      </c>
      <c r="AG617" s="17">
        <f>G617+H617+I617+J617+K617+L617+M617+N617+O617+P617+Q617+R617+S617+T617+U617+V617+W617+X617+Y617+Z617+AA617+AB617+AC617</f>
        <v>89</v>
      </c>
    </row>
    <row r="618" spans="1:33" ht="15.6" x14ac:dyDescent="0.3">
      <c r="A618" s="16" t="s">
        <v>1640</v>
      </c>
      <c r="B618" s="16" t="s">
        <v>1843</v>
      </c>
      <c r="C618" s="16" t="s">
        <v>1639</v>
      </c>
      <c r="D618" s="76">
        <v>17</v>
      </c>
      <c r="E618" s="16" t="s">
        <v>1900</v>
      </c>
      <c r="F618" s="16" t="s">
        <v>1899</v>
      </c>
      <c r="G618" s="16">
        <v>2</v>
      </c>
      <c r="H618" s="16">
        <v>106</v>
      </c>
      <c r="I618" s="16">
        <v>1</v>
      </c>
      <c r="J618" s="16">
        <v>0</v>
      </c>
      <c r="K618" s="16">
        <v>0</v>
      </c>
      <c r="L618" s="16">
        <v>1</v>
      </c>
      <c r="M618" s="16">
        <v>0</v>
      </c>
      <c r="N618" s="16">
        <v>2</v>
      </c>
      <c r="O618" s="16">
        <v>0</v>
      </c>
      <c r="P618" s="16">
        <v>0</v>
      </c>
      <c r="Q618" s="16">
        <v>0</v>
      </c>
      <c r="R618" s="16">
        <v>0</v>
      </c>
      <c r="S618" s="16">
        <v>1</v>
      </c>
      <c r="T618" s="16">
        <v>0</v>
      </c>
      <c r="U618" s="16">
        <v>206</v>
      </c>
      <c r="V618" s="16">
        <v>0</v>
      </c>
      <c r="W618" s="16">
        <v>0</v>
      </c>
      <c r="X618" s="16">
        <v>0</v>
      </c>
      <c r="Y618" s="16">
        <v>0</v>
      </c>
      <c r="Z618" s="16">
        <v>1</v>
      </c>
      <c r="AA618" s="16">
        <v>0</v>
      </c>
      <c r="AB618" s="16">
        <v>1</v>
      </c>
      <c r="AC618" s="16">
        <v>1</v>
      </c>
      <c r="AD618" s="117">
        <v>4</v>
      </c>
      <c r="AE618" s="31">
        <v>0</v>
      </c>
      <c r="AF618" s="17">
        <f>G618+H618+I618+J618+K618+L618+M618+N618+O618+P618+Q618+R618+S618+T618+U618+V618+W618+X618+Y618+Z618+AA618+AB618+AC618+AD618</f>
        <v>326</v>
      </c>
      <c r="AG618" s="17">
        <f>G618+H618+I618+J618+K618+L618+M618+N618+O618+P618+Q618+R618+S618+T618+U618+V618+W618+X618+Y618+Z618+AA618+AB618+AC618</f>
        <v>322</v>
      </c>
    </row>
    <row r="619" spans="1:33" ht="15.6" x14ac:dyDescent="0.3">
      <c r="A619" s="16" t="s">
        <v>1640</v>
      </c>
      <c r="B619" s="16" t="s">
        <v>1843</v>
      </c>
      <c r="C619" s="16" t="s">
        <v>1639</v>
      </c>
      <c r="D619" s="76">
        <v>17</v>
      </c>
      <c r="E619" s="16" t="s">
        <v>1898</v>
      </c>
      <c r="F619" s="16" t="s">
        <v>1897</v>
      </c>
      <c r="G619" s="16">
        <v>4</v>
      </c>
      <c r="H619" s="16">
        <v>126</v>
      </c>
      <c r="I619" s="16">
        <v>7</v>
      </c>
      <c r="J619" s="16">
        <v>0</v>
      </c>
      <c r="K619" s="16">
        <v>1</v>
      </c>
      <c r="L619" s="16">
        <v>2</v>
      </c>
      <c r="M619" s="16">
        <v>1</v>
      </c>
      <c r="N619" s="16">
        <v>1</v>
      </c>
      <c r="O619" s="16">
        <v>1</v>
      </c>
      <c r="P619" s="16">
        <v>1</v>
      </c>
      <c r="Q619" s="16">
        <v>0</v>
      </c>
      <c r="R619" s="16">
        <v>0</v>
      </c>
      <c r="S619" s="16">
        <v>0</v>
      </c>
      <c r="T619" s="16">
        <v>0</v>
      </c>
      <c r="U619" s="16">
        <v>374</v>
      </c>
      <c r="V619" s="16">
        <v>4</v>
      </c>
      <c r="W619" s="16">
        <v>1</v>
      </c>
      <c r="X619" s="16">
        <v>1</v>
      </c>
      <c r="Y619" s="16">
        <v>0</v>
      </c>
      <c r="Z619" s="16">
        <v>0</v>
      </c>
      <c r="AA619" s="16">
        <v>0</v>
      </c>
      <c r="AB619" s="16">
        <v>1</v>
      </c>
      <c r="AC619" s="16">
        <v>3</v>
      </c>
      <c r="AD619" s="117">
        <v>8</v>
      </c>
      <c r="AE619" s="31">
        <v>0</v>
      </c>
      <c r="AF619" s="17">
        <f>G619+H619+I619+J619+K619+L619+M619+N619+O619+P619+Q619+R619+S619+T619+U619+V619+W619+X619+Y619+Z619+AA619+AB619+AC619+AD619</f>
        <v>536</v>
      </c>
      <c r="AG619" s="17">
        <f>G619+H619+I619+J619+K619+L619+M619+N619+O619+P619+Q619+R619+S619+T619+U619+V619+W619+X619+Y619+Z619+AA619+AB619+AC619</f>
        <v>528</v>
      </c>
    </row>
    <row r="620" spans="1:33" ht="15.6" x14ac:dyDescent="0.3">
      <c r="A620" s="16" t="s">
        <v>1640</v>
      </c>
      <c r="B620" s="16" t="s">
        <v>1843</v>
      </c>
      <c r="C620" s="16" t="s">
        <v>1639</v>
      </c>
      <c r="D620" s="76">
        <v>17</v>
      </c>
      <c r="E620" s="16" t="s">
        <v>1896</v>
      </c>
      <c r="F620" s="16" t="s">
        <v>1895</v>
      </c>
      <c r="G620" s="16">
        <v>1</v>
      </c>
      <c r="H620" s="16">
        <v>35</v>
      </c>
      <c r="I620" s="16">
        <v>4</v>
      </c>
      <c r="J620" s="16">
        <v>0</v>
      </c>
      <c r="K620" s="16">
        <v>0</v>
      </c>
      <c r="L620" s="16">
        <v>4</v>
      </c>
      <c r="M620" s="16">
        <v>2</v>
      </c>
      <c r="N620" s="16">
        <v>2</v>
      </c>
      <c r="O620" s="16">
        <v>0</v>
      </c>
      <c r="P620" s="16">
        <v>1</v>
      </c>
      <c r="Q620" s="16">
        <v>0</v>
      </c>
      <c r="R620" s="16">
        <v>0</v>
      </c>
      <c r="S620" s="16">
        <v>0</v>
      </c>
      <c r="T620" s="16">
        <v>0</v>
      </c>
      <c r="U620" s="16">
        <v>238</v>
      </c>
      <c r="V620" s="16">
        <v>2</v>
      </c>
      <c r="W620" s="16">
        <v>0</v>
      </c>
      <c r="X620" s="16">
        <v>1</v>
      </c>
      <c r="Y620" s="16">
        <v>0</v>
      </c>
      <c r="Z620" s="16">
        <v>2</v>
      </c>
      <c r="AA620" s="16">
        <v>1</v>
      </c>
      <c r="AB620" s="16">
        <v>0</v>
      </c>
      <c r="AC620" s="16">
        <v>1</v>
      </c>
      <c r="AD620" s="117">
        <v>3</v>
      </c>
      <c r="AE620" s="31">
        <v>0</v>
      </c>
      <c r="AF620" s="17">
        <f>G620+H620+I620+J620+K620+L620+M620+N620+O620+P620+Q620+R620+S620+T620+U620+V620+W620+X620+Y620+Z620+AA620+AB620+AC620+AD620</f>
        <v>297</v>
      </c>
      <c r="AG620" s="17">
        <f>G620+H620+I620+J620+K620+L620+M620+N620+O620+P620+Q620+R620+S620+T620+U620+V620+W620+X620+Y620+Z620+AA620+AB620+AC620</f>
        <v>294</v>
      </c>
    </row>
    <row r="621" spans="1:33" ht="15.6" x14ac:dyDescent="0.3">
      <c r="A621" s="16" t="s">
        <v>1640</v>
      </c>
      <c r="B621" s="16" t="s">
        <v>1843</v>
      </c>
      <c r="C621" s="16" t="s">
        <v>1639</v>
      </c>
      <c r="D621" s="76">
        <v>17</v>
      </c>
      <c r="E621" s="16" t="s">
        <v>1894</v>
      </c>
      <c r="F621" s="16" t="s">
        <v>1893</v>
      </c>
      <c r="G621" s="16">
        <v>1</v>
      </c>
      <c r="H621" s="16">
        <v>26</v>
      </c>
      <c r="I621" s="16">
        <v>3</v>
      </c>
      <c r="J621" s="16">
        <v>0</v>
      </c>
      <c r="K621" s="16">
        <v>0</v>
      </c>
      <c r="L621" s="16">
        <v>1</v>
      </c>
      <c r="M621" s="16">
        <v>0</v>
      </c>
      <c r="N621" s="16">
        <v>0</v>
      </c>
      <c r="O621" s="16">
        <v>1</v>
      </c>
      <c r="P621" s="16">
        <v>0</v>
      </c>
      <c r="Q621" s="16">
        <v>0</v>
      </c>
      <c r="R621" s="16">
        <v>1</v>
      </c>
      <c r="S621" s="16">
        <v>0</v>
      </c>
      <c r="T621" s="16">
        <v>0</v>
      </c>
      <c r="U621" s="16">
        <v>129</v>
      </c>
      <c r="V621" s="16">
        <v>1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1</v>
      </c>
      <c r="AD621" s="117">
        <v>4</v>
      </c>
      <c r="AE621" s="31">
        <v>0</v>
      </c>
      <c r="AF621" s="17">
        <f>G621+H621+I621+J621+K621+L621+M621+N621+O621+P621+Q621+R621+S621+T621+U621+V621+W621+X621+Y621+Z621+AA621+AB621+AC621+AD621</f>
        <v>168</v>
      </c>
      <c r="AG621" s="17">
        <f>G621+H621+I621+J621+K621+L621+M621+N621+O621+P621+Q621+R621+S621+T621+U621+V621+W621+X621+Y621+Z621+AA621+AB621+AC621</f>
        <v>164</v>
      </c>
    </row>
    <row r="622" spans="1:33" ht="15.6" x14ac:dyDescent="0.3">
      <c r="A622" s="28"/>
      <c r="B622" s="28"/>
      <c r="C622" s="28"/>
      <c r="D622" s="73"/>
      <c r="E622" s="17" t="s">
        <v>158</v>
      </c>
      <c r="F622" s="17" t="s">
        <v>55</v>
      </c>
      <c r="G622" s="17">
        <f t="shared" ref="G622:AG622" si="158">SUM(G617:G621)</f>
        <v>8</v>
      </c>
      <c r="H622" s="17">
        <f t="shared" si="158"/>
        <v>343</v>
      </c>
      <c r="I622" s="17">
        <f t="shared" si="158"/>
        <v>15</v>
      </c>
      <c r="J622" s="17">
        <f t="shared" si="158"/>
        <v>0</v>
      </c>
      <c r="K622" s="17">
        <f t="shared" si="158"/>
        <v>1</v>
      </c>
      <c r="L622" s="17">
        <f t="shared" si="158"/>
        <v>8</v>
      </c>
      <c r="M622" s="17">
        <f t="shared" si="158"/>
        <v>4</v>
      </c>
      <c r="N622" s="17">
        <f t="shared" si="158"/>
        <v>6</v>
      </c>
      <c r="O622" s="17">
        <f t="shared" si="158"/>
        <v>2</v>
      </c>
      <c r="P622" s="17">
        <f t="shared" si="158"/>
        <v>2</v>
      </c>
      <c r="Q622" s="17">
        <f t="shared" si="158"/>
        <v>1</v>
      </c>
      <c r="R622" s="17">
        <f t="shared" si="158"/>
        <v>1</v>
      </c>
      <c r="S622" s="17">
        <f t="shared" si="158"/>
        <v>1</v>
      </c>
      <c r="T622" s="17">
        <f t="shared" si="158"/>
        <v>1</v>
      </c>
      <c r="U622" s="17">
        <f t="shared" si="158"/>
        <v>981</v>
      </c>
      <c r="V622" s="17">
        <f t="shared" si="158"/>
        <v>7</v>
      </c>
      <c r="W622" s="17">
        <f t="shared" si="158"/>
        <v>1</v>
      </c>
      <c r="X622" s="17">
        <f t="shared" si="158"/>
        <v>3</v>
      </c>
      <c r="Y622" s="17">
        <f t="shared" si="158"/>
        <v>0</v>
      </c>
      <c r="Z622" s="17">
        <f t="shared" si="158"/>
        <v>3</v>
      </c>
      <c r="AA622" s="17">
        <f t="shared" si="158"/>
        <v>1</v>
      </c>
      <c r="AB622" s="17">
        <f t="shared" si="158"/>
        <v>2</v>
      </c>
      <c r="AC622" s="17">
        <f t="shared" si="158"/>
        <v>6</v>
      </c>
      <c r="AD622" s="17">
        <f t="shared" si="158"/>
        <v>20</v>
      </c>
      <c r="AE622" s="17">
        <f t="shared" si="158"/>
        <v>0</v>
      </c>
      <c r="AF622" s="17">
        <f t="shared" si="158"/>
        <v>1417</v>
      </c>
      <c r="AG622" s="17">
        <f t="shared" si="158"/>
        <v>1397</v>
      </c>
    </row>
    <row r="623" spans="1:33" ht="15.6" x14ac:dyDescent="0.3">
      <c r="A623" s="149"/>
      <c r="B623" s="150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1"/>
    </row>
    <row r="624" spans="1:33" ht="15.6" x14ac:dyDescent="0.3">
      <c r="A624" s="16" t="s">
        <v>1640</v>
      </c>
      <c r="B624" s="16" t="s">
        <v>1843</v>
      </c>
      <c r="C624" s="16" t="s">
        <v>1639</v>
      </c>
      <c r="D624" s="76">
        <v>18</v>
      </c>
      <c r="E624" s="16" t="s">
        <v>1892</v>
      </c>
      <c r="F624" s="16" t="s">
        <v>1891</v>
      </c>
      <c r="G624" s="16">
        <v>1</v>
      </c>
      <c r="H624" s="16">
        <v>68</v>
      </c>
      <c r="I624" s="16">
        <v>1</v>
      </c>
      <c r="J624" s="16">
        <v>0</v>
      </c>
      <c r="K624" s="16">
        <v>0</v>
      </c>
      <c r="L624" s="16">
        <v>1</v>
      </c>
      <c r="M624" s="16">
        <v>1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200</v>
      </c>
      <c r="V624" s="16">
        <v>1</v>
      </c>
      <c r="W624" s="16">
        <v>2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1</v>
      </c>
      <c r="AD624" s="117">
        <v>3</v>
      </c>
      <c r="AE624" s="31">
        <v>0</v>
      </c>
      <c r="AF624" s="17">
        <f t="shared" ref="AF624:AF629" si="159">G624+H624+I624+J624+K624+L624+M624+N624+O624+P624+Q624+R624+S624+T624+U624+V624+W624+X624+Y624+Z624+AA624+AB624+AC624+AD624</f>
        <v>279</v>
      </c>
      <c r="AG624" s="17">
        <f t="shared" ref="AG624:AG629" si="160">G624+H624+I624+J624+K624+L624+M624+N624+O624+P624+Q624+R624+S624+T624+U624+V624+W624+X624+Y624+Z624+AA624+AB624+AC624</f>
        <v>276</v>
      </c>
    </row>
    <row r="625" spans="1:33" ht="15.6" x14ac:dyDescent="0.3">
      <c r="A625" s="16" t="s">
        <v>1640</v>
      </c>
      <c r="B625" s="16" t="s">
        <v>1843</v>
      </c>
      <c r="C625" s="16" t="s">
        <v>1639</v>
      </c>
      <c r="D625" s="76">
        <v>18</v>
      </c>
      <c r="E625" s="16" t="s">
        <v>1890</v>
      </c>
      <c r="F625" s="16" t="s">
        <v>1889</v>
      </c>
      <c r="G625" s="16">
        <v>1</v>
      </c>
      <c r="H625" s="16">
        <v>80</v>
      </c>
      <c r="I625" s="16">
        <v>3</v>
      </c>
      <c r="J625" s="16">
        <v>1</v>
      </c>
      <c r="K625" s="16">
        <v>0</v>
      </c>
      <c r="L625" s="16">
        <v>2</v>
      </c>
      <c r="M625" s="16">
        <v>3</v>
      </c>
      <c r="N625" s="16">
        <v>0</v>
      </c>
      <c r="O625" s="16">
        <v>0</v>
      </c>
      <c r="P625" s="16">
        <v>1</v>
      </c>
      <c r="Q625" s="16">
        <v>0</v>
      </c>
      <c r="R625" s="16">
        <v>0</v>
      </c>
      <c r="S625" s="16">
        <v>0</v>
      </c>
      <c r="T625" s="16">
        <v>0</v>
      </c>
      <c r="U625" s="16">
        <v>147</v>
      </c>
      <c r="V625" s="16">
        <v>0</v>
      </c>
      <c r="W625" s="16">
        <v>0</v>
      </c>
      <c r="X625" s="16">
        <v>0</v>
      </c>
      <c r="Y625" s="16">
        <v>1</v>
      </c>
      <c r="Z625" s="16">
        <v>0</v>
      </c>
      <c r="AA625" s="16">
        <v>0</v>
      </c>
      <c r="AB625" s="16">
        <v>0</v>
      </c>
      <c r="AC625" s="16">
        <v>0</v>
      </c>
      <c r="AD625" s="117">
        <v>3</v>
      </c>
      <c r="AE625" s="31">
        <v>0</v>
      </c>
      <c r="AF625" s="17">
        <f t="shared" si="159"/>
        <v>242</v>
      </c>
      <c r="AG625" s="17">
        <f t="shared" si="160"/>
        <v>239</v>
      </c>
    </row>
    <row r="626" spans="1:33" ht="15.6" x14ac:dyDescent="0.3">
      <c r="A626" s="16" t="s">
        <v>1640</v>
      </c>
      <c r="B626" s="16" t="s">
        <v>1843</v>
      </c>
      <c r="C626" s="16" t="s">
        <v>1639</v>
      </c>
      <c r="D626" s="76">
        <v>18</v>
      </c>
      <c r="E626" s="16" t="s">
        <v>1888</v>
      </c>
      <c r="F626" s="16" t="s">
        <v>1887</v>
      </c>
      <c r="G626" s="16">
        <v>2</v>
      </c>
      <c r="H626" s="16">
        <v>80</v>
      </c>
      <c r="I626" s="16">
        <v>3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16">
        <v>0</v>
      </c>
      <c r="R626" s="16">
        <v>0</v>
      </c>
      <c r="S626" s="16">
        <v>0</v>
      </c>
      <c r="T626" s="16">
        <v>0</v>
      </c>
      <c r="U626" s="16">
        <v>135</v>
      </c>
      <c r="V626" s="16">
        <v>2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6">
        <v>0</v>
      </c>
      <c r="AD626" s="117">
        <v>8</v>
      </c>
      <c r="AE626" s="31">
        <v>0</v>
      </c>
      <c r="AF626" s="17">
        <f t="shared" si="159"/>
        <v>230</v>
      </c>
      <c r="AG626" s="17">
        <f t="shared" si="160"/>
        <v>222</v>
      </c>
    </row>
    <row r="627" spans="1:33" ht="15.6" x14ac:dyDescent="0.3">
      <c r="A627" s="16" t="s">
        <v>1640</v>
      </c>
      <c r="B627" s="16" t="s">
        <v>1843</v>
      </c>
      <c r="C627" s="16" t="s">
        <v>1639</v>
      </c>
      <c r="D627" s="76">
        <v>18</v>
      </c>
      <c r="E627" s="16" t="s">
        <v>1886</v>
      </c>
      <c r="F627" s="16" t="s">
        <v>1885</v>
      </c>
      <c r="G627" s="16">
        <v>0</v>
      </c>
      <c r="H627" s="16">
        <v>69</v>
      </c>
      <c r="I627" s="16">
        <v>3</v>
      </c>
      <c r="J627" s="16">
        <v>0</v>
      </c>
      <c r="K627" s="16">
        <v>1</v>
      </c>
      <c r="L627" s="16">
        <v>0</v>
      </c>
      <c r="M627" s="16">
        <v>1</v>
      </c>
      <c r="N627" s="16">
        <v>1</v>
      </c>
      <c r="O627" s="16">
        <v>0</v>
      </c>
      <c r="P627" s="16">
        <v>0</v>
      </c>
      <c r="Q627" s="16">
        <v>1</v>
      </c>
      <c r="R627" s="16">
        <v>0</v>
      </c>
      <c r="S627" s="16">
        <v>0</v>
      </c>
      <c r="T627" s="16">
        <v>1</v>
      </c>
      <c r="U627" s="16">
        <v>151</v>
      </c>
      <c r="V627" s="16">
        <v>3</v>
      </c>
      <c r="W627" s="16">
        <v>0</v>
      </c>
      <c r="X627" s="16">
        <v>0</v>
      </c>
      <c r="Y627" s="16">
        <v>2</v>
      </c>
      <c r="Z627" s="16">
        <v>0</v>
      </c>
      <c r="AA627" s="16">
        <v>0</v>
      </c>
      <c r="AB627" s="16">
        <v>0</v>
      </c>
      <c r="AC627" s="16">
        <v>1</v>
      </c>
      <c r="AD627" s="117">
        <v>3</v>
      </c>
      <c r="AE627" s="31">
        <v>0</v>
      </c>
      <c r="AF627" s="17">
        <f t="shared" si="159"/>
        <v>237</v>
      </c>
      <c r="AG627" s="17">
        <f t="shared" si="160"/>
        <v>234</v>
      </c>
    </row>
    <row r="628" spans="1:33" ht="15.6" x14ac:dyDescent="0.3">
      <c r="A628" s="16" t="s">
        <v>1640</v>
      </c>
      <c r="B628" s="16" t="s">
        <v>1843</v>
      </c>
      <c r="C628" s="16" t="s">
        <v>1639</v>
      </c>
      <c r="D628" s="76">
        <v>18</v>
      </c>
      <c r="E628" s="16" t="s">
        <v>1884</v>
      </c>
      <c r="F628" s="16" t="s">
        <v>1883</v>
      </c>
      <c r="G628" s="16">
        <v>3</v>
      </c>
      <c r="H628" s="16">
        <v>61</v>
      </c>
      <c r="I628" s="16">
        <v>1</v>
      </c>
      <c r="J628" s="16">
        <v>0</v>
      </c>
      <c r="K628" s="16">
        <v>0</v>
      </c>
      <c r="L628" s="16">
        <v>0</v>
      </c>
      <c r="M628" s="16">
        <v>0</v>
      </c>
      <c r="N628" s="16">
        <v>2</v>
      </c>
      <c r="O628" s="16">
        <v>0</v>
      </c>
      <c r="P628" s="16">
        <v>0</v>
      </c>
      <c r="Q628" s="16">
        <v>0</v>
      </c>
      <c r="R628" s="16">
        <v>1</v>
      </c>
      <c r="S628" s="16">
        <v>0</v>
      </c>
      <c r="T628" s="16">
        <v>0</v>
      </c>
      <c r="U628" s="16">
        <v>211</v>
      </c>
      <c r="V628" s="16">
        <v>0</v>
      </c>
      <c r="W628" s="16">
        <v>0</v>
      </c>
      <c r="X628" s="16">
        <v>1</v>
      </c>
      <c r="Y628" s="16">
        <v>0</v>
      </c>
      <c r="Z628" s="16">
        <v>0</v>
      </c>
      <c r="AA628" s="16">
        <v>1</v>
      </c>
      <c r="AB628" s="16">
        <v>0</v>
      </c>
      <c r="AC628" s="16">
        <v>2</v>
      </c>
      <c r="AD628" s="117">
        <v>3</v>
      </c>
      <c r="AE628" s="31">
        <v>0</v>
      </c>
      <c r="AF628" s="17">
        <f t="shared" si="159"/>
        <v>286</v>
      </c>
      <c r="AG628" s="17">
        <f t="shared" si="160"/>
        <v>283</v>
      </c>
    </row>
    <row r="629" spans="1:33" ht="15.6" x14ac:dyDescent="0.3">
      <c r="A629" s="16" t="s">
        <v>1640</v>
      </c>
      <c r="B629" s="16" t="s">
        <v>1843</v>
      </c>
      <c r="C629" s="16" t="s">
        <v>1639</v>
      </c>
      <c r="D629" s="76">
        <v>18</v>
      </c>
      <c r="E629" s="16" t="s">
        <v>1882</v>
      </c>
      <c r="F629" s="16" t="s">
        <v>1881</v>
      </c>
      <c r="G629" s="16">
        <v>2</v>
      </c>
      <c r="H629" s="16">
        <v>26</v>
      </c>
      <c r="I629" s="16">
        <v>2</v>
      </c>
      <c r="J629" s="16">
        <v>0</v>
      </c>
      <c r="K629" s="16">
        <v>0</v>
      </c>
      <c r="L629" s="16">
        <v>1</v>
      </c>
      <c r="M629" s="16">
        <v>1</v>
      </c>
      <c r="N629" s="16">
        <v>0</v>
      </c>
      <c r="O629" s="16">
        <v>0</v>
      </c>
      <c r="P629" s="16">
        <v>0</v>
      </c>
      <c r="Q629" s="16">
        <v>0</v>
      </c>
      <c r="R629" s="16">
        <v>0</v>
      </c>
      <c r="S629" s="16">
        <v>0</v>
      </c>
      <c r="T629" s="16">
        <v>0</v>
      </c>
      <c r="U629" s="16">
        <v>250</v>
      </c>
      <c r="V629" s="16">
        <v>0</v>
      </c>
      <c r="W629" s="16">
        <v>0</v>
      </c>
      <c r="X629" s="16">
        <v>2</v>
      </c>
      <c r="Y629" s="16">
        <v>0</v>
      </c>
      <c r="Z629" s="16">
        <v>0</v>
      </c>
      <c r="AA629" s="16">
        <v>0</v>
      </c>
      <c r="AB629" s="16">
        <v>0</v>
      </c>
      <c r="AC629" s="16">
        <v>0</v>
      </c>
      <c r="AD629" s="117">
        <v>11</v>
      </c>
      <c r="AE629" s="31">
        <v>0</v>
      </c>
      <c r="AF629" s="17">
        <f t="shared" si="159"/>
        <v>295</v>
      </c>
      <c r="AG629" s="17">
        <f t="shared" si="160"/>
        <v>284</v>
      </c>
    </row>
    <row r="630" spans="1:33" ht="15.6" x14ac:dyDescent="0.3">
      <c r="A630" s="28"/>
      <c r="B630" s="28"/>
      <c r="C630" s="28"/>
      <c r="D630" s="73"/>
      <c r="E630" s="17" t="s">
        <v>92</v>
      </c>
      <c r="F630" s="17" t="s">
        <v>55</v>
      </c>
      <c r="G630" s="17">
        <f t="shared" ref="G630:AG630" si="161">SUM(G624:G629)</f>
        <v>9</v>
      </c>
      <c r="H630" s="17">
        <f t="shared" si="161"/>
        <v>384</v>
      </c>
      <c r="I630" s="17">
        <f t="shared" si="161"/>
        <v>13</v>
      </c>
      <c r="J630" s="17">
        <f t="shared" si="161"/>
        <v>1</v>
      </c>
      <c r="K630" s="17">
        <f t="shared" si="161"/>
        <v>1</v>
      </c>
      <c r="L630" s="17">
        <f t="shared" si="161"/>
        <v>4</v>
      </c>
      <c r="M630" s="17">
        <f t="shared" si="161"/>
        <v>6</v>
      </c>
      <c r="N630" s="17">
        <f t="shared" si="161"/>
        <v>3</v>
      </c>
      <c r="O630" s="17">
        <f t="shared" si="161"/>
        <v>0</v>
      </c>
      <c r="P630" s="17">
        <f t="shared" si="161"/>
        <v>1</v>
      </c>
      <c r="Q630" s="17">
        <f t="shared" si="161"/>
        <v>1</v>
      </c>
      <c r="R630" s="17">
        <f t="shared" si="161"/>
        <v>1</v>
      </c>
      <c r="S630" s="17">
        <f t="shared" si="161"/>
        <v>0</v>
      </c>
      <c r="T630" s="17">
        <f t="shared" si="161"/>
        <v>1</v>
      </c>
      <c r="U630" s="17">
        <f t="shared" si="161"/>
        <v>1094</v>
      </c>
      <c r="V630" s="17">
        <f t="shared" si="161"/>
        <v>6</v>
      </c>
      <c r="W630" s="17">
        <f t="shared" si="161"/>
        <v>2</v>
      </c>
      <c r="X630" s="17">
        <f t="shared" si="161"/>
        <v>3</v>
      </c>
      <c r="Y630" s="17">
        <f t="shared" si="161"/>
        <v>3</v>
      </c>
      <c r="Z630" s="17">
        <f t="shared" si="161"/>
        <v>0</v>
      </c>
      <c r="AA630" s="17">
        <f t="shared" si="161"/>
        <v>1</v>
      </c>
      <c r="AB630" s="17">
        <f t="shared" si="161"/>
        <v>0</v>
      </c>
      <c r="AC630" s="17">
        <f t="shared" si="161"/>
        <v>4</v>
      </c>
      <c r="AD630" s="17">
        <f t="shared" si="161"/>
        <v>31</v>
      </c>
      <c r="AE630" s="17">
        <f t="shared" si="161"/>
        <v>0</v>
      </c>
      <c r="AF630" s="17">
        <f t="shared" si="161"/>
        <v>1569</v>
      </c>
      <c r="AG630" s="17">
        <f t="shared" si="161"/>
        <v>1538</v>
      </c>
    </row>
    <row r="631" spans="1:33" ht="15.6" x14ac:dyDescent="0.3">
      <c r="A631" s="149"/>
      <c r="B631" s="150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1"/>
    </row>
    <row r="632" spans="1:33" ht="15.6" x14ac:dyDescent="0.3">
      <c r="A632" s="16" t="s">
        <v>1640</v>
      </c>
      <c r="B632" s="16" t="s">
        <v>1843</v>
      </c>
      <c r="C632" s="16" t="s">
        <v>1639</v>
      </c>
      <c r="D632" s="76">
        <v>19</v>
      </c>
      <c r="E632" s="16" t="s">
        <v>1880</v>
      </c>
      <c r="F632" s="16" t="s">
        <v>1879</v>
      </c>
      <c r="G632" s="16">
        <v>2</v>
      </c>
      <c r="H632" s="16">
        <v>118</v>
      </c>
      <c r="I632" s="16">
        <v>8</v>
      </c>
      <c r="J632" s="16">
        <v>0</v>
      </c>
      <c r="K632" s="16">
        <v>2</v>
      </c>
      <c r="L632" s="16">
        <v>2</v>
      </c>
      <c r="M632" s="16">
        <v>1</v>
      </c>
      <c r="N632" s="16">
        <v>1</v>
      </c>
      <c r="O632" s="16">
        <v>0</v>
      </c>
      <c r="P632" s="16">
        <v>1</v>
      </c>
      <c r="Q632" s="16">
        <v>1</v>
      </c>
      <c r="R632" s="16">
        <v>1</v>
      </c>
      <c r="S632" s="16">
        <v>0</v>
      </c>
      <c r="T632" s="16">
        <v>1</v>
      </c>
      <c r="U632" s="16">
        <v>202</v>
      </c>
      <c r="V632" s="16">
        <v>2</v>
      </c>
      <c r="W632" s="16">
        <v>0</v>
      </c>
      <c r="X632" s="16">
        <v>1</v>
      </c>
      <c r="Y632" s="16">
        <v>2</v>
      </c>
      <c r="Z632" s="16">
        <v>3</v>
      </c>
      <c r="AA632" s="16">
        <v>0</v>
      </c>
      <c r="AB632" s="16">
        <v>0</v>
      </c>
      <c r="AC632" s="16">
        <v>1</v>
      </c>
      <c r="AD632" s="117">
        <v>9</v>
      </c>
      <c r="AE632" s="31">
        <v>0</v>
      </c>
      <c r="AF632" s="17">
        <f>G632+H632+I632+J632+K632+L632+M632+N632+O632+P632+Q632+R632+S632+T632+U632+V632+W632+X632+Y632+Z632+AA632+AB632+AC632+AD632</f>
        <v>358</v>
      </c>
      <c r="AG632" s="17">
        <f>G632+H632+I632+J632+K632+L632+M632+N632+O632+P632+Q632+R632+S632+T632+U632+V632+W632+X632+Y632+Z632+AA632+AB632+AC632</f>
        <v>349</v>
      </c>
    </row>
    <row r="633" spans="1:33" ht="15.6" x14ac:dyDescent="0.3">
      <c r="A633" s="16" t="s">
        <v>1640</v>
      </c>
      <c r="B633" s="16" t="s">
        <v>1843</v>
      </c>
      <c r="C633" s="16" t="s">
        <v>1639</v>
      </c>
      <c r="D633" s="76">
        <v>19</v>
      </c>
      <c r="E633" s="16" t="s">
        <v>1878</v>
      </c>
      <c r="F633" s="16" t="s">
        <v>1877</v>
      </c>
      <c r="G633" s="16">
        <v>6</v>
      </c>
      <c r="H633" s="16">
        <v>165</v>
      </c>
      <c r="I633" s="16">
        <v>11</v>
      </c>
      <c r="J633" s="16">
        <v>1</v>
      </c>
      <c r="K633" s="16">
        <v>4</v>
      </c>
      <c r="L633" s="16">
        <v>3</v>
      </c>
      <c r="M633" s="16">
        <v>3</v>
      </c>
      <c r="N633" s="16">
        <v>9</v>
      </c>
      <c r="O633" s="16">
        <v>1</v>
      </c>
      <c r="P633" s="16">
        <v>1</v>
      </c>
      <c r="Q633" s="16">
        <v>1</v>
      </c>
      <c r="R633" s="16">
        <v>1</v>
      </c>
      <c r="S633" s="16">
        <v>0</v>
      </c>
      <c r="T633" s="16">
        <v>1</v>
      </c>
      <c r="U633" s="16">
        <v>386</v>
      </c>
      <c r="V633" s="16">
        <v>4</v>
      </c>
      <c r="W633" s="16">
        <v>1</v>
      </c>
      <c r="X633" s="16">
        <v>3</v>
      </c>
      <c r="Y633" s="16">
        <v>5</v>
      </c>
      <c r="Z633" s="16">
        <v>2</v>
      </c>
      <c r="AA633" s="16">
        <v>2</v>
      </c>
      <c r="AB633" s="16">
        <v>0</v>
      </c>
      <c r="AC633" s="16">
        <v>0</v>
      </c>
      <c r="AD633" s="117">
        <v>6</v>
      </c>
      <c r="AE633" s="31">
        <v>0</v>
      </c>
      <c r="AF633" s="17">
        <f>G633+H633+I633+J633+K633+L633+M633+N633+O633+P633+Q633+R633+S633+T633+U633+V633+W633+X633+Y633+Z633+AA633+AB633+AC633+AD633</f>
        <v>616</v>
      </c>
      <c r="AG633" s="17">
        <f>G633+H633+I633+J633+K633+L633+M633+N633+O633+P633+Q633+R633+S633+T633+U633+V633+W633+X633+Y633+Z633+AA633+AB633+AC633</f>
        <v>610</v>
      </c>
    </row>
    <row r="634" spans="1:33" ht="15.6" x14ac:dyDescent="0.3">
      <c r="A634" s="16" t="s">
        <v>1640</v>
      </c>
      <c r="B634" s="16" t="s">
        <v>1843</v>
      </c>
      <c r="C634" s="16" t="s">
        <v>1639</v>
      </c>
      <c r="D634" s="76">
        <v>19</v>
      </c>
      <c r="E634" s="16" t="s">
        <v>1876</v>
      </c>
      <c r="F634" s="16" t="s">
        <v>1875</v>
      </c>
      <c r="G634" s="16">
        <v>1</v>
      </c>
      <c r="H634" s="16">
        <v>70</v>
      </c>
      <c r="I634" s="16">
        <v>4</v>
      </c>
      <c r="J634" s="16">
        <v>0</v>
      </c>
      <c r="K634" s="16">
        <v>0</v>
      </c>
      <c r="L634" s="16">
        <v>0</v>
      </c>
      <c r="M634" s="16">
        <v>1</v>
      </c>
      <c r="N634" s="16">
        <v>0</v>
      </c>
      <c r="O634" s="16">
        <v>0</v>
      </c>
      <c r="P634" s="16">
        <v>0</v>
      </c>
      <c r="Q634" s="16">
        <v>1</v>
      </c>
      <c r="R634" s="16">
        <v>0</v>
      </c>
      <c r="S634" s="16">
        <v>0</v>
      </c>
      <c r="T634" s="16">
        <v>0</v>
      </c>
      <c r="U634" s="16">
        <v>159</v>
      </c>
      <c r="V634" s="16">
        <v>2</v>
      </c>
      <c r="W634" s="16">
        <v>0</v>
      </c>
      <c r="X634" s="16">
        <v>1</v>
      </c>
      <c r="Y634" s="16">
        <v>0</v>
      </c>
      <c r="Z634" s="16">
        <v>0</v>
      </c>
      <c r="AA634" s="16">
        <v>1</v>
      </c>
      <c r="AB634" s="16">
        <v>0</v>
      </c>
      <c r="AC634" s="16">
        <v>0</v>
      </c>
      <c r="AD634" s="117">
        <v>6</v>
      </c>
      <c r="AE634" s="31">
        <v>0</v>
      </c>
      <c r="AF634" s="17">
        <f>G634+H634+I634+J634+K634+L634+M634+N634+O634+P634+Q634+R634+S634+T634+U634+V634+W634+X634+Y634+Z634+AA634+AB634+AC634+AD634</f>
        <v>246</v>
      </c>
      <c r="AG634" s="17">
        <f>G634+H634+I634+J634+K634+L634+M634+N634+O634+P634+Q634+R634+S634+T634+U634+V634+W634+X634+Y634+Z634+AA634+AB634+AC634</f>
        <v>240</v>
      </c>
    </row>
    <row r="635" spans="1:33" ht="15.6" x14ac:dyDescent="0.3">
      <c r="A635" s="16" t="s">
        <v>1640</v>
      </c>
      <c r="B635" s="16" t="s">
        <v>1843</v>
      </c>
      <c r="C635" s="16" t="s">
        <v>1639</v>
      </c>
      <c r="D635" s="76">
        <v>19</v>
      </c>
      <c r="E635" s="16" t="s">
        <v>1874</v>
      </c>
      <c r="F635" s="16" t="s">
        <v>1873</v>
      </c>
      <c r="G635" s="16">
        <v>2</v>
      </c>
      <c r="H635" s="16">
        <v>138</v>
      </c>
      <c r="I635" s="16">
        <v>1</v>
      </c>
      <c r="J635" s="16">
        <v>0</v>
      </c>
      <c r="K635" s="16">
        <v>0</v>
      </c>
      <c r="L635" s="16">
        <v>0</v>
      </c>
      <c r="M635" s="16">
        <v>0</v>
      </c>
      <c r="N635" s="16">
        <v>2</v>
      </c>
      <c r="O635" s="16">
        <v>1</v>
      </c>
      <c r="P635" s="16">
        <v>0</v>
      </c>
      <c r="Q635" s="16">
        <v>2</v>
      </c>
      <c r="R635" s="16">
        <v>0</v>
      </c>
      <c r="S635" s="16">
        <v>0</v>
      </c>
      <c r="T635" s="16">
        <v>1</v>
      </c>
      <c r="U635" s="16">
        <v>207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17">
        <v>7</v>
      </c>
      <c r="AE635" s="31">
        <v>0</v>
      </c>
      <c r="AF635" s="17">
        <f>G635+H635+I635+J635+K635+L635+M635+N635+O635+P635+Q635+R635+S635+T635+U635+V635+W635+X635+Y635+Z635+AA635+AB635+AC635+AD635</f>
        <v>361</v>
      </c>
      <c r="AG635" s="17">
        <f>G635+H635+I635+J635+K635+L635+M635+N635+O635+P635+Q635+R635+S635+T635+U635+V635+W635+X635+Y635+Z635+AA635+AB635+AC635</f>
        <v>354</v>
      </c>
    </row>
    <row r="636" spans="1:33" ht="15.6" x14ac:dyDescent="0.3">
      <c r="A636" s="16" t="s">
        <v>1640</v>
      </c>
      <c r="B636" s="16" t="s">
        <v>1843</v>
      </c>
      <c r="C636" s="16" t="s">
        <v>1639</v>
      </c>
      <c r="D636" s="76">
        <v>19</v>
      </c>
      <c r="E636" s="16" t="s">
        <v>1872</v>
      </c>
      <c r="F636" s="16" t="s">
        <v>1871</v>
      </c>
      <c r="G636" s="16">
        <v>0</v>
      </c>
      <c r="H636" s="16">
        <v>56</v>
      </c>
      <c r="I636" s="16">
        <v>2</v>
      </c>
      <c r="J636" s="16">
        <v>0</v>
      </c>
      <c r="K636" s="16">
        <v>0</v>
      </c>
      <c r="L636" s="16">
        <v>2</v>
      </c>
      <c r="M636" s="16">
        <v>0</v>
      </c>
      <c r="N636" s="16">
        <v>2</v>
      </c>
      <c r="O636" s="16">
        <v>0</v>
      </c>
      <c r="P636" s="16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267</v>
      </c>
      <c r="V636" s="16">
        <v>0</v>
      </c>
      <c r="W636" s="16">
        <v>0</v>
      </c>
      <c r="X636" s="16">
        <v>0</v>
      </c>
      <c r="Y636" s="16">
        <v>1</v>
      </c>
      <c r="Z636" s="16">
        <v>0</v>
      </c>
      <c r="AA636" s="16">
        <v>0</v>
      </c>
      <c r="AB636" s="16">
        <v>0</v>
      </c>
      <c r="AC636" s="16">
        <v>0</v>
      </c>
      <c r="AD636" s="117">
        <v>2</v>
      </c>
      <c r="AE636" s="31">
        <v>0</v>
      </c>
      <c r="AF636" s="17">
        <f>G636+H636+I636+J636+K636+L636+M636+N636+O636+P636+Q636+R636+S636+T636+U636+V636+W636+X636+Y636+Z636+AA636+AB636+AC636+AD636</f>
        <v>332</v>
      </c>
      <c r="AG636" s="17">
        <f>G636+H636+I636+J636+K636+L636+M636+N636+O636+P636+Q636+R636+S636+T636+U636+V636+W636+X636+Y636+Z636+AA636+AB636+AC636</f>
        <v>330</v>
      </c>
    </row>
    <row r="637" spans="1:33" ht="15.6" x14ac:dyDescent="0.3">
      <c r="A637" s="28"/>
      <c r="B637" s="28"/>
      <c r="C637" s="28"/>
      <c r="D637" s="73"/>
      <c r="E637" s="17" t="s">
        <v>158</v>
      </c>
      <c r="F637" s="17" t="s">
        <v>55</v>
      </c>
      <c r="G637" s="17">
        <f t="shared" ref="G637:AG637" si="162">SUM(G632:G636)</f>
        <v>11</v>
      </c>
      <c r="H637" s="17">
        <f t="shared" si="162"/>
        <v>547</v>
      </c>
      <c r="I637" s="17">
        <f t="shared" si="162"/>
        <v>26</v>
      </c>
      <c r="J637" s="17">
        <f t="shared" si="162"/>
        <v>1</v>
      </c>
      <c r="K637" s="17">
        <f t="shared" si="162"/>
        <v>6</v>
      </c>
      <c r="L637" s="17">
        <f t="shared" si="162"/>
        <v>7</v>
      </c>
      <c r="M637" s="17">
        <f t="shared" si="162"/>
        <v>5</v>
      </c>
      <c r="N637" s="17">
        <f t="shared" si="162"/>
        <v>14</v>
      </c>
      <c r="O637" s="17">
        <f t="shared" si="162"/>
        <v>2</v>
      </c>
      <c r="P637" s="17">
        <f t="shared" si="162"/>
        <v>2</v>
      </c>
      <c r="Q637" s="17">
        <f t="shared" si="162"/>
        <v>5</v>
      </c>
      <c r="R637" s="17">
        <f t="shared" si="162"/>
        <v>2</v>
      </c>
      <c r="S637" s="17">
        <f t="shared" si="162"/>
        <v>0</v>
      </c>
      <c r="T637" s="17">
        <f t="shared" si="162"/>
        <v>3</v>
      </c>
      <c r="U637" s="17">
        <f t="shared" si="162"/>
        <v>1221</v>
      </c>
      <c r="V637" s="17">
        <f t="shared" si="162"/>
        <v>8</v>
      </c>
      <c r="W637" s="17">
        <f t="shared" si="162"/>
        <v>1</v>
      </c>
      <c r="X637" s="17">
        <f t="shared" si="162"/>
        <v>5</v>
      </c>
      <c r="Y637" s="17">
        <f t="shared" si="162"/>
        <v>8</v>
      </c>
      <c r="Z637" s="17">
        <f t="shared" si="162"/>
        <v>5</v>
      </c>
      <c r="AA637" s="17">
        <f t="shared" si="162"/>
        <v>3</v>
      </c>
      <c r="AB637" s="17">
        <f t="shared" si="162"/>
        <v>0</v>
      </c>
      <c r="AC637" s="17">
        <f t="shared" si="162"/>
        <v>1</v>
      </c>
      <c r="AD637" s="17">
        <f t="shared" si="162"/>
        <v>30</v>
      </c>
      <c r="AE637" s="17">
        <f t="shared" si="162"/>
        <v>0</v>
      </c>
      <c r="AF637" s="17">
        <f t="shared" si="162"/>
        <v>1913</v>
      </c>
      <c r="AG637" s="17">
        <f t="shared" si="162"/>
        <v>1883</v>
      </c>
    </row>
    <row r="638" spans="1:33" ht="15.6" x14ac:dyDescent="0.3">
      <c r="A638" s="149"/>
      <c r="B638" s="150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1"/>
    </row>
    <row r="639" spans="1:33" ht="15.6" x14ac:dyDescent="0.3">
      <c r="A639" s="16" t="s">
        <v>1640</v>
      </c>
      <c r="B639" s="16" t="s">
        <v>1843</v>
      </c>
      <c r="C639" s="16" t="s">
        <v>1639</v>
      </c>
      <c r="D639" s="76">
        <v>20</v>
      </c>
      <c r="E639" s="16" t="s">
        <v>1870</v>
      </c>
      <c r="F639" s="16" t="s">
        <v>1869</v>
      </c>
      <c r="G639" s="16">
        <v>4</v>
      </c>
      <c r="H639" s="16">
        <v>119</v>
      </c>
      <c r="I639" s="16">
        <v>0</v>
      </c>
      <c r="J639" s="16">
        <v>0</v>
      </c>
      <c r="K639" s="16">
        <v>0</v>
      </c>
      <c r="L639" s="16">
        <v>2</v>
      </c>
      <c r="M639" s="16">
        <v>1</v>
      </c>
      <c r="N639" s="16">
        <v>5</v>
      </c>
      <c r="O639" s="16">
        <v>0</v>
      </c>
      <c r="P639" s="16">
        <v>0</v>
      </c>
      <c r="Q639" s="16">
        <v>0</v>
      </c>
      <c r="R639" s="16">
        <v>0</v>
      </c>
      <c r="S639" s="16">
        <v>0</v>
      </c>
      <c r="T639" s="16">
        <v>1</v>
      </c>
      <c r="U639" s="16">
        <v>257</v>
      </c>
      <c r="V639" s="16">
        <v>0</v>
      </c>
      <c r="W639" s="16">
        <v>1</v>
      </c>
      <c r="X639" s="16">
        <v>0</v>
      </c>
      <c r="Y639" s="16">
        <v>0</v>
      </c>
      <c r="Z639" s="16">
        <v>0</v>
      </c>
      <c r="AA639" s="16">
        <v>2</v>
      </c>
      <c r="AB639" s="16">
        <v>0</v>
      </c>
      <c r="AC639" s="16">
        <v>0</v>
      </c>
      <c r="AD639" s="117">
        <v>4</v>
      </c>
      <c r="AE639" s="31">
        <v>0</v>
      </c>
      <c r="AF639" s="17">
        <f t="shared" ref="AF639:AF644" si="163">G639+H639+I639+J639+K639+L639+M639+N639+O639+P639+Q639+R639+S639+T639+U639+V639+W639+X639+Y639+Z639+AA639+AB639+AC639+AD639</f>
        <v>396</v>
      </c>
      <c r="AG639" s="17">
        <f t="shared" ref="AG639:AG644" si="164">G639+H639+I639+J639+K639+L639+M639+N639+O639+P639+Q639+R639+S639+T639+U639+V639+W639+X639+Y639+Z639+AA639+AB639+AC639</f>
        <v>392</v>
      </c>
    </row>
    <row r="640" spans="1:33" ht="15.6" x14ac:dyDescent="0.3">
      <c r="A640" s="16" t="s">
        <v>1640</v>
      </c>
      <c r="B640" s="16" t="s">
        <v>1843</v>
      </c>
      <c r="C640" s="16" t="s">
        <v>1639</v>
      </c>
      <c r="D640" s="76">
        <v>20</v>
      </c>
      <c r="E640" s="16" t="s">
        <v>1868</v>
      </c>
      <c r="F640" s="16" t="s">
        <v>1867</v>
      </c>
      <c r="G640" s="16">
        <v>4</v>
      </c>
      <c r="H640" s="16">
        <v>192</v>
      </c>
      <c r="I640" s="16">
        <v>0</v>
      </c>
      <c r="J640" s="16">
        <v>1</v>
      </c>
      <c r="K640" s="16">
        <v>0</v>
      </c>
      <c r="L640" s="16">
        <v>0</v>
      </c>
      <c r="M640" s="16">
        <v>3</v>
      </c>
      <c r="N640" s="16">
        <v>3</v>
      </c>
      <c r="O640" s="16">
        <v>0</v>
      </c>
      <c r="P640" s="16">
        <v>1</v>
      </c>
      <c r="Q640" s="16">
        <v>0</v>
      </c>
      <c r="R640" s="16">
        <v>0</v>
      </c>
      <c r="S640" s="16">
        <v>0</v>
      </c>
      <c r="T640" s="16">
        <v>0</v>
      </c>
      <c r="U640" s="16">
        <v>198</v>
      </c>
      <c r="V640" s="16">
        <v>4</v>
      </c>
      <c r="W640" s="16">
        <v>0</v>
      </c>
      <c r="X640" s="16">
        <v>0</v>
      </c>
      <c r="Y640" s="16">
        <v>2</v>
      </c>
      <c r="Z640" s="16">
        <v>1</v>
      </c>
      <c r="AA640" s="16">
        <v>1</v>
      </c>
      <c r="AB640" s="16">
        <v>2</v>
      </c>
      <c r="AC640" s="16">
        <v>1</v>
      </c>
      <c r="AD640" s="117">
        <v>4</v>
      </c>
      <c r="AE640" s="31">
        <v>0</v>
      </c>
      <c r="AF640" s="17">
        <f t="shared" si="163"/>
        <v>417</v>
      </c>
      <c r="AG640" s="17">
        <f t="shared" si="164"/>
        <v>413</v>
      </c>
    </row>
    <row r="641" spans="1:33" ht="15.6" x14ac:dyDescent="0.3">
      <c r="A641" s="16" t="s">
        <v>1640</v>
      </c>
      <c r="B641" s="16" t="s">
        <v>1843</v>
      </c>
      <c r="C641" s="16" t="s">
        <v>1639</v>
      </c>
      <c r="D641" s="76">
        <v>20</v>
      </c>
      <c r="E641" s="16" t="s">
        <v>1866</v>
      </c>
      <c r="F641" s="16" t="s">
        <v>1865</v>
      </c>
      <c r="G641" s="16">
        <v>2</v>
      </c>
      <c r="H641" s="16">
        <v>119</v>
      </c>
      <c r="I641" s="16">
        <v>1</v>
      </c>
      <c r="J641" s="16">
        <v>0</v>
      </c>
      <c r="K641" s="16">
        <v>0</v>
      </c>
      <c r="L641" s="16">
        <v>0</v>
      </c>
      <c r="M641" s="16">
        <v>1</v>
      </c>
      <c r="N641" s="16">
        <v>4</v>
      </c>
      <c r="O641" s="16">
        <v>1</v>
      </c>
      <c r="P641" s="16">
        <v>0</v>
      </c>
      <c r="Q641" s="16">
        <v>0</v>
      </c>
      <c r="R641" s="16">
        <v>0</v>
      </c>
      <c r="S641" s="16">
        <v>0</v>
      </c>
      <c r="T641" s="16">
        <v>0</v>
      </c>
      <c r="U641" s="16">
        <v>157</v>
      </c>
      <c r="V641" s="16">
        <v>1</v>
      </c>
      <c r="W641" s="16">
        <v>0</v>
      </c>
      <c r="X641" s="16">
        <v>1</v>
      </c>
      <c r="Y641" s="16">
        <v>0</v>
      </c>
      <c r="Z641" s="16">
        <v>1</v>
      </c>
      <c r="AA641" s="16">
        <v>0</v>
      </c>
      <c r="AB641" s="16">
        <v>1</v>
      </c>
      <c r="AC641" s="16">
        <v>0</v>
      </c>
      <c r="AD641" s="117">
        <v>4</v>
      </c>
      <c r="AE641" s="31">
        <v>0</v>
      </c>
      <c r="AF641" s="17">
        <f t="shared" si="163"/>
        <v>293</v>
      </c>
      <c r="AG641" s="17">
        <f t="shared" si="164"/>
        <v>289</v>
      </c>
    </row>
    <row r="642" spans="1:33" ht="15.6" x14ac:dyDescent="0.3">
      <c r="A642" s="16" t="s">
        <v>1640</v>
      </c>
      <c r="B642" s="16" t="s">
        <v>1843</v>
      </c>
      <c r="C642" s="16" t="s">
        <v>1639</v>
      </c>
      <c r="D642" s="76">
        <v>20</v>
      </c>
      <c r="E642" s="16" t="s">
        <v>1475</v>
      </c>
      <c r="F642" s="16" t="s">
        <v>1864</v>
      </c>
      <c r="G642" s="16">
        <v>1</v>
      </c>
      <c r="H642" s="16">
        <v>103</v>
      </c>
      <c r="I642" s="16">
        <v>1</v>
      </c>
      <c r="J642" s="16">
        <v>0</v>
      </c>
      <c r="K642" s="16">
        <v>0</v>
      </c>
      <c r="L642" s="16">
        <v>2</v>
      </c>
      <c r="M642" s="16">
        <v>0</v>
      </c>
      <c r="N642" s="16">
        <v>2</v>
      </c>
      <c r="O642" s="16">
        <v>0</v>
      </c>
      <c r="P642" s="16">
        <v>1</v>
      </c>
      <c r="Q642" s="16">
        <v>0</v>
      </c>
      <c r="R642" s="16">
        <v>1</v>
      </c>
      <c r="S642" s="16">
        <v>0</v>
      </c>
      <c r="T642" s="16">
        <v>0</v>
      </c>
      <c r="U642" s="16">
        <v>102</v>
      </c>
      <c r="V642" s="16">
        <v>0</v>
      </c>
      <c r="W642" s="16">
        <v>0</v>
      </c>
      <c r="X642" s="16">
        <v>2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17">
        <v>4</v>
      </c>
      <c r="AE642" s="31">
        <v>0</v>
      </c>
      <c r="AF642" s="17">
        <f t="shared" si="163"/>
        <v>219</v>
      </c>
      <c r="AG642" s="17">
        <f t="shared" si="164"/>
        <v>215</v>
      </c>
    </row>
    <row r="643" spans="1:33" ht="15.6" x14ac:dyDescent="0.3">
      <c r="A643" s="16" t="s">
        <v>1640</v>
      </c>
      <c r="B643" s="16" t="s">
        <v>1843</v>
      </c>
      <c r="C643" s="16" t="s">
        <v>1639</v>
      </c>
      <c r="D643" s="76">
        <v>20</v>
      </c>
      <c r="E643" s="16" t="s">
        <v>1863</v>
      </c>
      <c r="F643" s="16" t="s">
        <v>1862</v>
      </c>
      <c r="G643" s="16">
        <v>0</v>
      </c>
      <c r="H643" s="16">
        <v>128</v>
      </c>
      <c r="I643" s="16">
        <v>1</v>
      </c>
      <c r="J643" s="16">
        <v>0</v>
      </c>
      <c r="K643" s="16">
        <v>0</v>
      </c>
      <c r="L643" s="16">
        <v>0</v>
      </c>
      <c r="M643" s="16">
        <v>0</v>
      </c>
      <c r="N643" s="16">
        <v>6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94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1</v>
      </c>
      <c r="AB643" s="16">
        <v>0</v>
      </c>
      <c r="AC643" s="16">
        <v>0</v>
      </c>
      <c r="AD643" s="117">
        <v>0</v>
      </c>
      <c r="AE643" s="31">
        <v>0</v>
      </c>
      <c r="AF643" s="17">
        <f t="shared" si="163"/>
        <v>230</v>
      </c>
      <c r="AG643" s="17">
        <f t="shared" si="164"/>
        <v>230</v>
      </c>
    </row>
    <row r="644" spans="1:33" ht="15.6" x14ac:dyDescent="0.3">
      <c r="A644" s="16" t="s">
        <v>1640</v>
      </c>
      <c r="B644" s="16" t="s">
        <v>1843</v>
      </c>
      <c r="C644" s="16" t="s">
        <v>1639</v>
      </c>
      <c r="D644" s="76">
        <v>20</v>
      </c>
      <c r="E644" s="16" t="s">
        <v>1861</v>
      </c>
      <c r="F644" s="16" t="s">
        <v>1860</v>
      </c>
      <c r="G644" s="16">
        <v>1</v>
      </c>
      <c r="H644" s="16">
        <v>238</v>
      </c>
      <c r="I644" s="16">
        <v>0</v>
      </c>
      <c r="J644" s="16">
        <v>0</v>
      </c>
      <c r="K644" s="16">
        <v>0</v>
      </c>
      <c r="L644" s="16">
        <v>0</v>
      </c>
      <c r="M644" s="16">
        <v>8</v>
      </c>
      <c r="N644" s="16">
        <v>6</v>
      </c>
      <c r="O644" s="16">
        <v>1</v>
      </c>
      <c r="P644" s="16">
        <v>1</v>
      </c>
      <c r="Q644" s="16">
        <v>0</v>
      </c>
      <c r="R644" s="16">
        <v>0</v>
      </c>
      <c r="S644" s="16">
        <v>0</v>
      </c>
      <c r="T644" s="16">
        <v>0</v>
      </c>
      <c r="U644" s="16">
        <v>186</v>
      </c>
      <c r="V644" s="16">
        <v>2</v>
      </c>
      <c r="W644" s="16">
        <v>0</v>
      </c>
      <c r="X644" s="16">
        <v>3</v>
      </c>
      <c r="Y644" s="16">
        <v>1</v>
      </c>
      <c r="Z644" s="16">
        <v>1</v>
      </c>
      <c r="AA644" s="16">
        <v>1</v>
      </c>
      <c r="AB644" s="16">
        <v>0</v>
      </c>
      <c r="AC644" s="16">
        <v>0</v>
      </c>
      <c r="AD644" s="117">
        <v>2</v>
      </c>
      <c r="AE644" s="31">
        <v>0</v>
      </c>
      <c r="AF644" s="17">
        <f t="shared" si="163"/>
        <v>451</v>
      </c>
      <c r="AG644" s="17">
        <f t="shared" si="164"/>
        <v>449</v>
      </c>
    </row>
    <row r="645" spans="1:33" ht="15.6" x14ac:dyDescent="0.3">
      <c r="A645" s="28"/>
      <c r="B645" s="28"/>
      <c r="C645" s="28"/>
      <c r="D645" s="73"/>
      <c r="E645" s="17" t="s">
        <v>92</v>
      </c>
      <c r="F645" s="17" t="s">
        <v>55</v>
      </c>
      <c r="G645" s="17">
        <f t="shared" ref="G645:AG645" si="165">SUM(G639:G644)</f>
        <v>12</v>
      </c>
      <c r="H645" s="17">
        <f t="shared" si="165"/>
        <v>899</v>
      </c>
      <c r="I645" s="17">
        <f t="shared" si="165"/>
        <v>3</v>
      </c>
      <c r="J645" s="17">
        <f t="shared" si="165"/>
        <v>1</v>
      </c>
      <c r="K645" s="17">
        <f t="shared" si="165"/>
        <v>0</v>
      </c>
      <c r="L645" s="17">
        <f t="shared" si="165"/>
        <v>4</v>
      </c>
      <c r="M645" s="17">
        <f t="shared" si="165"/>
        <v>13</v>
      </c>
      <c r="N645" s="17">
        <f t="shared" si="165"/>
        <v>26</v>
      </c>
      <c r="O645" s="17">
        <f t="shared" si="165"/>
        <v>2</v>
      </c>
      <c r="P645" s="17">
        <f t="shared" si="165"/>
        <v>3</v>
      </c>
      <c r="Q645" s="17">
        <f t="shared" si="165"/>
        <v>0</v>
      </c>
      <c r="R645" s="17">
        <f t="shared" si="165"/>
        <v>1</v>
      </c>
      <c r="S645" s="17">
        <f t="shared" si="165"/>
        <v>0</v>
      </c>
      <c r="T645" s="17">
        <f t="shared" si="165"/>
        <v>1</v>
      </c>
      <c r="U645" s="17">
        <f t="shared" si="165"/>
        <v>994</v>
      </c>
      <c r="V645" s="17">
        <f t="shared" si="165"/>
        <v>7</v>
      </c>
      <c r="W645" s="17">
        <f t="shared" si="165"/>
        <v>1</v>
      </c>
      <c r="X645" s="17">
        <f t="shared" si="165"/>
        <v>6</v>
      </c>
      <c r="Y645" s="17">
        <f t="shared" si="165"/>
        <v>3</v>
      </c>
      <c r="Z645" s="17">
        <f t="shared" si="165"/>
        <v>3</v>
      </c>
      <c r="AA645" s="17">
        <f t="shared" si="165"/>
        <v>5</v>
      </c>
      <c r="AB645" s="17">
        <f t="shared" si="165"/>
        <v>3</v>
      </c>
      <c r="AC645" s="17">
        <f t="shared" si="165"/>
        <v>1</v>
      </c>
      <c r="AD645" s="17">
        <f t="shared" si="165"/>
        <v>18</v>
      </c>
      <c r="AE645" s="17">
        <f t="shared" si="165"/>
        <v>0</v>
      </c>
      <c r="AF645" s="17">
        <f t="shared" si="165"/>
        <v>2006</v>
      </c>
      <c r="AG645" s="17">
        <f t="shared" si="165"/>
        <v>1988</v>
      </c>
    </row>
    <row r="646" spans="1:33" ht="15.6" x14ac:dyDescent="0.3">
      <c r="A646" s="149"/>
      <c r="B646" s="150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  <c r="AA646" s="150"/>
      <c r="AB646" s="150"/>
      <c r="AC646" s="150"/>
      <c r="AD646" s="150"/>
      <c r="AE646" s="150"/>
      <c r="AF646" s="150"/>
      <c r="AG646" s="151"/>
    </row>
    <row r="647" spans="1:33" ht="15.6" x14ac:dyDescent="0.3">
      <c r="A647" s="16" t="s">
        <v>1640</v>
      </c>
      <c r="B647" s="16" t="s">
        <v>1843</v>
      </c>
      <c r="C647" s="16" t="s">
        <v>1639</v>
      </c>
      <c r="D647" s="76">
        <v>21</v>
      </c>
      <c r="E647" s="16" t="s">
        <v>1859</v>
      </c>
      <c r="F647" s="16" t="s">
        <v>1858</v>
      </c>
      <c r="G647" s="16">
        <v>1</v>
      </c>
      <c r="H647" s="16">
        <v>56</v>
      </c>
      <c r="I647" s="16">
        <v>5</v>
      </c>
      <c r="J647" s="16">
        <v>1</v>
      </c>
      <c r="K647" s="16">
        <v>0</v>
      </c>
      <c r="L647" s="16">
        <v>1</v>
      </c>
      <c r="M647" s="16">
        <v>0</v>
      </c>
      <c r="N647" s="16">
        <v>0</v>
      </c>
      <c r="O647" s="16">
        <v>0</v>
      </c>
      <c r="P647" s="16">
        <v>1</v>
      </c>
      <c r="Q647" s="16">
        <v>1</v>
      </c>
      <c r="R647" s="16">
        <v>0</v>
      </c>
      <c r="S647" s="16">
        <v>0</v>
      </c>
      <c r="T647" s="16">
        <v>1</v>
      </c>
      <c r="U647" s="16">
        <v>340</v>
      </c>
      <c r="V647" s="16">
        <v>1</v>
      </c>
      <c r="W647" s="16">
        <v>0</v>
      </c>
      <c r="X647" s="16">
        <v>1</v>
      </c>
      <c r="Y647" s="16">
        <v>0</v>
      </c>
      <c r="Z647" s="16">
        <v>0</v>
      </c>
      <c r="AA647" s="16">
        <v>1</v>
      </c>
      <c r="AB647" s="16">
        <v>1</v>
      </c>
      <c r="AC647" s="16">
        <v>0</v>
      </c>
      <c r="AD647" s="117">
        <v>6</v>
      </c>
      <c r="AE647" s="31">
        <v>0</v>
      </c>
      <c r="AF647" s="17">
        <f>G647+H647+I647+J647+K647+L647+M647+N647+O647+P647+Q647+R647+S647+T647+U647+V647+W647+X647+Y647+Z647+AA647+AB647+AC647+AD647</f>
        <v>417</v>
      </c>
      <c r="AG647" s="17">
        <f>G647+H647+I647+J647+K647+L647+M647+N647+O647+P647+Q647+R647+S647+T647+U647+V647+W647+X647+Y647+Z647+AA647+AB647+AC647</f>
        <v>411</v>
      </c>
    </row>
    <row r="648" spans="1:33" ht="15.6" x14ac:dyDescent="0.3">
      <c r="A648" s="16" t="s">
        <v>1640</v>
      </c>
      <c r="B648" s="16" t="s">
        <v>1843</v>
      </c>
      <c r="C648" s="16" t="s">
        <v>1639</v>
      </c>
      <c r="D648" s="76">
        <v>21</v>
      </c>
      <c r="E648" s="16" t="s">
        <v>1857</v>
      </c>
      <c r="F648" s="16" t="s">
        <v>1856</v>
      </c>
      <c r="G648" s="16">
        <v>6</v>
      </c>
      <c r="H648" s="16">
        <v>79</v>
      </c>
      <c r="I648" s="16">
        <v>7</v>
      </c>
      <c r="J648" s="16">
        <v>0</v>
      </c>
      <c r="K648" s="16">
        <v>1</v>
      </c>
      <c r="L648" s="16">
        <v>5</v>
      </c>
      <c r="M648" s="16">
        <v>0</v>
      </c>
      <c r="N648" s="16">
        <v>4</v>
      </c>
      <c r="O648" s="16">
        <v>0</v>
      </c>
      <c r="P648" s="16">
        <v>0</v>
      </c>
      <c r="Q648" s="16">
        <v>0</v>
      </c>
      <c r="R648" s="16">
        <v>0</v>
      </c>
      <c r="S648" s="16">
        <v>0</v>
      </c>
      <c r="T648" s="16">
        <v>4</v>
      </c>
      <c r="U648" s="16">
        <v>379</v>
      </c>
      <c r="V648" s="16">
        <v>2</v>
      </c>
      <c r="W648" s="16">
        <v>0</v>
      </c>
      <c r="X648" s="16">
        <v>0</v>
      </c>
      <c r="Y648" s="16">
        <v>0</v>
      </c>
      <c r="Z648" s="16">
        <v>1</v>
      </c>
      <c r="AA648" s="16">
        <v>0</v>
      </c>
      <c r="AB648" s="16">
        <v>2</v>
      </c>
      <c r="AC648" s="16">
        <v>3</v>
      </c>
      <c r="AD648" s="117">
        <v>8</v>
      </c>
      <c r="AE648" s="31">
        <v>0</v>
      </c>
      <c r="AF648" s="17">
        <f>G648+H648+I648+J648+K648+L648+M648+N648+O648+P648+Q648+R648+S648+T648+U648+V648+W648+X648+Y648+Z648+AA648+AB648+AC648+AD648</f>
        <v>501</v>
      </c>
      <c r="AG648" s="17">
        <f>G648+H648+I648+J648+K648+L648+M648+N648+O648+P648+Q648+R648+S648+T648+U648+V648+W648+X648+Y648+Z648+AA648+AB648+AC648</f>
        <v>493</v>
      </c>
    </row>
    <row r="649" spans="1:33" ht="15.6" x14ac:dyDescent="0.3">
      <c r="A649" s="16" t="s">
        <v>1640</v>
      </c>
      <c r="B649" s="16" t="s">
        <v>1843</v>
      </c>
      <c r="C649" s="16" t="s">
        <v>1639</v>
      </c>
      <c r="D649" s="76">
        <v>21</v>
      </c>
      <c r="E649" s="16" t="s">
        <v>1855</v>
      </c>
      <c r="F649" s="16" t="s">
        <v>1854</v>
      </c>
      <c r="G649" s="16">
        <v>2</v>
      </c>
      <c r="H649" s="16">
        <v>42</v>
      </c>
      <c r="I649" s="16">
        <v>2</v>
      </c>
      <c r="J649" s="16">
        <v>0</v>
      </c>
      <c r="K649" s="16">
        <v>0</v>
      </c>
      <c r="L649" s="16">
        <v>2</v>
      </c>
      <c r="M649" s="16">
        <v>2</v>
      </c>
      <c r="N649" s="16">
        <v>1</v>
      </c>
      <c r="O649" s="16">
        <v>0</v>
      </c>
      <c r="P649" s="16">
        <v>0</v>
      </c>
      <c r="Q649" s="16">
        <v>0</v>
      </c>
      <c r="R649" s="16">
        <v>0</v>
      </c>
      <c r="S649" s="16">
        <v>0</v>
      </c>
      <c r="T649" s="16">
        <v>1</v>
      </c>
      <c r="U649" s="16">
        <v>281</v>
      </c>
      <c r="V649" s="16">
        <v>0</v>
      </c>
      <c r="W649" s="16">
        <v>0</v>
      </c>
      <c r="X649" s="16">
        <v>1</v>
      </c>
      <c r="Y649" s="16">
        <v>1</v>
      </c>
      <c r="Z649" s="16">
        <v>1</v>
      </c>
      <c r="AA649" s="16">
        <v>0</v>
      </c>
      <c r="AB649" s="16">
        <v>1</v>
      </c>
      <c r="AC649" s="16">
        <v>1</v>
      </c>
      <c r="AD649" s="117">
        <v>3</v>
      </c>
      <c r="AE649" s="31">
        <v>0</v>
      </c>
      <c r="AF649" s="17">
        <f>G649+H649+I649+J649+K649+L649+M649+N649+O649+P649+Q649+R649+S649+T649+U649+V649+W649+X649+Y649+Z649+AA649+AB649+AC649+AD649</f>
        <v>341</v>
      </c>
      <c r="AG649" s="17">
        <f>G649+H649+I649+J649+K649+L649+M649+N649+O649+P649+Q649+R649+S649+T649+U649+V649+W649+X649+Y649+Z649+AA649+AB649+AC649</f>
        <v>338</v>
      </c>
    </row>
    <row r="650" spans="1:33" ht="15.6" x14ac:dyDescent="0.3">
      <c r="A650" s="16" t="s">
        <v>1640</v>
      </c>
      <c r="B650" s="16" t="s">
        <v>1843</v>
      </c>
      <c r="C650" s="16" t="s">
        <v>1639</v>
      </c>
      <c r="D650" s="76">
        <v>21</v>
      </c>
      <c r="E650" s="16" t="s">
        <v>948</v>
      </c>
      <c r="F650" s="16" t="s">
        <v>1853</v>
      </c>
      <c r="G650" s="16">
        <v>2</v>
      </c>
      <c r="H650" s="16">
        <v>67</v>
      </c>
      <c r="I650" s="16">
        <v>4</v>
      </c>
      <c r="J650" s="16">
        <v>0</v>
      </c>
      <c r="K650" s="16">
        <v>0</v>
      </c>
      <c r="L650" s="16">
        <v>0</v>
      </c>
      <c r="M650" s="16">
        <v>1</v>
      </c>
      <c r="N650" s="16">
        <v>1</v>
      </c>
      <c r="O650" s="16">
        <v>0</v>
      </c>
      <c r="P650" s="16">
        <v>0</v>
      </c>
      <c r="Q650" s="16">
        <v>1</v>
      </c>
      <c r="R650" s="16">
        <v>1</v>
      </c>
      <c r="S650" s="16">
        <v>0</v>
      </c>
      <c r="T650" s="16">
        <v>1</v>
      </c>
      <c r="U650" s="16">
        <v>248</v>
      </c>
      <c r="V650" s="16">
        <v>1</v>
      </c>
      <c r="W650" s="16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1</v>
      </c>
      <c r="AC650" s="16">
        <v>1</v>
      </c>
      <c r="AD650" s="117">
        <v>4</v>
      </c>
      <c r="AE650" s="31">
        <v>0</v>
      </c>
      <c r="AF650" s="17">
        <f>G650+H650+I650+J650+K650+L650+M650+N650+O650+P650+Q650+R650+S650+T650+U650+V650+W650+X650+Y650+Z650+AA650+AB650+AC650+AD650</f>
        <v>333</v>
      </c>
      <c r="AG650" s="17">
        <f>G650+H650+I650+J650+K650+L650+M650+N650+O650+P650+Q650+R650+S650+T650+U650+V650+W650+X650+Y650+Z650+AA650+AB650+AC650</f>
        <v>329</v>
      </c>
    </row>
    <row r="651" spans="1:33" ht="15.6" x14ac:dyDescent="0.3">
      <c r="A651" s="16" t="s">
        <v>1640</v>
      </c>
      <c r="B651" s="16" t="s">
        <v>1843</v>
      </c>
      <c r="C651" s="16" t="s">
        <v>1639</v>
      </c>
      <c r="D651" s="76">
        <v>21</v>
      </c>
      <c r="E651" s="16" t="s">
        <v>419</v>
      </c>
      <c r="F651" s="16" t="s">
        <v>1852</v>
      </c>
      <c r="G651" s="16">
        <v>1</v>
      </c>
      <c r="H651" s="16">
        <v>45</v>
      </c>
      <c r="I651" s="16">
        <v>3</v>
      </c>
      <c r="J651" s="16">
        <v>0</v>
      </c>
      <c r="K651" s="16">
        <v>0</v>
      </c>
      <c r="L651" s="16">
        <v>0</v>
      </c>
      <c r="M651" s="16">
        <v>1</v>
      </c>
      <c r="N651" s="16">
        <v>0</v>
      </c>
      <c r="O651" s="16">
        <v>0</v>
      </c>
      <c r="P651" s="16">
        <v>0</v>
      </c>
      <c r="Q651" s="16">
        <v>0</v>
      </c>
      <c r="R651" s="16">
        <v>0</v>
      </c>
      <c r="S651" s="16">
        <v>0</v>
      </c>
      <c r="T651" s="16">
        <v>0</v>
      </c>
      <c r="U651" s="16">
        <v>139</v>
      </c>
      <c r="V651" s="16">
        <v>1</v>
      </c>
      <c r="W651" s="16">
        <v>2</v>
      </c>
      <c r="X651" s="16">
        <v>0</v>
      </c>
      <c r="Y651" s="16">
        <v>0</v>
      </c>
      <c r="Z651" s="16">
        <v>1</v>
      </c>
      <c r="AA651" s="16">
        <v>0</v>
      </c>
      <c r="AB651" s="16">
        <v>0</v>
      </c>
      <c r="AC651" s="16">
        <v>0</v>
      </c>
      <c r="AD651" s="117">
        <v>4</v>
      </c>
      <c r="AE651" s="31">
        <v>0</v>
      </c>
      <c r="AF651" s="17">
        <f>G651+H651+I651+J651+K651+L651+M651+N651+O651+P651+Q651+R651+S651+T651+U651+V651+W651+X651+Y651+Z651+AA651+AB651+AC651+AD651</f>
        <v>197</v>
      </c>
      <c r="AG651" s="17">
        <f>G651+H651+I651+J651+K651+L651+M651+N651+O651+P651+Q651+R651+S651+T651+U651+V651+W651+X651+Y651+Z651+AA651+AB651+AC651</f>
        <v>193</v>
      </c>
    </row>
    <row r="652" spans="1:33" ht="15.6" x14ac:dyDescent="0.3">
      <c r="A652" s="28"/>
      <c r="B652" s="28"/>
      <c r="C652" s="28"/>
      <c r="D652" s="73"/>
      <c r="E652" s="17" t="s">
        <v>158</v>
      </c>
      <c r="F652" s="17" t="s">
        <v>55</v>
      </c>
      <c r="G652" s="17">
        <f t="shared" ref="G652:AG652" si="166">SUM(G647:G651)</f>
        <v>12</v>
      </c>
      <c r="H652" s="17">
        <f t="shared" si="166"/>
        <v>289</v>
      </c>
      <c r="I652" s="17">
        <f t="shared" si="166"/>
        <v>21</v>
      </c>
      <c r="J652" s="17">
        <f t="shared" si="166"/>
        <v>1</v>
      </c>
      <c r="K652" s="17">
        <f t="shared" si="166"/>
        <v>1</v>
      </c>
      <c r="L652" s="17">
        <f t="shared" si="166"/>
        <v>8</v>
      </c>
      <c r="M652" s="17">
        <f t="shared" si="166"/>
        <v>4</v>
      </c>
      <c r="N652" s="17">
        <f t="shared" si="166"/>
        <v>6</v>
      </c>
      <c r="O652" s="17">
        <f t="shared" si="166"/>
        <v>0</v>
      </c>
      <c r="P652" s="17">
        <f t="shared" si="166"/>
        <v>1</v>
      </c>
      <c r="Q652" s="17">
        <f t="shared" si="166"/>
        <v>2</v>
      </c>
      <c r="R652" s="17">
        <f t="shared" si="166"/>
        <v>1</v>
      </c>
      <c r="S652" s="17">
        <f t="shared" si="166"/>
        <v>0</v>
      </c>
      <c r="T652" s="17">
        <f t="shared" si="166"/>
        <v>7</v>
      </c>
      <c r="U652" s="17">
        <f t="shared" si="166"/>
        <v>1387</v>
      </c>
      <c r="V652" s="17">
        <f t="shared" si="166"/>
        <v>5</v>
      </c>
      <c r="W652" s="17">
        <f t="shared" si="166"/>
        <v>2</v>
      </c>
      <c r="X652" s="17">
        <f t="shared" si="166"/>
        <v>2</v>
      </c>
      <c r="Y652" s="17">
        <f t="shared" si="166"/>
        <v>1</v>
      </c>
      <c r="Z652" s="17">
        <f t="shared" si="166"/>
        <v>3</v>
      </c>
      <c r="AA652" s="17">
        <f t="shared" si="166"/>
        <v>1</v>
      </c>
      <c r="AB652" s="17">
        <f t="shared" si="166"/>
        <v>5</v>
      </c>
      <c r="AC652" s="17">
        <f t="shared" si="166"/>
        <v>5</v>
      </c>
      <c r="AD652" s="17">
        <f t="shared" si="166"/>
        <v>25</v>
      </c>
      <c r="AE652" s="17">
        <f t="shared" si="166"/>
        <v>0</v>
      </c>
      <c r="AF652" s="17">
        <f t="shared" si="166"/>
        <v>1789</v>
      </c>
      <c r="AG652" s="17">
        <f t="shared" si="166"/>
        <v>1764</v>
      </c>
    </row>
    <row r="653" spans="1:33" ht="15.6" x14ac:dyDescent="0.3">
      <c r="A653" s="149"/>
      <c r="B653" s="150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1"/>
    </row>
    <row r="654" spans="1:33" ht="15.6" x14ac:dyDescent="0.3">
      <c r="A654" s="16" t="s">
        <v>1640</v>
      </c>
      <c r="B654" s="16" t="s">
        <v>1843</v>
      </c>
      <c r="C654" s="16" t="s">
        <v>1639</v>
      </c>
      <c r="D654" s="76">
        <v>30</v>
      </c>
      <c r="E654" s="16" t="s">
        <v>1851</v>
      </c>
      <c r="F654" s="16" t="s">
        <v>1850</v>
      </c>
      <c r="G654" s="16">
        <v>1</v>
      </c>
      <c r="H654" s="16">
        <v>121</v>
      </c>
      <c r="I654" s="16">
        <v>0</v>
      </c>
      <c r="J654" s="16">
        <v>0</v>
      </c>
      <c r="K654" s="16">
        <v>0</v>
      </c>
      <c r="L654" s="16">
        <v>0</v>
      </c>
      <c r="M654" s="16">
        <v>0</v>
      </c>
      <c r="N654" s="16">
        <v>1</v>
      </c>
      <c r="O654" s="16">
        <v>0</v>
      </c>
      <c r="P654" s="16">
        <v>0</v>
      </c>
      <c r="Q654" s="16">
        <v>0</v>
      </c>
      <c r="R654" s="16">
        <v>0</v>
      </c>
      <c r="S654" s="16">
        <v>0</v>
      </c>
      <c r="T654" s="16">
        <v>0</v>
      </c>
      <c r="U654" s="16">
        <v>120</v>
      </c>
      <c r="V654" s="16">
        <v>0</v>
      </c>
      <c r="W654" s="16">
        <v>0</v>
      </c>
      <c r="X654" s="16">
        <v>0</v>
      </c>
      <c r="Y654" s="16">
        <v>1</v>
      </c>
      <c r="Z654" s="16">
        <v>1</v>
      </c>
      <c r="AA654" s="16">
        <v>0</v>
      </c>
      <c r="AB654" s="16">
        <v>0</v>
      </c>
      <c r="AC654" s="16">
        <v>0</v>
      </c>
      <c r="AD654" s="117">
        <v>1</v>
      </c>
      <c r="AE654" s="31">
        <v>0</v>
      </c>
      <c r="AF654" s="17">
        <f>G654+H654+I654+J654+K654+L654+M654+N654+O654+P654+Q654+R654+S654+T654+U654+V654+W654+X654+Y654+Z654+AA654+AB654+AC654+AD654</f>
        <v>246</v>
      </c>
      <c r="AG654" s="17">
        <f>G654+H654+I654+J654+K654+L654+M654+N654+O654+P654+Q654+R654+S654+T654+U654+V654+W654+X654+Y654+Z654+AA654+AB654+AC654</f>
        <v>245</v>
      </c>
    </row>
    <row r="655" spans="1:33" ht="15.6" x14ac:dyDescent="0.3">
      <c r="A655" s="16" t="s">
        <v>1640</v>
      </c>
      <c r="B655" s="16" t="s">
        <v>1843</v>
      </c>
      <c r="C655" s="16" t="s">
        <v>1639</v>
      </c>
      <c r="D655" s="76">
        <v>30</v>
      </c>
      <c r="E655" s="16" t="s">
        <v>1849</v>
      </c>
      <c r="F655" s="16" t="s">
        <v>1848</v>
      </c>
      <c r="G655" s="16">
        <v>0</v>
      </c>
      <c r="H655" s="16">
        <v>336</v>
      </c>
      <c r="I655" s="16">
        <v>0</v>
      </c>
      <c r="J655" s="16">
        <v>0</v>
      </c>
      <c r="K655" s="16">
        <v>0</v>
      </c>
      <c r="L655" s="16">
        <v>1</v>
      </c>
      <c r="M655" s="16">
        <v>0</v>
      </c>
      <c r="N655" s="16">
        <v>1</v>
      </c>
      <c r="O655" s="16">
        <v>0</v>
      </c>
      <c r="P655" s="16">
        <v>0</v>
      </c>
      <c r="Q655" s="16">
        <v>0</v>
      </c>
      <c r="R655" s="16">
        <v>0</v>
      </c>
      <c r="S655" s="16">
        <v>0</v>
      </c>
      <c r="T655" s="16">
        <v>1</v>
      </c>
      <c r="U655" s="16">
        <v>242</v>
      </c>
      <c r="V655" s="16">
        <v>1</v>
      </c>
      <c r="W655" s="16">
        <v>0</v>
      </c>
      <c r="X655" s="16">
        <v>0</v>
      </c>
      <c r="Y655" s="16">
        <v>2</v>
      </c>
      <c r="Z655" s="16">
        <v>0</v>
      </c>
      <c r="AA655" s="16">
        <v>1</v>
      </c>
      <c r="AB655" s="16">
        <v>0</v>
      </c>
      <c r="AC655" s="16">
        <v>0</v>
      </c>
      <c r="AD655" s="117">
        <v>3</v>
      </c>
      <c r="AE655" s="31">
        <v>0</v>
      </c>
      <c r="AF655" s="17">
        <f>G655+H655+I655+J655+K655+L655+M655+N655+O655+P655+Q655+R655+S655+T655+U655+V655+W655+X655+Y655+Z655+AA655+AB655+AC655+AD655</f>
        <v>588</v>
      </c>
      <c r="AG655" s="17">
        <f>G655+H655+I655+J655+K655+L655+M655+N655+O655+P655+Q655+R655+S655+T655+U655+V655+W655+X655+Y655+Z655+AA655+AB655+AC655</f>
        <v>585</v>
      </c>
    </row>
    <row r="656" spans="1:33" ht="15.6" x14ac:dyDescent="0.3">
      <c r="A656" s="16" t="s">
        <v>1640</v>
      </c>
      <c r="B656" s="16" t="s">
        <v>1843</v>
      </c>
      <c r="C656" s="16" t="s">
        <v>1639</v>
      </c>
      <c r="D656" s="76">
        <v>30</v>
      </c>
      <c r="E656" s="16" t="s">
        <v>1847</v>
      </c>
      <c r="F656" s="16" t="s">
        <v>1846</v>
      </c>
      <c r="G656" s="16">
        <v>3</v>
      </c>
      <c r="H656" s="16">
        <v>341</v>
      </c>
      <c r="I656" s="16">
        <v>0</v>
      </c>
      <c r="J656" s="16">
        <v>0</v>
      </c>
      <c r="K656" s="16">
        <v>0</v>
      </c>
      <c r="L656" s="16">
        <v>0</v>
      </c>
      <c r="M656" s="16">
        <v>0</v>
      </c>
      <c r="N656" s="16">
        <v>2</v>
      </c>
      <c r="O656" s="16">
        <v>1</v>
      </c>
      <c r="P656" s="16">
        <v>0</v>
      </c>
      <c r="Q656" s="16">
        <v>0</v>
      </c>
      <c r="R656" s="16">
        <v>0</v>
      </c>
      <c r="S656" s="16">
        <v>0</v>
      </c>
      <c r="T656" s="16">
        <v>0</v>
      </c>
      <c r="U656" s="16">
        <v>225</v>
      </c>
      <c r="V656" s="16">
        <v>3</v>
      </c>
      <c r="W656" s="16">
        <v>0</v>
      </c>
      <c r="X656" s="16">
        <v>1</v>
      </c>
      <c r="Y656" s="16">
        <v>0</v>
      </c>
      <c r="Z656" s="16">
        <v>0</v>
      </c>
      <c r="AA656" s="16">
        <v>0</v>
      </c>
      <c r="AB656" s="16">
        <v>0</v>
      </c>
      <c r="AC656" s="16">
        <v>0</v>
      </c>
      <c r="AD656" s="117">
        <v>3</v>
      </c>
      <c r="AE656" s="31">
        <v>0</v>
      </c>
      <c r="AF656" s="17">
        <f>G656+H656+I656+J656+K656+L656+M656+N656+O656+P656+Q656+R656+S656+T656+U656+V656+W656+X656+Y656+Z656+AA656+AB656+AC656+AD656</f>
        <v>579</v>
      </c>
      <c r="AG656" s="17">
        <f>G656+H656+I656+J656+K656+L656+M656+N656+O656+P656+Q656+R656+S656+T656+U656+V656+W656+X656+Y656+Z656+AA656+AB656+AC656</f>
        <v>576</v>
      </c>
    </row>
    <row r="657" spans="1:33" ht="15.6" x14ac:dyDescent="0.3">
      <c r="A657" s="16" t="s">
        <v>1640</v>
      </c>
      <c r="B657" s="16" t="s">
        <v>1843</v>
      </c>
      <c r="C657" s="16" t="s">
        <v>1639</v>
      </c>
      <c r="D657" s="76">
        <v>30</v>
      </c>
      <c r="E657" s="16" t="s">
        <v>1845</v>
      </c>
      <c r="F657" s="16" t="s">
        <v>1844</v>
      </c>
      <c r="G657" s="16">
        <v>1</v>
      </c>
      <c r="H657" s="16">
        <v>272</v>
      </c>
      <c r="I657" s="16">
        <v>0</v>
      </c>
      <c r="J657" s="16">
        <v>0</v>
      </c>
      <c r="K657" s="16">
        <v>0</v>
      </c>
      <c r="L657" s="16">
        <v>1</v>
      </c>
      <c r="M657" s="16">
        <v>0</v>
      </c>
      <c r="N657" s="16">
        <v>1</v>
      </c>
      <c r="O657" s="16">
        <v>0</v>
      </c>
      <c r="P657" s="16">
        <v>0</v>
      </c>
      <c r="Q657" s="16">
        <v>0</v>
      </c>
      <c r="R657" s="16">
        <v>0</v>
      </c>
      <c r="S657" s="16">
        <v>0</v>
      </c>
      <c r="T657" s="16">
        <v>0</v>
      </c>
      <c r="U657" s="16">
        <v>165</v>
      </c>
      <c r="V657" s="16">
        <v>0</v>
      </c>
      <c r="W657" s="16">
        <v>1</v>
      </c>
      <c r="X657" s="16">
        <v>0</v>
      </c>
      <c r="Y657" s="16">
        <v>0</v>
      </c>
      <c r="Z657" s="16">
        <v>1</v>
      </c>
      <c r="AA657" s="16">
        <v>0</v>
      </c>
      <c r="AB657" s="16">
        <v>0</v>
      </c>
      <c r="AC657" s="16">
        <v>0</v>
      </c>
      <c r="AD657" s="117">
        <v>4</v>
      </c>
      <c r="AE657" s="31">
        <v>0</v>
      </c>
      <c r="AF657" s="17">
        <f>G657+H657+I657+J657+K657+L657+M657+N657+O657+P657+Q657+R657+S657+T657+U657+V657+W657+X657+Y657+Z657+AA657+AB657+AC657+AD657</f>
        <v>446</v>
      </c>
      <c r="AG657" s="17">
        <f>G657+H657+I657+J657+K657+L657+M657+N657+O657+P657+Q657+R657+S657+T657+U657+V657+W657+X657+Y657+Z657+AA657+AB657+AC657</f>
        <v>442</v>
      </c>
    </row>
    <row r="658" spans="1:33" ht="15.6" x14ac:dyDescent="0.3">
      <c r="A658" s="16" t="s">
        <v>1640</v>
      </c>
      <c r="B658" s="16" t="s">
        <v>1843</v>
      </c>
      <c r="C658" s="16" t="s">
        <v>1639</v>
      </c>
      <c r="D658" s="76">
        <v>30</v>
      </c>
      <c r="E658" s="16" t="s">
        <v>1842</v>
      </c>
      <c r="F658" s="16" t="s">
        <v>1841</v>
      </c>
      <c r="G658" s="16">
        <v>0</v>
      </c>
      <c r="H658" s="16">
        <v>266</v>
      </c>
      <c r="I658" s="16">
        <v>0</v>
      </c>
      <c r="J658" s="16">
        <v>0</v>
      </c>
      <c r="K658" s="16">
        <v>0</v>
      </c>
      <c r="L658" s="16">
        <v>1</v>
      </c>
      <c r="M658" s="16">
        <v>0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0</v>
      </c>
      <c r="T658" s="16">
        <v>0</v>
      </c>
      <c r="U658" s="16">
        <v>164</v>
      </c>
      <c r="V658" s="16">
        <v>0</v>
      </c>
      <c r="W658" s="16">
        <v>1</v>
      </c>
      <c r="X658" s="16">
        <v>0</v>
      </c>
      <c r="Y658" s="16">
        <v>1</v>
      </c>
      <c r="Z658" s="16">
        <v>0</v>
      </c>
      <c r="AA658" s="16">
        <v>0</v>
      </c>
      <c r="AB658" s="16">
        <v>0</v>
      </c>
      <c r="AC658" s="16">
        <v>0</v>
      </c>
      <c r="AD658" s="117">
        <v>2</v>
      </c>
      <c r="AE658" s="31">
        <v>0</v>
      </c>
      <c r="AF658" s="17">
        <f>G658+H658+I658+J658+K658+L658+M658+N658+O658+P658+Q658+R658+S658+T658+U658+V658+W658+X658+Y658+Z658+AA658+AB658+AC658+AD658</f>
        <v>435</v>
      </c>
      <c r="AG658" s="17">
        <f>G658+H658+I658+J658+K658+L658+M658+N658+O658+P658+Q658+R658+S658+T658+U658+V658+W658+X658+Y658+Z658+AA658+AB658+AC658</f>
        <v>433</v>
      </c>
    </row>
    <row r="659" spans="1:33" ht="15.6" x14ac:dyDescent="0.3">
      <c r="A659" s="28"/>
      <c r="B659" s="28"/>
      <c r="C659" s="28"/>
      <c r="D659" s="73"/>
      <c r="E659" s="17" t="s">
        <v>158</v>
      </c>
      <c r="F659" s="17" t="s">
        <v>55</v>
      </c>
      <c r="G659" s="17">
        <f t="shared" ref="G659:AG659" si="167">SUM(G654:G658)</f>
        <v>5</v>
      </c>
      <c r="H659" s="17">
        <f t="shared" si="167"/>
        <v>1336</v>
      </c>
      <c r="I659" s="17">
        <f t="shared" si="167"/>
        <v>0</v>
      </c>
      <c r="J659" s="17">
        <f t="shared" si="167"/>
        <v>0</v>
      </c>
      <c r="K659" s="17">
        <f t="shared" si="167"/>
        <v>0</v>
      </c>
      <c r="L659" s="17">
        <f t="shared" si="167"/>
        <v>3</v>
      </c>
      <c r="M659" s="17">
        <f t="shared" si="167"/>
        <v>0</v>
      </c>
      <c r="N659" s="17">
        <f t="shared" si="167"/>
        <v>5</v>
      </c>
      <c r="O659" s="17">
        <f t="shared" si="167"/>
        <v>1</v>
      </c>
      <c r="P659" s="17">
        <f t="shared" si="167"/>
        <v>0</v>
      </c>
      <c r="Q659" s="17">
        <f t="shared" si="167"/>
        <v>0</v>
      </c>
      <c r="R659" s="17">
        <f t="shared" si="167"/>
        <v>0</v>
      </c>
      <c r="S659" s="17">
        <f t="shared" si="167"/>
        <v>0</v>
      </c>
      <c r="T659" s="17">
        <f t="shared" si="167"/>
        <v>1</v>
      </c>
      <c r="U659" s="17">
        <f t="shared" si="167"/>
        <v>916</v>
      </c>
      <c r="V659" s="17">
        <f t="shared" si="167"/>
        <v>4</v>
      </c>
      <c r="W659" s="17">
        <f t="shared" si="167"/>
        <v>2</v>
      </c>
      <c r="X659" s="17">
        <f t="shared" si="167"/>
        <v>1</v>
      </c>
      <c r="Y659" s="17">
        <f t="shared" si="167"/>
        <v>4</v>
      </c>
      <c r="Z659" s="17">
        <f t="shared" si="167"/>
        <v>2</v>
      </c>
      <c r="AA659" s="17">
        <f t="shared" si="167"/>
        <v>1</v>
      </c>
      <c r="AB659" s="17">
        <f t="shared" si="167"/>
        <v>0</v>
      </c>
      <c r="AC659" s="17">
        <f t="shared" si="167"/>
        <v>0</v>
      </c>
      <c r="AD659" s="17">
        <f t="shared" si="167"/>
        <v>13</v>
      </c>
      <c r="AE659" s="17">
        <f t="shared" si="167"/>
        <v>0</v>
      </c>
      <c r="AF659" s="17">
        <f t="shared" si="167"/>
        <v>2294</v>
      </c>
      <c r="AG659" s="17">
        <f t="shared" si="167"/>
        <v>2281</v>
      </c>
    </row>
    <row r="660" spans="1:33" ht="15.6" x14ac:dyDescent="0.3">
      <c r="A660" s="149"/>
      <c r="B660" s="150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  <c r="AA660" s="150"/>
      <c r="AB660" s="150"/>
      <c r="AC660" s="150"/>
      <c r="AD660" s="150"/>
      <c r="AE660" s="150"/>
      <c r="AF660" s="150"/>
      <c r="AG660" s="151"/>
    </row>
    <row r="661" spans="1:33" ht="15.6" x14ac:dyDescent="0.3">
      <c r="A661" s="49"/>
      <c r="B661" s="49"/>
      <c r="C661" s="49"/>
      <c r="D661" s="80"/>
      <c r="E661" s="40"/>
      <c r="F661" s="40"/>
      <c r="G661" s="50"/>
      <c r="H661" s="50"/>
      <c r="I661" s="50"/>
      <c r="J661" s="31"/>
      <c r="K661" s="31"/>
      <c r="L661" s="31"/>
      <c r="M661" s="50"/>
      <c r="N661" s="50"/>
      <c r="O661" s="50"/>
      <c r="P661" s="31"/>
      <c r="Q661" s="31"/>
      <c r="R661" s="31"/>
      <c r="S661" s="50"/>
      <c r="T661" s="50"/>
      <c r="U661" s="50"/>
      <c r="V661" s="31"/>
      <c r="W661" s="31"/>
      <c r="X661" s="31"/>
      <c r="Y661" s="50"/>
      <c r="Z661" s="50"/>
      <c r="AA661" s="50"/>
      <c r="AB661" s="31"/>
      <c r="AC661" s="31"/>
      <c r="AD661" s="31"/>
      <c r="AE661" s="50"/>
      <c r="AF661" s="31"/>
      <c r="AG661" s="31"/>
    </row>
    <row r="662" spans="1:33" ht="18" x14ac:dyDescent="0.35">
      <c r="A662" s="158" t="s">
        <v>1840</v>
      </c>
      <c r="B662" s="158"/>
      <c r="C662" s="158"/>
      <c r="D662" s="158"/>
      <c r="E662" s="158"/>
      <c r="F662" s="158"/>
      <c r="G662" s="14">
        <f t="shared" ref="G662:AG662" si="168">G659+G652+G645+G637+G630+G622+G615+G607+G599+G592+G584</f>
        <v>125</v>
      </c>
      <c r="H662" s="14">
        <f t="shared" si="168"/>
        <v>6481</v>
      </c>
      <c r="I662" s="14">
        <f t="shared" si="168"/>
        <v>137</v>
      </c>
      <c r="J662" s="14">
        <f t="shared" si="168"/>
        <v>8</v>
      </c>
      <c r="K662" s="14">
        <f t="shared" si="168"/>
        <v>18</v>
      </c>
      <c r="L662" s="14">
        <f t="shared" si="168"/>
        <v>59</v>
      </c>
      <c r="M662" s="14">
        <f t="shared" si="168"/>
        <v>51</v>
      </c>
      <c r="N662" s="14">
        <f t="shared" si="168"/>
        <v>103</v>
      </c>
      <c r="O662" s="14">
        <f t="shared" si="168"/>
        <v>15</v>
      </c>
      <c r="P662" s="14">
        <f t="shared" si="168"/>
        <v>17</v>
      </c>
      <c r="Q662" s="14">
        <f t="shared" si="168"/>
        <v>19</v>
      </c>
      <c r="R662" s="14">
        <f t="shared" si="168"/>
        <v>14</v>
      </c>
      <c r="S662" s="14">
        <f t="shared" si="168"/>
        <v>3</v>
      </c>
      <c r="T662" s="14">
        <f t="shared" si="168"/>
        <v>30</v>
      </c>
      <c r="U662" s="14">
        <f t="shared" si="168"/>
        <v>12974</v>
      </c>
      <c r="V662" s="14">
        <f t="shared" si="168"/>
        <v>68</v>
      </c>
      <c r="W662" s="14">
        <f t="shared" si="168"/>
        <v>15</v>
      </c>
      <c r="X662" s="14">
        <f t="shared" si="168"/>
        <v>38</v>
      </c>
      <c r="Y662" s="14">
        <f t="shared" si="168"/>
        <v>43</v>
      </c>
      <c r="Z662" s="14">
        <f t="shared" si="168"/>
        <v>37</v>
      </c>
      <c r="AA662" s="14">
        <f t="shared" si="168"/>
        <v>30</v>
      </c>
      <c r="AB662" s="14">
        <f t="shared" si="168"/>
        <v>26</v>
      </c>
      <c r="AC662" s="14">
        <f t="shared" si="168"/>
        <v>27</v>
      </c>
      <c r="AD662" s="14">
        <f t="shared" si="168"/>
        <v>329</v>
      </c>
      <c r="AE662" s="14">
        <f t="shared" si="168"/>
        <v>0</v>
      </c>
      <c r="AF662" s="14">
        <f t="shared" si="168"/>
        <v>20667</v>
      </c>
      <c r="AG662" s="14">
        <f t="shared" si="168"/>
        <v>20338</v>
      </c>
    </row>
    <row r="663" spans="1:33" ht="15.6" x14ac:dyDescent="0.3">
      <c r="A663" s="49"/>
      <c r="B663" s="49"/>
      <c r="C663" s="49"/>
      <c r="D663" s="82"/>
      <c r="E663" s="40"/>
      <c r="F663" s="40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</row>
    <row r="664" spans="1:33" ht="15.6" x14ac:dyDescent="0.3">
      <c r="A664" s="55"/>
      <c r="B664" s="55"/>
      <c r="C664" s="56"/>
      <c r="D664" s="57"/>
      <c r="E664" s="46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9"/>
      <c r="AE664" s="46"/>
      <c r="AF664" s="17"/>
      <c r="AG664" s="17"/>
    </row>
    <row r="665" spans="1:33" ht="15.6" x14ac:dyDescent="0.3">
      <c r="A665" s="29" t="s">
        <v>1640</v>
      </c>
      <c r="B665" s="29" t="s">
        <v>1742</v>
      </c>
      <c r="C665" s="29" t="s">
        <v>1639</v>
      </c>
      <c r="D665" s="77">
        <v>1</v>
      </c>
      <c r="E665" s="29" t="s">
        <v>1224</v>
      </c>
      <c r="F665" s="29" t="s">
        <v>1839</v>
      </c>
      <c r="G665" s="16">
        <v>0</v>
      </c>
      <c r="H665" s="16">
        <v>137</v>
      </c>
      <c r="I665" s="16">
        <v>0</v>
      </c>
      <c r="J665" s="16">
        <v>0</v>
      </c>
      <c r="K665" s="16">
        <v>0</v>
      </c>
      <c r="L665" s="16">
        <v>3</v>
      </c>
      <c r="M665" s="16">
        <v>2</v>
      </c>
      <c r="N665" s="16">
        <v>2</v>
      </c>
      <c r="O665" s="16">
        <v>0</v>
      </c>
      <c r="P665" s="16">
        <v>0</v>
      </c>
      <c r="Q665" s="16">
        <v>0</v>
      </c>
      <c r="R665" s="16">
        <v>0</v>
      </c>
      <c r="S665" s="16">
        <v>0</v>
      </c>
      <c r="T665" s="16">
        <v>2</v>
      </c>
      <c r="U665" s="16">
        <v>229</v>
      </c>
      <c r="V665" s="16">
        <v>1</v>
      </c>
      <c r="W665" s="16">
        <v>0</v>
      </c>
      <c r="X665" s="16">
        <v>0</v>
      </c>
      <c r="Y665" s="16">
        <v>0</v>
      </c>
      <c r="Z665" s="16">
        <v>2</v>
      </c>
      <c r="AA665" s="16">
        <v>0</v>
      </c>
      <c r="AB665" s="16">
        <v>0</v>
      </c>
      <c r="AC665" s="16">
        <v>1</v>
      </c>
      <c r="AD665" s="16">
        <v>9</v>
      </c>
      <c r="AE665" s="16">
        <v>0</v>
      </c>
      <c r="AF665" s="17">
        <f>G665+H665+I665+J665+K665+L665+M665+N665+O665+P665+Q665+R665+S665+T665+U665+V665+W665+X665+Y665+Z665+AA665+AB665+AC665+AD665</f>
        <v>388</v>
      </c>
      <c r="AG665" s="17">
        <f>G665+H665+I665+J665+K665+L665+M665+N665+O665+P665+Q665+R665+S665+T665+U665+V665+W665+X665+Y665+Z665+AA665+AB665+AC665</f>
        <v>379</v>
      </c>
    </row>
    <row r="666" spans="1:33" ht="15.6" x14ac:dyDescent="0.3">
      <c r="A666" s="29" t="s">
        <v>1640</v>
      </c>
      <c r="B666" s="29" t="s">
        <v>1742</v>
      </c>
      <c r="C666" s="29" t="s">
        <v>1639</v>
      </c>
      <c r="D666" s="77">
        <v>1</v>
      </c>
      <c r="E666" s="29" t="s">
        <v>1838</v>
      </c>
      <c r="F666" s="29" t="s">
        <v>1837</v>
      </c>
      <c r="G666" s="16">
        <v>4</v>
      </c>
      <c r="H666" s="16">
        <v>131</v>
      </c>
      <c r="I666" s="16">
        <v>0</v>
      </c>
      <c r="J666" s="16">
        <v>0</v>
      </c>
      <c r="K666" s="16">
        <v>1</v>
      </c>
      <c r="L666" s="16">
        <v>1</v>
      </c>
      <c r="M666" s="16">
        <v>1</v>
      </c>
      <c r="N666" s="16">
        <v>1</v>
      </c>
      <c r="O666" s="16">
        <v>0</v>
      </c>
      <c r="P666" s="16">
        <v>0</v>
      </c>
      <c r="Q666" s="16">
        <v>0</v>
      </c>
      <c r="R666" s="16">
        <v>0</v>
      </c>
      <c r="S666" s="16">
        <v>0</v>
      </c>
      <c r="T666" s="16">
        <v>0</v>
      </c>
      <c r="U666" s="16">
        <v>352</v>
      </c>
      <c r="V666" s="16">
        <v>5</v>
      </c>
      <c r="W666" s="16">
        <v>0</v>
      </c>
      <c r="X666" s="16">
        <v>1</v>
      </c>
      <c r="Y666" s="16">
        <v>1</v>
      </c>
      <c r="Z666" s="16">
        <v>0</v>
      </c>
      <c r="AA666" s="16">
        <v>3</v>
      </c>
      <c r="AB666" s="16">
        <v>3</v>
      </c>
      <c r="AC666" s="16">
        <v>1</v>
      </c>
      <c r="AD666" s="16">
        <v>18</v>
      </c>
      <c r="AE666" s="16">
        <v>0</v>
      </c>
      <c r="AF666" s="17">
        <f>G666+H666+I666+J666+K666+L666+M666+N666+O666+P666+Q666+R666+S666+T666+U666+V666+W666+X666+Y666+Z666+AA666+AB666+AC666+AD666</f>
        <v>523</v>
      </c>
      <c r="AG666" s="17">
        <f>G666+H666+I666+J666+K666+L666+M666+N666+O666+P666+Q666+R666+S666+T666+U666+V666+W666+X666+Y666+Z666+AA666+AB666+AC666</f>
        <v>505</v>
      </c>
    </row>
    <row r="667" spans="1:33" ht="15.6" x14ac:dyDescent="0.3">
      <c r="A667" s="29" t="s">
        <v>1640</v>
      </c>
      <c r="B667" s="29" t="s">
        <v>1742</v>
      </c>
      <c r="C667" s="29" t="s">
        <v>1639</v>
      </c>
      <c r="D667" s="77">
        <v>1</v>
      </c>
      <c r="E667" s="29" t="s">
        <v>1836</v>
      </c>
      <c r="F667" s="29" t="s">
        <v>1835</v>
      </c>
      <c r="G667" s="16">
        <v>4</v>
      </c>
      <c r="H667" s="16">
        <v>215</v>
      </c>
      <c r="I667" s="16">
        <v>4</v>
      </c>
      <c r="J667" s="16">
        <v>0</v>
      </c>
      <c r="K667" s="16">
        <v>0</v>
      </c>
      <c r="L667" s="16">
        <v>0</v>
      </c>
      <c r="M667" s="16">
        <v>1</v>
      </c>
      <c r="N667" s="16">
        <v>4</v>
      </c>
      <c r="O667" s="16">
        <v>0</v>
      </c>
      <c r="P667" s="16">
        <v>0</v>
      </c>
      <c r="Q667" s="16">
        <v>1</v>
      </c>
      <c r="R667" s="16">
        <v>0</v>
      </c>
      <c r="S667" s="16">
        <v>0</v>
      </c>
      <c r="T667" s="16">
        <v>1</v>
      </c>
      <c r="U667" s="16">
        <v>215</v>
      </c>
      <c r="V667" s="16">
        <v>3</v>
      </c>
      <c r="W667" s="16">
        <v>0</v>
      </c>
      <c r="X667" s="16">
        <v>1</v>
      </c>
      <c r="Y667" s="16">
        <v>1</v>
      </c>
      <c r="Z667" s="16">
        <v>0</v>
      </c>
      <c r="AA667" s="16">
        <v>1</v>
      </c>
      <c r="AB667" s="16">
        <v>1</v>
      </c>
      <c r="AC667" s="16">
        <v>0</v>
      </c>
      <c r="AD667" s="16">
        <v>12</v>
      </c>
      <c r="AE667" s="16">
        <v>0</v>
      </c>
      <c r="AF667" s="17">
        <f>G667+H667+I667+J667+K667+L667+M667+N667+O667+P667+Q667+R667+S667+T667+U667+V667+W667+X667+Y667+Z667+AA667+AB667+AC667+AD667</f>
        <v>464</v>
      </c>
      <c r="AG667" s="17">
        <f>G667+H667+I667+J667+K667+L667+M667+N667+O667+P667+Q667+R667+S667+T667+U667+V667+W667+X667+Y667+Z667+AA667+AB667+AC667</f>
        <v>452</v>
      </c>
    </row>
    <row r="668" spans="1:33" ht="15.6" x14ac:dyDescent="0.3">
      <c r="A668" s="29" t="s">
        <v>1640</v>
      </c>
      <c r="B668" s="29" t="s">
        <v>1742</v>
      </c>
      <c r="C668" s="29" t="s">
        <v>1639</v>
      </c>
      <c r="D668" s="77">
        <v>1</v>
      </c>
      <c r="E668" s="29" t="s">
        <v>1378</v>
      </c>
      <c r="F668" s="29" t="s">
        <v>1834</v>
      </c>
      <c r="G668" s="16">
        <v>1</v>
      </c>
      <c r="H668" s="16">
        <v>67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2</v>
      </c>
      <c r="O668" s="16">
        <v>0</v>
      </c>
      <c r="P668" s="16">
        <v>0</v>
      </c>
      <c r="Q668" s="16">
        <v>0</v>
      </c>
      <c r="R668" s="16">
        <v>0</v>
      </c>
      <c r="S668" s="16">
        <v>0</v>
      </c>
      <c r="T668" s="16">
        <v>0</v>
      </c>
      <c r="U668" s="16">
        <v>112</v>
      </c>
      <c r="V668" s="16">
        <v>1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0</v>
      </c>
      <c r="AC668" s="16">
        <v>0</v>
      </c>
      <c r="AD668" s="16">
        <v>6</v>
      </c>
      <c r="AE668" s="16">
        <v>0</v>
      </c>
      <c r="AF668" s="17">
        <f>G668+H668+I668+J668+K668+L668+M668+N668+O668+P668+Q668+R668+S668+T668+U668+V668+W668+X668+Y668+Z668+AA668+AB668+AC668+AD668</f>
        <v>189</v>
      </c>
      <c r="AG668" s="17">
        <f>G668+H668+I668+J668+K668+L668+M668+N668+O668+P668+Q668+R668+S668+T668+U668+V668+W668+X668+Y668+Z668+AA668+AB668+AC668</f>
        <v>183</v>
      </c>
    </row>
    <row r="669" spans="1:33" ht="15.6" x14ac:dyDescent="0.3">
      <c r="A669" s="29" t="s">
        <v>1640</v>
      </c>
      <c r="B669" s="29" t="s">
        <v>1742</v>
      </c>
      <c r="C669" s="29" t="s">
        <v>1639</v>
      </c>
      <c r="D669" s="77">
        <v>1</v>
      </c>
      <c r="E669" s="29" t="s">
        <v>1833</v>
      </c>
      <c r="F669" s="29" t="s">
        <v>1832</v>
      </c>
      <c r="G669" s="16">
        <v>0</v>
      </c>
      <c r="H669" s="16">
        <v>41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0</v>
      </c>
      <c r="Q669" s="16">
        <v>1</v>
      </c>
      <c r="R669" s="16">
        <v>0</v>
      </c>
      <c r="S669" s="16">
        <v>0</v>
      </c>
      <c r="T669" s="16">
        <v>0</v>
      </c>
      <c r="U669" s="16">
        <v>246</v>
      </c>
      <c r="V669" s="16">
        <v>2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6">
        <v>0</v>
      </c>
      <c r="AD669" s="16">
        <v>1</v>
      </c>
      <c r="AE669" s="16">
        <v>0</v>
      </c>
      <c r="AF669" s="17">
        <f>G669+H669+I669+J669+K669+L669+M669+N669+O669+P669+Q669+R669+S669+T669+U669+V669+W669+X669+Y669+Z669+AA669+AB669+AC669+AD669</f>
        <v>291</v>
      </c>
      <c r="AG669" s="17">
        <f>G669+H669+I669+J669+K669+L669+M669+N669+O669+P669+Q669+R669+S669+T669+U669+V669+W669+X669+Y669+Z669+AA669+AB669+AC669</f>
        <v>290</v>
      </c>
    </row>
    <row r="670" spans="1:33" ht="15.6" x14ac:dyDescent="0.3">
      <c r="A670" s="28"/>
      <c r="B670" s="28"/>
      <c r="C670" s="28"/>
      <c r="D670" s="73"/>
      <c r="E670" s="17" t="s">
        <v>158</v>
      </c>
      <c r="F670" s="17" t="s">
        <v>55</v>
      </c>
      <c r="G670" s="17">
        <f t="shared" ref="G670:AG670" si="169">SUM(G665:G669)</f>
        <v>9</v>
      </c>
      <c r="H670" s="17">
        <f t="shared" si="169"/>
        <v>591</v>
      </c>
      <c r="I670" s="17">
        <f t="shared" si="169"/>
        <v>4</v>
      </c>
      <c r="J670" s="17">
        <f t="shared" si="169"/>
        <v>0</v>
      </c>
      <c r="K670" s="17">
        <f t="shared" si="169"/>
        <v>1</v>
      </c>
      <c r="L670" s="17">
        <f t="shared" si="169"/>
        <v>4</v>
      </c>
      <c r="M670" s="17">
        <f t="shared" si="169"/>
        <v>4</v>
      </c>
      <c r="N670" s="17">
        <f t="shared" si="169"/>
        <v>9</v>
      </c>
      <c r="O670" s="17">
        <f t="shared" si="169"/>
        <v>0</v>
      </c>
      <c r="P670" s="17">
        <f t="shared" si="169"/>
        <v>0</v>
      </c>
      <c r="Q670" s="17">
        <f t="shared" si="169"/>
        <v>2</v>
      </c>
      <c r="R670" s="17">
        <f t="shared" si="169"/>
        <v>0</v>
      </c>
      <c r="S670" s="17">
        <f t="shared" si="169"/>
        <v>0</v>
      </c>
      <c r="T670" s="17">
        <f t="shared" si="169"/>
        <v>3</v>
      </c>
      <c r="U670" s="17">
        <f t="shared" si="169"/>
        <v>1154</v>
      </c>
      <c r="V670" s="17">
        <f t="shared" si="169"/>
        <v>12</v>
      </c>
      <c r="W670" s="17">
        <f t="shared" si="169"/>
        <v>0</v>
      </c>
      <c r="X670" s="17">
        <f t="shared" si="169"/>
        <v>2</v>
      </c>
      <c r="Y670" s="17">
        <f t="shared" si="169"/>
        <v>2</v>
      </c>
      <c r="Z670" s="17">
        <f t="shared" si="169"/>
        <v>2</v>
      </c>
      <c r="AA670" s="17">
        <f t="shared" si="169"/>
        <v>4</v>
      </c>
      <c r="AB670" s="17">
        <f t="shared" si="169"/>
        <v>4</v>
      </c>
      <c r="AC670" s="17">
        <f t="shared" si="169"/>
        <v>2</v>
      </c>
      <c r="AD670" s="17">
        <f t="shared" si="169"/>
        <v>46</v>
      </c>
      <c r="AE670" s="17">
        <f t="shared" si="169"/>
        <v>0</v>
      </c>
      <c r="AF670" s="17">
        <f t="shared" si="169"/>
        <v>1855</v>
      </c>
      <c r="AG670" s="17">
        <f t="shared" si="169"/>
        <v>1809</v>
      </c>
    </row>
    <row r="671" spans="1:33" ht="15.6" x14ac:dyDescent="0.3">
      <c r="A671" s="152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4"/>
    </row>
    <row r="672" spans="1:33" ht="15.6" x14ac:dyDescent="0.3">
      <c r="A672" s="29" t="s">
        <v>1640</v>
      </c>
      <c r="B672" s="29" t="s">
        <v>1742</v>
      </c>
      <c r="C672" s="29" t="s">
        <v>1639</v>
      </c>
      <c r="D672" s="77">
        <v>2</v>
      </c>
      <c r="E672" s="29" t="s">
        <v>1831</v>
      </c>
      <c r="F672" s="29" t="s">
        <v>1830</v>
      </c>
      <c r="G672" s="16">
        <v>0</v>
      </c>
      <c r="H672" s="16">
        <v>275</v>
      </c>
      <c r="I672" s="16">
        <v>2</v>
      </c>
      <c r="J672" s="16">
        <v>2</v>
      </c>
      <c r="K672" s="16">
        <v>0</v>
      </c>
      <c r="L672" s="16">
        <v>1</v>
      </c>
      <c r="M672" s="16">
        <v>0</v>
      </c>
      <c r="N672" s="16">
        <v>2</v>
      </c>
      <c r="O672" s="16">
        <v>0</v>
      </c>
      <c r="P672" s="16">
        <v>0</v>
      </c>
      <c r="Q672" s="16">
        <v>0</v>
      </c>
      <c r="R672" s="16">
        <v>1</v>
      </c>
      <c r="S672" s="16">
        <v>0</v>
      </c>
      <c r="T672" s="16">
        <v>0</v>
      </c>
      <c r="U672" s="16">
        <v>410</v>
      </c>
      <c r="V672" s="16">
        <v>1</v>
      </c>
      <c r="W672" s="16">
        <v>0</v>
      </c>
      <c r="X672" s="16">
        <v>1</v>
      </c>
      <c r="Y672" s="16">
        <v>3</v>
      </c>
      <c r="Z672" s="16">
        <v>0</v>
      </c>
      <c r="AA672" s="16">
        <v>1</v>
      </c>
      <c r="AB672" s="16">
        <v>0</v>
      </c>
      <c r="AC672" s="16">
        <v>0</v>
      </c>
      <c r="AD672" s="16">
        <v>6</v>
      </c>
      <c r="AE672" s="16">
        <v>0</v>
      </c>
      <c r="AF672" s="17">
        <f>G672+H672+I672+J672+K672+L672+M672+N672+O672+P672+Q672+R672+S672+T672+U672+V672+W672+X672+Y672+Z672+AA672+AB672+AC672+AD672</f>
        <v>705</v>
      </c>
      <c r="AG672" s="17">
        <f>G672+H672+I672+J672+K672+L672+M672+N672+O672+P672+Q672+R672+S672+T672+U672+V672+W672+X672+Y672+Z672+AA672+AB672+AC672</f>
        <v>699</v>
      </c>
    </row>
    <row r="673" spans="1:33" ht="15.6" x14ac:dyDescent="0.3">
      <c r="A673" s="29" t="s">
        <v>1640</v>
      </c>
      <c r="B673" s="29" t="s">
        <v>1742</v>
      </c>
      <c r="C673" s="29" t="s">
        <v>1639</v>
      </c>
      <c r="D673" s="77">
        <v>2</v>
      </c>
      <c r="E673" s="29" t="s">
        <v>1829</v>
      </c>
      <c r="F673" s="29" t="s">
        <v>1828</v>
      </c>
      <c r="G673" s="16">
        <v>2</v>
      </c>
      <c r="H673" s="16">
        <v>184</v>
      </c>
      <c r="I673" s="16">
        <v>1</v>
      </c>
      <c r="J673" s="16">
        <v>0</v>
      </c>
      <c r="K673" s="16">
        <v>0</v>
      </c>
      <c r="L673" s="16">
        <v>0</v>
      </c>
      <c r="M673" s="16">
        <v>0</v>
      </c>
      <c r="N673" s="16">
        <v>3</v>
      </c>
      <c r="O673" s="16">
        <v>0</v>
      </c>
      <c r="P673" s="16">
        <v>1</v>
      </c>
      <c r="Q673" s="16">
        <v>0</v>
      </c>
      <c r="R673" s="16">
        <v>0</v>
      </c>
      <c r="S673" s="16">
        <v>0</v>
      </c>
      <c r="T673" s="16">
        <v>0</v>
      </c>
      <c r="U673" s="16">
        <v>204</v>
      </c>
      <c r="V673" s="16">
        <v>1</v>
      </c>
      <c r="W673" s="16">
        <v>0</v>
      </c>
      <c r="X673" s="16">
        <v>1</v>
      </c>
      <c r="Y673" s="16">
        <v>0</v>
      </c>
      <c r="Z673" s="16">
        <v>1</v>
      </c>
      <c r="AA673" s="16">
        <v>0</v>
      </c>
      <c r="AB673" s="16">
        <v>0</v>
      </c>
      <c r="AC673" s="16">
        <v>0</v>
      </c>
      <c r="AD673" s="16">
        <v>5</v>
      </c>
      <c r="AE673" s="16">
        <v>0</v>
      </c>
      <c r="AF673" s="17">
        <f>G673+H673+I673+J673+K673+L673+M673+N673+O673+P673+Q673+R673+S673+T673+U673+V673+W673+X673+Y673+Z673+AA673+AB673+AC673+AD673</f>
        <v>403</v>
      </c>
      <c r="AG673" s="17">
        <f>G673+H673+I673+J673+K673+L673+M673+N673+O673+P673+Q673+R673+S673+T673+U673+V673+W673+X673+Y673+Z673+AA673+AB673+AC673</f>
        <v>398</v>
      </c>
    </row>
    <row r="674" spans="1:33" ht="15.6" x14ac:dyDescent="0.3">
      <c r="A674" s="29" t="s">
        <v>1640</v>
      </c>
      <c r="B674" s="29" t="s">
        <v>1742</v>
      </c>
      <c r="C674" s="29" t="s">
        <v>1639</v>
      </c>
      <c r="D674" s="77">
        <v>2</v>
      </c>
      <c r="E674" s="29" t="s">
        <v>1827</v>
      </c>
      <c r="F674" s="29" t="s">
        <v>1826</v>
      </c>
      <c r="G674" s="16">
        <v>1</v>
      </c>
      <c r="H674" s="16">
        <v>134</v>
      </c>
      <c r="I674" s="16">
        <v>1</v>
      </c>
      <c r="J674" s="16">
        <v>0</v>
      </c>
      <c r="K674" s="16">
        <v>0</v>
      </c>
      <c r="L674" s="16">
        <v>1</v>
      </c>
      <c r="M674" s="16">
        <v>0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0</v>
      </c>
      <c r="T674" s="16">
        <v>0</v>
      </c>
      <c r="U674" s="16">
        <v>105</v>
      </c>
      <c r="V674" s="16">
        <v>1</v>
      </c>
      <c r="W674" s="16">
        <v>0</v>
      </c>
      <c r="X674" s="16">
        <v>0</v>
      </c>
      <c r="Y674" s="16">
        <v>0</v>
      </c>
      <c r="Z674" s="16">
        <v>1</v>
      </c>
      <c r="AA674" s="16">
        <v>0</v>
      </c>
      <c r="AB674" s="16">
        <v>0</v>
      </c>
      <c r="AC674" s="16">
        <v>1</v>
      </c>
      <c r="AD674" s="16">
        <v>6</v>
      </c>
      <c r="AE674" s="16">
        <v>0</v>
      </c>
      <c r="AF674" s="17">
        <f>G674+H674+I674+J674+K674+L674+M674+N674+O674+P674+Q674+R674+S674+T674+U674+V674+W674+X674+Y674+Z674+AA674+AB674+AC674+AD674</f>
        <v>251</v>
      </c>
      <c r="AG674" s="17">
        <f>G674+H674+I674+J674+K674+L674+M674+N674+O674+P674+Q674+R674+S674+T674+U674+V674+W674+X674+Y674+Z674+AA674+AB674+AC674</f>
        <v>245</v>
      </c>
    </row>
    <row r="675" spans="1:33" ht="15.6" x14ac:dyDescent="0.3">
      <c r="A675" s="29" t="s">
        <v>1640</v>
      </c>
      <c r="B675" s="29" t="s">
        <v>1742</v>
      </c>
      <c r="C675" s="29" t="s">
        <v>1639</v>
      </c>
      <c r="D675" s="77">
        <v>2</v>
      </c>
      <c r="E675" s="29" t="s">
        <v>1825</v>
      </c>
      <c r="F675" s="29" t="s">
        <v>1824</v>
      </c>
      <c r="G675" s="16">
        <v>2</v>
      </c>
      <c r="H675" s="16">
        <v>208</v>
      </c>
      <c r="I675" s="16">
        <v>2</v>
      </c>
      <c r="J675" s="16">
        <v>0</v>
      </c>
      <c r="K675" s="16">
        <v>0</v>
      </c>
      <c r="L675" s="16">
        <v>1</v>
      </c>
      <c r="M675" s="16">
        <v>0</v>
      </c>
      <c r="N675" s="16">
        <v>0</v>
      </c>
      <c r="O675" s="16">
        <v>0</v>
      </c>
      <c r="P675" s="16">
        <v>0</v>
      </c>
      <c r="Q675" s="16">
        <v>1</v>
      </c>
      <c r="R675" s="16">
        <v>0</v>
      </c>
      <c r="S675" s="16">
        <v>0</v>
      </c>
      <c r="T675" s="16">
        <v>0</v>
      </c>
      <c r="U675" s="16">
        <v>183</v>
      </c>
      <c r="V675" s="16">
        <v>2</v>
      </c>
      <c r="W675" s="16">
        <v>0</v>
      </c>
      <c r="X675" s="16">
        <v>1</v>
      </c>
      <c r="Y675" s="16">
        <v>0</v>
      </c>
      <c r="Z675" s="16">
        <v>0</v>
      </c>
      <c r="AA675" s="16">
        <v>1</v>
      </c>
      <c r="AB675" s="16">
        <v>0</v>
      </c>
      <c r="AC675" s="16">
        <v>1</v>
      </c>
      <c r="AD675" s="16">
        <v>4</v>
      </c>
      <c r="AE675" s="16">
        <v>0</v>
      </c>
      <c r="AF675" s="17">
        <f>G675+H675+I675+J675+K675+L675+M675+N675+O675+P675+Q675+R675+S675+T675+U675+V675+W675+X675+Y675+Z675+AA675+AB675+AC675+AD675</f>
        <v>406</v>
      </c>
      <c r="AG675" s="17">
        <f>G675+H675+I675+J675+K675+L675+M675+N675+O675+P675+Q675+R675+S675+T675+U675+V675+W675+X675+Y675+Z675+AA675+AB675+AC675</f>
        <v>402</v>
      </c>
    </row>
    <row r="676" spans="1:33" ht="15.6" x14ac:dyDescent="0.3">
      <c r="A676" s="29" t="s">
        <v>1640</v>
      </c>
      <c r="B676" s="29" t="s">
        <v>1742</v>
      </c>
      <c r="C676" s="29" t="s">
        <v>1639</v>
      </c>
      <c r="D676" s="77">
        <v>2</v>
      </c>
      <c r="E676" s="29" t="s">
        <v>1823</v>
      </c>
      <c r="F676" s="29" t="s">
        <v>1822</v>
      </c>
      <c r="G676" s="16">
        <v>0</v>
      </c>
      <c r="H676" s="16">
        <v>180</v>
      </c>
      <c r="I676" s="16">
        <v>1</v>
      </c>
      <c r="J676" s="16">
        <v>0</v>
      </c>
      <c r="K676" s="16">
        <v>1</v>
      </c>
      <c r="L676" s="16">
        <v>1</v>
      </c>
      <c r="M676" s="16">
        <v>0</v>
      </c>
      <c r="N676" s="16">
        <v>2</v>
      </c>
      <c r="O676" s="16">
        <v>0</v>
      </c>
      <c r="P676" s="16">
        <v>0</v>
      </c>
      <c r="Q676" s="16">
        <v>0</v>
      </c>
      <c r="R676" s="16">
        <v>0</v>
      </c>
      <c r="S676" s="16">
        <v>0</v>
      </c>
      <c r="T676" s="16">
        <v>0</v>
      </c>
      <c r="U676" s="16">
        <v>187</v>
      </c>
      <c r="V676" s="16">
        <v>2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6">
        <v>0</v>
      </c>
      <c r="AD676" s="16">
        <v>7</v>
      </c>
      <c r="AE676" s="16">
        <v>0</v>
      </c>
      <c r="AF676" s="17">
        <f>G676+H676+I676+J676+K676+L676+M676+N676+O676+P676+Q676+R676+S676+T676+U676+V676+W676+X676+Y676+Z676+AA676+AB676+AC676+AD676</f>
        <v>381</v>
      </c>
      <c r="AG676" s="17">
        <f>G676+H676+I676+J676+K676+L676+M676+N676+O676+P676+Q676+R676+S676+T676+U676+V676+W676+X676+Y676+Z676+AA676+AB676+AC676</f>
        <v>374</v>
      </c>
    </row>
    <row r="677" spans="1:33" ht="15.6" x14ac:dyDescent="0.3">
      <c r="A677" s="28"/>
      <c r="B677" s="28"/>
      <c r="C677" s="28"/>
      <c r="D677" s="73"/>
      <c r="E677" s="17" t="s">
        <v>158</v>
      </c>
      <c r="F677" s="17" t="s">
        <v>55</v>
      </c>
      <c r="G677" s="17">
        <f t="shared" ref="G677:AG677" si="170">SUM(G672:G676)</f>
        <v>5</v>
      </c>
      <c r="H677" s="17">
        <f t="shared" si="170"/>
        <v>981</v>
      </c>
      <c r="I677" s="17">
        <f t="shared" si="170"/>
        <v>7</v>
      </c>
      <c r="J677" s="17">
        <f t="shared" si="170"/>
        <v>2</v>
      </c>
      <c r="K677" s="17">
        <f t="shared" si="170"/>
        <v>1</v>
      </c>
      <c r="L677" s="17">
        <f t="shared" si="170"/>
        <v>4</v>
      </c>
      <c r="M677" s="17">
        <f t="shared" si="170"/>
        <v>0</v>
      </c>
      <c r="N677" s="17">
        <f t="shared" si="170"/>
        <v>7</v>
      </c>
      <c r="O677" s="17">
        <f t="shared" si="170"/>
        <v>0</v>
      </c>
      <c r="P677" s="17">
        <f t="shared" si="170"/>
        <v>1</v>
      </c>
      <c r="Q677" s="17">
        <f t="shared" si="170"/>
        <v>1</v>
      </c>
      <c r="R677" s="17">
        <f t="shared" si="170"/>
        <v>1</v>
      </c>
      <c r="S677" s="17">
        <f t="shared" si="170"/>
        <v>0</v>
      </c>
      <c r="T677" s="17">
        <f t="shared" si="170"/>
        <v>0</v>
      </c>
      <c r="U677" s="17">
        <f t="shared" si="170"/>
        <v>1089</v>
      </c>
      <c r="V677" s="17">
        <f t="shared" si="170"/>
        <v>7</v>
      </c>
      <c r="W677" s="17">
        <f t="shared" si="170"/>
        <v>0</v>
      </c>
      <c r="X677" s="17">
        <f t="shared" si="170"/>
        <v>3</v>
      </c>
      <c r="Y677" s="17">
        <f t="shared" si="170"/>
        <v>3</v>
      </c>
      <c r="Z677" s="17">
        <f t="shared" si="170"/>
        <v>2</v>
      </c>
      <c r="AA677" s="17">
        <f t="shared" si="170"/>
        <v>2</v>
      </c>
      <c r="AB677" s="17">
        <f t="shared" si="170"/>
        <v>0</v>
      </c>
      <c r="AC677" s="17">
        <f t="shared" si="170"/>
        <v>2</v>
      </c>
      <c r="AD677" s="17">
        <f t="shared" si="170"/>
        <v>28</v>
      </c>
      <c r="AE677" s="17">
        <f t="shared" si="170"/>
        <v>0</v>
      </c>
      <c r="AF677" s="17">
        <f t="shared" si="170"/>
        <v>2146</v>
      </c>
      <c r="AG677" s="17">
        <f t="shared" si="170"/>
        <v>2118</v>
      </c>
    </row>
    <row r="678" spans="1:33" ht="15.6" x14ac:dyDescent="0.3">
      <c r="A678" s="152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4"/>
    </row>
    <row r="679" spans="1:33" ht="15.6" x14ac:dyDescent="0.3">
      <c r="A679" s="29" t="s">
        <v>1640</v>
      </c>
      <c r="B679" s="29" t="s">
        <v>1742</v>
      </c>
      <c r="C679" s="29" t="s">
        <v>1639</v>
      </c>
      <c r="D679" s="77">
        <v>3</v>
      </c>
      <c r="E679" s="29" t="s">
        <v>1821</v>
      </c>
      <c r="F679" s="29" t="s">
        <v>1820</v>
      </c>
      <c r="G679" s="16">
        <v>3</v>
      </c>
      <c r="H679" s="16">
        <v>134</v>
      </c>
      <c r="I679" s="16">
        <v>1</v>
      </c>
      <c r="J679" s="16">
        <v>0</v>
      </c>
      <c r="K679" s="16">
        <v>0</v>
      </c>
      <c r="L679" s="16">
        <v>0</v>
      </c>
      <c r="M679" s="16">
        <v>0</v>
      </c>
      <c r="N679" s="16">
        <v>1</v>
      </c>
      <c r="O679" s="16">
        <v>0</v>
      </c>
      <c r="P679" s="16">
        <v>1</v>
      </c>
      <c r="Q679" s="16">
        <v>1</v>
      </c>
      <c r="R679" s="16">
        <v>0</v>
      </c>
      <c r="S679" s="16">
        <v>0</v>
      </c>
      <c r="T679" s="16">
        <v>0</v>
      </c>
      <c r="U679" s="16">
        <v>223</v>
      </c>
      <c r="V679" s="16">
        <v>0</v>
      </c>
      <c r="W679" s="16">
        <v>0</v>
      </c>
      <c r="X679" s="16">
        <v>0</v>
      </c>
      <c r="Y679" s="16">
        <v>2</v>
      </c>
      <c r="Z679" s="16">
        <v>1</v>
      </c>
      <c r="AA679" s="16">
        <v>1</v>
      </c>
      <c r="AB679" s="16">
        <v>1</v>
      </c>
      <c r="AC679" s="16">
        <v>0</v>
      </c>
      <c r="AD679" s="16">
        <v>4</v>
      </c>
      <c r="AE679" s="16">
        <v>0</v>
      </c>
      <c r="AF679" s="17">
        <f>G679+H679+I679+J679+K679+L679+M679+N679+O679+P679+Q679+R679+S679+T679+U679+V679+W679+X679+Y679+Z679+AA679+AB679+AC679+AD679</f>
        <v>373</v>
      </c>
      <c r="AG679" s="17">
        <f>G679+H679+I679+J679+K679+L679+M679+N679+O679+P679+Q679+R679+S679+T679+U679+V679+W679+X679+Y679+Z679+AA679+AB679+AC679</f>
        <v>369</v>
      </c>
    </row>
    <row r="680" spans="1:33" ht="15.6" x14ac:dyDescent="0.3">
      <c r="A680" s="29" t="s">
        <v>1640</v>
      </c>
      <c r="B680" s="29" t="s">
        <v>1742</v>
      </c>
      <c r="C680" s="29" t="s">
        <v>1639</v>
      </c>
      <c r="D680" s="77">
        <v>3</v>
      </c>
      <c r="E680" s="29" t="s">
        <v>1819</v>
      </c>
      <c r="F680" s="29" t="s">
        <v>1818</v>
      </c>
      <c r="G680" s="16">
        <v>2</v>
      </c>
      <c r="H680" s="16">
        <v>172</v>
      </c>
      <c r="I680" s="16">
        <v>1</v>
      </c>
      <c r="J680" s="16">
        <v>1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0</v>
      </c>
      <c r="Q680" s="16">
        <v>0</v>
      </c>
      <c r="R680" s="16">
        <v>0</v>
      </c>
      <c r="S680" s="16">
        <v>0</v>
      </c>
      <c r="T680" s="16">
        <v>1</v>
      </c>
      <c r="U680" s="16">
        <v>154</v>
      </c>
      <c r="V680" s="16">
        <v>3</v>
      </c>
      <c r="W680" s="16">
        <v>0</v>
      </c>
      <c r="X680" s="16">
        <v>1</v>
      </c>
      <c r="Y680" s="16">
        <v>0</v>
      </c>
      <c r="Z680" s="16">
        <v>0</v>
      </c>
      <c r="AA680" s="16">
        <v>1</v>
      </c>
      <c r="AB680" s="16">
        <v>0</v>
      </c>
      <c r="AC680" s="16">
        <v>0</v>
      </c>
      <c r="AD680" s="16">
        <v>5</v>
      </c>
      <c r="AE680" s="16">
        <v>0</v>
      </c>
      <c r="AF680" s="17">
        <f>G680+H680+I680+J680+K680+L680+M680+N680+O680+P680+Q680+R680+S680+T680+U680+V680+W680+X680+Y680+Z680+AA680+AB680+AC680+AD680</f>
        <v>341</v>
      </c>
      <c r="AG680" s="17">
        <f>G680+H680+I680+J680+K680+L680+M680+N680+O680+P680+Q680+R680+S680+T680+U680+V680+W680+X680+Y680+Z680+AA680+AB680+AC680</f>
        <v>336</v>
      </c>
    </row>
    <row r="681" spans="1:33" ht="15.6" x14ac:dyDescent="0.3">
      <c r="A681" s="29" t="s">
        <v>1640</v>
      </c>
      <c r="B681" s="29" t="s">
        <v>1742</v>
      </c>
      <c r="C681" s="29" t="s">
        <v>1639</v>
      </c>
      <c r="D681" s="77">
        <v>3</v>
      </c>
      <c r="E681" s="29" t="s">
        <v>1817</v>
      </c>
      <c r="F681" s="29" t="s">
        <v>1816</v>
      </c>
      <c r="G681" s="16">
        <v>1</v>
      </c>
      <c r="H681" s="16">
        <v>143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0</v>
      </c>
      <c r="Q681" s="16">
        <v>0</v>
      </c>
      <c r="R681" s="16">
        <v>0</v>
      </c>
      <c r="S681" s="16">
        <v>0</v>
      </c>
      <c r="T681" s="16">
        <v>0</v>
      </c>
      <c r="U681" s="16">
        <v>247</v>
      </c>
      <c r="V681" s="16">
        <v>2</v>
      </c>
      <c r="W681" s="16">
        <v>0</v>
      </c>
      <c r="X681" s="16">
        <v>1</v>
      </c>
      <c r="Y681" s="16">
        <v>0</v>
      </c>
      <c r="Z681" s="16">
        <v>0</v>
      </c>
      <c r="AA681" s="16">
        <v>2</v>
      </c>
      <c r="AB681" s="16">
        <v>0</v>
      </c>
      <c r="AC681" s="16">
        <v>0</v>
      </c>
      <c r="AD681" s="16">
        <v>11</v>
      </c>
      <c r="AE681" s="16">
        <v>0</v>
      </c>
      <c r="AF681" s="17">
        <f>G681+H681+I681+J681+K681+L681+M681+N681+O681+P681+Q681+R681+S681+T681+U681+V681+W681+X681+Y681+Z681+AA681+AB681+AC681+AD681</f>
        <v>407</v>
      </c>
      <c r="AG681" s="17">
        <f>G681+H681+I681+J681+K681+L681+M681+N681+O681+P681+Q681+R681+S681+T681+U681+V681+W681+X681+Y681+Z681+AA681+AB681+AC681</f>
        <v>396</v>
      </c>
    </row>
    <row r="682" spans="1:33" ht="15.6" x14ac:dyDescent="0.3">
      <c r="A682" s="16" t="s">
        <v>1640</v>
      </c>
      <c r="B682" s="16" t="s">
        <v>1742</v>
      </c>
      <c r="C682" s="16" t="s">
        <v>1639</v>
      </c>
      <c r="D682" s="76">
        <v>3</v>
      </c>
      <c r="E682" s="16" t="s">
        <v>1815</v>
      </c>
      <c r="F682" s="16" t="s">
        <v>1814</v>
      </c>
      <c r="G682" s="16">
        <v>0</v>
      </c>
      <c r="H682" s="16">
        <v>137</v>
      </c>
      <c r="I682" s="16">
        <v>1</v>
      </c>
      <c r="J682" s="16">
        <v>0</v>
      </c>
      <c r="K682" s="16">
        <v>1</v>
      </c>
      <c r="L682" s="16">
        <v>0</v>
      </c>
      <c r="M682" s="16">
        <v>0</v>
      </c>
      <c r="N682" s="16">
        <v>1</v>
      </c>
      <c r="O682" s="16">
        <v>0</v>
      </c>
      <c r="P682" s="16">
        <v>1</v>
      </c>
      <c r="Q682" s="16">
        <v>0</v>
      </c>
      <c r="R682" s="16">
        <v>0</v>
      </c>
      <c r="S682" s="16">
        <v>0</v>
      </c>
      <c r="T682" s="16">
        <v>0</v>
      </c>
      <c r="U682" s="16">
        <v>158</v>
      </c>
      <c r="V682" s="16">
        <v>0</v>
      </c>
      <c r="W682" s="16">
        <v>0</v>
      </c>
      <c r="X682" s="16">
        <v>0</v>
      </c>
      <c r="Y682" s="16">
        <v>2</v>
      </c>
      <c r="Z682" s="16">
        <v>3</v>
      </c>
      <c r="AA682" s="16">
        <v>0</v>
      </c>
      <c r="AB682" s="16">
        <v>0</v>
      </c>
      <c r="AC682" s="16">
        <v>0</v>
      </c>
      <c r="AD682" s="16">
        <v>2</v>
      </c>
      <c r="AE682" s="16">
        <v>0</v>
      </c>
      <c r="AF682" s="17">
        <f>G682+H682+I682+J682+K682+L682+M682+N682+O682+P682+Q682+R682+S682+T682+U682+V682+W682+X682+Y682+Z682+AA682+AB682+AC682+AD682</f>
        <v>306</v>
      </c>
      <c r="AG682" s="17">
        <f>G682+H682+I682+J682+K682+L682+M682+N682+O682+P682+Q682+R682+S682+T682+U682+V682+W682+X682+Y682+Z682+AA682+AB682+AC682</f>
        <v>304</v>
      </c>
    </row>
    <row r="683" spans="1:33" ht="15.6" x14ac:dyDescent="0.3">
      <c r="A683" s="16" t="s">
        <v>1640</v>
      </c>
      <c r="B683" s="16" t="s">
        <v>1742</v>
      </c>
      <c r="C683" s="16" t="s">
        <v>1639</v>
      </c>
      <c r="D683" s="76">
        <v>3</v>
      </c>
      <c r="E683" s="16" t="s">
        <v>1813</v>
      </c>
      <c r="F683" s="16" t="s">
        <v>1812</v>
      </c>
      <c r="G683" s="16">
        <v>0</v>
      </c>
      <c r="H683" s="16">
        <v>96</v>
      </c>
      <c r="I683" s="16">
        <v>2</v>
      </c>
      <c r="J683" s="16">
        <v>0</v>
      </c>
      <c r="K683" s="16">
        <v>0</v>
      </c>
      <c r="L683" s="16">
        <v>1</v>
      </c>
      <c r="M683" s="16">
        <v>0</v>
      </c>
      <c r="N683" s="16">
        <v>2</v>
      </c>
      <c r="O683" s="16">
        <v>0</v>
      </c>
      <c r="P683" s="16">
        <v>0</v>
      </c>
      <c r="Q683" s="16">
        <v>0</v>
      </c>
      <c r="R683" s="16">
        <v>0</v>
      </c>
      <c r="S683" s="16">
        <v>0</v>
      </c>
      <c r="T683" s="16">
        <v>1</v>
      </c>
      <c r="U683" s="16">
        <v>230</v>
      </c>
      <c r="V683" s="16">
        <v>1</v>
      </c>
      <c r="W683" s="16">
        <v>0</v>
      </c>
      <c r="X683" s="16">
        <v>0</v>
      </c>
      <c r="Y683" s="16">
        <v>0</v>
      </c>
      <c r="Z683" s="16">
        <v>0</v>
      </c>
      <c r="AA683" s="16">
        <v>1</v>
      </c>
      <c r="AB683" s="16">
        <v>0</v>
      </c>
      <c r="AC683" s="16">
        <v>1</v>
      </c>
      <c r="AD683" s="16">
        <v>6</v>
      </c>
      <c r="AE683" s="16">
        <v>0</v>
      </c>
      <c r="AF683" s="17">
        <f>G683+H683+I683+J683+K683+L683+M683+N683+O683+P683+Q683+R683+S683+T683+U683+V683+W683+X683+Y683+Z683+AA683+AB683+AC683+AD683</f>
        <v>341</v>
      </c>
      <c r="AG683" s="17">
        <f>G683+H683+I683+J683+K683+L683+M683+N683+O683+P683+Q683+R683+S683+T683+U683+V683+W683+X683+Y683+Z683+AA683+AB683+AC683</f>
        <v>335</v>
      </c>
    </row>
    <row r="684" spans="1:33" ht="15.6" x14ac:dyDescent="0.3">
      <c r="A684" s="28"/>
      <c r="B684" s="28"/>
      <c r="C684" s="28"/>
      <c r="D684" s="73"/>
      <c r="E684" s="17" t="s">
        <v>158</v>
      </c>
      <c r="F684" s="17" t="s">
        <v>55</v>
      </c>
      <c r="G684" s="17">
        <f t="shared" ref="G684:AG684" si="171">SUM(G679:G683)</f>
        <v>6</v>
      </c>
      <c r="H684" s="17">
        <f t="shared" si="171"/>
        <v>682</v>
      </c>
      <c r="I684" s="17">
        <f t="shared" si="171"/>
        <v>5</v>
      </c>
      <c r="J684" s="17">
        <f t="shared" si="171"/>
        <v>1</v>
      </c>
      <c r="K684" s="17">
        <f t="shared" si="171"/>
        <v>1</v>
      </c>
      <c r="L684" s="17">
        <f t="shared" si="171"/>
        <v>1</v>
      </c>
      <c r="M684" s="17">
        <f t="shared" si="171"/>
        <v>0</v>
      </c>
      <c r="N684" s="17">
        <f t="shared" si="171"/>
        <v>4</v>
      </c>
      <c r="O684" s="17">
        <f t="shared" si="171"/>
        <v>0</v>
      </c>
      <c r="P684" s="17">
        <f t="shared" si="171"/>
        <v>2</v>
      </c>
      <c r="Q684" s="17">
        <f t="shared" si="171"/>
        <v>1</v>
      </c>
      <c r="R684" s="17">
        <f t="shared" si="171"/>
        <v>0</v>
      </c>
      <c r="S684" s="17">
        <f t="shared" si="171"/>
        <v>0</v>
      </c>
      <c r="T684" s="17">
        <f t="shared" si="171"/>
        <v>2</v>
      </c>
      <c r="U684" s="17">
        <f t="shared" si="171"/>
        <v>1012</v>
      </c>
      <c r="V684" s="17">
        <f t="shared" si="171"/>
        <v>6</v>
      </c>
      <c r="W684" s="17">
        <f t="shared" si="171"/>
        <v>0</v>
      </c>
      <c r="X684" s="17">
        <f t="shared" si="171"/>
        <v>2</v>
      </c>
      <c r="Y684" s="17">
        <f t="shared" si="171"/>
        <v>4</v>
      </c>
      <c r="Z684" s="17">
        <f t="shared" si="171"/>
        <v>4</v>
      </c>
      <c r="AA684" s="17">
        <f t="shared" si="171"/>
        <v>5</v>
      </c>
      <c r="AB684" s="17">
        <f t="shared" si="171"/>
        <v>1</v>
      </c>
      <c r="AC684" s="17">
        <f t="shared" si="171"/>
        <v>1</v>
      </c>
      <c r="AD684" s="17">
        <f t="shared" si="171"/>
        <v>28</v>
      </c>
      <c r="AE684" s="17">
        <f t="shared" si="171"/>
        <v>0</v>
      </c>
      <c r="AF684" s="17">
        <f t="shared" si="171"/>
        <v>1768</v>
      </c>
      <c r="AG684" s="17">
        <f t="shared" si="171"/>
        <v>1740</v>
      </c>
    </row>
    <row r="685" spans="1:33" ht="15.6" x14ac:dyDescent="0.3">
      <c r="A685" s="149"/>
      <c r="B685" s="150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  <c r="AA685" s="150"/>
      <c r="AB685" s="150"/>
      <c r="AC685" s="150"/>
      <c r="AD685" s="150"/>
      <c r="AE685" s="150"/>
      <c r="AF685" s="150"/>
      <c r="AG685" s="151"/>
    </row>
    <row r="686" spans="1:33" ht="15.6" x14ac:dyDescent="0.3">
      <c r="A686" s="16" t="s">
        <v>1640</v>
      </c>
      <c r="B686" s="16" t="s">
        <v>1742</v>
      </c>
      <c r="C686" s="16" t="s">
        <v>1639</v>
      </c>
      <c r="D686" s="76">
        <v>4</v>
      </c>
      <c r="E686" s="16" t="s">
        <v>1811</v>
      </c>
      <c r="F686" s="16" t="s">
        <v>1810</v>
      </c>
      <c r="G686" s="16">
        <v>4</v>
      </c>
      <c r="H686" s="16">
        <v>80</v>
      </c>
      <c r="I686" s="16">
        <v>4</v>
      </c>
      <c r="J686" s="16">
        <v>0</v>
      </c>
      <c r="K686" s="16">
        <v>0</v>
      </c>
      <c r="L686" s="16">
        <v>0</v>
      </c>
      <c r="M686" s="16">
        <v>0</v>
      </c>
      <c r="N686" s="16">
        <v>1</v>
      </c>
      <c r="O686" s="16">
        <v>0</v>
      </c>
      <c r="P686" s="16">
        <v>1</v>
      </c>
      <c r="Q686" s="16">
        <v>0</v>
      </c>
      <c r="R686" s="16">
        <v>1</v>
      </c>
      <c r="S686" s="16">
        <v>0</v>
      </c>
      <c r="T686" s="16">
        <v>2</v>
      </c>
      <c r="U686" s="16">
        <v>284</v>
      </c>
      <c r="V686" s="16">
        <v>1</v>
      </c>
      <c r="W686" s="16">
        <v>0</v>
      </c>
      <c r="X686" s="16">
        <v>0</v>
      </c>
      <c r="Y686" s="16">
        <v>3</v>
      </c>
      <c r="Z686" s="16">
        <v>0</v>
      </c>
      <c r="AA686" s="16">
        <v>1</v>
      </c>
      <c r="AB686" s="16">
        <v>1</v>
      </c>
      <c r="AC686" s="16">
        <v>0</v>
      </c>
      <c r="AD686" s="16">
        <v>6</v>
      </c>
      <c r="AE686" s="16">
        <v>0</v>
      </c>
      <c r="AF686" s="17">
        <f>G686+H686+I686+J686+K686+L686+M686+N686+O686+P686+Q686+R686+S686+T686+U686+V686+W686+X686+Y686+Z686+AA686+AB686+AC686+AD686</f>
        <v>389</v>
      </c>
      <c r="AG686" s="17">
        <f>G686+H686+I686+J686+K686+L686+M686+N686+O686+P686+Q686+R686+S686+T686+U686+V686+W686+X686+Y686+Z686+AA686+AB686+AC686</f>
        <v>383</v>
      </c>
    </row>
    <row r="687" spans="1:33" ht="15.6" x14ac:dyDescent="0.3">
      <c r="A687" s="16" t="s">
        <v>1640</v>
      </c>
      <c r="B687" s="16" t="s">
        <v>1742</v>
      </c>
      <c r="C687" s="16" t="s">
        <v>1639</v>
      </c>
      <c r="D687" s="76">
        <v>4</v>
      </c>
      <c r="E687" s="16" t="s">
        <v>1809</v>
      </c>
      <c r="F687" s="16" t="s">
        <v>1808</v>
      </c>
      <c r="G687" s="16">
        <v>3</v>
      </c>
      <c r="H687" s="16">
        <v>102</v>
      </c>
      <c r="I687" s="16">
        <v>2</v>
      </c>
      <c r="J687" s="16">
        <v>0</v>
      </c>
      <c r="K687" s="16">
        <v>0</v>
      </c>
      <c r="L687" s="16">
        <v>0</v>
      </c>
      <c r="M687" s="16">
        <v>0</v>
      </c>
      <c r="N687" s="16">
        <v>1</v>
      </c>
      <c r="O687" s="16">
        <v>1</v>
      </c>
      <c r="P687" s="16">
        <v>0</v>
      </c>
      <c r="Q687" s="16">
        <v>0</v>
      </c>
      <c r="R687" s="16">
        <v>0</v>
      </c>
      <c r="S687" s="16">
        <v>0</v>
      </c>
      <c r="T687" s="16">
        <v>0</v>
      </c>
      <c r="U687" s="16">
        <v>175</v>
      </c>
      <c r="V687" s="16">
        <v>0</v>
      </c>
      <c r="W687" s="16">
        <v>0</v>
      </c>
      <c r="X687" s="16">
        <v>1</v>
      </c>
      <c r="Y687" s="16">
        <v>1</v>
      </c>
      <c r="Z687" s="16">
        <v>0</v>
      </c>
      <c r="AA687" s="16">
        <v>0</v>
      </c>
      <c r="AB687" s="16">
        <v>0</v>
      </c>
      <c r="AC687" s="16">
        <v>0</v>
      </c>
      <c r="AD687" s="16">
        <v>3</v>
      </c>
      <c r="AE687" s="16">
        <v>0</v>
      </c>
      <c r="AF687" s="17">
        <f>G687+H687+I687+J687+K687+L687+M687+N687+O687+P687+Q687+R687+S687+T687+U687+V687+W687+X687+Y687+Z687+AA687+AB687+AC687+AD687</f>
        <v>289</v>
      </c>
      <c r="AG687" s="17">
        <f>G687+H687+I687+J687+K687+L687+M687+N687+O687+P687+Q687+R687+S687+T687+U687+V687+W687+X687+Y687+Z687+AA687+AB687+AC687</f>
        <v>286</v>
      </c>
    </row>
    <row r="688" spans="1:33" ht="15.6" x14ac:dyDescent="0.3">
      <c r="A688" s="16" t="s">
        <v>1640</v>
      </c>
      <c r="B688" s="16" t="s">
        <v>1742</v>
      </c>
      <c r="C688" s="16" t="s">
        <v>1639</v>
      </c>
      <c r="D688" s="76">
        <v>4</v>
      </c>
      <c r="E688" s="16" t="s">
        <v>1807</v>
      </c>
      <c r="F688" s="16" t="s">
        <v>1806</v>
      </c>
      <c r="G688" s="16">
        <v>3</v>
      </c>
      <c r="H688" s="16">
        <v>84</v>
      </c>
      <c r="I688" s="16">
        <v>3</v>
      </c>
      <c r="J688" s="16">
        <v>0</v>
      </c>
      <c r="K688" s="16">
        <v>0</v>
      </c>
      <c r="L688" s="16">
        <v>1</v>
      </c>
      <c r="M688" s="16">
        <v>0</v>
      </c>
      <c r="N688" s="16">
        <v>1</v>
      </c>
      <c r="O688" s="16">
        <v>0</v>
      </c>
      <c r="P688" s="16">
        <v>0</v>
      </c>
      <c r="Q688" s="16">
        <v>0</v>
      </c>
      <c r="R688" s="16">
        <v>0</v>
      </c>
      <c r="S688" s="16">
        <v>0</v>
      </c>
      <c r="T688" s="16">
        <v>1</v>
      </c>
      <c r="U688" s="16">
        <v>80</v>
      </c>
      <c r="V688" s="16">
        <v>1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6">
        <v>1</v>
      </c>
      <c r="AD688" s="16">
        <v>0</v>
      </c>
      <c r="AE688" s="16">
        <v>0</v>
      </c>
      <c r="AF688" s="17">
        <f>G688+H688+I688+J688+K688+L688+M688+N688+O688+P688+Q688+R688+S688+T688+U688+V688+W688+X688+Y688+Z688+AA688+AB688+AC688+AD688</f>
        <v>175</v>
      </c>
      <c r="AG688" s="17">
        <f>G688+H688+I688+J688+K688+L688+M688+N688+O688+P688+Q688+R688+S688+T688+U688+V688+W688+X688+Y688+Z688+AA688+AB688+AC688</f>
        <v>175</v>
      </c>
    </row>
    <row r="689" spans="1:33" ht="15.6" x14ac:dyDescent="0.3">
      <c r="A689" s="16" t="s">
        <v>1640</v>
      </c>
      <c r="B689" s="16" t="s">
        <v>1742</v>
      </c>
      <c r="C689" s="16" t="s">
        <v>1639</v>
      </c>
      <c r="D689" s="76">
        <v>4</v>
      </c>
      <c r="E689" s="16" t="s">
        <v>1805</v>
      </c>
      <c r="F689" s="16" t="s">
        <v>1804</v>
      </c>
      <c r="G689" s="16">
        <v>0</v>
      </c>
      <c r="H689" s="16">
        <v>88</v>
      </c>
      <c r="I689" s="16">
        <v>0</v>
      </c>
      <c r="J689" s="16">
        <v>0</v>
      </c>
      <c r="K689" s="16">
        <v>1</v>
      </c>
      <c r="L689" s="16">
        <v>0</v>
      </c>
      <c r="M689" s="16">
        <v>0</v>
      </c>
      <c r="N689" s="16">
        <v>0</v>
      </c>
      <c r="O689" s="16">
        <v>0</v>
      </c>
      <c r="P689" s="16">
        <v>1</v>
      </c>
      <c r="Q689" s="16">
        <v>0</v>
      </c>
      <c r="R689" s="16">
        <v>1</v>
      </c>
      <c r="S689" s="16">
        <v>0</v>
      </c>
      <c r="T689" s="16">
        <v>0</v>
      </c>
      <c r="U689" s="16">
        <v>137</v>
      </c>
      <c r="V689" s="16">
        <v>2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6">
        <v>0</v>
      </c>
      <c r="AD689" s="16">
        <v>7</v>
      </c>
      <c r="AE689" s="16">
        <v>0</v>
      </c>
      <c r="AF689" s="17">
        <f>G689+H689+I689+J689+K689+L689+M689+N689+O689+P689+Q689+R689+S689+T689+U689+V689+W689+X689+Y689+Z689+AA689+AB689+AC689+AD689</f>
        <v>237</v>
      </c>
      <c r="AG689" s="17">
        <f>G689+H689+I689+J689+K689+L689+M689+N689+O689+P689+Q689+R689+S689+T689+U689+V689+W689+X689+Y689+Z689+AA689+AB689+AC689</f>
        <v>230</v>
      </c>
    </row>
    <row r="690" spans="1:33" ht="15.6" x14ac:dyDescent="0.3">
      <c r="A690" s="16" t="s">
        <v>1640</v>
      </c>
      <c r="B690" s="16" t="s">
        <v>1742</v>
      </c>
      <c r="C690" s="16" t="s">
        <v>1639</v>
      </c>
      <c r="D690" s="76">
        <v>4</v>
      </c>
      <c r="E690" s="16" t="s">
        <v>1803</v>
      </c>
      <c r="F690" s="16" t="s">
        <v>1802</v>
      </c>
      <c r="G690" s="16">
        <v>1</v>
      </c>
      <c r="H690" s="16">
        <v>71</v>
      </c>
      <c r="I690" s="16">
        <v>1</v>
      </c>
      <c r="J690" s="16">
        <v>0</v>
      </c>
      <c r="K690" s="16">
        <v>0</v>
      </c>
      <c r="L690" s="16">
        <v>0</v>
      </c>
      <c r="M690" s="16">
        <v>1</v>
      </c>
      <c r="N690" s="16">
        <v>0</v>
      </c>
      <c r="O690" s="16">
        <v>0</v>
      </c>
      <c r="P690" s="16">
        <v>2</v>
      </c>
      <c r="Q690" s="16">
        <v>2</v>
      </c>
      <c r="R690" s="16">
        <v>0</v>
      </c>
      <c r="S690" s="16">
        <v>0</v>
      </c>
      <c r="T690" s="16">
        <v>0</v>
      </c>
      <c r="U690" s="16">
        <v>158</v>
      </c>
      <c r="V690" s="16">
        <v>2</v>
      </c>
      <c r="W690" s="16">
        <v>1</v>
      </c>
      <c r="X690" s="16">
        <v>1</v>
      </c>
      <c r="Y690" s="16">
        <v>5</v>
      </c>
      <c r="Z690" s="16">
        <v>0</v>
      </c>
      <c r="AA690" s="16">
        <v>0</v>
      </c>
      <c r="AB690" s="16">
        <v>0</v>
      </c>
      <c r="AC690" s="16">
        <v>2</v>
      </c>
      <c r="AD690" s="16">
        <v>7</v>
      </c>
      <c r="AE690" s="16">
        <v>0</v>
      </c>
      <c r="AF690" s="17">
        <f>G690+H690+I690+J690+K690+L690+M690+N690+O690+P690+Q690+R690+S690+T690+U690+V690+W690+X690+Y690+Z690+AA690+AB690+AC690+AD690</f>
        <v>254</v>
      </c>
      <c r="AG690" s="17">
        <f>G690+H690+I690+J690+K690+L690+M690+N690+O690+P690+Q690+R690+S690+T690+U690+V690+W690+X690+Y690+Z690+AA690+AB690+AC690</f>
        <v>247</v>
      </c>
    </row>
    <row r="691" spans="1:33" ht="15.6" x14ac:dyDescent="0.3">
      <c r="A691" s="28"/>
      <c r="B691" s="28"/>
      <c r="C691" s="28"/>
      <c r="D691" s="73"/>
      <c r="E691" s="17" t="s">
        <v>158</v>
      </c>
      <c r="F691" s="17" t="s">
        <v>55</v>
      </c>
      <c r="G691" s="17">
        <f t="shared" ref="G691:AG691" si="172">SUM(G686:G690)</f>
        <v>11</v>
      </c>
      <c r="H691" s="17">
        <f t="shared" si="172"/>
        <v>425</v>
      </c>
      <c r="I691" s="17">
        <f t="shared" si="172"/>
        <v>10</v>
      </c>
      <c r="J691" s="17">
        <f t="shared" si="172"/>
        <v>0</v>
      </c>
      <c r="K691" s="17">
        <f t="shared" si="172"/>
        <v>1</v>
      </c>
      <c r="L691" s="17">
        <f t="shared" si="172"/>
        <v>1</v>
      </c>
      <c r="M691" s="17">
        <f t="shared" si="172"/>
        <v>1</v>
      </c>
      <c r="N691" s="17">
        <f t="shared" si="172"/>
        <v>3</v>
      </c>
      <c r="O691" s="17">
        <f t="shared" si="172"/>
        <v>1</v>
      </c>
      <c r="P691" s="17">
        <f t="shared" si="172"/>
        <v>4</v>
      </c>
      <c r="Q691" s="17">
        <f t="shared" si="172"/>
        <v>2</v>
      </c>
      <c r="R691" s="17">
        <f t="shared" si="172"/>
        <v>2</v>
      </c>
      <c r="S691" s="17">
        <f t="shared" si="172"/>
        <v>0</v>
      </c>
      <c r="T691" s="17">
        <f t="shared" si="172"/>
        <v>3</v>
      </c>
      <c r="U691" s="17">
        <f t="shared" si="172"/>
        <v>834</v>
      </c>
      <c r="V691" s="17">
        <f t="shared" si="172"/>
        <v>6</v>
      </c>
      <c r="W691" s="17">
        <f t="shared" si="172"/>
        <v>1</v>
      </c>
      <c r="X691" s="17">
        <f t="shared" si="172"/>
        <v>2</v>
      </c>
      <c r="Y691" s="17">
        <f t="shared" si="172"/>
        <v>9</v>
      </c>
      <c r="Z691" s="17">
        <f t="shared" si="172"/>
        <v>0</v>
      </c>
      <c r="AA691" s="17">
        <f t="shared" si="172"/>
        <v>1</v>
      </c>
      <c r="AB691" s="17">
        <f t="shared" si="172"/>
        <v>1</v>
      </c>
      <c r="AC691" s="17">
        <f t="shared" si="172"/>
        <v>3</v>
      </c>
      <c r="AD691" s="17">
        <f t="shared" si="172"/>
        <v>23</v>
      </c>
      <c r="AE691" s="17">
        <f t="shared" si="172"/>
        <v>0</v>
      </c>
      <c r="AF691" s="17">
        <f t="shared" si="172"/>
        <v>1344</v>
      </c>
      <c r="AG691" s="17">
        <f t="shared" si="172"/>
        <v>1321</v>
      </c>
    </row>
    <row r="692" spans="1:33" ht="15.6" x14ac:dyDescent="0.3">
      <c r="A692" s="149"/>
      <c r="B692" s="150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1"/>
    </row>
    <row r="693" spans="1:33" ht="15.6" x14ac:dyDescent="0.3">
      <c r="A693" s="16" t="s">
        <v>1640</v>
      </c>
      <c r="B693" s="16" t="s">
        <v>1742</v>
      </c>
      <c r="C693" s="16" t="s">
        <v>1639</v>
      </c>
      <c r="D693" s="76">
        <v>5</v>
      </c>
      <c r="E693" s="16" t="s">
        <v>1801</v>
      </c>
      <c r="F693" s="16" t="s">
        <v>1800</v>
      </c>
      <c r="G693" s="16">
        <v>7</v>
      </c>
      <c r="H693" s="16">
        <v>161</v>
      </c>
      <c r="I693" s="16">
        <v>0</v>
      </c>
      <c r="J693" s="16">
        <v>1</v>
      </c>
      <c r="K693" s="16">
        <v>0</v>
      </c>
      <c r="L693" s="16">
        <v>0</v>
      </c>
      <c r="M693" s="16">
        <v>0</v>
      </c>
      <c r="N693" s="16">
        <v>3</v>
      </c>
      <c r="O693" s="16">
        <v>1</v>
      </c>
      <c r="P693" s="16">
        <v>1</v>
      </c>
      <c r="Q693" s="16">
        <v>0</v>
      </c>
      <c r="R693" s="16">
        <v>0</v>
      </c>
      <c r="S693" s="16">
        <v>0</v>
      </c>
      <c r="T693" s="16">
        <v>0</v>
      </c>
      <c r="U693" s="16">
        <v>324</v>
      </c>
      <c r="V693" s="16">
        <v>2</v>
      </c>
      <c r="W693" s="16">
        <v>1</v>
      </c>
      <c r="X693" s="16">
        <v>0</v>
      </c>
      <c r="Y693" s="16">
        <v>1</v>
      </c>
      <c r="Z693" s="16">
        <v>1</v>
      </c>
      <c r="AA693" s="16">
        <v>2</v>
      </c>
      <c r="AB693" s="16">
        <v>0</v>
      </c>
      <c r="AC693" s="16">
        <v>0</v>
      </c>
      <c r="AD693" s="117">
        <v>7</v>
      </c>
      <c r="AE693" s="31">
        <v>0</v>
      </c>
      <c r="AF693" s="17">
        <f>G693+H693+I693+J693+K693+L693+M693+N693+O693+P693+Q693+R693+S693+T693+U693+V693+W693+X693+Y693+Z693+AA693+AB693+AC693+AD693</f>
        <v>512</v>
      </c>
      <c r="AG693" s="17">
        <f>G693+H693+I693+J693+K693+L693+M693+N693+O693+P693+Q693+R693+S693+T693+U693+V693+W693+X693+Y693+Z693+AA693+AB693+AC693</f>
        <v>505</v>
      </c>
    </row>
    <row r="694" spans="1:33" ht="15.6" x14ac:dyDescent="0.3">
      <c r="A694" s="16" t="s">
        <v>1640</v>
      </c>
      <c r="B694" s="16" t="s">
        <v>1742</v>
      </c>
      <c r="C694" s="16" t="s">
        <v>1639</v>
      </c>
      <c r="D694" s="76">
        <v>5</v>
      </c>
      <c r="E694" s="16" t="s">
        <v>1799</v>
      </c>
      <c r="F694" s="16" t="s">
        <v>1798</v>
      </c>
      <c r="G694" s="16">
        <v>1</v>
      </c>
      <c r="H694" s="16">
        <v>107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0</v>
      </c>
      <c r="P694" s="16">
        <v>0</v>
      </c>
      <c r="Q694" s="16">
        <v>0</v>
      </c>
      <c r="R694" s="16">
        <v>0</v>
      </c>
      <c r="S694" s="16">
        <v>0</v>
      </c>
      <c r="T694" s="16">
        <v>1</v>
      </c>
      <c r="U694" s="16">
        <v>129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6">
        <v>0</v>
      </c>
      <c r="AD694" s="117">
        <v>6</v>
      </c>
      <c r="AE694" s="31">
        <v>0</v>
      </c>
      <c r="AF694" s="17">
        <f>G694+H694+I694+J694+K694+L694+M694+N694+O694+P694+Q694+R694+S694+T694+U694+V694+W694+X694+Y694+Z694+AA694+AB694+AC694+AD694</f>
        <v>244</v>
      </c>
      <c r="AG694" s="17">
        <f>G694+H694+I694+J694+K694+L694+M694+N694+O694+P694+Q694+R694+S694+T694+U694+V694+W694+X694+Y694+Z694+AA694+AB694+AC694</f>
        <v>238</v>
      </c>
    </row>
    <row r="695" spans="1:33" ht="15.6" x14ac:dyDescent="0.3">
      <c r="A695" s="16" t="s">
        <v>1640</v>
      </c>
      <c r="B695" s="16" t="s">
        <v>1742</v>
      </c>
      <c r="C695" s="16" t="s">
        <v>1639</v>
      </c>
      <c r="D695" s="76">
        <v>5</v>
      </c>
      <c r="E695" s="16" t="s">
        <v>1797</v>
      </c>
      <c r="F695" s="16" t="s">
        <v>1796</v>
      </c>
      <c r="G695" s="16">
        <v>1</v>
      </c>
      <c r="H695" s="16">
        <v>200</v>
      </c>
      <c r="I695" s="16">
        <v>0</v>
      </c>
      <c r="J695" s="16">
        <v>0</v>
      </c>
      <c r="K695" s="16">
        <v>0</v>
      </c>
      <c r="L695" s="16">
        <v>0</v>
      </c>
      <c r="M695" s="16">
        <v>1</v>
      </c>
      <c r="N695" s="16">
        <v>4</v>
      </c>
      <c r="O695" s="16">
        <v>0</v>
      </c>
      <c r="P695" s="16">
        <v>0</v>
      </c>
      <c r="Q695" s="16">
        <v>1</v>
      </c>
      <c r="R695" s="16">
        <v>0</v>
      </c>
      <c r="S695" s="16">
        <v>0</v>
      </c>
      <c r="T695" s="16">
        <v>0</v>
      </c>
      <c r="U695" s="16">
        <v>192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1</v>
      </c>
      <c r="AC695" s="16">
        <v>0</v>
      </c>
      <c r="AD695" s="117">
        <v>5</v>
      </c>
      <c r="AE695" s="31">
        <v>0</v>
      </c>
      <c r="AF695" s="17">
        <f>G695+H695+I695+J695+K695+L695+M695+N695+O695+P695+Q695+R695+S695+T695+U695+V695+W695+X695+Y695+Z695+AA695+AB695+AC695+AD695</f>
        <v>405</v>
      </c>
      <c r="AG695" s="17">
        <f>G695+H695+I695+J695+K695+L695+M695+N695+O695+P695+Q695+R695+S695+T695+U695+V695+W695+X695+Y695+Z695+AA695+AB695+AC695</f>
        <v>400</v>
      </c>
    </row>
    <row r="696" spans="1:33" ht="15.6" x14ac:dyDescent="0.3">
      <c r="A696" s="16" t="s">
        <v>1640</v>
      </c>
      <c r="B696" s="16" t="s">
        <v>1742</v>
      </c>
      <c r="C696" s="16" t="s">
        <v>1639</v>
      </c>
      <c r="D696" s="76">
        <v>5</v>
      </c>
      <c r="E696" s="16" t="s">
        <v>1795</v>
      </c>
      <c r="F696" s="16" t="s">
        <v>1794</v>
      </c>
      <c r="G696" s="16">
        <v>4</v>
      </c>
      <c r="H696" s="16">
        <v>95</v>
      </c>
      <c r="I696" s="16">
        <v>1</v>
      </c>
      <c r="J696" s="16">
        <v>0</v>
      </c>
      <c r="K696" s="16">
        <v>0</v>
      </c>
      <c r="L696" s="16">
        <v>1</v>
      </c>
      <c r="M696" s="16">
        <v>0</v>
      </c>
      <c r="N696" s="16">
        <v>1</v>
      </c>
      <c r="O696" s="16">
        <v>1</v>
      </c>
      <c r="P696" s="16">
        <v>0</v>
      </c>
      <c r="Q696" s="16">
        <v>0</v>
      </c>
      <c r="R696" s="16">
        <v>0</v>
      </c>
      <c r="S696" s="16">
        <v>0</v>
      </c>
      <c r="T696" s="16">
        <v>0</v>
      </c>
      <c r="U696" s="16">
        <v>255</v>
      </c>
      <c r="V696" s="16">
        <v>0</v>
      </c>
      <c r="W696" s="16">
        <v>0</v>
      </c>
      <c r="X696" s="16">
        <v>1</v>
      </c>
      <c r="Y696" s="16">
        <v>0</v>
      </c>
      <c r="Z696" s="16">
        <v>0</v>
      </c>
      <c r="AA696" s="16">
        <v>1</v>
      </c>
      <c r="AB696" s="16">
        <v>0</v>
      </c>
      <c r="AC696" s="16">
        <v>0</v>
      </c>
      <c r="AD696" s="117">
        <v>6</v>
      </c>
      <c r="AE696" s="31">
        <v>0</v>
      </c>
      <c r="AF696" s="17">
        <f>G696+H696+I696+J696+K696+L696+M696+N696+O696+P696+Q696+R696+S696+T696+U696+V696+W696+X696+Y696+Z696+AA696+AB696+AC696+AD696</f>
        <v>366</v>
      </c>
      <c r="AG696" s="17">
        <f>G696+H696+I696+J696+K696+L696+M696+N696+O696+P696+Q696+R696+S696+T696+U696+V696+W696+X696+Y696+Z696+AA696+AB696+AC696</f>
        <v>360</v>
      </c>
    </row>
    <row r="697" spans="1:33" ht="15.6" x14ac:dyDescent="0.3">
      <c r="A697" s="16" t="s">
        <v>1640</v>
      </c>
      <c r="B697" s="16" t="s">
        <v>1742</v>
      </c>
      <c r="C697" s="16" t="s">
        <v>1639</v>
      </c>
      <c r="D697" s="76">
        <v>5</v>
      </c>
      <c r="E697" s="16" t="s">
        <v>1793</v>
      </c>
      <c r="F697" s="16" t="s">
        <v>1792</v>
      </c>
      <c r="G697" s="16">
        <v>2</v>
      </c>
      <c r="H697" s="16">
        <v>107</v>
      </c>
      <c r="I697" s="16">
        <v>3</v>
      </c>
      <c r="J697" s="16">
        <v>1</v>
      </c>
      <c r="K697" s="16">
        <v>0</v>
      </c>
      <c r="L697" s="16">
        <v>1</v>
      </c>
      <c r="M697" s="16">
        <v>0</v>
      </c>
      <c r="N697" s="16">
        <v>1</v>
      </c>
      <c r="O697" s="16">
        <v>1</v>
      </c>
      <c r="P697" s="16">
        <v>0</v>
      </c>
      <c r="Q697" s="16">
        <v>0</v>
      </c>
      <c r="R697" s="16">
        <v>0</v>
      </c>
      <c r="S697" s="16">
        <v>0</v>
      </c>
      <c r="T697" s="16">
        <v>0</v>
      </c>
      <c r="U697" s="16">
        <v>154</v>
      </c>
      <c r="V697" s="16">
        <v>1</v>
      </c>
      <c r="W697" s="16">
        <v>2</v>
      </c>
      <c r="X697" s="16">
        <v>2</v>
      </c>
      <c r="Y697" s="16">
        <v>0</v>
      </c>
      <c r="Z697" s="16">
        <v>0</v>
      </c>
      <c r="AA697" s="16">
        <v>1</v>
      </c>
      <c r="AB697" s="16">
        <v>1</v>
      </c>
      <c r="AC697" s="16">
        <v>0</v>
      </c>
      <c r="AD697" s="117">
        <v>6</v>
      </c>
      <c r="AE697" s="31">
        <v>0</v>
      </c>
      <c r="AF697" s="17">
        <f>G697+H697+I697+J697+K697+L697+M697+N697+O697+P697+Q697+R697+S697+T697+U697+V697+W697+X697+Y697+Z697+AA697+AB697+AC697+AD697</f>
        <v>283</v>
      </c>
      <c r="AG697" s="17">
        <f>G697+H697+I697+J697+K697+L697+M697+N697+O697+P697+Q697+R697+S697+T697+U697+V697+W697+X697+Y697+Z697+AA697+AB697+AC697</f>
        <v>277</v>
      </c>
    </row>
    <row r="698" spans="1:33" ht="15.6" x14ac:dyDescent="0.3">
      <c r="A698" s="28"/>
      <c r="B698" s="28"/>
      <c r="C698" s="28"/>
      <c r="D698" s="73"/>
      <c r="E698" s="17" t="s">
        <v>158</v>
      </c>
      <c r="F698" s="17" t="s">
        <v>55</v>
      </c>
      <c r="G698" s="17">
        <f t="shared" ref="G698:AG698" si="173">SUM(G693:G697)</f>
        <v>15</v>
      </c>
      <c r="H698" s="17">
        <f t="shared" si="173"/>
        <v>670</v>
      </c>
      <c r="I698" s="17">
        <f t="shared" si="173"/>
        <v>4</v>
      </c>
      <c r="J698" s="17">
        <f t="shared" si="173"/>
        <v>2</v>
      </c>
      <c r="K698" s="17">
        <f t="shared" si="173"/>
        <v>0</v>
      </c>
      <c r="L698" s="17">
        <f t="shared" si="173"/>
        <v>2</v>
      </c>
      <c r="M698" s="17">
        <f t="shared" si="173"/>
        <v>1</v>
      </c>
      <c r="N698" s="17">
        <f t="shared" si="173"/>
        <v>9</v>
      </c>
      <c r="O698" s="17">
        <f t="shared" si="173"/>
        <v>3</v>
      </c>
      <c r="P698" s="17">
        <f t="shared" si="173"/>
        <v>1</v>
      </c>
      <c r="Q698" s="17">
        <f t="shared" si="173"/>
        <v>1</v>
      </c>
      <c r="R698" s="17">
        <f t="shared" si="173"/>
        <v>0</v>
      </c>
      <c r="S698" s="17">
        <f t="shared" si="173"/>
        <v>0</v>
      </c>
      <c r="T698" s="17">
        <f t="shared" si="173"/>
        <v>1</v>
      </c>
      <c r="U698" s="17">
        <f t="shared" si="173"/>
        <v>1054</v>
      </c>
      <c r="V698" s="17">
        <f t="shared" si="173"/>
        <v>3</v>
      </c>
      <c r="W698" s="17">
        <f t="shared" si="173"/>
        <v>3</v>
      </c>
      <c r="X698" s="17">
        <f t="shared" si="173"/>
        <v>3</v>
      </c>
      <c r="Y698" s="17">
        <f t="shared" si="173"/>
        <v>1</v>
      </c>
      <c r="Z698" s="17">
        <f t="shared" si="173"/>
        <v>1</v>
      </c>
      <c r="AA698" s="17">
        <f t="shared" si="173"/>
        <v>4</v>
      </c>
      <c r="AB698" s="17">
        <f t="shared" si="173"/>
        <v>2</v>
      </c>
      <c r="AC698" s="17">
        <f t="shared" si="173"/>
        <v>0</v>
      </c>
      <c r="AD698" s="17">
        <f t="shared" si="173"/>
        <v>30</v>
      </c>
      <c r="AE698" s="17">
        <f t="shared" si="173"/>
        <v>0</v>
      </c>
      <c r="AF698" s="17">
        <f t="shared" si="173"/>
        <v>1810</v>
      </c>
      <c r="AG698" s="17">
        <f t="shared" si="173"/>
        <v>1780</v>
      </c>
    </row>
    <row r="699" spans="1:33" ht="15.6" x14ac:dyDescent="0.3">
      <c r="A699" s="149"/>
      <c r="B699" s="150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1"/>
    </row>
    <row r="700" spans="1:33" ht="15.6" x14ac:dyDescent="0.3">
      <c r="A700" s="16" t="s">
        <v>1640</v>
      </c>
      <c r="B700" s="16" t="s">
        <v>1742</v>
      </c>
      <c r="C700" s="16" t="s">
        <v>1639</v>
      </c>
      <c r="D700" s="76">
        <v>6</v>
      </c>
      <c r="E700" s="16" t="s">
        <v>1791</v>
      </c>
      <c r="F700" s="16" t="s">
        <v>1790</v>
      </c>
      <c r="G700" s="16">
        <v>0</v>
      </c>
      <c r="H700" s="16">
        <v>37</v>
      </c>
      <c r="I700" s="16">
        <v>0</v>
      </c>
      <c r="J700" s="16">
        <v>0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0</v>
      </c>
      <c r="Q700" s="16">
        <v>0</v>
      </c>
      <c r="R700" s="16">
        <v>0</v>
      </c>
      <c r="S700" s="16">
        <v>0</v>
      </c>
      <c r="T700" s="16">
        <v>0</v>
      </c>
      <c r="U700" s="16">
        <v>106</v>
      </c>
      <c r="V700" s="16">
        <v>1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6">
        <v>0</v>
      </c>
      <c r="AD700" s="117">
        <v>6</v>
      </c>
      <c r="AE700" s="31">
        <v>0</v>
      </c>
      <c r="AF700" s="17">
        <f>G700+H700+I700+J700+K700+L700+M700+N700+O700+P700+Q700+R700+S700+T700+U700+V700+W700+X700+Y700+Z700+AA700+AB700+AC700+AD700</f>
        <v>150</v>
      </c>
      <c r="AG700" s="17">
        <f>G700+H700+I700+J700+K700+L700+M700+N700+O700+P700+Q700+R700+S700+T700+U700+V700+W700+X700+Y700+Z700+AA700+AB700+AC700</f>
        <v>144</v>
      </c>
    </row>
    <row r="701" spans="1:33" ht="15.6" x14ac:dyDescent="0.3">
      <c r="A701" s="16" t="s">
        <v>1640</v>
      </c>
      <c r="B701" s="16" t="s">
        <v>1742</v>
      </c>
      <c r="C701" s="16" t="s">
        <v>1639</v>
      </c>
      <c r="D701" s="76">
        <v>6</v>
      </c>
      <c r="E701" s="16" t="s">
        <v>1789</v>
      </c>
      <c r="F701" s="16" t="s">
        <v>1788</v>
      </c>
      <c r="G701" s="16">
        <v>0</v>
      </c>
      <c r="H701" s="16">
        <v>152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0</v>
      </c>
      <c r="Q701" s="16">
        <v>0</v>
      </c>
      <c r="R701" s="16">
        <v>0</v>
      </c>
      <c r="S701" s="16">
        <v>0</v>
      </c>
      <c r="T701" s="16">
        <v>0</v>
      </c>
      <c r="U701" s="16">
        <v>73</v>
      </c>
      <c r="V701" s="16">
        <v>0</v>
      </c>
      <c r="W701" s="16">
        <v>0</v>
      </c>
      <c r="X701" s="16">
        <v>0</v>
      </c>
      <c r="Y701" s="16">
        <v>3</v>
      </c>
      <c r="Z701" s="16">
        <v>0</v>
      </c>
      <c r="AA701" s="16">
        <v>0</v>
      </c>
      <c r="AB701" s="16">
        <v>0</v>
      </c>
      <c r="AC701" s="16">
        <v>0</v>
      </c>
      <c r="AD701" s="117">
        <v>2</v>
      </c>
      <c r="AE701" s="31">
        <v>0</v>
      </c>
      <c r="AF701" s="17">
        <f>G701+H701+I701+J701+K701+L701+M701+N701+O701+P701+Q701+R701+S701+T701+U701+V701+W701+X701+Y701+Z701+AA701+AB701+AC701+AD701</f>
        <v>230</v>
      </c>
      <c r="AG701" s="17">
        <f>G701+H701+I701+J701+K701+L701+M701+N701+O701+P701+Q701+R701+S701+T701+U701+V701+W701+X701+Y701+Z701+AA701+AB701+AC701</f>
        <v>228</v>
      </c>
    </row>
    <row r="702" spans="1:33" ht="15.6" x14ac:dyDescent="0.3">
      <c r="A702" s="16" t="s">
        <v>1640</v>
      </c>
      <c r="B702" s="16" t="s">
        <v>1742</v>
      </c>
      <c r="C702" s="16" t="s">
        <v>1639</v>
      </c>
      <c r="D702" s="76">
        <v>6</v>
      </c>
      <c r="E702" s="16" t="s">
        <v>1787</v>
      </c>
      <c r="F702" s="16" t="s">
        <v>1786</v>
      </c>
      <c r="G702" s="16">
        <v>1</v>
      </c>
      <c r="H702" s="16">
        <v>54</v>
      </c>
      <c r="I702" s="16">
        <v>1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0</v>
      </c>
      <c r="T702" s="16">
        <v>0</v>
      </c>
      <c r="U702" s="16">
        <v>248</v>
      </c>
      <c r="V702" s="16">
        <v>1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6">
        <v>0</v>
      </c>
      <c r="AD702" s="117">
        <v>4</v>
      </c>
      <c r="AE702" s="31">
        <v>0</v>
      </c>
      <c r="AF702" s="17">
        <f>G702+H702+I702+J702+K702+L702+M702+N702+O702+P702+Q702+R702+S702+T702+U702+V702+W702+X702+Y702+Z702+AA702+AB702+AC702+AD702</f>
        <v>309</v>
      </c>
      <c r="AG702" s="17">
        <f>G702+H702+I702+J702+K702+L702+M702+N702+O702+P702+Q702+R702+S702+T702+U702+V702+W702+X702+Y702+Z702+AA702+AB702+AC702</f>
        <v>305</v>
      </c>
    </row>
    <row r="703" spans="1:33" ht="15.6" x14ac:dyDescent="0.3">
      <c r="A703" s="28"/>
      <c r="B703" s="28"/>
      <c r="C703" s="28"/>
      <c r="D703" s="73"/>
      <c r="E703" s="17" t="s">
        <v>158</v>
      </c>
      <c r="F703" s="17" t="s">
        <v>55</v>
      </c>
      <c r="G703" s="17">
        <f t="shared" ref="G703:AG703" si="174">SUM(G700:G702)</f>
        <v>1</v>
      </c>
      <c r="H703" s="17">
        <f t="shared" si="174"/>
        <v>243</v>
      </c>
      <c r="I703" s="17">
        <f t="shared" si="174"/>
        <v>1</v>
      </c>
      <c r="J703" s="17">
        <f t="shared" si="174"/>
        <v>0</v>
      </c>
      <c r="K703" s="17">
        <f t="shared" si="174"/>
        <v>0</v>
      </c>
      <c r="L703" s="17">
        <f t="shared" si="174"/>
        <v>0</v>
      </c>
      <c r="M703" s="17">
        <f t="shared" si="174"/>
        <v>0</v>
      </c>
      <c r="N703" s="17">
        <f t="shared" si="174"/>
        <v>0</v>
      </c>
      <c r="O703" s="17">
        <f t="shared" si="174"/>
        <v>0</v>
      </c>
      <c r="P703" s="17">
        <f t="shared" si="174"/>
        <v>0</v>
      </c>
      <c r="Q703" s="17">
        <f t="shared" si="174"/>
        <v>0</v>
      </c>
      <c r="R703" s="17">
        <f t="shared" si="174"/>
        <v>0</v>
      </c>
      <c r="S703" s="17">
        <f t="shared" si="174"/>
        <v>0</v>
      </c>
      <c r="T703" s="17">
        <f t="shared" si="174"/>
        <v>0</v>
      </c>
      <c r="U703" s="17">
        <f t="shared" si="174"/>
        <v>427</v>
      </c>
      <c r="V703" s="17">
        <f t="shared" si="174"/>
        <v>2</v>
      </c>
      <c r="W703" s="17">
        <f t="shared" si="174"/>
        <v>0</v>
      </c>
      <c r="X703" s="17">
        <f t="shared" si="174"/>
        <v>0</v>
      </c>
      <c r="Y703" s="17">
        <f t="shared" si="174"/>
        <v>3</v>
      </c>
      <c r="Z703" s="17">
        <f t="shared" si="174"/>
        <v>0</v>
      </c>
      <c r="AA703" s="17">
        <f t="shared" si="174"/>
        <v>0</v>
      </c>
      <c r="AB703" s="17">
        <f t="shared" si="174"/>
        <v>0</v>
      </c>
      <c r="AC703" s="17">
        <f t="shared" si="174"/>
        <v>0</v>
      </c>
      <c r="AD703" s="17">
        <f t="shared" si="174"/>
        <v>12</v>
      </c>
      <c r="AE703" s="17">
        <f t="shared" si="174"/>
        <v>0</v>
      </c>
      <c r="AF703" s="17">
        <f t="shared" si="174"/>
        <v>689</v>
      </c>
      <c r="AG703" s="17">
        <f t="shared" si="174"/>
        <v>677</v>
      </c>
    </row>
    <row r="704" spans="1:33" ht="15.6" x14ac:dyDescent="0.3">
      <c r="A704" s="149"/>
      <c r="B704" s="150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1"/>
    </row>
    <row r="705" spans="1:33" ht="15.6" x14ac:dyDescent="0.3">
      <c r="A705" s="16" t="s">
        <v>1640</v>
      </c>
      <c r="B705" s="16" t="s">
        <v>1742</v>
      </c>
      <c r="C705" s="16" t="s">
        <v>1639</v>
      </c>
      <c r="D705" s="76">
        <v>7</v>
      </c>
      <c r="E705" s="16" t="s">
        <v>1785</v>
      </c>
      <c r="F705" s="16" t="s">
        <v>1784</v>
      </c>
      <c r="G705" s="16">
        <v>2</v>
      </c>
      <c r="H705" s="16">
        <v>58</v>
      </c>
      <c r="I705" s="16">
        <v>0</v>
      </c>
      <c r="J705" s="16">
        <v>0</v>
      </c>
      <c r="K705" s="16">
        <v>0</v>
      </c>
      <c r="L705" s="16">
        <v>2</v>
      </c>
      <c r="M705" s="16">
        <v>0</v>
      </c>
      <c r="N705" s="16">
        <v>2</v>
      </c>
      <c r="O705" s="16">
        <v>1</v>
      </c>
      <c r="P705" s="16">
        <v>0</v>
      </c>
      <c r="Q705" s="16">
        <v>0</v>
      </c>
      <c r="R705" s="16">
        <v>0</v>
      </c>
      <c r="S705" s="16">
        <v>0</v>
      </c>
      <c r="T705" s="16">
        <v>0</v>
      </c>
      <c r="U705" s="16">
        <v>143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6">
        <v>0</v>
      </c>
      <c r="AD705" s="117">
        <v>9</v>
      </c>
      <c r="AE705" s="31">
        <v>0</v>
      </c>
      <c r="AF705" s="17">
        <f>G705+H705+I705+J705+K705+L705+M705+N705+O705+P705+Q705+R705+S705+T705+U705+V705+W705+X705+Y705+Z705+AA705+AB705+AC705+AD705</f>
        <v>217</v>
      </c>
      <c r="AG705" s="17">
        <f>G705+H705+I705+J705+K705+L705+M705+N705+O705+P705+Q705+R705+S705+T705+U705+V705+W705+X705+Y705+Z705+AA705+AB705+AC705</f>
        <v>208</v>
      </c>
    </row>
    <row r="706" spans="1:33" ht="15.6" x14ac:dyDescent="0.3">
      <c r="A706" s="16" t="s">
        <v>1640</v>
      </c>
      <c r="B706" s="16" t="s">
        <v>1742</v>
      </c>
      <c r="C706" s="16" t="s">
        <v>1639</v>
      </c>
      <c r="D706" s="76">
        <v>7</v>
      </c>
      <c r="E706" s="16" t="s">
        <v>1783</v>
      </c>
      <c r="F706" s="16" t="s">
        <v>1782</v>
      </c>
      <c r="G706" s="16">
        <v>0</v>
      </c>
      <c r="H706" s="16">
        <v>39</v>
      </c>
      <c r="I706" s="16">
        <v>1</v>
      </c>
      <c r="J706" s="16">
        <v>0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0</v>
      </c>
      <c r="T706" s="16">
        <v>0</v>
      </c>
      <c r="U706" s="16">
        <v>181</v>
      </c>
      <c r="V706" s="16">
        <v>1</v>
      </c>
      <c r="W706" s="16">
        <v>1</v>
      </c>
      <c r="X706" s="16">
        <v>0</v>
      </c>
      <c r="Y706" s="16">
        <v>0</v>
      </c>
      <c r="Z706" s="16">
        <v>0</v>
      </c>
      <c r="AA706" s="16">
        <v>0</v>
      </c>
      <c r="AB706" s="16">
        <v>1</v>
      </c>
      <c r="AC706" s="16">
        <v>0</v>
      </c>
      <c r="AD706" s="117">
        <v>1</v>
      </c>
      <c r="AE706" s="31">
        <v>0</v>
      </c>
      <c r="AF706" s="17">
        <f>G706+H706+I706+J706+K706+L706+M706+N706+O706+P706+Q706+R706+S706+T706+U706+V706+W706+X706+Y706+Z706+AA706+AB706+AC706+AD706</f>
        <v>225</v>
      </c>
      <c r="AG706" s="17">
        <f>G706+H706+I706+J706+K706+L706+M706+N706+O706+P706+Q706+R706+S706+T706+U706+V706+W706+X706+Y706+Z706+AA706+AB706+AC706</f>
        <v>224</v>
      </c>
    </row>
    <row r="707" spans="1:33" ht="15.6" x14ac:dyDescent="0.3">
      <c r="A707" s="16" t="s">
        <v>1640</v>
      </c>
      <c r="B707" s="16" t="s">
        <v>1742</v>
      </c>
      <c r="C707" s="16" t="s">
        <v>1639</v>
      </c>
      <c r="D707" s="76">
        <v>7</v>
      </c>
      <c r="E707" s="16" t="s">
        <v>1781</v>
      </c>
      <c r="F707" s="16" t="s">
        <v>1780</v>
      </c>
      <c r="G707" s="16">
        <v>2</v>
      </c>
      <c r="H707" s="16">
        <v>129</v>
      </c>
      <c r="I707" s="16">
        <v>0</v>
      </c>
      <c r="J707" s="16">
        <v>0</v>
      </c>
      <c r="K707" s="16">
        <v>0</v>
      </c>
      <c r="L707" s="16">
        <v>0</v>
      </c>
      <c r="M707" s="16">
        <v>1</v>
      </c>
      <c r="N707" s="16">
        <v>3</v>
      </c>
      <c r="O707" s="16">
        <v>0</v>
      </c>
      <c r="P707" s="16">
        <v>0</v>
      </c>
      <c r="Q707" s="16">
        <v>0</v>
      </c>
      <c r="R707" s="16">
        <v>0</v>
      </c>
      <c r="S707" s="16">
        <v>1</v>
      </c>
      <c r="T707" s="16">
        <v>2</v>
      </c>
      <c r="U707" s="16">
        <v>122</v>
      </c>
      <c r="V707" s="16">
        <v>1</v>
      </c>
      <c r="W707" s="16">
        <v>0</v>
      </c>
      <c r="X707" s="16">
        <v>0</v>
      </c>
      <c r="Y707" s="16">
        <v>1</v>
      </c>
      <c r="Z707" s="16">
        <v>0</v>
      </c>
      <c r="AA707" s="16">
        <v>1</v>
      </c>
      <c r="AB707" s="16">
        <v>0</v>
      </c>
      <c r="AC707" s="16">
        <v>0</v>
      </c>
      <c r="AD707" s="117">
        <v>3</v>
      </c>
      <c r="AE707" s="31">
        <v>0</v>
      </c>
      <c r="AF707" s="17">
        <f>G707+H707+I707+J707+K707+L707+M707+N707+O707+P707+Q707+R707+S707+T707+U707+V707+W707+X707+Y707+Z707+AA707+AB707+AC707+AD707</f>
        <v>266</v>
      </c>
      <c r="AG707" s="17">
        <f>G707+H707+I707+J707+K707+L707+M707+N707+O707+P707+Q707+R707+S707+T707+U707+V707+W707+X707+Y707+Z707+AA707+AB707+AC707</f>
        <v>263</v>
      </c>
    </row>
    <row r="708" spans="1:33" ht="15.6" x14ac:dyDescent="0.3">
      <c r="A708" s="16" t="s">
        <v>1640</v>
      </c>
      <c r="B708" s="16" t="s">
        <v>1742</v>
      </c>
      <c r="C708" s="16" t="s">
        <v>1639</v>
      </c>
      <c r="D708" s="76">
        <v>7</v>
      </c>
      <c r="E708" s="16" t="s">
        <v>1779</v>
      </c>
      <c r="F708" s="16" t="s">
        <v>1778</v>
      </c>
      <c r="G708" s="16">
        <v>0</v>
      </c>
      <c r="H708" s="16">
        <v>86</v>
      </c>
      <c r="I708" s="16">
        <v>1</v>
      </c>
      <c r="J708" s="16">
        <v>0</v>
      </c>
      <c r="K708" s="16">
        <v>0</v>
      </c>
      <c r="L708" s="16">
        <v>1</v>
      </c>
      <c r="M708" s="16">
        <v>1</v>
      </c>
      <c r="N708" s="16">
        <v>0</v>
      </c>
      <c r="O708" s="16">
        <v>0</v>
      </c>
      <c r="P708" s="16">
        <v>0</v>
      </c>
      <c r="Q708" s="16">
        <v>0</v>
      </c>
      <c r="R708" s="16">
        <v>0</v>
      </c>
      <c r="S708" s="16">
        <v>0</v>
      </c>
      <c r="T708" s="16">
        <v>0</v>
      </c>
      <c r="U708" s="16">
        <v>186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2</v>
      </c>
      <c r="AB708" s="16">
        <v>1</v>
      </c>
      <c r="AC708" s="16">
        <v>0</v>
      </c>
      <c r="AD708" s="117">
        <v>4</v>
      </c>
      <c r="AE708" s="31">
        <v>0</v>
      </c>
      <c r="AF708" s="17">
        <f>G708+H708+I708+J708+K708+L708+M708+N708+O708+P708+Q708+R708+S708+T708+U708+V708+W708+X708+Y708+Z708+AA708+AB708+AC708+AD708</f>
        <v>282</v>
      </c>
      <c r="AG708" s="17">
        <f>G708+H708+I708+J708+K708+L708+M708+N708+O708+P708+Q708+R708+S708+T708+U708+V708+W708+X708+Y708+Z708+AA708+AB708+AC708</f>
        <v>278</v>
      </c>
    </row>
    <row r="709" spans="1:33" ht="15.6" x14ac:dyDescent="0.3">
      <c r="A709" s="16" t="s">
        <v>1640</v>
      </c>
      <c r="B709" s="16" t="s">
        <v>1742</v>
      </c>
      <c r="C709" s="16" t="s">
        <v>1639</v>
      </c>
      <c r="D709" s="76">
        <v>7</v>
      </c>
      <c r="E709" s="16" t="s">
        <v>1777</v>
      </c>
      <c r="F709" s="16" t="s">
        <v>1776</v>
      </c>
      <c r="G709" s="16">
        <v>0</v>
      </c>
      <c r="H709" s="16">
        <v>38</v>
      </c>
      <c r="I709" s="16">
        <v>1</v>
      </c>
      <c r="J709" s="16">
        <v>0</v>
      </c>
      <c r="K709" s="16">
        <v>0</v>
      </c>
      <c r="L709" s="16">
        <v>1</v>
      </c>
      <c r="M709" s="16">
        <v>0</v>
      </c>
      <c r="N709" s="16">
        <v>0</v>
      </c>
      <c r="O709" s="16">
        <v>0</v>
      </c>
      <c r="P709" s="16">
        <v>0</v>
      </c>
      <c r="Q709" s="16">
        <v>0</v>
      </c>
      <c r="R709" s="16">
        <v>0</v>
      </c>
      <c r="S709" s="16">
        <v>0</v>
      </c>
      <c r="T709" s="16">
        <v>0</v>
      </c>
      <c r="U709" s="16">
        <v>75</v>
      </c>
      <c r="V709" s="16">
        <v>0</v>
      </c>
      <c r="W709" s="16">
        <v>1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6">
        <v>0</v>
      </c>
      <c r="AD709" s="117">
        <v>8</v>
      </c>
      <c r="AE709" s="31">
        <v>0</v>
      </c>
      <c r="AF709" s="17">
        <f>G709+H709+I709+J709+K709+L709+M709+N709+O709+P709+Q709+R709+S709+T709+U709+V709+W709+X709+Y709+Z709+AA709+AB709+AC709+AD709</f>
        <v>124</v>
      </c>
      <c r="AG709" s="17">
        <f>G709+H709+I709+J709+K709+L709+M709+N709+O709+P709+Q709+R709+S709+T709+U709+V709+W709+X709+Y709+Z709+AA709+AB709+AC709</f>
        <v>116</v>
      </c>
    </row>
    <row r="710" spans="1:33" ht="15.6" x14ac:dyDescent="0.3">
      <c r="A710" s="28"/>
      <c r="B710" s="28"/>
      <c r="C710" s="28"/>
      <c r="D710" s="73"/>
      <c r="E710" s="17" t="s">
        <v>158</v>
      </c>
      <c r="F710" s="17" t="s">
        <v>55</v>
      </c>
      <c r="G710" s="17">
        <f t="shared" ref="G710:AG710" si="175">SUM(G705:G709)</f>
        <v>4</v>
      </c>
      <c r="H710" s="17">
        <f t="shared" si="175"/>
        <v>350</v>
      </c>
      <c r="I710" s="17">
        <f t="shared" si="175"/>
        <v>3</v>
      </c>
      <c r="J710" s="17">
        <f t="shared" si="175"/>
        <v>0</v>
      </c>
      <c r="K710" s="17">
        <f t="shared" si="175"/>
        <v>0</v>
      </c>
      <c r="L710" s="17">
        <f t="shared" si="175"/>
        <v>4</v>
      </c>
      <c r="M710" s="17">
        <f t="shared" si="175"/>
        <v>2</v>
      </c>
      <c r="N710" s="17">
        <f t="shared" si="175"/>
        <v>5</v>
      </c>
      <c r="O710" s="17">
        <f t="shared" si="175"/>
        <v>1</v>
      </c>
      <c r="P710" s="17">
        <f t="shared" si="175"/>
        <v>0</v>
      </c>
      <c r="Q710" s="17">
        <f t="shared" si="175"/>
        <v>0</v>
      </c>
      <c r="R710" s="17">
        <f t="shared" si="175"/>
        <v>0</v>
      </c>
      <c r="S710" s="17">
        <f t="shared" si="175"/>
        <v>1</v>
      </c>
      <c r="T710" s="17">
        <f t="shared" si="175"/>
        <v>2</v>
      </c>
      <c r="U710" s="17">
        <f t="shared" si="175"/>
        <v>707</v>
      </c>
      <c r="V710" s="17">
        <f t="shared" si="175"/>
        <v>2</v>
      </c>
      <c r="W710" s="17">
        <f t="shared" si="175"/>
        <v>2</v>
      </c>
      <c r="X710" s="17">
        <f t="shared" si="175"/>
        <v>0</v>
      </c>
      <c r="Y710" s="17">
        <f t="shared" si="175"/>
        <v>1</v>
      </c>
      <c r="Z710" s="17">
        <f t="shared" si="175"/>
        <v>0</v>
      </c>
      <c r="AA710" s="17">
        <f t="shared" si="175"/>
        <v>3</v>
      </c>
      <c r="AB710" s="17">
        <f t="shared" si="175"/>
        <v>2</v>
      </c>
      <c r="AC710" s="17">
        <f t="shared" si="175"/>
        <v>0</v>
      </c>
      <c r="AD710" s="17">
        <f t="shared" si="175"/>
        <v>25</v>
      </c>
      <c r="AE710" s="17">
        <f t="shared" si="175"/>
        <v>0</v>
      </c>
      <c r="AF710" s="17">
        <f t="shared" si="175"/>
        <v>1114</v>
      </c>
      <c r="AG710" s="17">
        <f t="shared" si="175"/>
        <v>1089</v>
      </c>
    </row>
    <row r="711" spans="1:33" ht="15.6" x14ac:dyDescent="0.3">
      <c r="A711" s="149"/>
      <c r="B711" s="150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  <c r="AA711" s="150"/>
      <c r="AB711" s="150"/>
      <c r="AC711" s="150"/>
      <c r="AD711" s="150"/>
      <c r="AE711" s="150"/>
      <c r="AF711" s="150"/>
      <c r="AG711" s="151"/>
    </row>
    <row r="712" spans="1:33" ht="15.6" x14ac:dyDescent="0.3">
      <c r="A712" s="16" t="s">
        <v>1640</v>
      </c>
      <c r="B712" s="16" t="s">
        <v>1742</v>
      </c>
      <c r="C712" s="16" t="s">
        <v>1639</v>
      </c>
      <c r="D712" s="76">
        <v>8</v>
      </c>
      <c r="E712" s="16" t="s">
        <v>1775</v>
      </c>
      <c r="F712" s="16" t="s">
        <v>1774</v>
      </c>
      <c r="G712" s="16">
        <v>0</v>
      </c>
      <c r="H712" s="16">
        <v>201</v>
      </c>
      <c r="I712" s="16">
        <v>1</v>
      </c>
      <c r="J712" s="16">
        <v>0</v>
      </c>
      <c r="K712" s="16">
        <v>0</v>
      </c>
      <c r="L712" s="16">
        <v>1</v>
      </c>
      <c r="M712" s="16">
        <v>0</v>
      </c>
      <c r="N712" s="16">
        <v>1</v>
      </c>
      <c r="O712" s="16">
        <v>0</v>
      </c>
      <c r="P712" s="16">
        <v>1</v>
      </c>
      <c r="Q712" s="16">
        <v>0</v>
      </c>
      <c r="R712" s="16">
        <v>0</v>
      </c>
      <c r="S712" s="16">
        <v>0</v>
      </c>
      <c r="T712" s="16">
        <v>0</v>
      </c>
      <c r="U712" s="16">
        <v>272</v>
      </c>
      <c r="V712" s="16">
        <v>1</v>
      </c>
      <c r="W712" s="16">
        <v>0</v>
      </c>
      <c r="X712" s="16">
        <v>1</v>
      </c>
      <c r="Y712" s="16">
        <v>0</v>
      </c>
      <c r="Z712" s="16">
        <v>0</v>
      </c>
      <c r="AA712" s="16">
        <v>0</v>
      </c>
      <c r="AB712" s="16">
        <v>0</v>
      </c>
      <c r="AC712" s="16">
        <v>1</v>
      </c>
      <c r="AD712" s="117">
        <v>13</v>
      </c>
      <c r="AE712" s="31">
        <v>0</v>
      </c>
      <c r="AF712" s="17">
        <f>G712+H712+I712+J712+K712+L712+M712+N712+O712+P712+Q712+R712+S712+T712+U712+V712+W712+X712+Y712+Z712+AA712+AB712+AC712+AD712</f>
        <v>493</v>
      </c>
      <c r="AG712" s="17">
        <f>G712+H712+I712+J712+K712+L712+M712+N712+O712+P712+Q712+R712+S712+T712+U712+V712+W712+X712+Y712+Z712+AA712+AB712+AC712</f>
        <v>480</v>
      </c>
    </row>
    <row r="713" spans="1:33" ht="15.6" x14ac:dyDescent="0.3">
      <c r="A713" s="16" t="s">
        <v>1640</v>
      </c>
      <c r="B713" s="16" t="s">
        <v>1742</v>
      </c>
      <c r="C713" s="16" t="s">
        <v>1639</v>
      </c>
      <c r="D713" s="76">
        <v>8</v>
      </c>
      <c r="E713" s="16" t="s">
        <v>1773</v>
      </c>
      <c r="F713" s="16" t="s">
        <v>1772</v>
      </c>
      <c r="G713" s="16">
        <v>2</v>
      </c>
      <c r="H713" s="16">
        <v>134</v>
      </c>
      <c r="I713" s="16">
        <v>2</v>
      </c>
      <c r="J713" s="16">
        <v>0</v>
      </c>
      <c r="K713" s="16">
        <v>0</v>
      </c>
      <c r="L713" s="16">
        <v>1</v>
      </c>
      <c r="M713" s="16">
        <v>0</v>
      </c>
      <c r="N713" s="16">
        <v>4</v>
      </c>
      <c r="O713" s="16">
        <v>2</v>
      </c>
      <c r="P713" s="16">
        <v>0</v>
      </c>
      <c r="Q713" s="16">
        <v>0</v>
      </c>
      <c r="R713" s="16">
        <v>0</v>
      </c>
      <c r="S713" s="16">
        <v>0</v>
      </c>
      <c r="T713" s="16">
        <v>0</v>
      </c>
      <c r="U713" s="16">
        <v>195</v>
      </c>
      <c r="V713" s="16">
        <v>1</v>
      </c>
      <c r="W713" s="16">
        <v>0</v>
      </c>
      <c r="X713" s="16">
        <v>0</v>
      </c>
      <c r="Y713" s="16">
        <v>1</v>
      </c>
      <c r="Z713" s="16">
        <v>0</v>
      </c>
      <c r="AA713" s="16">
        <v>1</v>
      </c>
      <c r="AB713" s="16">
        <v>1</v>
      </c>
      <c r="AC713" s="16">
        <v>1</v>
      </c>
      <c r="AD713" s="117">
        <v>3</v>
      </c>
      <c r="AE713" s="31">
        <v>0</v>
      </c>
      <c r="AF713" s="17">
        <f>G713+H713+I713+J713+K713+L713+M713+N713+O713+P713+Q713+R713+S713+T713+U713+V713+W713+X713+Y713+Z713+AA713+AB713+AC713+AD713</f>
        <v>348</v>
      </c>
      <c r="AG713" s="17">
        <f>G713+H713+I713+J713+K713+L713+M713+N713+O713+P713+Q713+R713+S713+T713+U713+V713+W713+X713+Y713+Z713+AA713+AB713+AC713</f>
        <v>345</v>
      </c>
    </row>
    <row r="714" spans="1:33" ht="15.6" x14ac:dyDescent="0.3">
      <c r="A714" s="16" t="s">
        <v>1640</v>
      </c>
      <c r="B714" s="16" t="s">
        <v>1742</v>
      </c>
      <c r="C714" s="16" t="s">
        <v>1639</v>
      </c>
      <c r="D714" s="76">
        <v>8</v>
      </c>
      <c r="E714" s="16" t="s">
        <v>214</v>
      </c>
      <c r="F714" s="16" t="s">
        <v>1771</v>
      </c>
      <c r="G714" s="16">
        <v>2</v>
      </c>
      <c r="H714" s="16">
        <v>66</v>
      </c>
      <c r="I714" s="16">
        <v>1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0</v>
      </c>
      <c r="P714" s="16">
        <v>0</v>
      </c>
      <c r="Q714" s="16">
        <v>0</v>
      </c>
      <c r="R714" s="16">
        <v>1</v>
      </c>
      <c r="S714" s="16">
        <v>1</v>
      </c>
      <c r="T714" s="16">
        <v>0</v>
      </c>
      <c r="U714" s="16">
        <v>124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  <c r="AD714" s="117">
        <v>0</v>
      </c>
      <c r="AE714" s="31">
        <v>0</v>
      </c>
      <c r="AF714" s="17">
        <f>G714+H714+I714+J714+K714+L714+M714+N714+O714+P714+Q714+R714+S714+T714+U714+V714+W714+X714+Y714+Z714+AA714+AB714+AC714+AD714</f>
        <v>195</v>
      </c>
      <c r="AG714" s="17">
        <f>G714+H714+I714+J714+K714+L714+M714+N714+O714+P714+Q714+R714+S714+T714+U714+V714+W714+X714+Y714+Z714+AA714+AB714+AC714</f>
        <v>195</v>
      </c>
    </row>
    <row r="715" spans="1:33" ht="15.6" x14ac:dyDescent="0.3">
      <c r="A715" s="16" t="s">
        <v>1640</v>
      </c>
      <c r="B715" s="16" t="s">
        <v>1742</v>
      </c>
      <c r="C715" s="16" t="s">
        <v>1639</v>
      </c>
      <c r="D715" s="76">
        <v>8</v>
      </c>
      <c r="E715" s="16" t="s">
        <v>1770</v>
      </c>
      <c r="F715" s="16" t="s">
        <v>1769</v>
      </c>
      <c r="G715" s="16">
        <v>2</v>
      </c>
      <c r="H715" s="16">
        <v>87</v>
      </c>
      <c r="I715" s="16">
        <v>0</v>
      </c>
      <c r="J715" s="16">
        <v>0</v>
      </c>
      <c r="K715" s="16">
        <v>0</v>
      </c>
      <c r="L715" s="16">
        <v>0</v>
      </c>
      <c r="M715" s="16">
        <v>1</v>
      </c>
      <c r="N715" s="16">
        <v>1</v>
      </c>
      <c r="O715" s="16">
        <v>1</v>
      </c>
      <c r="P715" s="16">
        <v>0</v>
      </c>
      <c r="Q715" s="16">
        <v>1</v>
      </c>
      <c r="R715" s="16">
        <v>0</v>
      </c>
      <c r="S715" s="16">
        <v>0</v>
      </c>
      <c r="T715" s="16">
        <v>0</v>
      </c>
      <c r="U715" s="16">
        <v>147</v>
      </c>
      <c r="V715" s="16">
        <v>1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6">
        <v>0</v>
      </c>
      <c r="AD715" s="117">
        <v>3</v>
      </c>
      <c r="AE715" s="31">
        <v>0</v>
      </c>
      <c r="AF715" s="17">
        <f>G715+H715+I715+J715+K715+L715+M715+N715+O715+P715+Q715+R715+S715+T715+U715+V715+W715+X715+Y715+Z715+AA715+AB715+AC715+AD715</f>
        <v>244</v>
      </c>
      <c r="AG715" s="17">
        <f>G715+H715+I715+J715+K715+L715+M715+N715+O715+P715+Q715+R715+S715+T715+U715+V715+W715+X715+Y715+Z715+AA715+AB715+AC715</f>
        <v>241</v>
      </c>
    </row>
    <row r="716" spans="1:33" ht="15.6" x14ac:dyDescent="0.3">
      <c r="A716" s="16" t="s">
        <v>1640</v>
      </c>
      <c r="B716" s="16" t="s">
        <v>1742</v>
      </c>
      <c r="C716" s="16" t="s">
        <v>1639</v>
      </c>
      <c r="D716" s="76">
        <v>8</v>
      </c>
      <c r="E716" s="16" t="s">
        <v>1768</v>
      </c>
      <c r="F716" s="16" t="s">
        <v>1767</v>
      </c>
      <c r="G716" s="16">
        <v>0</v>
      </c>
      <c r="H716" s="16">
        <v>97</v>
      </c>
      <c r="I716" s="16">
        <v>0</v>
      </c>
      <c r="J716" s="16">
        <v>0</v>
      </c>
      <c r="K716" s="16">
        <v>0</v>
      </c>
      <c r="L716" s="16">
        <v>0</v>
      </c>
      <c r="M716" s="16">
        <v>1</v>
      </c>
      <c r="N716" s="16">
        <v>0</v>
      </c>
      <c r="O716" s="16">
        <v>0</v>
      </c>
      <c r="P716" s="16">
        <v>0</v>
      </c>
      <c r="Q716" s="16">
        <v>0</v>
      </c>
      <c r="R716" s="16">
        <v>0</v>
      </c>
      <c r="S716" s="16">
        <v>0</v>
      </c>
      <c r="T716" s="16">
        <v>0</v>
      </c>
      <c r="U716" s="16">
        <v>168</v>
      </c>
      <c r="V716" s="16">
        <v>1</v>
      </c>
      <c r="W716" s="16">
        <v>0</v>
      </c>
      <c r="X716" s="16">
        <v>0</v>
      </c>
      <c r="Y716" s="16">
        <v>1</v>
      </c>
      <c r="Z716" s="16">
        <v>0</v>
      </c>
      <c r="AA716" s="16">
        <v>1</v>
      </c>
      <c r="AB716" s="16">
        <v>0</v>
      </c>
      <c r="AC716" s="16">
        <v>0</v>
      </c>
      <c r="AD716" s="117">
        <v>6</v>
      </c>
      <c r="AE716" s="31">
        <v>0</v>
      </c>
      <c r="AF716" s="17">
        <f>G716+H716+I716+J716+K716+L716+M716+N716+O716+P716+Q716+R716+S716+T716+U716+V716+W716+X716+Y716+Z716+AA716+AB716+AC716+AD716</f>
        <v>275</v>
      </c>
      <c r="AG716" s="17">
        <f>G716+H716+I716+J716+K716+L716+M716+N716+O716+P716+Q716+R716+S716+T716+U716+V716+W716+X716+Y716+Z716+AA716+AB716+AC716</f>
        <v>269</v>
      </c>
    </row>
    <row r="717" spans="1:33" ht="15.6" x14ac:dyDescent="0.3">
      <c r="A717" s="28"/>
      <c r="B717" s="28"/>
      <c r="C717" s="28"/>
      <c r="D717" s="73"/>
      <c r="E717" s="17" t="s">
        <v>158</v>
      </c>
      <c r="F717" s="17" t="s">
        <v>55</v>
      </c>
      <c r="G717" s="17">
        <f t="shared" ref="G717:AG717" si="176">SUM(G712:G716)</f>
        <v>6</v>
      </c>
      <c r="H717" s="17">
        <f t="shared" si="176"/>
        <v>585</v>
      </c>
      <c r="I717" s="17">
        <f t="shared" si="176"/>
        <v>4</v>
      </c>
      <c r="J717" s="17">
        <f t="shared" si="176"/>
        <v>0</v>
      </c>
      <c r="K717" s="17">
        <f t="shared" si="176"/>
        <v>0</v>
      </c>
      <c r="L717" s="17">
        <f t="shared" si="176"/>
        <v>2</v>
      </c>
      <c r="M717" s="17">
        <f t="shared" si="176"/>
        <v>2</v>
      </c>
      <c r="N717" s="17">
        <f t="shared" si="176"/>
        <v>6</v>
      </c>
      <c r="O717" s="17">
        <f t="shared" si="176"/>
        <v>3</v>
      </c>
      <c r="P717" s="17">
        <f t="shared" si="176"/>
        <v>1</v>
      </c>
      <c r="Q717" s="17">
        <f t="shared" si="176"/>
        <v>1</v>
      </c>
      <c r="R717" s="17">
        <f t="shared" si="176"/>
        <v>1</v>
      </c>
      <c r="S717" s="17">
        <f t="shared" si="176"/>
        <v>1</v>
      </c>
      <c r="T717" s="17">
        <f t="shared" si="176"/>
        <v>0</v>
      </c>
      <c r="U717" s="17">
        <f t="shared" si="176"/>
        <v>906</v>
      </c>
      <c r="V717" s="17">
        <f t="shared" si="176"/>
        <v>4</v>
      </c>
      <c r="W717" s="17">
        <f t="shared" si="176"/>
        <v>0</v>
      </c>
      <c r="X717" s="17">
        <f t="shared" si="176"/>
        <v>1</v>
      </c>
      <c r="Y717" s="17">
        <f t="shared" si="176"/>
        <v>2</v>
      </c>
      <c r="Z717" s="17">
        <f t="shared" si="176"/>
        <v>0</v>
      </c>
      <c r="AA717" s="17">
        <f t="shared" si="176"/>
        <v>2</v>
      </c>
      <c r="AB717" s="17">
        <f t="shared" si="176"/>
        <v>1</v>
      </c>
      <c r="AC717" s="17">
        <f t="shared" si="176"/>
        <v>2</v>
      </c>
      <c r="AD717" s="17">
        <f t="shared" si="176"/>
        <v>25</v>
      </c>
      <c r="AE717" s="17">
        <f t="shared" si="176"/>
        <v>0</v>
      </c>
      <c r="AF717" s="17">
        <f t="shared" si="176"/>
        <v>1555</v>
      </c>
      <c r="AG717" s="17">
        <f t="shared" si="176"/>
        <v>1530</v>
      </c>
    </row>
    <row r="718" spans="1:33" ht="15.6" x14ac:dyDescent="0.3">
      <c r="A718" s="149"/>
      <c r="B718" s="150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  <c r="AA718" s="150"/>
      <c r="AB718" s="150"/>
      <c r="AC718" s="150"/>
      <c r="AD718" s="150"/>
      <c r="AE718" s="150"/>
      <c r="AF718" s="150"/>
      <c r="AG718" s="151"/>
    </row>
    <row r="719" spans="1:33" ht="15.6" x14ac:dyDescent="0.3">
      <c r="A719" s="16" t="s">
        <v>1640</v>
      </c>
      <c r="B719" s="16" t="s">
        <v>1742</v>
      </c>
      <c r="C719" s="16" t="s">
        <v>1639</v>
      </c>
      <c r="D719" s="76">
        <v>9</v>
      </c>
      <c r="E719" s="16" t="s">
        <v>1766</v>
      </c>
      <c r="F719" s="16" t="s">
        <v>1765</v>
      </c>
      <c r="G719" s="16">
        <v>1</v>
      </c>
      <c r="H719" s="16">
        <v>59</v>
      </c>
      <c r="I719" s="16">
        <v>1</v>
      </c>
      <c r="J719" s="16">
        <v>0</v>
      </c>
      <c r="K719" s="16">
        <v>0</v>
      </c>
      <c r="L719" s="16">
        <v>1</v>
      </c>
      <c r="M719" s="16">
        <v>0</v>
      </c>
      <c r="N719" s="16">
        <v>2</v>
      </c>
      <c r="O719" s="16">
        <v>0</v>
      </c>
      <c r="P719" s="16">
        <v>1</v>
      </c>
      <c r="Q719" s="16">
        <v>1</v>
      </c>
      <c r="R719" s="16">
        <v>0</v>
      </c>
      <c r="S719" s="16">
        <v>0</v>
      </c>
      <c r="T719" s="16">
        <v>0</v>
      </c>
      <c r="U719" s="16">
        <v>198</v>
      </c>
      <c r="V719" s="16">
        <v>0</v>
      </c>
      <c r="W719" s="16">
        <v>1</v>
      </c>
      <c r="X719" s="16">
        <v>1</v>
      </c>
      <c r="Y719" s="16">
        <v>1</v>
      </c>
      <c r="Z719" s="16">
        <v>1</v>
      </c>
      <c r="AA719" s="16">
        <v>0</v>
      </c>
      <c r="AB719" s="16">
        <v>0</v>
      </c>
      <c r="AC719" s="16">
        <v>0</v>
      </c>
      <c r="AD719" s="117">
        <v>8</v>
      </c>
      <c r="AE719" s="31">
        <v>0</v>
      </c>
      <c r="AF719" s="17">
        <f>G719+H719+I719+J719+K719+L719+M719+N719+O719+P719+Q719+R719+S719+T719+U719+V719+W719+X719+Y719+Z719+AA719+AB719+AC719+AD719</f>
        <v>276</v>
      </c>
      <c r="AG719" s="17">
        <f>G719+H719+I719+J719+K719+L719+M719+N719+O719+P719+Q719+R719+S719+T719+U719+V719+W719+X719+Y719+Z719+AA719+AB719+AC719</f>
        <v>268</v>
      </c>
    </row>
    <row r="720" spans="1:33" ht="15.6" x14ac:dyDescent="0.3">
      <c r="A720" s="16" t="s">
        <v>1640</v>
      </c>
      <c r="B720" s="16" t="s">
        <v>1742</v>
      </c>
      <c r="C720" s="16" t="s">
        <v>1639</v>
      </c>
      <c r="D720" s="76">
        <v>9</v>
      </c>
      <c r="E720" s="16" t="s">
        <v>1764</v>
      </c>
      <c r="F720" s="16" t="s">
        <v>1763</v>
      </c>
      <c r="G720" s="16">
        <v>0</v>
      </c>
      <c r="H720" s="16">
        <v>242</v>
      </c>
      <c r="I720" s="16">
        <v>2</v>
      </c>
      <c r="J720" s="16">
        <v>0</v>
      </c>
      <c r="K720" s="16">
        <v>0</v>
      </c>
      <c r="L720" s="16">
        <v>0</v>
      </c>
      <c r="M720" s="16">
        <v>0</v>
      </c>
      <c r="N720" s="16">
        <v>1</v>
      </c>
      <c r="O720" s="16">
        <v>0</v>
      </c>
      <c r="P720" s="16">
        <v>0</v>
      </c>
      <c r="Q720" s="16">
        <v>1</v>
      </c>
      <c r="R720" s="16">
        <v>0</v>
      </c>
      <c r="S720" s="16">
        <v>1</v>
      </c>
      <c r="T720" s="16">
        <v>0</v>
      </c>
      <c r="U720" s="16">
        <v>350</v>
      </c>
      <c r="V720" s="16">
        <v>1</v>
      </c>
      <c r="W720" s="16">
        <v>0</v>
      </c>
      <c r="X720" s="16">
        <v>1</v>
      </c>
      <c r="Y720" s="16">
        <v>0</v>
      </c>
      <c r="Z720" s="16">
        <v>1</v>
      </c>
      <c r="AA720" s="16">
        <v>0</v>
      </c>
      <c r="AB720" s="16">
        <v>0</v>
      </c>
      <c r="AC720" s="16">
        <v>0</v>
      </c>
      <c r="AD720" s="117">
        <v>3</v>
      </c>
      <c r="AE720" s="31">
        <v>0</v>
      </c>
      <c r="AF720" s="17">
        <f>G720+H720+I720+J720+K720+L720+M720+N720+O720+P720+Q720+R720+S720+T720+U720+V720+W720+X720+Y720+Z720+AA720+AB720+AC720+AD720</f>
        <v>603</v>
      </c>
      <c r="AG720" s="17">
        <f>G720+H720+I720+J720+K720+L720+M720+N720+O720+P720+Q720+R720+S720+T720+U720+V720+W720+X720+Y720+Z720+AA720+AB720+AC720</f>
        <v>600</v>
      </c>
    </row>
    <row r="721" spans="1:33" ht="15.6" x14ac:dyDescent="0.3">
      <c r="A721" s="16" t="s">
        <v>1640</v>
      </c>
      <c r="B721" s="16" t="s">
        <v>1742</v>
      </c>
      <c r="C721" s="16" t="s">
        <v>1639</v>
      </c>
      <c r="D721" s="76">
        <v>9</v>
      </c>
      <c r="E721" s="16" t="s">
        <v>1762</v>
      </c>
      <c r="F721" s="16" t="s">
        <v>1761</v>
      </c>
      <c r="G721" s="16">
        <v>0</v>
      </c>
      <c r="H721" s="16">
        <v>100</v>
      </c>
      <c r="I721" s="16">
        <v>2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16">
        <v>0</v>
      </c>
      <c r="Q721" s="16">
        <v>0</v>
      </c>
      <c r="R721" s="16">
        <v>0</v>
      </c>
      <c r="S721" s="16">
        <v>0</v>
      </c>
      <c r="T721" s="16">
        <v>0</v>
      </c>
      <c r="U721" s="16">
        <v>195</v>
      </c>
      <c r="V721" s="16">
        <v>0</v>
      </c>
      <c r="W721" s="16">
        <v>0</v>
      </c>
      <c r="X721" s="16">
        <v>0</v>
      </c>
      <c r="Y721" s="16">
        <v>1</v>
      </c>
      <c r="Z721" s="16">
        <v>0</v>
      </c>
      <c r="AA721" s="16">
        <v>0</v>
      </c>
      <c r="AB721" s="16">
        <v>0</v>
      </c>
      <c r="AC721" s="16">
        <v>0</v>
      </c>
      <c r="AD721" s="117">
        <v>3</v>
      </c>
      <c r="AE721" s="31">
        <v>0</v>
      </c>
      <c r="AF721" s="17">
        <f>G721+H721+I721+J721+K721+L721+M721+N721+O721+P721+Q721+R721+S721+T721+U721+V721+W721+X721+Y721+Z721+AA721+AB721+AC721+AD721</f>
        <v>301</v>
      </c>
      <c r="AG721" s="17">
        <f>G721+H721+I721+J721+K721+L721+M721+N721+O721+P721+Q721+R721+S721+T721+U721+V721+W721+X721+Y721+Z721+AA721+AB721+AC721</f>
        <v>298</v>
      </c>
    </row>
    <row r="722" spans="1:33" ht="15.6" x14ac:dyDescent="0.3">
      <c r="A722" s="16" t="s">
        <v>1640</v>
      </c>
      <c r="B722" s="16" t="s">
        <v>1742</v>
      </c>
      <c r="C722" s="16" t="s">
        <v>1639</v>
      </c>
      <c r="D722" s="76">
        <v>9</v>
      </c>
      <c r="E722" s="16" t="s">
        <v>1760</v>
      </c>
      <c r="F722" s="16" t="s">
        <v>1759</v>
      </c>
      <c r="G722" s="16">
        <v>0</v>
      </c>
      <c r="H722" s="16">
        <v>22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0</v>
      </c>
      <c r="T722" s="16">
        <v>0</v>
      </c>
      <c r="U722" s="16">
        <v>113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0</v>
      </c>
      <c r="AC722" s="16">
        <v>0</v>
      </c>
      <c r="AD722" s="117">
        <v>0</v>
      </c>
      <c r="AE722" s="31">
        <v>0</v>
      </c>
      <c r="AF722" s="17">
        <f>G722+H722+I722+J722+K722+L722+M722+N722+O722+P722+Q722+R722+S722+T722+U722+V722+W722+X722+Y722+Z722+AA722+AB722+AC722+AD722</f>
        <v>135</v>
      </c>
      <c r="AG722" s="17">
        <f>G722+H722+I722+J722+K722+L722+M722+N722+O722+P722+Q722+R722+S722+T722+U722+V722+W722+X722+Y722+Z722+AA722+AB722+AC722</f>
        <v>135</v>
      </c>
    </row>
    <row r="723" spans="1:33" ht="15.6" x14ac:dyDescent="0.3">
      <c r="A723" s="28"/>
      <c r="B723" s="28"/>
      <c r="C723" s="28"/>
      <c r="D723" s="73"/>
      <c r="E723" s="17" t="s">
        <v>56</v>
      </c>
      <c r="F723" s="17" t="s">
        <v>55</v>
      </c>
      <c r="G723" s="17">
        <f t="shared" ref="G723:AG723" si="177">SUM(G719:G722)</f>
        <v>1</v>
      </c>
      <c r="H723" s="17">
        <f t="shared" si="177"/>
        <v>423</v>
      </c>
      <c r="I723" s="17">
        <f t="shared" si="177"/>
        <v>5</v>
      </c>
      <c r="J723" s="17">
        <f t="shared" si="177"/>
        <v>0</v>
      </c>
      <c r="K723" s="17">
        <f t="shared" si="177"/>
        <v>0</v>
      </c>
      <c r="L723" s="17">
        <f t="shared" si="177"/>
        <v>1</v>
      </c>
      <c r="M723" s="17">
        <f t="shared" si="177"/>
        <v>0</v>
      </c>
      <c r="N723" s="17">
        <f t="shared" si="177"/>
        <v>3</v>
      </c>
      <c r="O723" s="17">
        <f t="shared" si="177"/>
        <v>0</v>
      </c>
      <c r="P723" s="17">
        <f t="shared" si="177"/>
        <v>1</v>
      </c>
      <c r="Q723" s="17">
        <f t="shared" si="177"/>
        <v>2</v>
      </c>
      <c r="R723" s="17">
        <f t="shared" si="177"/>
        <v>0</v>
      </c>
      <c r="S723" s="17">
        <f t="shared" si="177"/>
        <v>1</v>
      </c>
      <c r="T723" s="17">
        <f t="shared" si="177"/>
        <v>0</v>
      </c>
      <c r="U723" s="17">
        <f t="shared" si="177"/>
        <v>856</v>
      </c>
      <c r="V723" s="17">
        <f t="shared" si="177"/>
        <v>1</v>
      </c>
      <c r="W723" s="17">
        <f t="shared" si="177"/>
        <v>1</v>
      </c>
      <c r="X723" s="17">
        <f t="shared" si="177"/>
        <v>2</v>
      </c>
      <c r="Y723" s="17">
        <f t="shared" si="177"/>
        <v>2</v>
      </c>
      <c r="Z723" s="17">
        <f t="shared" si="177"/>
        <v>2</v>
      </c>
      <c r="AA723" s="17">
        <f t="shared" si="177"/>
        <v>0</v>
      </c>
      <c r="AB723" s="17">
        <f t="shared" si="177"/>
        <v>0</v>
      </c>
      <c r="AC723" s="17">
        <f t="shared" si="177"/>
        <v>0</v>
      </c>
      <c r="AD723" s="17">
        <f t="shared" si="177"/>
        <v>14</v>
      </c>
      <c r="AE723" s="17">
        <f t="shared" si="177"/>
        <v>0</v>
      </c>
      <c r="AF723" s="17">
        <f t="shared" si="177"/>
        <v>1315</v>
      </c>
      <c r="AG723" s="17">
        <f t="shared" si="177"/>
        <v>1301</v>
      </c>
    </row>
    <row r="724" spans="1:33" ht="15.6" x14ac:dyDescent="0.3">
      <c r="A724" s="149"/>
      <c r="B724" s="150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  <c r="AA724" s="150"/>
      <c r="AB724" s="150"/>
      <c r="AC724" s="150"/>
      <c r="AD724" s="150"/>
      <c r="AE724" s="150"/>
      <c r="AF724" s="150"/>
      <c r="AG724" s="151"/>
    </row>
    <row r="725" spans="1:33" ht="15.6" x14ac:dyDescent="0.3">
      <c r="A725" s="16" t="s">
        <v>1640</v>
      </c>
      <c r="B725" s="16" t="s">
        <v>1742</v>
      </c>
      <c r="C725" s="16" t="s">
        <v>1639</v>
      </c>
      <c r="D725" s="76">
        <v>10</v>
      </c>
      <c r="E725" s="16" t="s">
        <v>1758</v>
      </c>
      <c r="F725" s="16" t="s">
        <v>1757</v>
      </c>
      <c r="G725" s="16">
        <v>1</v>
      </c>
      <c r="H725" s="16">
        <v>20</v>
      </c>
      <c r="I725" s="16">
        <v>1</v>
      </c>
      <c r="J725" s="16">
        <v>0</v>
      </c>
      <c r="K725" s="16">
        <v>0</v>
      </c>
      <c r="L725" s="16">
        <v>0</v>
      </c>
      <c r="M725" s="16">
        <v>0</v>
      </c>
      <c r="N725" s="16">
        <v>1</v>
      </c>
      <c r="O725" s="16">
        <v>0</v>
      </c>
      <c r="P725" s="16">
        <v>0</v>
      </c>
      <c r="Q725" s="16">
        <v>0</v>
      </c>
      <c r="R725" s="16">
        <v>0</v>
      </c>
      <c r="S725" s="16">
        <v>0</v>
      </c>
      <c r="T725" s="16">
        <v>0</v>
      </c>
      <c r="U725" s="16">
        <v>174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1</v>
      </c>
      <c r="AB725" s="16">
        <v>0</v>
      </c>
      <c r="AC725" s="16">
        <v>1</v>
      </c>
      <c r="AD725" s="117">
        <v>2</v>
      </c>
      <c r="AE725" s="31">
        <v>0</v>
      </c>
      <c r="AF725" s="17">
        <f>G725+H725+I725+J725+K725+L725+M725+N725+O725+P725+Q725+R725+S725+T725+U725+V725+W725+X725+Y725+Z725+AA725+AB725+AC725+AD725</f>
        <v>201</v>
      </c>
      <c r="AG725" s="17">
        <f>G725+H725+I725+J725+K725+L725+M725+N725+O725+P725+Q725+R725+S725+T725+U725+V725+W725+X725+Y725+Z725+AA725+AB725+AC725</f>
        <v>199</v>
      </c>
    </row>
    <row r="726" spans="1:33" ht="15.6" x14ac:dyDescent="0.3">
      <c r="A726" s="16" t="s">
        <v>1640</v>
      </c>
      <c r="B726" s="16" t="s">
        <v>1742</v>
      </c>
      <c r="C726" s="16" t="s">
        <v>1639</v>
      </c>
      <c r="D726" s="76">
        <v>10</v>
      </c>
      <c r="E726" s="16" t="s">
        <v>1756</v>
      </c>
      <c r="F726" s="16" t="s">
        <v>1755</v>
      </c>
      <c r="G726" s="16">
        <v>2</v>
      </c>
      <c r="H726" s="16">
        <v>112</v>
      </c>
      <c r="I726" s="16">
        <v>0</v>
      </c>
      <c r="J726" s="16">
        <v>0</v>
      </c>
      <c r="K726" s="16">
        <v>0</v>
      </c>
      <c r="L726" s="16">
        <v>0</v>
      </c>
      <c r="M726" s="16">
        <v>2</v>
      </c>
      <c r="N726" s="16">
        <v>5</v>
      </c>
      <c r="O726" s="16">
        <v>1</v>
      </c>
      <c r="P726" s="16">
        <v>0</v>
      </c>
      <c r="Q726" s="16">
        <v>0</v>
      </c>
      <c r="R726" s="16">
        <v>0</v>
      </c>
      <c r="S726" s="16">
        <v>1</v>
      </c>
      <c r="T726" s="16">
        <v>2</v>
      </c>
      <c r="U726" s="16">
        <v>290</v>
      </c>
      <c r="V726" s="16">
        <v>2</v>
      </c>
      <c r="W726" s="16">
        <v>0</v>
      </c>
      <c r="X726" s="16">
        <v>2</v>
      </c>
      <c r="Y726" s="16">
        <v>1</v>
      </c>
      <c r="Z726" s="16">
        <v>0</v>
      </c>
      <c r="AA726" s="16">
        <v>1</v>
      </c>
      <c r="AB726" s="16">
        <v>0</v>
      </c>
      <c r="AC726" s="16">
        <v>0</v>
      </c>
      <c r="AD726" s="117">
        <v>10</v>
      </c>
      <c r="AE726" s="31">
        <v>0</v>
      </c>
      <c r="AF726" s="17">
        <f>G726+H726+I726+J726+K726+L726+M726+N726+O726+P726+Q726+R726+S726+T726+U726+V726+W726+X726+Y726+Z726+AA726+AB726+AC726+AD726</f>
        <v>431</v>
      </c>
      <c r="AG726" s="17">
        <f>G726+H726+I726+J726+K726+L726+M726+N726+O726+P726+Q726+R726+S726+T726+U726+V726+W726+X726+Y726+Z726+AA726+AB726+AC726</f>
        <v>421</v>
      </c>
    </row>
    <row r="727" spans="1:33" ht="15.6" x14ac:dyDescent="0.3">
      <c r="A727" s="16" t="s">
        <v>1640</v>
      </c>
      <c r="B727" s="16" t="s">
        <v>1742</v>
      </c>
      <c r="C727" s="16" t="s">
        <v>1639</v>
      </c>
      <c r="D727" s="76">
        <v>10</v>
      </c>
      <c r="E727" s="16" t="s">
        <v>1754</v>
      </c>
      <c r="F727" s="16" t="s">
        <v>1753</v>
      </c>
      <c r="G727" s="16">
        <v>1</v>
      </c>
      <c r="H727" s="16">
        <v>49</v>
      </c>
      <c r="I727" s="16">
        <v>0</v>
      </c>
      <c r="J727" s="16">
        <v>0</v>
      </c>
      <c r="K727" s="16">
        <v>0</v>
      </c>
      <c r="L727" s="16">
        <v>0</v>
      </c>
      <c r="M727" s="16">
        <v>1</v>
      </c>
      <c r="N727" s="16">
        <v>0</v>
      </c>
      <c r="O727" s="16">
        <v>0</v>
      </c>
      <c r="P727" s="16">
        <v>0</v>
      </c>
      <c r="Q727" s="16">
        <v>0</v>
      </c>
      <c r="R727" s="16">
        <v>0</v>
      </c>
      <c r="S727" s="16">
        <v>0</v>
      </c>
      <c r="T727" s="16">
        <v>0</v>
      </c>
      <c r="U727" s="16">
        <v>153</v>
      </c>
      <c r="V727" s="16">
        <v>0</v>
      </c>
      <c r="W727" s="16">
        <v>0</v>
      </c>
      <c r="X727" s="16">
        <v>0</v>
      </c>
      <c r="Y727" s="16">
        <v>1</v>
      </c>
      <c r="Z727" s="16">
        <v>0</v>
      </c>
      <c r="AA727" s="16">
        <v>0</v>
      </c>
      <c r="AB727" s="16">
        <v>0</v>
      </c>
      <c r="AC727" s="16">
        <v>0</v>
      </c>
      <c r="AD727" s="117">
        <v>1</v>
      </c>
      <c r="AE727" s="31">
        <v>0</v>
      </c>
      <c r="AF727" s="17">
        <f>G727+H727+I727+J727+K727+L727+M727+N727+O727+P727+Q727+R727+S727+T727+U727+V727+W727+X727+Y727+Z727+AA727+AB727+AC727+AD727</f>
        <v>206</v>
      </c>
      <c r="AG727" s="17">
        <f>G727+H727+I727+J727+K727+L727+M727+N727+O727+P727+Q727+R727+S727+T727+U727+V727+W727+X727+Y727+Z727+AA727+AB727+AC727</f>
        <v>205</v>
      </c>
    </row>
    <row r="728" spans="1:33" ht="15.6" x14ac:dyDescent="0.3">
      <c r="A728" s="16" t="s">
        <v>1640</v>
      </c>
      <c r="B728" s="16" t="s">
        <v>1742</v>
      </c>
      <c r="C728" s="16" t="s">
        <v>1639</v>
      </c>
      <c r="D728" s="76">
        <v>10</v>
      </c>
      <c r="E728" s="16" t="s">
        <v>1752</v>
      </c>
      <c r="F728" s="16" t="s">
        <v>1751</v>
      </c>
      <c r="G728" s="16">
        <v>2</v>
      </c>
      <c r="H728" s="16">
        <v>75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16">
        <v>0</v>
      </c>
      <c r="R728" s="16">
        <v>0</v>
      </c>
      <c r="S728" s="16">
        <v>0</v>
      </c>
      <c r="T728" s="16">
        <v>1</v>
      </c>
      <c r="U728" s="16">
        <v>260</v>
      </c>
      <c r="V728" s="16">
        <v>1</v>
      </c>
      <c r="W728" s="16">
        <v>0</v>
      </c>
      <c r="X728" s="16">
        <v>2</v>
      </c>
      <c r="Y728" s="16">
        <v>1</v>
      </c>
      <c r="Z728" s="16">
        <v>0</v>
      </c>
      <c r="AA728" s="16">
        <v>0</v>
      </c>
      <c r="AB728" s="16">
        <v>0</v>
      </c>
      <c r="AC728" s="16">
        <v>0</v>
      </c>
      <c r="AD728" s="117">
        <v>5</v>
      </c>
      <c r="AE728" s="31">
        <v>0</v>
      </c>
      <c r="AF728" s="17">
        <f>G728+H728+I728+J728+K728+L728+M728+N728+O728+P728+Q728+R728+S728+T728+U728+V728+W728+X728+Y728+Z728+AA728+AB728+AC728+AD728</f>
        <v>347</v>
      </c>
      <c r="AG728" s="17">
        <f>G728+H728+I728+J728+K728+L728+M728+N728+O728+P728+Q728+R728+S728+T728+U728+V728+W728+X728+Y728+Z728+AA728+AB728+AC728</f>
        <v>342</v>
      </c>
    </row>
    <row r="729" spans="1:33" ht="15.6" x14ac:dyDescent="0.3">
      <c r="A729" s="16" t="s">
        <v>1640</v>
      </c>
      <c r="B729" s="16" t="s">
        <v>1742</v>
      </c>
      <c r="C729" s="16" t="s">
        <v>1639</v>
      </c>
      <c r="D729" s="76">
        <v>10</v>
      </c>
      <c r="E729" s="16" t="s">
        <v>1750</v>
      </c>
      <c r="F729" s="16" t="s">
        <v>1749</v>
      </c>
      <c r="G729" s="16">
        <v>0</v>
      </c>
      <c r="H729" s="16">
        <v>31</v>
      </c>
      <c r="I729" s="16">
        <v>0</v>
      </c>
      <c r="J729" s="16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0</v>
      </c>
      <c r="Q729" s="16">
        <v>0</v>
      </c>
      <c r="R729" s="16">
        <v>0</v>
      </c>
      <c r="S729" s="16">
        <v>0</v>
      </c>
      <c r="T729" s="16">
        <v>0</v>
      </c>
      <c r="U729" s="16">
        <v>154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6">
        <v>1</v>
      </c>
      <c r="AD729" s="117">
        <v>6</v>
      </c>
      <c r="AE729" s="31">
        <v>0</v>
      </c>
      <c r="AF729" s="17">
        <f>G729+H729+I729+J729+K729+L729+M729+N729+O729+P729+Q729+R729+S729+T729+U729+V729+W729+X729+Y729+Z729+AA729+AB729+AC729+AD729</f>
        <v>192</v>
      </c>
      <c r="AG729" s="17">
        <f>G729+H729+I729+J729+K729+L729+M729+N729+O729+P729+Q729+R729+S729+T729+U729+V729+W729+X729+Y729+Z729+AA729+AB729+AC729</f>
        <v>186</v>
      </c>
    </row>
    <row r="730" spans="1:33" ht="15.6" x14ac:dyDescent="0.3">
      <c r="A730" s="28"/>
      <c r="B730" s="28"/>
      <c r="C730" s="28"/>
      <c r="D730" s="73"/>
      <c r="E730" s="17" t="s">
        <v>158</v>
      </c>
      <c r="F730" s="17" t="s">
        <v>55</v>
      </c>
      <c r="G730" s="17">
        <f t="shared" ref="G730:AG730" si="178">SUM(G725:G729)</f>
        <v>6</v>
      </c>
      <c r="H730" s="17">
        <f t="shared" si="178"/>
        <v>287</v>
      </c>
      <c r="I730" s="17">
        <f t="shared" si="178"/>
        <v>1</v>
      </c>
      <c r="J730" s="17">
        <f t="shared" si="178"/>
        <v>0</v>
      </c>
      <c r="K730" s="17">
        <f t="shared" si="178"/>
        <v>0</v>
      </c>
      <c r="L730" s="17">
        <f t="shared" si="178"/>
        <v>0</v>
      </c>
      <c r="M730" s="17">
        <f t="shared" si="178"/>
        <v>3</v>
      </c>
      <c r="N730" s="17">
        <f t="shared" si="178"/>
        <v>6</v>
      </c>
      <c r="O730" s="17">
        <f t="shared" si="178"/>
        <v>1</v>
      </c>
      <c r="P730" s="17">
        <f t="shared" si="178"/>
        <v>0</v>
      </c>
      <c r="Q730" s="17">
        <f t="shared" si="178"/>
        <v>0</v>
      </c>
      <c r="R730" s="17">
        <f t="shared" si="178"/>
        <v>0</v>
      </c>
      <c r="S730" s="17">
        <f t="shared" si="178"/>
        <v>1</v>
      </c>
      <c r="T730" s="17">
        <f t="shared" si="178"/>
        <v>3</v>
      </c>
      <c r="U730" s="17">
        <f t="shared" si="178"/>
        <v>1031</v>
      </c>
      <c r="V730" s="17">
        <f t="shared" si="178"/>
        <v>3</v>
      </c>
      <c r="W730" s="17">
        <f t="shared" si="178"/>
        <v>0</v>
      </c>
      <c r="X730" s="17">
        <f t="shared" si="178"/>
        <v>4</v>
      </c>
      <c r="Y730" s="17">
        <f t="shared" si="178"/>
        <v>3</v>
      </c>
      <c r="Z730" s="17">
        <f t="shared" si="178"/>
        <v>0</v>
      </c>
      <c r="AA730" s="17">
        <f t="shared" si="178"/>
        <v>2</v>
      </c>
      <c r="AB730" s="17">
        <f t="shared" si="178"/>
        <v>0</v>
      </c>
      <c r="AC730" s="17">
        <f t="shared" si="178"/>
        <v>2</v>
      </c>
      <c r="AD730" s="17">
        <f t="shared" si="178"/>
        <v>24</v>
      </c>
      <c r="AE730" s="17">
        <f t="shared" si="178"/>
        <v>0</v>
      </c>
      <c r="AF730" s="17">
        <f t="shared" si="178"/>
        <v>1377</v>
      </c>
      <c r="AG730" s="17">
        <f t="shared" si="178"/>
        <v>1353</v>
      </c>
    </row>
    <row r="731" spans="1:33" ht="15.6" x14ac:dyDescent="0.3">
      <c r="A731" s="149"/>
      <c r="B731" s="150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  <c r="AA731" s="150"/>
      <c r="AB731" s="150"/>
      <c r="AC731" s="150"/>
      <c r="AD731" s="150"/>
      <c r="AE731" s="150"/>
      <c r="AF731" s="150"/>
      <c r="AG731" s="151"/>
    </row>
    <row r="732" spans="1:33" ht="15.6" x14ac:dyDescent="0.3">
      <c r="A732" s="16" t="s">
        <v>1640</v>
      </c>
      <c r="B732" s="16" t="s">
        <v>1742</v>
      </c>
      <c r="C732" s="16" t="s">
        <v>1639</v>
      </c>
      <c r="D732" s="76">
        <v>13</v>
      </c>
      <c r="E732" s="16" t="s">
        <v>1748</v>
      </c>
      <c r="F732" s="16" t="s">
        <v>1747</v>
      </c>
      <c r="G732" s="16">
        <v>2</v>
      </c>
      <c r="H732" s="16">
        <v>98</v>
      </c>
      <c r="I732" s="16">
        <v>0</v>
      </c>
      <c r="J732" s="16">
        <v>0</v>
      </c>
      <c r="K732" s="16">
        <v>0</v>
      </c>
      <c r="L732" s="16">
        <v>0</v>
      </c>
      <c r="M732" s="16">
        <v>0</v>
      </c>
      <c r="N732" s="16">
        <v>1</v>
      </c>
      <c r="O732" s="16">
        <v>0</v>
      </c>
      <c r="P732" s="16">
        <v>0</v>
      </c>
      <c r="Q732" s="16">
        <v>0</v>
      </c>
      <c r="R732" s="16">
        <v>0</v>
      </c>
      <c r="S732" s="16">
        <v>0</v>
      </c>
      <c r="T732" s="16">
        <v>0</v>
      </c>
      <c r="U732" s="16">
        <v>204</v>
      </c>
      <c r="V732" s="16">
        <v>0</v>
      </c>
      <c r="W732" s="16">
        <v>0</v>
      </c>
      <c r="X732" s="16">
        <v>0</v>
      </c>
      <c r="Y732" s="16">
        <v>1</v>
      </c>
      <c r="Z732" s="16">
        <v>0</v>
      </c>
      <c r="AA732" s="16">
        <v>2</v>
      </c>
      <c r="AB732" s="16">
        <v>0</v>
      </c>
      <c r="AC732" s="16">
        <v>1</v>
      </c>
      <c r="AD732" s="117">
        <v>6</v>
      </c>
      <c r="AE732" s="31">
        <v>0</v>
      </c>
      <c r="AF732" s="17">
        <f>G732+H732+I732+J732+K732+L732+M732+N732+O732+P732+Q732+R732+S732+T732+U732+V732+W732+X732+Y732+Z732+AA732+AB732+AC732+AD732</f>
        <v>315</v>
      </c>
      <c r="AG732" s="17">
        <f>G732+H732+I732+J732+K732+L732+M732+N732+O732+P732+Q732+R732+S732+T732+U732+V732+W732+X732+Y732+Z732+AA732+AB732+AC732</f>
        <v>309</v>
      </c>
    </row>
    <row r="733" spans="1:33" ht="15.6" x14ac:dyDescent="0.3">
      <c r="A733" s="16" t="s">
        <v>1640</v>
      </c>
      <c r="B733" s="16" t="s">
        <v>1742</v>
      </c>
      <c r="C733" s="16" t="s">
        <v>1639</v>
      </c>
      <c r="D733" s="76">
        <v>13</v>
      </c>
      <c r="E733" s="16" t="s">
        <v>1746</v>
      </c>
      <c r="F733" s="16" t="s">
        <v>1745</v>
      </c>
      <c r="G733" s="16">
        <v>2</v>
      </c>
      <c r="H733" s="16">
        <v>148</v>
      </c>
      <c r="I733" s="16">
        <v>0</v>
      </c>
      <c r="J733" s="16">
        <v>0</v>
      </c>
      <c r="K733" s="16">
        <v>1</v>
      </c>
      <c r="L733" s="16">
        <v>1</v>
      </c>
      <c r="M733" s="16">
        <v>1</v>
      </c>
      <c r="N733" s="16">
        <v>4</v>
      </c>
      <c r="O733" s="16">
        <v>0</v>
      </c>
      <c r="P733" s="16">
        <v>0</v>
      </c>
      <c r="Q733" s="16">
        <v>0</v>
      </c>
      <c r="R733" s="16">
        <v>0</v>
      </c>
      <c r="S733" s="16">
        <v>0</v>
      </c>
      <c r="T733" s="16">
        <v>0</v>
      </c>
      <c r="U733" s="16">
        <v>228</v>
      </c>
      <c r="V733" s="16">
        <v>3</v>
      </c>
      <c r="W733" s="16">
        <v>1</v>
      </c>
      <c r="X733" s="16">
        <v>0</v>
      </c>
      <c r="Y733" s="16">
        <v>0</v>
      </c>
      <c r="Z733" s="16">
        <v>0</v>
      </c>
      <c r="AA733" s="16">
        <v>0</v>
      </c>
      <c r="AB733" s="16">
        <v>2</v>
      </c>
      <c r="AC733" s="16">
        <v>4</v>
      </c>
      <c r="AD733" s="117">
        <v>2</v>
      </c>
      <c r="AE733" s="31">
        <v>0</v>
      </c>
      <c r="AF733" s="17">
        <f>G733+H733+I733+J733+K733+L733+M733+N733+O733+P733+Q733+R733+S733+T733+U733+V733+W733+X733+Y733+Z733+AA733+AB733+AC733+AD733</f>
        <v>397</v>
      </c>
      <c r="AG733" s="17">
        <f>G733+H733+I733+J733+K733+L733+M733+N733+O733+P733+Q733+R733+S733+T733+U733+V733+W733+X733+Y733+Z733+AA733+AB733+AC733</f>
        <v>395</v>
      </c>
    </row>
    <row r="734" spans="1:33" ht="15.6" x14ac:dyDescent="0.3">
      <c r="A734" s="16" t="s">
        <v>1640</v>
      </c>
      <c r="B734" s="16" t="s">
        <v>1742</v>
      </c>
      <c r="C734" s="16" t="s">
        <v>1639</v>
      </c>
      <c r="D734" s="76">
        <v>13</v>
      </c>
      <c r="E734" s="16" t="s">
        <v>1744</v>
      </c>
      <c r="F734" s="16" t="s">
        <v>1743</v>
      </c>
      <c r="G734" s="16">
        <v>0</v>
      </c>
      <c r="H734" s="16">
        <v>24</v>
      </c>
      <c r="I734" s="16">
        <v>1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1</v>
      </c>
      <c r="Q734" s="16">
        <v>0</v>
      </c>
      <c r="R734" s="16">
        <v>0</v>
      </c>
      <c r="S734" s="16">
        <v>0</v>
      </c>
      <c r="T734" s="16">
        <v>0</v>
      </c>
      <c r="U734" s="16">
        <v>107</v>
      </c>
      <c r="V734" s="16">
        <v>0</v>
      </c>
      <c r="W734" s="16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117">
        <v>2</v>
      </c>
      <c r="AE734" s="31">
        <v>0</v>
      </c>
      <c r="AF734" s="17">
        <f>G734+H734+I734+J734+K734+L734+M734+N734+O734+P734+Q734+R734+S734+T734+U734+V734+W734+X734+Y734+Z734+AA734+AB734+AC734+AD734</f>
        <v>135</v>
      </c>
      <c r="AG734" s="17">
        <f>G734+H734+I734+J734+K734+L734+M734+N734+O734+P734+Q734+R734+S734+T734+U734+V734+W734+X734+Y734+Z734+AA734+AB734+AC734</f>
        <v>133</v>
      </c>
    </row>
    <row r="735" spans="1:33" ht="15.6" x14ac:dyDescent="0.3">
      <c r="A735" s="16" t="s">
        <v>1640</v>
      </c>
      <c r="B735" s="16" t="s">
        <v>1742</v>
      </c>
      <c r="C735" s="16" t="s">
        <v>1639</v>
      </c>
      <c r="D735" s="76">
        <v>13</v>
      </c>
      <c r="E735" s="16" t="s">
        <v>1741</v>
      </c>
      <c r="F735" s="16" t="s">
        <v>1740</v>
      </c>
      <c r="G735" s="16">
        <v>0</v>
      </c>
      <c r="H735" s="16">
        <v>170</v>
      </c>
      <c r="I735" s="16">
        <v>2</v>
      </c>
      <c r="J735" s="16">
        <v>0</v>
      </c>
      <c r="K735" s="16">
        <v>1</v>
      </c>
      <c r="L735" s="16">
        <v>1</v>
      </c>
      <c r="M735" s="16">
        <v>1</v>
      </c>
      <c r="N735" s="16">
        <v>1</v>
      </c>
      <c r="O735" s="16">
        <v>0</v>
      </c>
      <c r="P735" s="16">
        <v>0</v>
      </c>
      <c r="Q735" s="16">
        <v>0</v>
      </c>
      <c r="R735" s="16">
        <v>0</v>
      </c>
      <c r="S735" s="16">
        <v>0</v>
      </c>
      <c r="T735" s="16">
        <v>1</v>
      </c>
      <c r="U735" s="16">
        <v>305</v>
      </c>
      <c r="V735" s="16">
        <v>1</v>
      </c>
      <c r="W735" s="16">
        <v>0</v>
      </c>
      <c r="X735" s="16">
        <v>0</v>
      </c>
      <c r="Y735" s="16">
        <v>0</v>
      </c>
      <c r="Z735" s="16">
        <v>0</v>
      </c>
      <c r="AA735" s="16">
        <v>0</v>
      </c>
      <c r="AB735" s="16">
        <v>2</v>
      </c>
      <c r="AC735" s="16">
        <v>0</v>
      </c>
      <c r="AD735" s="117">
        <v>10</v>
      </c>
      <c r="AE735" s="31">
        <v>0</v>
      </c>
      <c r="AF735" s="17">
        <f>G735+H735+I735+J735+K735+L735+M735+N735+O735+P735+Q735+R735+S735+T735+U735+V735+W735+X735+Y735+Z735+AA735+AB735+AC735+AD735</f>
        <v>495</v>
      </c>
      <c r="AG735" s="17">
        <f>G735+H735+I735+J735+K735+L735+M735+N735+O735+P735+Q735+R735+S735+T735+U735+V735+W735+X735+Y735+Z735+AA735+AB735+AC735</f>
        <v>485</v>
      </c>
    </row>
    <row r="736" spans="1:33" ht="15.6" x14ac:dyDescent="0.3">
      <c r="A736" s="28"/>
      <c r="B736" s="28"/>
      <c r="C736" s="28"/>
      <c r="D736" s="73"/>
      <c r="E736" s="17" t="s">
        <v>56</v>
      </c>
      <c r="F736" s="17" t="s">
        <v>55</v>
      </c>
      <c r="G736" s="17">
        <f t="shared" ref="G736:AG736" si="179">SUM(G732:G735)</f>
        <v>4</v>
      </c>
      <c r="H736" s="17">
        <f t="shared" si="179"/>
        <v>440</v>
      </c>
      <c r="I736" s="17">
        <f t="shared" si="179"/>
        <v>3</v>
      </c>
      <c r="J736" s="17">
        <f t="shared" si="179"/>
        <v>0</v>
      </c>
      <c r="K736" s="17">
        <f t="shared" si="179"/>
        <v>2</v>
      </c>
      <c r="L736" s="17">
        <f t="shared" si="179"/>
        <v>2</v>
      </c>
      <c r="M736" s="17">
        <f t="shared" si="179"/>
        <v>2</v>
      </c>
      <c r="N736" s="17">
        <f t="shared" si="179"/>
        <v>6</v>
      </c>
      <c r="O736" s="17">
        <f t="shared" si="179"/>
        <v>0</v>
      </c>
      <c r="P736" s="17">
        <f t="shared" si="179"/>
        <v>1</v>
      </c>
      <c r="Q736" s="17">
        <f t="shared" si="179"/>
        <v>0</v>
      </c>
      <c r="R736" s="17">
        <f t="shared" si="179"/>
        <v>0</v>
      </c>
      <c r="S736" s="17">
        <f t="shared" si="179"/>
        <v>0</v>
      </c>
      <c r="T736" s="17">
        <f t="shared" si="179"/>
        <v>1</v>
      </c>
      <c r="U736" s="17">
        <f t="shared" si="179"/>
        <v>844</v>
      </c>
      <c r="V736" s="17">
        <f t="shared" si="179"/>
        <v>4</v>
      </c>
      <c r="W736" s="17">
        <f t="shared" si="179"/>
        <v>1</v>
      </c>
      <c r="X736" s="17">
        <f t="shared" si="179"/>
        <v>0</v>
      </c>
      <c r="Y736" s="17">
        <f t="shared" si="179"/>
        <v>1</v>
      </c>
      <c r="Z736" s="17">
        <f t="shared" si="179"/>
        <v>0</v>
      </c>
      <c r="AA736" s="17">
        <f t="shared" si="179"/>
        <v>2</v>
      </c>
      <c r="AB736" s="17">
        <f t="shared" si="179"/>
        <v>4</v>
      </c>
      <c r="AC736" s="17">
        <f t="shared" si="179"/>
        <v>5</v>
      </c>
      <c r="AD736" s="17">
        <f t="shared" si="179"/>
        <v>20</v>
      </c>
      <c r="AE736" s="17">
        <f t="shared" si="179"/>
        <v>0</v>
      </c>
      <c r="AF736" s="17">
        <f t="shared" si="179"/>
        <v>1342</v>
      </c>
      <c r="AG736" s="17">
        <f t="shared" si="179"/>
        <v>1322</v>
      </c>
    </row>
    <row r="737" spans="1:33" ht="15.6" x14ac:dyDescent="0.3">
      <c r="A737" s="149"/>
      <c r="B737" s="150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  <c r="AA737" s="150"/>
      <c r="AB737" s="150"/>
      <c r="AC737" s="150"/>
      <c r="AD737" s="150"/>
      <c r="AE737" s="150"/>
      <c r="AF737" s="150"/>
      <c r="AG737" s="151"/>
    </row>
    <row r="738" spans="1:33" ht="15.6" x14ac:dyDescent="0.3">
      <c r="A738" s="49"/>
      <c r="B738" s="49"/>
      <c r="C738" s="49"/>
      <c r="D738" s="80"/>
      <c r="E738" s="40"/>
      <c r="F738" s="40"/>
      <c r="G738" s="50"/>
      <c r="H738" s="50"/>
      <c r="I738" s="50"/>
      <c r="J738" s="31"/>
      <c r="K738" s="31"/>
      <c r="L738" s="31"/>
      <c r="M738" s="50"/>
      <c r="N738" s="50"/>
      <c r="O738" s="50"/>
      <c r="P738" s="31"/>
      <c r="Q738" s="31"/>
      <c r="R738" s="31"/>
      <c r="S738" s="50"/>
      <c r="T738" s="50"/>
      <c r="U738" s="50"/>
      <c r="V738" s="31"/>
      <c r="W738" s="31"/>
      <c r="X738" s="31"/>
      <c r="Y738" s="50"/>
      <c r="Z738" s="50"/>
      <c r="AA738" s="50"/>
      <c r="AB738" s="31"/>
      <c r="AC738" s="31"/>
      <c r="AD738" s="31"/>
      <c r="AE738" s="50"/>
      <c r="AF738" s="31"/>
      <c r="AG738" s="31"/>
    </row>
    <row r="739" spans="1:33" s="126" customFormat="1" ht="18" x14ac:dyDescent="0.35">
      <c r="A739" s="159" t="s">
        <v>1739</v>
      </c>
      <c r="B739" s="160"/>
      <c r="C739" s="160"/>
      <c r="D739" s="160"/>
      <c r="E739" s="160"/>
      <c r="F739" s="161"/>
      <c r="G739" s="14">
        <f t="shared" ref="G739:AG739" si="180">G670+G677+G684+G691+G698+G703+G710+G717+G723+G730+G736</f>
        <v>68</v>
      </c>
      <c r="H739" s="14">
        <f t="shared" si="180"/>
        <v>5677</v>
      </c>
      <c r="I739" s="14">
        <f t="shared" si="180"/>
        <v>47</v>
      </c>
      <c r="J739" s="14">
        <f t="shared" si="180"/>
        <v>5</v>
      </c>
      <c r="K739" s="14">
        <f t="shared" si="180"/>
        <v>6</v>
      </c>
      <c r="L739" s="14">
        <f t="shared" si="180"/>
        <v>21</v>
      </c>
      <c r="M739" s="14">
        <f t="shared" si="180"/>
        <v>15</v>
      </c>
      <c r="N739" s="14">
        <f t="shared" si="180"/>
        <v>58</v>
      </c>
      <c r="O739" s="14">
        <f t="shared" si="180"/>
        <v>9</v>
      </c>
      <c r="P739" s="14">
        <f t="shared" si="180"/>
        <v>11</v>
      </c>
      <c r="Q739" s="14">
        <f t="shared" si="180"/>
        <v>10</v>
      </c>
      <c r="R739" s="14">
        <f t="shared" si="180"/>
        <v>4</v>
      </c>
      <c r="S739" s="14">
        <f t="shared" si="180"/>
        <v>4</v>
      </c>
      <c r="T739" s="14">
        <f t="shared" si="180"/>
        <v>15</v>
      </c>
      <c r="U739" s="14">
        <f t="shared" si="180"/>
        <v>9914</v>
      </c>
      <c r="V739" s="14">
        <f t="shared" si="180"/>
        <v>50</v>
      </c>
      <c r="W739" s="14">
        <f t="shared" si="180"/>
        <v>8</v>
      </c>
      <c r="X739" s="14">
        <f t="shared" si="180"/>
        <v>19</v>
      </c>
      <c r="Y739" s="14">
        <f t="shared" si="180"/>
        <v>31</v>
      </c>
      <c r="Z739" s="14">
        <f t="shared" si="180"/>
        <v>11</v>
      </c>
      <c r="AA739" s="14">
        <f t="shared" si="180"/>
        <v>25</v>
      </c>
      <c r="AB739" s="14">
        <f t="shared" si="180"/>
        <v>15</v>
      </c>
      <c r="AC739" s="14">
        <f t="shared" si="180"/>
        <v>17</v>
      </c>
      <c r="AD739" s="14">
        <f t="shared" si="180"/>
        <v>275</v>
      </c>
      <c r="AE739" s="14">
        <f t="shared" si="180"/>
        <v>0</v>
      </c>
      <c r="AF739" s="14">
        <f t="shared" si="180"/>
        <v>16315</v>
      </c>
      <c r="AG739" s="14">
        <f t="shared" si="180"/>
        <v>16040</v>
      </c>
    </row>
    <row r="740" spans="1:33" ht="15.6" x14ac:dyDescent="0.3">
      <c r="A740" s="49"/>
      <c r="B740" s="49"/>
      <c r="C740" s="49"/>
      <c r="D740" s="82"/>
      <c r="E740" s="40"/>
      <c r="F740" s="40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</row>
    <row r="741" spans="1:33" ht="15.6" x14ac:dyDescent="0.3">
      <c r="A741" s="55"/>
      <c r="B741" s="55"/>
      <c r="C741" s="56"/>
      <c r="D741" s="57"/>
      <c r="E741" s="46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9"/>
      <c r="AE741" s="46"/>
      <c r="AF741" s="17"/>
      <c r="AG741" s="17"/>
    </row>
    <row r="742" spans="1:33" ht="15.6" x14ac:dyDescent="0.3">
      <c r="A742" s="16" t="s">
        <v>1640</v>
      </c>
      <c r="B742" s="16" t="s">
        <v>1631</v>
      </c>
      <c r="C742" s="16" t="s">
        <v>1639</v>
      </c>
      <c r="D742" s="76">
        <v>22</v>
      </c>
      <c r="E742" s="16" t="s">
        <v>1738</v>
      </c>
      <c r="F742" s="16" t="s">
        <v>1737</v>
      </c>
      <c r="G742" s="16">
        <v>1</v>
      </c>
      <c r="H742" s="16">
        <v>98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1</v>
      </c>
      <c r="P742" s="16">
        <v>0</v>
      </c>
      <c r="Q742" s="16">
        <v>0</v>
      </c>
      <c r="R742" s="16">
        <v>0</v>
      </c>
      <c r="S742" s="16">
        <v>0</v>
      </c>
      <c r="T742" s="16">
        <v>1</v>
      </c>
      <c r="U742" s="16">
        <v>213</v>
      </c>
      <c r="V742" s="16">
        <v>0</v>
      </c>
      <c r="W742" s="16">
        <v>0</v>
      </c>
      <c r="X742" s="16">
        <v>0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  <c r="AD742" s="117">
        <v>18</v>
      </c>
      <c r="AE742" s="31">
        <v>0</v>
      </c>
      <c r="AF742" s="17">
        <f>G742+H742+I742+J742+K742+L742+M742+N742+O742+P742+Q742+R742+S742+T742+U742+V742+W742+X742+Y742+Z742+AA742+AB742+AC742+AD742</f>
        <v>332</v>
      </c>
      <c r="AG742" s="17">
        <f>G742+H742+I742+J742+K742+L742+M742+N742+O742+P742+Q742+R742+S742+T742+U742+V742+W742+X742+Y742+Z742+AA742+AB742+AC742</f>
        <v>314</v>
      </c>
    </row>
    <row r="743" spans="1:33" ht="15.6" x14ac:dyDescent="0.3">
      <c r="A743" s="16" t="s">
        <v>1640</v>
      </c>
      <c r="B743" s="16" t="s">
        <v>1631</v>
      </c>
      <c r="C743" s="16" t="s">
        <v>1639</v>
      </c>
      <c r="D743" s="76">
        <v>22</v>
      </c>
      <c r="E743" s="16" t="s">
        <v>1736</v>
      </c>
      <c r="F743" s="16" t="s">
        <v>1735</v>
      </c>
      <c r="G743" s="16">
        <v>1</v>
      </c>
      <c r="H743" s="16">
        <v>81</v>
      </c>
      <c r="I743" s="16">
        <v>0</v>
      </c>
      <c r="J743" s="16">
        <v>0</v>
      </c>
      <c r="K743" s="16">
        <v>0</v>
      </c>
      <c r="L743" s="16">
        <v>2</v>
      </c>
      <c r="M743" s="16">
        <v>0</v>
      </c>
      <c r="N743" s="16">
        <v>1</v>
      </c>
      <c r="O743" s="16">
        <v>0</v>
      </c>
      <c r="P743" s="16">
        <v>0</v>
      </c>
      <c r="Q743" s="16">
        <v>0</v>
      </c>
      <c r="R743" s="16">
        <v>0</v>
      </c>
      <c r="S743" s="16">
        <v>0</v>
      </c>
      <c r="T743" s="16">
        <v>0</v>
      </c>
      <c r="U743" s="16">
        <v>136</v>
      </c>
      <c r="V743" s="16">
        <v>0</v>
      </c>
      <c r="W743" s="16">
        <v>0</v>
      </c>
      <c r="X743" s="16">
        <v>0</v>
      </c>
      <c r="Y743" s="16">
        <v>0</v>
      </c>
      <c r="Z743" s="16">
        <v>0</v>
      </c>
      <c r="AA743" s="16">
        <v>0</v>
      </c>
      <c r="AB743" s="16">
        <v>0</v>
      </c>
      <c r="AC743" s="16">
        <v>1</v>
      </c>
      <c r="AD743" s="117">
        <v>5</v>
      </c>
      <c r="AE743" s="31">
        <v>0</v>
      </c>
      <c r="AF743" s="17">
        <f>G743+H743+I743+J743+K743+L743+M743+N743+O743+P743+Q743+R743+S743+T743+U743+V743+W743+X743+Y743+Z743+AA743+AB743+AC743+AD743</f>
        <v>227</v>
      </c>
      <c r="AG743" s="17">
        <f>G743+H743+I743+J743+K743+L743+M743+N743+O743+P743+Q743+R743+S743+T743+U743+V743+W743+X743+Y743+Z743+AA743+AB743+AC743</f>
        <v>222</v>
      </c>
    </row>
    <row r="744" spans="1:33" ht="15.6" x14ac:dyDescent="0.3">
      <c r="A744" s="16" t="s">
        <v>1640</v>
      </c>
      <c r="B744" s="16" t="s">
        <v>1631</v>
      </c>
      <c r="C744" s="16" t="s">
        <v>1639</v>
      </c>
      <c r="D744" s="76">
        <v>22</v>
      </c>
      <c r="E744" s="16" t="s">
        <v>1734</v>
      </c>
      <c r="F744" s="16" t="s">
        <v>1733</v>
      </c>
      <c r="G744" s="16">
        <v>0</v>
      </c>
      <c r="H744" s="16">
        <v>23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0</v>
      </c>
      <c r="Q744" s="16">
        <v>0</v>
      </c>
      <c r="R744" s="16">
        <v>0</v>
      </c>
      <c r="S744" s="16">
        <v>0</v>
      </c>
      <c r="T744" s="16">
        <v>0</v>
      </c>
      <c r="U744" s="16">
        <v>28</v>
      </c>
      <c r="V744" s="16">
        <v>0</v>
      </c>
      <c r="W744" s="16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  <c r="AD744" s="117">
        <v>3</v>
      </c>
      <c r="AE744" s="31">
        <v>0</v>
      </c>
      <c r="AF744" s="17">
        <f>G744+H744+I744+J744+K744+L744+M744+N744+O744+P744+Q744+R744+S744+T744+U744+V744+W744+X744+Y744+Z744+AA744+AB744+AC744+AD744</f>
        <v>54</v>
      </c>
      <c r="AG744" s="17">
        <f>G744+H744+I744+J744+K744+L744+M744+N744+O744+P744+Q744+R744+S744+T744+U744+V744+W744+X744+Y744+Z744+AA744+AB744+AC744</f>
        <v>51</v>
      </c>
    </row>
    <row r="745" spans="1:33" ht="15.6" x14ac:dyDescent="0.3">
      <c r="A745" s="16" t="s">
        <v>1640</v>
      </c>
      <c r="B745" s="16" t="s">
        <v>1631</v>
      </c>
      <c r="C745" s="16" t="s">
        <v>1639</v>
      </c>
      <c r="D745" s="76">
        <v>22</v>
      </c>
      <c r="E745" s="16" t="s">
        <v>1732</v>
      </c>
      <c r="F745" s="16" t="s">
        <v>1731</v>
      </c>
      <c r="G745" s="16">
        <v>8</v>
      </c>
      <c r="H745" s="16">
        <v>183</v>
      </c>
      <c r="I745" s="16">
        <v>3</v>
      </c>
      <c r="J745" s="16">
        <v>0</v>
      </c>
      <c r="K745" s="16">
        <v>2</v>
      </c>
      <c r="L745" s="16">
        <v>3</v>
      </c>
      <c r="M745" s="16">
        <v>4</v>
      </c>
      <c r="N745" s="16">
        <v>7</v>
      </c>
      <c r="O745" s="16">
        <v>0</v>
      </c>
      <c r="P745" s="16">
        <v>0</v>
      </c>
      <c r="Q745" s="16">
        <v>1</v>
      </c>
      <c r="R745" s="16">
        <v>0</v>
      </c>
      <c r="S745" s="16">
        <v>0</v>
      </c>
      <c r="T745" s="16">
        <v>1</v>
      </c>
      <c r="U745" s="16">
        <v>551</v>
      </c>
      <c r="V745" s="16">
        <v>4</v>
      </c>
      <c r="W745" s="16">
        <v>2</v>
      </c>
      <c r="X745" s="16">
        <v>1</v>
      </c>
      <c r="Y745" s="16">
        <v>0</v>
      </c>
      <c r="Z745" s="16">
        <v>0</v>
      </c>
      <c r="AA745" s="16">
        <v>1</v>
      </c>
      <c r="AB745" s="16">
        <v>1</v>
      </c>
      <c r="AC745" s="16">
        <v>2</v>
      </c>
      <c r="AD745" s="117">
        <v>15</v>
      </c>
      <c r="AE745" s="31">
        <v>0</v>
      </c>
      <c r="AF745" s="17">
        <f>G745+H745+I745+J745+K745+L745+M745+N745+O745+P745+Q745+R745+S745+T745+U745+V745+W745+X745+Y745+Z745+AA745+AB745+AC745+AD745</f>
        <v>789</v>
      </c>
      <c r="AG745" s="17">
        <f>G745+H745+I745+J745+K745+L745+M745+N745+O745+P745+Q745+R745+S745+T745+U745+V745+W745+X745+Y745+Z745+AA745+AB745+AC745</f>
        <v>774</v>
      </c>
    </row>
    <row r="746" spans="1:33" ht="15.6" x14ac:dyDescent="0.3">
      <c r="A746" s="16" t="s">
        <v>1640</v>
      </c>
      <c r="B746" s="16" t="s">
        <v>1631</v>
      </c>
      <c r="C746" s="16" t="s">
        <v>1639</v>
      </c>
      <c r="D746" s="76">
        <v>22</v>
      </c>
      <c r="E746" s="16" t="s">
        <v>1730</v>
      </c>
      <c r="F746" s="16" t="s">
        <v>1729</v>
      </c>
      <c r="G746" s="16">
        <v>1</v>
      </c>
      <c r="H746" s="16">
        <v>115</v>
      </c>
      <c r="I746" s="16">
        <v>1</v>
      </c>
      <c r="J746" s="16">
        <v>0</v>
      </c>
      <c r="K746" s="16">
        <v>0</v>
      </c>
      <c r="L746" s="16">
        <v>2</v>
      </c>
      <c r="M746" s="16">
        <v>0</v>
      </c>
      <c r="N746" s="16">
        <v>3</v>
      </c>
      <c r="O746" s="16">
        <v>2</v>
      </c>
      <c r="P746" s="16">
        <v>0</v>
      </c>
      <c r="Q746" s="16">
        <v>0</v>
      </c>
      <c r="R746" s="16">
        <v>0</v>
      </c>
      <c r="S746" s="16">
        <v>0</v>
      </c>
      <c r="T746" s="16">
        <v>1</v>
      </c>
      <c r="U746" s="16">
        <v>339</v>
      </c>
      <c r="V746" s="16">
        <v>0</v>
      </c>
      <c r="W746" s="16">
        <v>1</v>
      </c>
      <c r="X746" s="16">
        <v>0</v>
      </c>
      <c r="Y746" s="16">
        <v>0</v>
      </c>
      <c r="Z746" s="16">
        <v>0</v>
      </c>
      <c r="AA746" s="16">
        <v>1</v>
      </c>
      <c r="AB746" s="16">
        <v>1</v>
      </c>
      <c r="AC746" s="16">
        <v>2</v>
      </c>
      <c r="AD746" s="117">
        <v>14</v>
      </c>
      <c r="AE746" s="31">
        <v>0</v>
      </c>
      <c r="AF746" s="17">
        <f>G746+H746+I746+J746+K746+L746+M746+N746+O746+P746+Q746+R746+S746+T746+U746+V746+W746+X746+Y746+Z746+AA746+AB746+AC746+AD746</f>
        <v>483</v>
      </c>
      <c r="AG746" s="17">
        <f>G746+H746+I746+J746+K746+L746+M746+N746+O746+P746+Q746+R746+S746+T746+U746+V746+W746+X746+Y746+Z746+AA746+AB746+AC746</f>
        <v>469</v>
      </c>
    </row>
    <row r="747" spans="1:33" ht="15.6" x14ac:dyDescent="0.3">
      <c r="A747" s="28"/>
      <c r="B747" s="28"/>
      <c r="C747" s="28"/>
      <c r="D747" s="73"/>
      <c r="E747" s="17" t="s">
        <v>158</v>
      </c>
      <c r="F747" s="17" t="s">
        <v>55</v>
      </c>
      <c r="G747" s="17">
        <f t="shared" ref="G747:AG747" si="181">SUM(G742:G746)</f>
        <v>11</v>
      </c>
      <c r="H747" s="17">
        <f t="shared" si="181"/>
        <v>500</v>
      </c>
      <c r="I747" s="17">
        <f t="shared" si="181"/>
        <v>4</v>
      </c>
      <c r="J747" s="17">
        <f t="shared" si="181"/>
        <v>0</v>
      </c>
      <c r="K747" s="17">
        <f t="shared" si="181"/>
        <v>2</v>
      </c>
      <c r="L747" s="17">
        <f t="shared" si="181"/>
        <v>7</v>
      </c>
      <c r="M747" s="17">
        <f t="shared" si="181"/>
        <v>4</v>
      </c>
      <c r="N747" s="17">
        <f t="shared" si="181"/>
        <v>11</v>
      </c>
      <c r="O747" s="17">
        <f t="shared" si="181"/>
        <v>3</v>
      </c>
      <c r="P747" s="17">
        <f t="shared" si="181"/>
        <v>0</v>
      </c>
      <c r="Q747" s="17">
        <f t="shared" si="181"/>
        <v>1</v>
      </c>
      <c r="R747" s="17">
        <f t="shared" si="181"/>
        <v>0</v>
      </c>
      <c r="S747" s="17">
        <f t="shared" si="181"/>
        <v>0</v>
      </c>
      <c r="T747" s="17">
        <f t="shared" si="181"/>
        <v>3</v>
      </c>
      <c r="U747" s="17">
        <f t="shared" si="181"/>
        <v>1267</v>
      </c>
      <c r="V747" s="17">
        <f t="shared" si="181"/>
        <v>4</v>
      </c>
      <c r="W747" s="17">
        <f t="shared" si="181"/>
        <v>3</v>
      </c>
      <c r="X747" s="17">
        <f t="shared" si="181"/>
        <v>1</v>
      </c>
      <c r="Y747" s="17">
        <f t="shared" si="181"/>
        <v>0</v>
      </c>
      <c r="Z747" s="17">
        <f t="shared" si="181"/>
        <v>0</v>
      </c>
      <c r="AA747" s="17">
        <f t="shared" si="181"/>
        <v>2</v>
      </c>
      <c r="AB747" s="17">
        <f t="shared" si="181"/>
        <v>2</v>
      </c>
      <c r="AC747" s="17">
        <f t="shared" si="181"/>
        <v>5</v>
      </c>
      <c r="AD747" s="17">
        <f t="shared" si="181"/>
        <v>55</v>
      </c>
      <c r="AE747" s="17">
        <f t="shared" si="181"/>
        <v>0</v>
      </c>
      <c r="AF747" s="17">
        <f t="shared" si="181"/>
        <v>1885</v>
      </c>
      <c r="AG747" s="17">
        <f t="shared" si="181"/>
        <v>1830</v>
      </c>
    </row>
    <row r="748" spans="1:33" ht="15.6" x14ac:dyDescent="0.3">
      <c r="A748" s="149"/>
      <c r="B748" s="150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  <c r="AA748" s="150"/>
      <c r="AB748" s="150"/>
      <c r="AC748" s="150"/>
      <c r="AD748" s="150"/>
      <c r="AE748" s="150"/>
      <c r="AF748" s="150"/>
      <c r="AG748" s="151"/>
    </row>
    <row r="749" spans="1:33" ht="15.6" x14ac:dyDescent="0.3">
      <c r="A749" s="16" t="s">
        <v>1640</v>
      </c>
      <c r="B749" s="16" t="s">
        <v>1631</v>
      </c>
      <c r="C749" s="16" t="s">
        <v>1639</v>
      </c>
      <c r="D749" s="76">
        <v>23</v>
      </c>
      <c r="E749" s="16" t="s">
        <v>1728</v>
      </c>
      <c r="F749" s="16" t="s">
        <v>1727</v>
      </c>
      <c r="G749" s="16">
        <v>4</v>
      </c>
      <c r="H749" s="16">
        <v>60</v>
      </c>
      <c r="I749" s="16">
        <v>2</v>
      </c>
      <c r="J749" s="16">
        <v>0</v>
      </c>
      <c r="K749" s="16">
        <v>0</v>
      </c>
      <c r="L749" s="16">
        <v>2</v>
      </c>
      <c r="M749" s="16">
        <v>1</v>
      </c>
      <c r="N749" s="16">
        <v>1</v>
      </c>
      <c r="O749" s="16">
        <v>0</v>
      </c>
      <c r="P749" s="16">
        <v>5</v>
      </c>
      <c r="Q749" s="16">
        <v>0</v>
      </c>
      <c r="R749" s="16">
        <v>0</v>
      </c>
      <c r="S749" s="16">
        <v>1</v>
      </c>
      <c r="T749" s="16">
        <v>0</v>
      </c>
      <c r="U749" s="16">
        <v>494</v>
      </c>
      <c r="V749" s="16">
        <v>0</v>
      </c>
      <c r="W749" s="16">
        <v>0</v>
      </c>
      <c r="X749" s="16">
        <v>0</v>
      </c>
      <c r="Y749" s="16">
        <v>0</v>
      </c>
      <c r="Z749" s="16">
        <v>4</v>
      </c>
      <c r="AA749" s="16">
        <v>2</v>
      </c>
      <c r="AB749" s="16">
        <v>0</v>
      </c>
      <c r="AC749" s="16">
        <v>1</v>
      </c>
      <c r="AD749" s="117">
        <v>13</v>
      </c>
      <c r="AE749" s="31">
        <v>0</v>
      </c>
      <c r="AF749" s="17">
        <f t="shared" ref="AF749:AF754" si="182">G749+H749+I749+J749+K749+L749+M749+N749+O749+P749+Q749+R749+S749+T749+U749+V749+W749+X749+Y749+Z749+AA749+AB749+AC749+AD749</f>
        <v>590</v>
      </c>
      <c r="AG749" s="17">
        <f t="shared" ref="AG749:AG754" si="183">G749+H749+I749+J749+K749+L749+M749+N749+O749+P749+Q749+R749+S749+T749+U749+V749+W749+X749+Y749+Z749+AA749+AB749+AC749</f>
        <v>577</v>
      </c>
    </row>
    <row r="750" spans="1:33" ht="15.6" x14ac:dyDescent="0.3">
      <c r="A750" s="16" t="s">
        <v>1640</v>
      </c>
      <c r="B750" s="16" t="s">
        <v>1631</v>
      </c>
      <c r="C750" s="16" t="s">
        <v>1639</v>
      </c>
      <c r="D750" s="76">
        <v>23</v>
      </c>
      <c r="E750" s="16" t="s">
        <v>1726</v>
      </c>
      <c r="F750" s="16" t="s">
        <v>1725</v>
      </c>
      <c r="G750" s="16">
        <v>0</v>
      </c>
      <c r="H750" s="16">
        <v>29</v>
      </c>
      <c r="I750" s="16">
        <v>0</v>
      </c>
      <c r="J750" s="16">
        <v>0</v>
      </c>
      <c r="K750" s="16">
        <v>0</v>
      </c>
      <c r="L750" s="16">
        <v>1</v>
      </c>
      <c r="M750" s="16">
        <v>0</v>
      </c>
      <c r="N750" s="16">
        <v>1</v>
      </c>
      <c r="O750" s="16">
        <v>0</v>
      </c>
      <c r="P750" s="16">
        <v>0</v>
      </c>
      <c r="Q750" s="16">
        <v>0</v>
      </c>
      <c r="R750" s="16">
        <v>0</v>
      </c>
      <c r="S750" s="16">
        <v>0</v>
      </c>
      <c r="T750" s="16">
        <v>0</v>
      </c>
      <c r="U750" s="16">
        <v>151</v>
      </c>
      <c r="V750" s="16">
        <v>1</v>
      </c>
      <c r="W750" s="16">
        <v>0</v>
      </c>
      <c r="X750" s="16">
        <v>0</v>
      </c>
      <c r="Y750" s="16">
        <v>0</v>
      </c>
      <c r="Z750" s="16">
        <v>0</v>
      </c>
      <c r="AA750" s="16">
        <v>1</v>
      </c>
      <c r="AB750" s="16">
        <v>1</v>
      </c>
      <c r="AC750" s="16">
        <v>0</v>
      </c>
      <c r="AD750" s="117">
        <v>1</v>
      </c>
      <c r="AE750" s="31">
        <v>0</v>
      </c>
      <c r="AF750" s="17">
        <f t="shared" si="182"/>
        <v>186</v>
      </c>
      <c r="AG750" s="17">
        <f t="shared" si="183"/>
        <v>185</v>
      </c>
    </row>
    <row r="751" spans="1:33" ht="15.6" x14ac:dyDescent="0.3">
      <c r="A751" s="16" t="s">
        <v>1640</v>
      </c>
      <c r="B751" s="16" t="s">
        <v>1631</v>
      </c>
      <c r="C751" s="16" t="s">
        <v>1639</v>
      </c>
      <c r="D751" s="76">
        <v>23</v>
      </c>
      <c r="E751" s="16" t="s">
        <v>1724</v>
      </c>
      <c r="F751" s="16" t="s">
        <v>1723</v>
      </c>
      <c r="G751" s="16">
        <v>0</v>
      </c>
      <c r="H751" s="16">
        <v>85</v>
      </c>
      <c r="I751" s="16">
        <v>0</v>
      </c>
      <c r="J751" s="16">
        <v>1</v>
      </c>
      <c r="K751" s="16">
        <v>1</v>
      </c>
      <c r="L751" s="16">
        <v>2</v>
      </c>
      <c r="M751" s="16">
        <v>0</v>
      </c>
      <c r="N751" s="16">
        <v>1</v>
      </c>
      <c r="O751" s="16">
        <v>0</v>
      </c>
      <c r="P751" s="16">
        <v>0</v>
      </c>
      <c r="Q751" s="16">
        <v>0</v>
      </c>
      <c r="R751" s="16">
        <v>0</v>
      </c>
      <c r="S751" s="16">
        <v>0</v>
      </c>
      <c r="T751" s="16">
        <v>1</v>
      </c>
      <c r="U751" s="16">
        <v>301</v>
      </c>
      <c r="V751" s="16">
        <v>2</v>
      </c>
      <c r="W751" s="16">
        <v>0</v>
      </c>
      <c r="X751" s="16">
        <v>1</v>
      </c>
      <c r="Y751" s="16">
        <v>0</v>
      </c>
      <c r="Z751" s="16">
        <v>2</v>
      </c>
      <c r="AA751" s="16">
        <v>1</v>
      </c>
      <c r="AB751" s="16">
        <v>0</v>
      </c>
      <c r="AC751" s="16">
        <v>1</v>
      </c>
      <c r="AD751" s="117">
        <v>3</v>
      </c>
      <c r="AE751" s="31">
        <v>0</v>
      </c>
      <c r="AF751" s="17">
        <f t="shared" si="182"/>
        <v>402</v>
      </c>
      <c r="AG751" s="17">
        <f t="shared" si="183"/>
        <v>399</v>
      </c>
    </row>
    <row r="752" spans="1:33" ht="15.6" x14ac:dyDescent="0.3">
      <c r="A752" s="16" t="s">
        <v>1640</v>
      </c>
      <c r="B752" s="16" t="s">
        <v>1631</v>
      </c>
      <c r="C752" s="16" t="s">
        <v>1639</v>
      </c>
      <c r="D752" s="76">
        <v>23</v>
      </c>
      <c r="E752" s="16" t="s">
        <v>1722</v>
      </c>
      <c r="F752" s="16" t="s">
        <v>1721</v>
      </c>
      <c r="G752" s="16">
        <v>1</v>
      </c>
      <c r="H752" s="16">
        <v>104</v>
      </c>
      <c r="I752" s="16">
        <v>1</v>
      </c>
      <c r="J752" s="16">
        <v>0</v>
      </c>
      <c r="K752" s="16">
        <v>0</v>
      </c>
      <c r="L752" s="16">
        <v>1</v>
      </c>
      <c r="M752" s="16">
        <v>1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0</v>
      </c>
      <c r="T752" s="16">
        <v>1</v>
      </c>
      <c r="U752" s="16">
        <v>215</v>
      </c>
      <c r="V752" s="16">
        <v>0</v>
      </c>
      <c r="W752" s="16">
        <v>0</v>
      </c>
      <c r="X752" s="16">
        <v>0</v>
      </c>
      <c r="Y752" s="16">
        <v>0</v>
      </c>
      <c r="Z752" s="16">
        <v>2</v>
      </c>
      <c r="AA752" s="16">
        <v>0</v>
      </c>
      <c r="AB752" s="16">
        <v>0</v>
      </c>
      <c r="AC752" s="16">
        <v>1</v>
      </c>
      <c r="AD752" s="117">
        <v>9</v>
      </c>
      <c r="AE752" s="31">
        <v>0</v>
      </c>
      <c r="AF752" s="17">
        <f t="shared" si="182"/>
        <v>336</v>
      </c>
      <c r="AG752" s="17">
        <f t="shared" si="183"/>
        <v>327</v>
      </c>
    </row>
    <row r="753" spans="1:33" ht="15.6" x14ac:dyDescent="0.3">
      <c r="A753" s="16" t="s">
        <v>1640</v>
      </c>
      <c r="B753" s="16" t="s">
        <v>1631</v>
      </c>
      <c r="C753" s="16" t="s">
        <v>1639</v>
      </c>
      <c r="D753" s="76">
        <v>23</v>
      </c>
      <c r="E753" s="16" t="s">
        <v>1720</v>
      </c>
      <c r="F753" s="16" t="s">
        <v>1719</v>
      </c>
      <c r="G753" s="16">
        <v>0</v>
      </c>
      <c r="H753" s="16">
        <v>15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1</v>
      </c>
      <c r="O753" s="16">
        <v>0</v>
      </c>
      <c r="P753" s="16">
        <v>1</v>
      </c>
      <c r="Q753" s="16">
        <v>0</v>
      </c>
      <c r="R753" s="16">
        <v>0</v>
      </c>
      <c r="S753" s="16">
        <v>0</v>
      </c>
      <c r="T753" s="16">
        <v>0</v>
      </c>
      <c r="U753" s="16">
        <v>76</v>
      </c>
      <c r="V753" s="16">
        <v>0</v>
      </c>
      <c r="W753" s="16">
        <v>0</v>
      </c>
      <c r="X753" s="16">
        <v>0</v>
      </c>
      <c r="Y753" s="16">
        <v>0</v>
      </c>
      <c r="Z753" s="16">
        <v>0</v>
      </c>
      <c r="AA753" s="16">
        <v>0</v>
      </c>
      <c r="AB753" s="16">
        <v>0</v>
      </c>
      <c r="AC753" s="16">
        <v>0</v>
      </c>
      <c r="AD753" s="117">
        <v>5</v>
      </c>
      <c r="AE753" s="31">
        <v>0</v>
      </c>
      <c r="AF753" s="17">
        <f t="shared" si="182"/>
        <v>98</v>
      </c>
      <c r="AG753" s="17">
        <f t="shared" si="183"/>
        <v>93</v>
      </c>
    </row>
    <row r="754" spans="1:33" ht="15.6" x14ac:dyDescent="0.3">
      <c r="A754" s="16" t="s">
        <v>1640</v>
      </c>
      <c r="B754" s="16" t="s">
        <v>1631</v>
      </c>
      <c r="C754" s="16" t="s">
        <v>1639</v>
      </c>
      <c r="D754" s="76">
        <v>23</v>
      </c>
      <c r="E754" s="16" t="s">
        <v>1718</v>
      </c>
      <c r="F754" s="16" t="s">
        <v>1717</v>
      </c>
      <c r="G754" s="16">
        <v>2</v>
      </c>
      <c r="H754" s="16">
        <v>58</v>
      </c>
      <c r="I754" s="16">
        <v>0</v>
      </c>
      <c r="J754" s="16">
        <v>0</v>
      </c>
      <c r="K754" s="16">
        <v>1</v>
      </c>
      <c r="L754" s="16">
        <v>1</v>
      </c>
      <c r="M754" s="16">
        <v>0</v>
      </c>
      <c r="N754" s="16">
        <v>0</v>
      </c>
      <c r="O754" s="16">
        <v>0</v>
      </c>
      <c r="P754" s="16">
        <v>0</v>
      </c>
      <c r="Q754" s="16">
        <v>1</v>
      </c>
      <c r="R754" s="16">
        <v>0</v>
      </c>
      <c r="S754" s="16">
        <v>0</v>
      </c>
      <c r="T754" s="16">
        <v>0</v>
      </c>
      <c r="U754" s="16">
        <v>178</v>
      </c>
      <c r="V754" s="16">
        <v>1</v>
      </c>
      <c r="W754" s="16">
        <v>0</v>
      </c>
      <c r="X754" s="16">
        <v>0</v>
      </c>
      <c r="Y754" s="16">
        <v>0</v>
      </c>
      <c r="Z754" s="16">
        <v>0</v>
      </c>
      <c r="AA754" s="16">
        <v>0</v>
      </c>
      <c r="AB754" s="16">
        <v>0</v>
      </c>
      <c r="AC754" s="16">
        <v>0</v>
      </c>
      <c r="AD754" s="117">
        <v>15</v>
      </c>
      <c r="AE754" s="31">
        <v>0</v>
      </c>
      <c r="AF754" s="17">
        <f t="shared" si="182"/>
        <v>257</v>
      </c>
      <c r="AG754" s="17">
        <f t="shared" si="183"/>
        <v>242</v>
      </c>
    </row>
    <row r="755" spans="1:33" ht="15.6" x14ac:dyDescent="0.3">
      <c r="A755" s="28"/>
      <c r="B755" s="28"/>
      <c r="C755" s="28"/>
      <c r="D755" s="73"/>
      <c r="E755" s="17" t="s">
        <v>92</v>
      </c>
      <c r="F755" s="17" t="s">
        <v>55</v>
      </c>
      <c r="G755" s="17">
        <f t="shared" ref="G755:AG755" si="184">SUM(G749:G754)</f>
        <v>7</v>
      </c>
      <c r="H755" s="17">
        <f t="shared" si="184"/>
        <v>351</v>
      </c>
      <c r="I755" s="17">
        <f t="shared" si="184"/>
        <v>3</v>
      </c>
      <c r="J755" s="17">
        <f t="shared" si="184"/>
        <v>1</v>
      </c>
      <c r="K755" s="17">
        <f t="shared" si="184"/>
        <v>2</v>
      </c>
      <c r="L755" s="17">
        <f t="shared" si="184"/>
        <v>7</v>
      </c>
      <c r="M755" s="17">
        <f t="shared" si="184"/>
        <v>2</v>
      </c>
      <c r="N755" s="17">
        <f t="shared" si="184"/>
        <v>4</v>
      </c>
      <c r="O755" s="17">
        <f t="shared" si="184"/>
        <v>0</v>
      </c>
      <c r="P755" s="17">
        <f t="shared" si="184"/>
        <v>6</v>
      </c>
      <c r="Q755" s="17">
        <f t="shared" si="184"/>
        <v>1</v>
      </c>
      <c r="R755" s="17">
        <f t="shared" si="184"/>
        <v>0</v>
      </c>
      <c r="S755" s="17">
        <f t="shared" si="184"/>
        <v>1</v>
      </c>
      <c r="T755" s="17">
        <f t="shared" si="184"/>
        <v>2</v>
      </c>
      <c r="U755" s="17">
        <f t="shared" si="184"/>
        <v>1415</v>
      </c>
      <c r="V755" s="17">
        <f t="shared" si="184"/>
        <v>4</v>
      </c>
      <c r="W755" s="17">
        <f t="shared" si="184"/>
        <v>0</v>
      </c>
      <c r="X755" s="17">
        <f t="shared" si="184"/>
        <v>1</v>
      </c>
      <c r="Y755" s="17">
        <f t="shared" si="184"/>
        <v>0</v>
      </c>
      <c r="Z755" s="17">
        <f t="shared" si="184"/>
        <v>8</v>
      </c>
      <c r="AA755" s="17">
        <f t="shared" si="184"/>
        <v>4</v>
      </c>
      <c r="AB755" s="17">
        <f t="shared" si="184"/>
        <v>1</v>
      </c>
      <c r="AC755" s="17">
        <f t="shared" si="184"/>
        <v>3</v>
      </c>
      <c r="AD755" s="17">
        <f t="shared" si="184"/>
        <v>46</v>
      </c>
      <c r="AE755" s="17">
        <f t="shared" si="184"/>
        <v>0</v>
      </c>
      <c r="AF755" s="17">
        <f t="shared" si="184"/>
        <v>1869</v>
      </c>
      <c r="AG755" s="17">
        <f t="shared" si="184"/>
        <v>1823</v>
      </c>
    </row>
    <row r="756" spans="1:33" ht="15.6" x14ac:dyDescent="0.3">
      <c r="A756" s="149"/>
      <c r="B756" s="150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  <c r="AA756" s="150"/>
      <c r="AB756" s="150"/>
      <c r="AC756" s="150"/>
      <c r="AD756" s="150"/>
      <c r="AE756" s="150"/>
      <c r="AF756" s="150"/>
      <c r="AG756" s="151"/>
    </row>
    <row r="757" spans="1:33" ht="15.6" x14ac:dyDescent="0.3">
      <c r="A757" s="16" t="s">
        <v>1640</v>
      </c>
      <c r="B757" s="16" t="s">
        <v>1631</v>
      </c>
      <c r="C757" s="16" t="s">
        <v>1639</v>
      </c>
      <c r="D757" s="76">
        <v>24</v>
      </c>
      <c r="E757" s="16" t="s">
        <v>1716</v>
      </c>
      <c r="F757" s="16" t="s">
        <v>1715</v>
      </c>
      <c r="G757" s="16">
        <v>0</v>
      </c>
      <c r="H757" s="16">
        <v>21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0</v>
      </c>
      <c r="T757" s="16">
        <v>0</v>
      </c>
      <c r="U757" s="16">
        <v>72</v>
      </c>
      <c r="V757" s="16">
        <v>0</v>
      </c>
      <c r="W757" s="16">
        <v>0</v>
      </c>
      <c r="X757" s="16">
        <v>0</v>
      </c>
      <c r="Y757" s="16">
        <v>0</v>
      </c>
      <c r="Z757" s="16">
        <v>0</v>
      </c>
      <c r="AA757" s="16">
        <v>0</v>
      </c>
      <c r="AB757" s="16">
        <v>0</v>
      </c>
      <c r="AC757" s="16">
        <v>0</v>
      </c>
      <c r="AD757" s="117">
        <v>1</v>
      </c>
      <c r="AE757" s="31">
        <v>0</v>
      </c>
      <c r="AF757" s="17">
        <f>G757+H757+I757+J757+K757+L757+M757+N757+O757+P757+Q757+R757+S757+T757+U757+V757+W757+X757+Y757+Z757+AA757+AB757+AC757+AD757</f>
        <v>94</v>
      </c>
      <c r="AG757" s="17">
        <f>G757+H757+I757+J757+K757+L757+M757+N757+O757+P757+Q757+R757+S757+T757+U757+V757+W757+X757+Y757+Z757+AA757+AB757+AC757</f>
        <v>93</v>
      </c>
    </row>
    <row r="758" spans="1:33" ht="15.6" x14ac:dyDescent="0.3">
      <c r="A758" s="16" t="s">
        <v>1640</v>
      </c>
      <c r="B758" s="16" t="s">
        <v>1631</v>
      </c>
      <c r="C758" s="16" t="s">
        <v>1639</v>
      </c>
      <c r="D758" s="76">
        <v>24</v>
      </c>
      <c r="E758" s="16" t="s">
        <v>1714</v>
      </c>
      <c r="F758" s="16" t="s">
        <v>1713</v>
      </c>
      <c r="G758" s="16">
        <v>1</v>
      </c>
      <c r="H758" s="16">
        <v>62</v>
      </c>
      <c r="I758" s="16">
        <v>1</v>
      </c>
      <c r="J758" s="16">
        <v>1</v>
      </c>
      <c r="K758" s="16">
        <v>0</v>
      </c>
      <c r="L758" s="16">
        <v>0</v>
      </c>
      <c r="M758" s="16">
        <v>0</v>
      </c>
      <c r="N758" s="16">
        <v>1</v>
      </c>
      <c r="O758" s="16">
        <v>0</v>
      </c>
      <c r="P758" s="16">
        <v>0</v>
      </c>
      <c r="Q758" s="16">
        <v>0</v>
      </c>
      <c r="R758" s="16">
        <v>0</v>
      </c>
      <c r="S758" s="16">
        <v>0</v>
      </c>
      <c r="T758" s="16">
        <v>0</v>
      </c>
      <c r="U758" s="16">
        <v>142</v>
      </c>
      <c r="V758" s="16">
        <v>0</v>
      </c>
      <c r="W758" s="16">
        <v>0</v>
      </c>
      <c r="X758" s="16">
        <v>1</v>
      </c>
      <c r="Y758" s="16">
        <v>1</v>
      </c>
      <c r="Z758" s="16">
        <v>1</v>
      </c>
      <c r="AA758" s="16">
        <v>0</v>
      </c>
      <c r="AB758" s="16">
        <v>0</v>
      </c>
      <c r="AC758" s="16">
        <v>0</v>
      </c>
      <c r="AD758" s="117">
        <v>1</v>
      </c>
      <c r="AE758" s="31">
        <v>0</v>
      </c>
      <c r="AF758" s="17">
        <f>G758+H758+I758+J758+K758+L758+M758+N758+O758+P758+Q758+R758+S758+T758+U758+V758+W758+X758+Y758+Z758+AA758+AB758+AC758+AD758</f>
        <v>212</v>
      </c>
      <c r="AG758" s="17">
        <f>G758+H758+I758+J758+K758+L758+M758+N758+O758+P758+Q758+R758+S758+T758+U758+V758+W758+X758+Y758+Z758+AA758+AB758+AC758</f>
        <v>211</v>
      </c>
    </row>
    <row r="759" spans="1:33" ht="15.6" x14ac:dyDescent="0.3">
      <c r="A759" s="16" t="s">
        <v>1640</v>
      </c>
      <c r="B759" s="16" t="s">
        <v>1631</v>
      </c>
      <c r="C759" s="16" t="s">
        <v>1639</v>
      </c>
      <c r="D759" s="76">
        <v>24</v>
      </c>
      <c r="E759" s="16" t="s">
        <v>1712</v>
      </c>
      <c r="F759" s="16" t="s">
        <v>1711</v>
      </c>
      <c r="G759" s="16">
        <v>1</v>
      </c>
      <c r="H759" s="16">
        <v>66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1</v>
      </c>
      <c r="O759" s="16">
        <v>0</v>
      </c>
      <c r="P759" s="16">
        <v>0</v>
      </c>
      <c r="Q759" s="16">
        <v>0</v>
      </c>
      <c r="R759" s="16">
        <v>0</v>
      </c>
      <c r="S759" s="16">
        <v>0</v>
      </c>
      <c r="T759" s="16">
        <v>0</v>
      </c>
      <c r="U759" s="16">
        <v>82</v>
      </c>
      <c r="V759" s="16">
        <v>0</v>
      </c>
      <c r="W759" s="16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v>0</v>
      </c>
      <c r="AC759" s="16">
        <v>0</v>
      </c>
      <c r="AD759" s="117">
        <v>0</v>
      </c>
      <c r="AE759" s="31">
        <v>0</v>
      </c>
      <c r="AF759" s="17">
        <f>G759+H759+I759+J759+K759+L759+M759+N759+O759+P759+Q759+R759+S759+T759+U759+V759+W759+X759+Y759+Z759+AA759+AB759+AC759+AD759</f>
        <v>150</v>
      </c>
      <c r="AG759" s="17">
        <f>G759+H759+I759+J759+K759+L759+M759+N759+O759+P759+Q759+R759+S759+T759+U759+V759+W759+X759+Y759+Z759+AA759+AB759+AC759</f>
        <v>150</v>
      </c>
    </row>
    <row r="760" spans="1:33" ht="15.6" x14ac:dyDescent="0.3">
      <c r="A760" s="16" t="s">
        <v>1640</v>
      </c>
      <c r="B760" s="16" t="s">
        <v>1631</v>
      </c>
      <c r="C760" s="16" t="s">
        <v>1639</v>
      </c>
      <c r="D760" s="76">
        <v>24</v>
      </c>
      <c r="E760" s="16" t="s">
        <v>1710</v>
      </c>
      <c r="F760" s="16" t="s">
        <v>1709</v>
      </c>
      <c r="G760" s="16">
        <v>0</v>
      </c>
      <c r="H760" s="16">
        <v>26</v>
      </c>
      <c r="I760" s="16">
        <v>0</v>
      </c>
      <c r="J760" s="16">
        <v>0</v>
      </c>
      <c r="K760" s="16">
        <v>0</v>
      </c>
      <c r="L760" s="16">
        <v>1</v>
      </c>
      <c r="M760" s="16">
        <v>0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0</v>
      </c>
      <c r="T760" s="16">
        <v>0</v>
      </c>
      <c r="U760" s="16">
        <v>111</v>
      </c>
      <c r="V760" s="16">
        <v>0</v>
      </c>
      <c r="W760" s="16">
        <v>0</v>
      </c>
      <c r="X760" s="16">
        <v>0</v>
      </c>
      <c r="Y760" s="16">
        <v>0</v>
      </c>
      <c r="Z760" s="16">
        <v>1</v>
      </c>
      <c r="AA760" s="16">
        <v>0</v>
      </c>
      <c r="AB760" s="16">
        <v>1</v>
      </c>
      <c r="AC760" s="16">
        <v>0</v>
      </c>
      <c r="AD760" s="16">
        <v>2</v>
      </c>
      <c r="AE760" s="31">
        <v>0</v>
      </c>
      <c r="AF760" s="17">
        <f>G760+H760+I760+J760+K760+L760+M760+N760+O760+P760+Q760+R760+S760+T760+U760+V760+W760+X760+Y760+Z760+AA760+AB760+AC760+AD760</f>
        <v>142</v>
      </c>
      <c r="AG760" s="17">
        <f>G760+H760+I760+J760+K760+L760+M760+N760+O760+P760+Q760+R760+S760+T760+U760+V760+W760+X760+Y760+Z760+AA760+AB760+AC760</f>
        <v>140</v>
      </c>
    </row>
    <row r="761" spans="1:33" ht="15.6" x14ac:dyDescent="0.3">
      <c r="A761" s="16" t="s">
        <v>1640</v>
      </c>
      <c r="B761" s="16" t="s">
        <v>1631</v>
      </c>
      <c r="C761" s="16" t="s">
        <v>1639</v>
      </c>
      <c r="D761" s="76">
        <v>24</v>
      </c>
      <c r="E761" s="16" t="s">
        <v>1708</v>
      </c>
      <c r="F761" s="16" t="s">
        <v>1707</v>
      </c>
      <c r="G761" s="16">
        <v>0</v>
      </c>
      <c r="H761" s="16">
        <v>48</v>
      </c>
      <c r="I761" s="16">
        <v>2</v>
      </c>
      <c r="J761" s="16">
        <v>0</v>
      </c>
      <c r="K761" s="16">
        <v>2</v>
      </c>
      <c r="L761" s="16">
        <v>1</v>
      </c>
      <c r="M761" s="16">
        <v>1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0</v>
      </c>
      <c r="T761" s="16">
        <v>0</v>
      </c>
      <c r="U761" s="16">
        <v>117</v>
      </c>
      <c r="V761" s="16">
        <v>0</v>
      </c>
      <c r="W761" s="16">
        <v>0</v>
      </c>
      <c r="X761" s="16">
        <v>0</v>
      </c>
      <c r="Y761" s="16">
        <v>0</v>
      </c>
      <c r="Z761" s="16">
        <v>0</v>
      </c>
      <c r="AA761" s="16">
        <v>0</v>
      </c>
      <c r="AB761" s="16">
        <v>0</v>
      </c>
      <c r="AC761" s="16"/>
      <c r="AD761" s="16">
        <v>2</v>
      </c>
      <c r="AE761" s="16">
        <v>0</v>
      </c>
      <c r="AF761" s="17">
        <f>G761+H761+I761+J761+K761+L761+M761+N761+O761+P761+Q761+R761+S761+T761+U761+V761+W761+X761+Y761+Z761+AA761+AB761+AC761+AD761</f>
        <v>173</v>
      </c>
      <c r="AG761" s="17">
        <f>G761+H761+I761+J761+K761+L761+M761+N761+O761+P761+Q761+R761+S761+T761+U761+V761+W761+X761+Y761+Z761+AA761+AB761+AC761</f>
        <v>171</v>
      </c>
    </row>
    <row r="762" spans="1:33" ht="15.6" x14ac:dyDescent="0.3">
      <c r="A762" s="28"/>
      <c r="B762" s="28"/>
      <c r="C762" s="28"/>
      <c r="D762" s="73"/>
      <c r="E762" s="17" t="s">
        <v>158</v>
      </c>
      <c r="F762" s="17" t="s">
        <v>55</v>
      </c>
      <c r="G762" s="17">
        <f t="shared" ref="G762:AG762" si="185">SUM(G757:G761)</f>
        <v>2</v>
      </c>
      <c r="H762" s="17">
        <f t="shared" si="185"/>
        <v>223</v>
      </c>
      <c r="I762" s="17">
        <f t="shared" si="185"/>
        <v>3</v>
      </c>
      <c r="J762" s="17">
        <f t="shared" si="185"/>
        <v>1</v>
      </c>
      <c r="K762" s="17">
        <f t="shared" si="185"/>
        <v>2</v>
      </c>
      <c r="L762" s="17">
        <f t="shared" si="185"/>
        <v>2</v>
      </c>
      <c r="M762" s="17">
        <f t="shared" si="185"/>
        <v>1</v>
      </c>
      <c r="N762" s="17">
        <f t="shared" si="185"/>
        <v>2</v>
      </c>
      <c r="O762" s="17">
        <f t="shared" si="185"/>
        <v>0</v>
      </c>
      <c r="P762" s="17">
        <f t="shared" si="185"/>
        <v>0</v>
      </c>
      <c r="Q762" s="17">
        <f t="shared" si="185"/>
        <v>0</v>
      </c>
      <c r="R762" s="17">
        <f t="shared" si="185"/>
        <v>0</v>
      </c>
      <c r="S762" s="17">
        <f t="shared" si="185"/>
        <v>0</v>
      </c>
      <c r="T762" s="17">
        <f t="shared" si="185"/>
        <v>0</v>
      </c>
      <c r="U762" s="17">
        <f t="shared" si="185"/>
        <v>524</v>
      </c>
      <c r="V762" s="17">
        <f t="shared" si="185"/>
        <v>0</v>
      </c>
      <c r="W762" s="17">
        <f t="shared" si="185"/>
        <v>0</v>
      </c>
      <c r="X762" s="17">
        <f t="shared" si="185"/>
        <v>1</v>
      </c>
      <c r="Y762" s="17">
        <f t="shared" si="185"/>
        <v>1</v>
      </c>
      <c r="Z762" s="17">
        <f t="shared" si="185"/>
        <v>2</v>
      </c>
      <c r="AA762" s="17">
        <f t="shared" si="185"/>
        <v>0</v>
      </c>
      <c r="AB762" s="17">
        <f t="shared" si="185"/>
        <v>1</v>
      </c>
      <c r="AC762" s="17">
        <f t="shared" si="185"/>
        <v>0</v>
      </c>
      <c r="AD762" s="17">
        <f t="shared" si="185"/>
        <v>6</v>
      </c>
      <c r="AE762" s="17">
        <f t="shared" si="185"/>
        <v>0</v>
      </c>
      <c r="AF762" s="17">
        <f t="shared" si="185"/>
        <v>771</v>
      </c>
      <c r="AG762" s="17">
        <f t="shared" si="185"/>
        <v>765</v>
      </c>
    </row>
    <row r="763" spans="1:33" ht="15.6" x14ac:dyDescent="0.3">
      <c r="A763" s="149"/>
      <c r="B763" s="150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  <c r="AA763" s="150"/>
      <c r="AB763" s="150"/>
      <c r="AC763" s="150"/>
      <c r="AD763" s="150"/>
      <c r="AE763" s="150"/>
      <c r="AF763" s="150"/>
      <c r="AG763" s="151"/>
    </row>
    <row r="764" spans="1:33" ht="15.6" x14ac:dyDescent="0.3">
      <c r="A764" s="16" t="s">
        <v>1640</v>
      </c>
      <c r="B764" s="16" t="s">
        <v>1631</v>
      </c>
      <c r="C764" s="16" t="s">
        <v>1639</v>
      </c>
      <c r="D764" s="76">
        <v>25</v>
      </c>
      <c r="E764" s="16" t="s">
        <v>1706</v>
      </c>
      <c r="F764" s="16" t="s">
        <v>1705</v>
      </c>
      <c r="G764" s="16">
        <v>2</v>
      </c>
      <c r="H764" s="16">
        <v>232</v>
      </c>
      <c r="I764" s="16">
        <v>4</v>
      </c>
      <c r="J764" s="16">
        <v>0</v>
      </c>
      <c r="K764" s="16">
        <v>0</v>
      </c>
      <c r="L764" s="16">
        <v>4</v>
      </c>
      <c r="M764" s="16">
        <v>2</v>
      </c>
      <c r="N764" s="16">
        <v>10</v>
      </c>
      <c r="O764" s="16">
        <v>0</v>
      </c>
      <c r="P764" s="16">
        <v>1</v>
      </c>
      <c r="Q764" s="16">
        <v>0</v>
      </c>
      <c r="R764" s="16">
        <v>0</v>
      </c>
      <c r="S764" s="16">
        <v>0</v>
      </c>
      <c r="T764" s="16">
        <v>0</v>
      </c>
      <c r="U764" s="16">
        <v>257</v>
      </c>
      <c r="V764" s="16">
        <v>1</v>
      </c>
      <c r="W764" s="16">
        <v>2</v>
      </c>
      <c r="X764" s="16">
        <v>2</v>
      </c>
      <c r="Y764" s="16">
        <v>0</v>
      </c>
      <c r="Z764" s="16">
        <v>1</v>
      </c>
      <c r="AA764" s="16">
        <v>2</v>
      </c>
      <c r="AB764" s="16">
        <v>1</v>
      </c>
      <c r="AC764" s="16">
        <v>0</v>
      </c>
      <c r="AD764" s="117">
        <v>13</v>
      </c>
      <c r="AE764" s="31">
        <v>0</v>
      </c>
      <c r="AF764" s="17">
        <f t="shared" ref="AF764:AF770" si="186">G764+H764+I764+J764+K764+L764+M764+N764+O764+P764+Q764+R764+S764+T764+U764+V764+W764+X764+Y764+Z764+AA764+AB764+AC764+AD764</f>
        <v>534</v>
      </c>
      <c r="AG764" s="17">
        <f t="shared" ref="AG764:AG770" si="187">G764+H764+I764+J764+K764+L764+M764+N764+O764+P764+Q764+R764+S764+T764+U764+V764+W764+X764+Y764+Z764+AA764+AB764+AC764</f>
        <v>521</v>
      </c>
    </row>
    <row r="765" spans="1:33" ht="15.6" x14ac:dyDescent="0.3">
      <c r="A765" s="16" t="s">
        <v>1640</v>
      </c>
      <c r="B765" s="16" t="s">
        <v>1631</v>
      </c>
      <c r="C765" s="16" t="s">
        <v>1639</v>
      </c>
      <c r="D765" s="76">
        <v>25</v>
      </c>
      <c r="E765" s="16" t="s">
        <v>1704</v>
      </c>
      <c r="F765" s="16" t="s">
        <v>1703</v>
      </c>
      <c r="G765" s="16">
        <v>6</v>
      </c>
      <c r="H765" s="16">
        <v>142</v>
      </c>
      <c r="I765" s="16">
        <v>6</v>
      </c>
      <c r="J765" s="16">
        <v>1</v>
      </c>
      <c r="K765" s="16">
        <v>0</v>
      </c>
      <c r="L765" s="16">
        <v>2</v>
      </c>
      <c r="M765" s="16">
        <v>4</v>
      </c>
      <c r="N765" s="16">
        <v>2</v>
      </c>
      <c r="O765" s="16">
        <v>0</v>
      </c>
      <c r="P765" s="16">
        <v>1</v>
      </c>
      <c r="Q765" s="16">
        <v>0</v>
      </c>
      <c r="R765" s="16">
        <v>0</v>
      </c>
      <c r="S765" s="16">
        <v>0</v>
      </c>
      <c r="T765" s="16">
        <v>1</v>
      </c>
      <c r="U765" s="16">
        <v>234</v>
      </c>
      <c r="V765" s="16">
        <v>2</v>
      </c>
      <c r="W765" s="16">
        <v>0</v>
      </c>
      <c r="X765" s="16">
        <v>0</v>
      </c>
      <c r="Y765" s="16">
        <v>1</v>
      </c>
      <c r="Z765" s="16">
        <v>0</v>
      </c>
      <c r="AA765" s="16">
        <v>1</v>
      </c>
      <c r="AB765" s="16">
        <v>0</v>
      </c>
      <c r="AC765" s="16">
        <v>0</v>
      </c>
      <c r="AD765" s="117">
        <v>2</v>
      </c>
      <c r="AE765" s="31">
        <v>0</v>
      </c>
      <c r="AF765" s="17">
        <f t="shared" si="186"/>
        <v>405</v>
      </c>
      <c r="AG765" s="17">
        <f t="shared" si="187"/>
        <v>403</v>
      </c>
    </row>
    <row r="766" spans="1:33" ht="15.6" x14ac:dyDescent="0.3">
      <c r="A766" s="16" t="s">
        <v>1640</v>
      </c>
      <c r="B766" s="16" t="s">
        <v>1631</v>
      </c>
      <c r="C766" s="16" t="s">
        <v>1639</v>
      </c>
      <c r="D766" s="76">
        <v>25</v>
      </c>
      <c r="E766" s="16" t="s">
        <v>1702</v>
      </c>
      <c r="F766" s="16" t="s">
        <v>1701</v>
      </c>
      <c r="G766" s="16">
        <v>2</v>
      </c>
      <c r="H766" s="16">
        <v>340</v>
      </c>
      <c r="I766" s="16">
        <v>0</v>
      </c>
      <c r="J766" s="16">
        <v>0</v>
      </c>
      <c r="K766" s="16">
        <v>0</v>
      </c>
      <c r="L766" s="16">
        <v>2</v>
      </c>
      <c r="M766" s="16">
        <v>0</v>
      </c>
      <c r="N766" s="16">
        <v>7</v>
      </c>
      <c r="O766" s="16">
        <v>0</v>
      </c>
      <c r="P766" s="16">
        <v>1</v>
      </c>
      <c r="Q766" s="16">
        <v>0</v>
      </c>
      <c r="R766" s="16">
        <v>0</v>
      </c>
      <c r="S766" s="16">
        <v>1</v>
      </c>
      <c r="T766" s="16">
        <v>0</v>
      </c>
      <c r="U766" s="16">
        <v>277</v>
      </c>
      <c r="V766" s="16">
        <v>1</v>
      </c>
      <c r="W766" s="16">
        <v>0</v>
      </c>
      <c r="X766" s="16">
        <v>0</v>
      </c>
      <c r="Y766" s="16">
        <v>3</v>
      </c>
      <c r="Z766" s="16">
        <v>0</v>
      </c>
      <c r="AA766" s="16">
        <v>0</v>
      </c>
      <c r="AB766" s="16">
        <v>0</v>
      </c>
      <c r="AC766" s="16">
        <v>0</v>
      </c>
      <c r="AD766" s="117">
        <v>18</v>
      </c>
      <c r="AE766" s="31">
        <v>0</v>
      </c>
      <c r="AF766" s="17">
        <f t="shared" si="186"/>
        <v>652</v>
      </c>
      <c r="AG766" s="17">
        <f t="shared" si="187"/>
        <v>634</v>
      </c>
    </row>
    <row r="767" spans="1:33" ht="15.6" x14ac:dyDescent="0.3">
      <c r="A767" s="16" t="s">
        <v>1640</v>
      </c>
      <c r="B767" s="16" t="s">
        <v>1631</v>
      </c>
      <c r="C767" s="16" t="s">
        <v>1639</v>
      </c>
      <c r="D767" s="76">
        <v>25</v>
      </c>
      <c r="E767" s="16" t="s">
        <v>1700</v>
      </c>
      <c r="F767" s="16" t="s">
        <v>1699</v>
      </c>
      <c r="G767" s="16">
        <v>3</v>
      </c>
      <c r="H767" s="16">
        <v>339</v>
      </c>
      <c r="I767" s="16">
        <v>3</v>
      </c>
      <c r="J767" s="16">
        <v>0</v>
      </c>
      <c r="K767" s="16">
        <v>0</v>
      </c>
      <c r="L767" s="16">
        <v>0</v>
      </c>
      <c r="M767" s="16">
        <v>2</v>
      </c>
      <c r="N767" s="16">
        <v>5</v>
      </c>
      <c r="O767" s="16">
        <v>1</v>
      </c>
      <c r="P767" s="16">
        <v>0</v>
      </c>
      <c r="Q767" s="16">
        <v>0</v>
      </c>
      <c r="R767" s="16">
        <v>0</v>
      </c>
      <c r="S767" s="16">
        <v>0</v>
      </c>
      <c r="T767" s="16">
        <v>1</v>
      </c>
      <c r="U767" s="16">
        <v>286</v>
      </c>
      <c r="V767" s="16">
        <v>3</v>
      </c>
      <c r="W767" s="16">
        <v>1</v>
      </c>
      <c r="X767" s="16">
        <v>0</v>
      </c>
      <c r="Y767" s="16">
        <v>0</v>
      </c>
      <c r="Z767" s="16">
        <v>1</v>
      </c>
      <c r="AA767" s="16">
        <v>1</v>
      </c>
      <c r="AB767" s="16">
        <v>0</v>
      </c>
      <c r="AC767" s="16">
        <v>2</v>
      </c>
      <c r="AD767" s="117">
        <v>13</v>
      </c>
      <c r="AE767" s="31">
        <v>0</v>
      </c>
      <c r="AF767" s="17">
        <f t="shared" si="186"/>
        <v>661</v>
      </c>
      <c r="AG767" s="17">
        <f t="shared" si="187"/>
        <v>648</v>
      </c>
    </row>
    <row r="768" spans="1:33" ht="15.6" x14ac:dyDescent="0.3">
      <c r="A768" s="16" t="s">
        <v>1640</v>
      </c>
      <c r="B768" s="16" t="s">
        <v>1631</v>
      </c>
      <c r="C768" s="16" t="s">
        <v>1639</v>
      </c>
      <c r="D768" s="76">
        <v>25</v>
      </c>
      <c r="E768" s="16" t="s">
        <v>1698</v>
      </c>
      <c r="F768" s="16" t="s">
        <v>1697</v>
      </c>
      <c r="G768" s="16">
        <v>1</v>
      </c>
      <c r="H768" s="16">
        <v>69</v>
      </c>
      <c r="I768" s="16">
        <v>1</v>
      </c>
      <c r="J768" s="16">
        <v>0</v>
      </c>
      <c r="K768" s="16">
        <v>0</v>
      </c>
      <c r="L768" s="16">
        <v>0</v>
      </c>
      <c r="M768" s="16">
        <v>1</v>
      </c>
      <c r="N768" s="16">
        <v>2</v>
      </c>
      <c r="O768" s="16">
        <v>0</v>
      </c>
      <c r="P768" s="16">
        <v>0</v>
      </c>
      <c r="Q768" s="16">
        <v>0</v>
      </c>
      <c r="R768" s="16">
        <v>0</v>
      </c>
      <c r="S768" s="16">
        <v>0</v>
      </c>
      <c r="T768" s="16">
        <v>1</v>
      </c>
      <c r="U768" s="16">
        <v>95</v>
      </c>
      <c r="V768" s="16">
        <v>1</v>
      </c>
      <c r="W768" s="16">
        <v>0</v>
      </c>
      <c r="X768" s="16">
        <v>0</v>
      </c>
      <c r="Y768" s="16">
        <v>1</v>
      </c>
      <c r="Z768" s="16">
        <v>1</v>
      </c>
      <c r="AA768" s="16">
        <v>1</v>
      </c>
      <c r="AB768" s="16">
        <v>0</v>
      </c>
      <c r="AC768" s="16">
        <v>0</v>
      </c>
      <c r="AD768" s="117">
        <v>5</v>
      </c>
      <c r="AE768" s="31">
        <v>0</v>
      </c>
      <c r="AF768" s="17">
        <f t="shared" si="186"/>
        <v>179</v>
      </c>
      <c r="AG768" s="17">
        <f t="shared" si="187"/>
        <v>174</v>
      </c>
    </row>
    <row r="769" spans="1:33" ht="15.6" x14ac:dyDescent="0.3">
      <c r="A769" s="16" t="s">
        <v>1640</v>
      </c>
      <c r="B769" s="16" t="s">
        <v>1631</v>
      </c>
      <c r="C769" s="16" t="s">
        <v>1639</v>
      </c>
      <c r="D769" s="76">
        <v>25</v>
      </c>
      <c r="E769" s="16" t="s">
        <v>1696</v>
      </c>
      <c r="F769" s="16" t="s">
        <v>1695</v>
      </c>
      <c r="G769" s="16">
        <v>4</v>
      </c>
      <c r="H769" s="16">
        <v>92</v>
      </c>
      <c r="I769" s="16">
        <v>6</v>
      </c>
      <c r="J769" s="16">
        <v>0</v>
      </c>
      <c r="K769" s="16">
        <v>1</v>
      </c>
      <c r="L769" s="16">
        <v>1</v>
      </c>
      <c r="M769" s="16">
        <v>1</v>
      </c>
      <c r="N769" s="16">
        <v>3</v>
      </c>
      <c r="O769" s="16">
        <v>1</v>
      </c>
      <c r="P769" s="16">
        <v>0</v>
      </c>
      <c r="Q769" s="16">
        <v>1</v>
      </c>
      <c r="R769" s="16">
        <v>0</v>
      </c>
      <c r="S769" s="16">
        <v>0</v>
      </c>
      <c r="T769" s="16">
        <v>0</v>
      </c>
      <c r="U769" s="16">
        <v>288</v>
      </c>
      <c r="V769" s="16">
        <v>2</v>
      </c>
      <c r="W769" s="16">
        <v>1</v>
      </c>
      <c r="X769" s="16">
        <v>2</v>
      </c>
      <c r="Y769" s="16">
        <v>3</v>
      </c>
      <c r="Z769" s="16">
        <v>7</v>
      </c>
      <c r="AA769" s="16">
        <v>0</v>
      </c>
      <c r="AB769" s="16">
        <v>2</v>
      </c>
      <c r="AC769" s="16">
        <v>1</v>
      </c>
      <c r="AD769" s="117">
        <v>9</v>
      </c>
      <c r="AE769" s="31">
        <v>0</v>
      </c>
      <c r="AF769" s="17">
        <f t="shared" si="186"/>
        <v>425</v>
      </c>
      <c r="AG769" s="17">
        <f t="shared" si="187"/>
        <v>416</v>
      </c>
    </row>
    <row r="770" spans="1:33" ht="15.6" x14ac:dyDescent="0.3">
      <c r="A770" s="16" t="s">
        <v>1640</v>
      </c>
      <c r="B770" s="16" t="s">
        <v>1631</v>
      </c>
      <c r="C770" s="16" t="s">
        <v>1639</v>
      </c>
      <c r="D770" s="76">
        <v>25</v>
      </c>
      <c r="E770" s="16" t="s">
        <v>1694</v>
      </c>
      <c r="F770" s="16" t="s">
        <v>1693</v>
      </c>
      <c r="G770" s="16">
        <v>6</v>
      </c>
      <c r="H770" s="16">
        <v>99</v>
      </c>
      <c r="I770" s="16">
        <v>4</v>
      </c>
      <c r="J770" s="16">
        <v>0</v>
      </c>
      <c r="K770" s="16">
        <v>0</v>
      </c>
      <c r="L770" s="16">
        <v>0</v>
      </c>
      <c r="M770" s="16">
        <v>0</v>
      </c>
      <c r="N770" s="16">
        <v>3</v>
      </c>
      <c r="O770" s="16">
        <v>0</v>
      </c>
      <c r="P770" s="16">
        <v>0</v>
      </c>
      <c r="Q770" s="16">
        <v>1</v>
      </c>
      <c r="R770" s="16">
        <v>0</v>
      </c>
      <c r="S770" s="16">
        <v>0</v>
      </c>
      <c r="T770" s="16">
        <v>3</v>
      </c>
      <c r="U770" s="16">
        <v>283</v>
      </c>
      <c r="V770" s="16">
        <v>2</v>
      </c>
      <c r="W770" s="16">
        <v>0</v>
      </c>
      <c r="X770" s="16">
        <v>0</v>
      </c>
      <c r="Y770" s="16">
        <v>3</v>
      </c>
      <c r="Z770" s="16">
        <v>3</v>
      </c>
      <c r="AA770" s="16">
        <v>2</v>
      </c>
      <c r="AB770" s="16">
        <v>1</v>
      </c>
      <c r="AC770" s="16">
        <v>1</v>
      </c>
      <c r="AD770" s="117">
        <v>14</v>
      </c>
      <c r="AE770" s="31">
        <v>0</v>
      </c>
      <c r="AF770" s="17">
        <f t="shared" si="186"/>
        <v>425</v>
      </c>
      <c r="AG770" s="17">
        <f t="shared" si="187"/>
        <v>411</v>
      </c>
    </row>
    <row r="771" spans="1:33" ht="15.6" x14ac:dyDescent="0.3">
      <c r="A771" s="28"/>
      <c r="B771" s="28"/>
      <c r="C771" s="28"/>
      <c r="D771" s="73"/>
      <c r="E771" s="17" t="s">
        <v>689</v>
      </c>
      <c r="F771" s="17" t="s">
        <v>55</v>
      </c>
      <c r="G771" s="17">
        <f t="shared" ref="G771:AG771" si="188">SUM(G764:G770)</f>
        <v>24</v>
      </c>
      <c r="H771" s="17">
        <f t="shared" si="188"/>
        <v>1313</v>
      </c>
      <c r="I771" s="17">
        <f t="shared" si="188"/>
        <v>24</v>
      </c>
      <c r="J771" s="17">
        <f t="shared" si="188"/>
        <v>1</v>
      </c>
      <c r="K771" s="17">
        <f t="shared" si="188"/>
        <v>1</v>
      </c>
      <c r="L771" s="17">
        <f t="shared" si="188"/>
        <v>9</v>
      </c>
      <c r="M771" s="17">
        <f t="shared" si="188"/>
        <v>10</v>
      </c>
      <c r="N771" s="17">
        <f t="shared" si="188"/>
        <v>32</v>
      </c>
      <c r="O771" s="17">
        <f t="shared" si="188"/>
        <v>2</v>
      </c>
      <c r="P771" s="17">
        <f t="shared" si="188"/>
        <v>3</v>
      </c>
      <c r="Q771" s="17">
        <f t="shared" si="188"/>
        <v>2</v>
      </c>
      <c r="R771" s="17">
        <f t="shared" si="188"/>
        <v>0</v>
      </c>
      <c r="S771" s="17">
        <f t="shared" si="188"/>
        <v>1</v>
      </c>
      <c r="T771" s="17">
        <f t="shared" si="188"/>
        <v>6</v>
      </c>
      <c r="U771" s="17">
        <f t="shared" si="188"/>
        <v>1720</v>
      </c>
      <c r="V771" s="17">
        <f t="shared" si="188"/>
        <v>12</v>
      </c>
      <c r="W771" s="17">
        <f t="shared" si="188"/>
        <v>4</v>
      </c>
      <c r="X771" s="17">
        <f t="shared" si="188"/>
        <v>4</v>
      </c>
      <c r="Y771" s="17">
        <f t="shared" si="188"/>
        <v>11</v>
      </c>
      <c r="Z771" s="17">
        <f t="shared" si="188"/>
        <v>13</v>
      </c>
      <c r="AA771" s="17">
        <f t="shared" si="188"/>
        <v>7</v>
      </c>
      <c r="AB771" s="17">
        <f t="shared" si="188"/>
        <v>4</v>
      </c>
      <c r="AC771" s="17">
        <f t="shared" si="188"/>
        <v>4</v>
      </c>
      <c r="AD771" s="17">
        <f t="shared" si="188"/>
        <v>74</v>
      </c>
      <c r="AE771" s="17">
        <f t="shared" si="188"/>
        <v>0</v>
      </c>
      <c r="AF771" s="17">
        <f t="shared" si="188"/>
        <v>3281</v>
      </c>
      <c r="AG771" s="17">
        <f t="shared" si="188"/>
        <v>3207</v>
      </c>
    </row>
    <row r="772" spans="1:33" ht="15.6" x14ac:dyDescent="0.3">
      <c r="A772" s="149"/>
      <c r="B772" s="150"/>
      <c r="C772" s="150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  <c r="AA772" s="150"/>
      <c r="AB772" s="150"/>
      <c r="AC772" s="150"/>
      <c r="AD772" s="150"/>
      <c r="AE772" s="150"/>
      <c r="AF772" s="150"/>
      <c r="AG772" s="151"/>
    </row>
    <row r="773" spans="1:33" ht="15.6" x14ac:dyDescent="0.3">
      <c r="A773" s="16" t="s">
        <v>1640</v>
      </c>
      <c r="B773" s="16" t="s">
        <v>1631</v>
      </c>
      <c r="C773" s="16" t="s">
        <v>1639</v>
      </c>
      <c r="D773" s="76">
        <v>26</v>
      </c>
      <c r="E773" s="16" t="s">
        <v>1692</v>
      </c>
      <c r="F773" s="16" t="s">
        <v>1691</v>
      </c>
      <c r="G773" s="16">
        <v>6</v>
      </c>
      <c r="H773" s="16">
        <v>110</v>
      </c>
      <c r="I773" s="16">
        <v>2</v>
      </c>
      <c r="J773" s="16">
        <v>1</v>
      </c>
      <c r="K773" s="16">
        <v>0</v>
      </c>
      <c r="L773" s="16">
        <v>1</v>
      </c>
      <c r="M773" s="16">
        <v>0</v>
      </c>
      <c r="N773" s="16">
        <v>1</v>
      </c>
      <c r="O773" s="16">
        <v>0</v>
      </c>
      <c r="P773" s="16">
        <v>1</v>
      </c>
      <c r="Q773" s="16">
        <v>3</v>
      </c>
      <c r="R773" s="16">
        <v>0</v>
      </c>
      <c r="S773" s="16">
        <v>0</v>
      </c>
      <c r="T773" s="16">
        <v>0</v>
      </c>
      <c r="U773" s="16">
        <v>316</v>
      </c>
      <c r="V773" s="16">
        <v>2</v>
      </c>
      <c r="W773" s="16">
        <v>0</v>
      </c>
      <c r="X773" s="16">
        <v>0</v>
      </c>
      <c r="Y773" s="16">
        <v>0</v>
      </c>
      <c r="Z773" s="16">
        <v>0</v>
      </c>
      <c r="AA773" s="16">
        <v>1</v>
      </c>
      <c r="AB773" s="16">
        <v>1</v>
      </c>
      <c r="AC773" s="16">
        <v>0</v>
      </c>
      <c r="AD773" s="117">
        <v>2</v>
      </c>
      <c r="AE773" s="31">
        <v>0</v>
      </c>
      <c r="AF773" s="17">
        <f t="shared" ref="AF773:AF778" si="189">G773+H773+I773+J773+K773+L773+M773+N773+O773+P773+Q773+R773+S773+T773+U773+V773+W773+X773+Y773+Z773+AA773+AB773+AC773+AD773</f>
        <v>447</v>
      </c>
      <c r="AG773" s="17">
        <f t="shared" ref="AG773:AG778" si="190">G773+H773+I773+J773+K773+L773+M773+N773+O773+P773+Q773+R773+S773+T773+U773+V773+W773+X773+Y773+Z773+AA773+AB773+AC773</f>
        <v>445</v>
      </c>
    </row>
    <row r="774" spans="1:33" ht="15.6" x14ac:dyDescent="0.3">
      <c r="A774" s="16" t="s">
        <v>1640</v>
      </c>
      <c r="B774" s="16" t="s">
        <v>1631</v>
      </c>
      <c r="C774" s="16" t="s">
        <v>1639</v>
      </c>
      <c r="D774" s="76">
        <v>26</v>
      </c>
      <c r="E774" s="16" t="s">
        <v>1690</v>
      </c>
      <c r="F774" s="16" t="s">
        <v>1689</v>
      </c>
      <c r="G774" s="16">
        <v>4</v>
      </c>
      <c r="H774" s="16">
        <v>71</v>
      </c>
      <c r="I774" s="16">
        <v>2</v>
      </c>
      <c r="J774" s="16">
        <v>0</v>
      </c>
      <c r="K774" s="16">
        <v>1</v>
      </c>
      <c r="L774" s="16">
        <v>0</v>
      </c>
      <c r="M774" s="16">
        <v>0</v>
      </c>
      <c r="N774" s="16">
        <v>1</v>
      </c>
      <c r="O774" s="16">
        <v>0</v>
      </c>
      <c r="P774" s="16">
        <v>1</v>
      </c>
      <c r="Q774" s="16">
        <v>0</v>
      </c>
      <c r="R774" s="16">
        <v>0</v>
      </c>
      <c r="S774" s="16">
        <v>0</v>
      </c>
      <c r="T774" s="16">
        <v>0</v>
      </c>
      <c r="U774" s="16">
        <v>319</v>
      </c>
      <c r="V774" s="16">
        <v>2</v>
      </c>
      <c r="W774" s="16">
        <v>0</v>
      </c>
      <c r="X774" s="16">
        <v>1</v>
      </c>
      <c r="Y774" s="16">
        <v>0</v>
      </c>
      <c r="Z774" s="16">
        <v>2</v>
      </c>
      <c r="AA774" s="16">
        <v>0</v>
      </c>
      <c r="AB774" s="16">
        <v>0</v>
      </c>
      <c r="AC774" s="16">
        <v>0</v>
      </c>
      <c r="AD774" s="117">
        <v>13</v>
      </c>
      <c r="AE774" s="31">
        <v>0</v>
      </c>
      <c r="AF774" s="17">
        <f t="shared" si="189"/>
        <v>417</v>
      </c>
      <c r="AG774" s="17">
        <f t="shared" si="190"/>
        <v>404</v>
      </c>
    </row>
    <row r="775" spans="1:33" ht="15.6" x14ac:dyDescent="0.3">
      <c r="A775" s="16" t="s">
        <v>1640</v>
      </c>
      <c r="B775" s="16" t="s">
        <v>1631</v>
      </c>
      <c r="C775" s="16" t="s">
        <v>1639</v>
      </c>
      <c r="D775" s="76">
        <v>26</v>
      </c>
      <c r="E775" s="16" t="s">
        <v>1688</v>
      </c>
      <c r="F775" s="16" t="s">
        <v>1687</v>
      </c>
      <c r="G775" s="16">
        <v>4</v>
      </c>
      <c r="H775" s="16">
        <v>43</v>
      </c>
      <c r="I775" s="16">
        <v>1</v>
      </c>
      <c r="J775" s="16">
        <v>0</v>
      </c>
      <c r="K775" s="16">
        <v>0</v>
      </c>
      <c r="L775" s="16">
        <v>1</v>
      </c>
      <c r="M775" s="16">
        <v>0</v>
      </c>
      <c r="N775" s="16">
        <v>1</v>
      </c>
      <c r="O775" s="16">
        <v>1</v>
      </c>
      <c r="P775" s="16">
        <v>0</v>
      </c>
      <c r="Q775" s="16">
        <v>1</v>
      </c>
      <c r="R775" s="16">
        <v>0</v>
      </c>
      <c r="S775" s="16">
        <v>0</v>
      </c>
      <c r="T775" s="16">
        <v>0</v>
      </c>
      <c r="U775" s="16">
        <v>500</v>
      </c>
      <c r="V775" s="16">
        <v>0</v>
      </c>
      <c r="W775" s="16">
        <v>0</v>
      </c>
      <c r="X775" s="16">
        <v>1</v>
      </c>
      <c r="Y775" s="16">
        <v>0</v>
      </c>
      <c r="Z775" s="16">
        <v>1</v>
      </c>
      <c r="AA775" s="16">
        <v>1</v>
      </c>
      <c r="AB775" s="16">
        <v>0</v>
      </c>
      <c r="AC775" s="16">
        <v>2</v>
      </c>
      <c r="AD775" s="117">
        <v>11</v>
      </c>
      <c r="AE775" s="31">
        <v>0</v>
      </c>
      <c r="AF775" s="17">
        <f t="shared" si="189"/>
        <v>568</v>
      </c>
      <c r="AG775" s="17">
        <f t="shared" si="190"/>
        <v>557</v>
      </c>
    </row>
    <row r="776" spans="1:33" ht="15.6" x14ac:dyDescent="0.3">
      <c r="A776" s="16" t="s">
        <v>1640</v>
      </c>
      <c r="B776" s="16" t="s">
        <v>1631</v>
      </c>
      <c r="C776" s="16" t="s">
        <v>1639</v>
      </c>
      <c r="D776" s="76">
        <v>26</v>
      </c>
      <c r="E776" s="16" t="s">
        <v>1686</v>
      </c>
      <c r="F776" s="16" t="s">
        <v>1685</v>
      </c>
      <c r="G776" s="16">
        <v>4</v>
      </c>
      <c r="H776" s="16">
        <v>52</v>
      </c>
      <c r="I776" s="16">
        <v>2</v>
      </c>
      <c r="J776" s="16">
        <v>1</v>
      </c>
      <c r="K776" s="16">
        <v>0</v>
      </c>
      <c r="L776" s="16">
        <v>2</v>
      </c>
      <c r="M776" s="16">
        <v>1</v>
      </c>
      <c r="N776" s="16">
        <v>1</v>
      </c>
      <c r="O776" s="16">
        <v>0</v>
      </c>
      <c r="P776" s="16">
        <v>0</v>
      </c>
      <c r="Q776" s="16">
        <v>1</v>
      </c>
      <c r="R776" s="16">
        <v>1</v>
      </c>
      <c r="S776" s="16">
        <v>0</v>
      </c>
      <c r="T776" s="16">
        <v>1</v>
      </c>
      <c r="U776" s="16">
        <v>443</v>
      </c>
      <c r="V776" s="16">
        <v>1</v>
      </c>
      <c r="W776" s="16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0</v>
      </c>
      <c r="AC776" s="16">
        <v>0</v>
      </c>
      <c r="AD776" s="117">
        <v>10</v>
      </c>
      <c r="AE776" s="31">
        <v>0</v>
      </c>
      <c r="AF776" s="17">
        <f t="shared" si="189"/>
        <v>520</v>
      </c>
      <c r="AG776" s="17">
        <f t="shared" si="190"/>
        <v>510</v>
      </c>
    </row>
    <row r="777" spans="1:33" ht="15.6" x14ac:dyDescent="0.3">
      <c r="A777" s="16" t="s">
        <v>1640</v>
      </c>
      <c r="B777" s="16" t="s">
        <v>1631</v>
      </c>
      <c r="C777" s="16" t="s">
        <v>1639</v>
      </c>
      <c r="D777" s="76">
        <v>26</v>
      </c>
      <c r="E777" s="16" t="s">
        <v>1684</v>
      </c>
      <c r="F777" s="16" t="s">
        <v>1683</v>
      </c>
      <c r="G777" s="16">
        <v>3</v>
      </c>
      <c r="H777" s="16">
        <v>96</v>
      </c>
      <c r="I777" s="16">
        <v>0</v>
      </c>
      <c r="J777" s="16">
        <v>1</v>
      </c>
      <c r="K777" s="16">
        <v>0</v>
      </c>
      <c r="L777" s="16">
        <v>1</v>
      </c>
      <c r="M777" s="16">
        <v>1</v>
      </c>
      <c r="N777" s="16">
        <v>2</v>
      </c>
      <c r="O777" s="16">
        <v>1</v>
      </c>
      <c r="P777" s="16">
        <v>1</v>
      </c>
      <c r="Q777" s="16">
        <v>0</v>
      </c>
      <c r="R777" s="16">
        <v>0</v>
      </c>
      <c r="S777" s="16">
        <v>0</v>
      </c>
      <c r="T777" s="16">
        <v>4</v>
      </c>
      <c r="U777" s="16">
        <v>352</v>
      </c>
      <c r="V777" s="16">
        <v>0</v>
      </c>
      <c r="W777" s="16">
        <v>0</v>
      </c>
      <c r="X777" s="16">
        <v>0</v>
      </c>
      <c r="Y777" s="16">
        <v>0</v>
      </c>
      <c r="Z777" s="16">
        <v>0</v>
      </c>
      <c r="AA777" s="16">
        <v>1</v>
      </c>
      <c r="AB777" s="16">
        <v>1</v>
      </c>
      <c r="AC777" s="16">
        <v>1</v>
      </c>
      <c r="AD777" s="117">
        <v>9</v>
      </c>
      <c r="AE777" s="31">
        <v>0</v>
      </c>
      <c r="AF777" s="17">
        <f t="shared" si="189"/>
        <v>474</v>
      </c>
      <c r="AG777" s="17">
        <f t="shared" si="190"/>
        <v>465</v>
      </c>
    </row>
    <row r="778" spans="1:33" ht="15.6" x14ac:dyDescent="0.3">
      <c r="A778" s="16" t="s">
        <v>1640</v>
      </c>
      <c r="B778" s="16" t="s">
        <v>1631</v>
      </c>
      <c r="C778" s="16" t="s">
        <v>1639</v>
      </c>
      <c r="D778" s="76">
        <v>26</v>
      </c>
      <c r="E778" s="16" t="s">
        <v>1682</v>
      </c>
      <c r="F778" s="16" t="s">
        <v>1681</v>
      </c>
      <c r="G778" s="16">
        <v>1</v>
      </c>
      <c r="H778" s="16">
        <v>45</v>
      </c>
      <c r="I778" s="16">
        <v>1</v>
      </c>
      <c r="J778" s="16">
        <v>0</v>
      </c>
      <c r="K778" s="16">
        <v>0</v>
      </c>
      <c r="L778" s="16">
        <v>1</v>
      </c>
      <c r="M778" s="16">
        <v>0</v>
      </c>
      <c r="N778" s="16">
        <v>2</v>
      </c>
      <c r="O778" s="16">
        <v>0</v>
      </c>
      <c r="P778" s="16">
        <v>1</v>
      </c>
      <c r="Q778" s="16">
        <v>0</v>
      </c>
      <c r="R778" s="16">
        <v>0</v>
      </c>
      <c r="S778" s="16">
        <v>0</v>
      </c>
      <c r="T778" s="16">
        <v>0</v>
      </c>
      <c r="U778" s="16">
        <v>284</v>
      </c>
      <c r="V778" s="16">
        <v>0</v>
      </c>
      <c r="W778" s="16">
        <v>0</v>
      </c>
      <c r="X778" s="16">
        <v>0</v>
      </c>
      <c r="Y778" s="16">
        <v>0</v>
      </c>
      <c r="Z778" s="16">
        <v>0</v>
      </c>
      <c r="AA778" s="16">
        <v>0</v>
      </c>
      <c r="AB778" s="16">
        <v>0</v>
      </c>
      <c r="AC778" s="16">
        <v>0</v>
      </c>
      <c r="AD778" s="117">
        <v>5</v>
      </c>
      <c r="AE778" s="31">
        <v>0</v>
      </c>
      <c r="AF778" s="17">
        <f t="shared" si="189"/>
        <v>340</v>
      </c>
      <c r="AG778" s="17">
        <f t="shared" si="190"/>
        <v>335</v>
      </c>
    </row>
    <row r="779" spans="1:33" ht="15.6" x14ac:dyDescent="0.3">
      <c r="A779" s="28"/>
      <c r="B779" s="28"/>
      <c r="C779" s="28"/>
      <c r="D779" s="73"/>
      <c r="E779" s="17" t="s">
        <v>92</v>
      </c>
      <c r="F779" s="17" t="s">
        <v>55</v>
      </c>
      <c r="G779" s="17">
        <f t="shared" ref="G779:AG779" si="191">SUM(G773:G778)</f>
        <v>22</v>
      </c>
      <c r="H779" s="17">
        <f t="shared" si="191"/>
        <v>417</v>
      </c>
      <c r="I779" s="17">
        <f t="shared" si="191"/>
        <v>8</v>
      </c>
      <c r="J779" s="17">
        <f t="shared" si="191"/>
        <v>3</v>
      </c>
      <c r="K779" s="17">
        <f t="shared" si="191"/>
        <v>1</v>
      </c>
      <c r="L779" s="17">
        <f t="shared" si="191"/>
        <v>6</v>
      </c>
      <c r="M779" s="17">
        <f t="shared" si="191"/>
        <v>2</v>
      </c>
      <c r="N779" s="17">
        <f t="shared" si="191"/>
        <v>8</v>
      </c>
      <c r="O779" s="17">
        <f t="shared" si="191"/>
        <v>2</v>
      </c>
      <c r="P779" s="17">
        <f t="shared" si="191"/>
        <v>4</v>
      </c>
      <c r="Q779" s="17">
        <f t="shared" si="191"/>
        <v>5</v>
      </c>
      <c r="R779" s="17">
        <f t="shared" si="191"/>
        <v>1</v>
      </c>
      <c r="S779" s="17">
        <f t="shared" si="191"/>
        <v>0</v>
      </c>
      <c r="T779" s="17">
        <f t="shared" si="191"/>
        <v>5</v>
      </c>
      <c r="U779" s="17">
        <f t="shared" si="191"/>
        <v>2214</v>
      </c>
      <c r="V779" s="17">
        <f t="shared" si="191"/>
        <v>5</v>
      </c>
      <c r="W779" s="17">
        <f t="shared" si="191"/>
        <v>0</v>
      </c>
      <c r="X779" s="17">
        <f t="shared" si="191"/>
        <v>2</v>
      </c>
      <c r="Y779" s="17">
        <f t="shared" si="191"/>
        <v>0</v>
      </c>
      <c r="Z779" s="17">
        <f t="shared" si="191"/>
        <v>3</v>
      </c>
      <c r="AA779" s="17">
        <f t="shared" si="191"/>
        <v>3</v>
      </c>
      <c r="AB779" s="17">
        <f t="shared" si="191"/>
        <v>2</v>
      </c>
      <c r="AC779" s="17">
        <f t="shared" si="191"/>
        <v>3</v>
      </c>
      <c r="AD779" s="17">
        <f t="shared" si="191"/>
        <v>50</v>
      </c>
      <c r="AE779" s="17">
        <f t="shared" si="191"/>
        <v>0</v>
      </c>
      <c r="AF779" s="17">
        <f t="shared" si="191"/>
        <v>2766</v>
      </c>
      <c r="AG779" s="17">
        <f t="shared" si="191"/>
        <v>2716</v>
      </c>
    </row>
    <row r="780" spans="1:33" ht="15.6" x14ac:dyDescent="0.3">
      <c r="A780" s="149"/>
      <c r="B780" s="150"/>
      <c r="C780" s="150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1"/>
    </row>
    <row r="781" spans="1:33" ht="15.6" x14ac:dyDescent="0.3">
      <c r="A781" s="16" t="s">
        <v>1640</v>
      </c>
      <c r="B781" s="16" t="s">
        <v>1631</v>
      </c>
      <c r="C781" s="16" t="s">
        <v>1639</v>
      </c>
      <c r="D781" s="76">
        <v>27</v>
      </c>
      <c r="E781" s="16" t="s">
        <v>1680</v>
      </c>
      <c r="F781" s="16" t="s">
        <v>1679</v>
      </c>
      <c r="G781" s="16">
        <v>1</v>
      </c>
      <c r="H781" s="16">
        <v>78</v>
      </c>
      <c r="I781" s="16">
        <v>4</v>
      </c>
      <c r="J781" s="16">
        <v>0</v>
      </c>
      <c r="K781" s="16">
        <v>0</v>
      </c>
      <c r="L781" s="16">
        <v>3</v>
      </c>
      <c r="M781" s="16">
        <v>5</v>
      </c>
      <c r="N781" s="16">
        <v>3</v>
      </c>
      <c r="O781" s="16">
        <v>1</v>
      </c>
      <c r="P781" s="16">
        <v>0</v>
      </c>
      <c r="Q781" s="16">
        <v>0</v>
      </c>
      <c r="R781" s="16">
        <v>1</v>
      </c>
      <c r="S781" s="16">
        <v>1</v>
      </c>
      <c r="T781" s="16">
        <v>1</v>
      </c>
      <c r="U781" s="16">
        <v>325</v>
      </c>
      <c r="V781" s="16">
        <v>0</v>
      </c>
      <c r="W781" s="16">
        <v>0</v>
      </c>
      <c r="X781" s="16">
        <v>0</v>
      </c>
      <c r="Y781" s="16">
        <v>2</v>
      </c>
      <c r="Z781" s="16">
        <v>1</v>
      </c>
      <c r="AA781" s="16">
        <v>2</v>
      </c>
      <c r="AB781" s="16">
        <v>0</v>
      </c>
      <c r="AC781" s="16">
        <v>5</v>
      </c>
      <c r="AD781" s="117">
        <v>13</v>
      </c>
      <c r="AE781" s="31">
        <v>0</v>
      </c>
      <c r="AF781" s="17">
        <f>G781+H781+I781+J781+K781+L781+M781+N781+O781+P781+Q781+R781+S781+T781+U781+V781+W781+X781+Y781+Z781+AA781+AB781+AC781+AD781</f>
        <v>446</v>
      </c>
      <c r="AG781" s="17">
        <f>G781+H781+I781+J781+K781+L781+M781+N781+O781+P781+Q781+R781+S781+T781+U781+V781+W781+X781+Y781+Z781+AA781+AB781+AC781</f>
        <v>433</v>
      </c>
    </row>
    <row r="782" spans="1:33" ht="15.6" x14ac:dyDescent="0.3">
      <c r="A782" s="16" t="s">
        <v>1640</v>
      </c>
      <c r="B782" s="16" t="s">
        <v>1631</v>
      </c>
      <c r="C782" s="16" t="s">
        <v>1639</v>
      </c>
      <c r="D782" s="76">
        <v>27</v>
      </c>
      <c r="E782" s="16" t="s">
        <v>1678</v>
      </c>
      <c r="F782" s="16" t="s">
        <v>1677</v>
      </c>
      <c r="G782" s="16">
        <v>5</v>
      </c>
      <c r="H782" s="16">
        <v>98</v>
      </c>
      <c r="I782" s="16">
        <v>4</v>
      </c>
      <c r="J782" s="16">
        <v>0</v>
      </c>
      <c r="K782" s="16">
        <v>0</v>
      </c>
      <c r="L782" s="16">
        <v>0</v>
      </c>
      <c r="M782" s="16">
        <v>1</v>
      </c>
      <c r="N782" s="16">
        <v>1</v>
      </c>
      <c r="O782" s="16">
        <v>0</v>
      </c>
      <c r="P782" s="16">
        <v>0</v>
      </c>
      <c r="Q782" s="16">
        <v>1</v>
      </c>
      <c r="R782" s="16">
        <v>1</v>
      </c>
      <c r="S782" s="16">
        <v>0</v>
      </c>
      <c r="T782" s="16">
        <v>5</v>
      </c>
      <c r="U782" s="16">
        <v>281</v>
      </c>
      <c r="V782" s="16">
        <v>1</v>
      </c>
      <c r="W782" s="16">
        <v>0</v>
      </c>
      <c r="X782" s="16">
        <v>0</v>
      </c>
      <c r="Y782" s="16">
        <v>1</v>
      </c>
      <c r="Z782" s="16">
        <v>3</v>
      </c>
      <c r="AA782" s="16">
        <v>2</v>
      </c>
      <c r="AB782" s="16">
        <v>0</v>
      </c>
      <c r="AC782" s="16">
        <v>0</v>
      </c>
      <c r="AD782" s="117">
        <v>21</v>
      </c>
      <c r="AE782" s="31">
        <v>0</v>
      </c>
      <c r="AF782" s="17">
        <f>G782+H782+I782+J782+K782+L782+M782+N782+O782+P782+Q782+R782+S782+T782+U782+V782+W782+X782+Y782+Z782+AA782+AB782+AC782+AD782</f>
        <v>425</v>
      </c>
      <c r="AG782" s="17">
        <f>G782+H782+I782+J782+K782+L782+M782+N782+O782+P782+Q782+R782+S782+T782+U782+V782+W782+X782+Y782+Z782+AA782+AB782+AC782</f>
        <v>404</v>
      </c>
    </row>
    <row r="783" spans="1:33" ht="15.6" x14ac:dyDescent="0.3">
      <c r="A783" s="16" t="s">
        <v>1640</v>
      </c>
      <c r="B783" s="16" t="s">
        <v>1631</v>
      </c>
      <c r="C783" s="16" t="s">
        <v>1639</v>
      </c>
      <c r="D783" s="76">
        <v>27</v>
      </c>
      <c r="E783" s="16" t="s">
        <v>1676</v>
      </c>
      <c r="F783" s="16" t="s">
        <v>1675</v>
      </c>
      <c r="G783" s="16">
        <v>2</v>
      </c>
      <c r="H783" s="16">
        <v>35</v>
      </c>
      <c r="I783" s="16">
        <v>4</v>
      </c>
      <c r="J783" s="16">
        <v>0</v>
      </c>
      <c r="K783" s="16">
        <v>0</v>
      </c>
      <c r="L783" s="16">
        <v>0</v>
      </c>
      <c r="M783" s="16">
        <v>0</v>
      </c>
      <c r="N783" s="16">
        <v>0</v>
      </c>
      <c r="O783" s="16">
        <v>0</v>
      </c>
      <c r="P783" s="16">
        <v>0</v>
      </c>
      <c r="Q783" s="16">
        <v>0</v>
      </c>
      <c r="R783" s="16">
        <v>0</v>
      </c>
      <c r="S783" s="16">
        <v>0</v>
      </c>
      <c r="T783" s="16">
        <v>2</v>
      </c>
      <c r="U783" s="16">
        <v>224</v>
      </c>
      <c r="V783" s="16">
        <v>1</v>
      </c>
      <c r="W783" s="16">
        <v>0</v>
      </c>
      <c r="X783" s="16">
        <v>0</v>
      </c>
      <c r="Y783" s="16">
        <v>1</v>
      </c>
      <c r="Z783" s="16">
        <v>0</v>
      </c>
      <c r="AA783" s="16">
        <v>0</v>
      </c>
      <c r="AB783" s="16">
        <v>0</v>
      </c>
      <c r="AC783" s="16">
        <v>1</v>
      </c>
      <c r="AD783" s="117">
        <v>5</v>
      </c>
      <c r="AE783" s="31">
        <v>0</v>
      </c>
      <c r="AF783" s="17">
        <f>G783+H783+I783+J783+K783+L783+M783+N783+O783+P783+Q783+R783+S783+T783+U783+V783+W783+X783+Y783+Z783+AA783+AB783+AC783+AD783</f>
        <v>275</v>
      </c>
      <c r="AG783" s="17">
        <f>G783+H783+I783+J783+K783+L783+M783+N783+O783+P783+Q783+R783+S783+T783+U783+V783+W783+X783+Y783+Z783+AA783+AB783+AC783</f>
        <v>270</v>
      </c>
    </row>
    <row r="784" spans="1:33" ht="15.6" x14ac:dyDescent="0.3">
      <c r="A784" s="16" t="s">
        <v>1640</v>
      </c>
      <c r="B784" s="16" t="s">
        <v>1631</v>
      </c>
      <c r="C784" s="16" t="s">
        <v>1639</v>
      </c>
      <c r="D784" s="76">
        <v>27</v>
      </c>
      <c r="E784" s="16" t="s">
        <v>1674</v>
      </c>
      <c r="F784" s="16" t="s">
        <v>1673</v>
      </c>
      <c r="G784" s="16">
        <v>0</v>
      </c>
      <c r="H784" s="16">
        <v>50</v>
      </c>
      <c r="I784" s="16">
        <v>2</v>
      </c>
      <c r="J784" s="16">
        <v>0</v>
      </c>
      <c r="K784" s="16">
        <v>0</v>
      </c>
      <c r="L784" s="16">
        <v>0</v>
      </c>
      <c r="M784" s="16">
        <v>2</v>
      </c>
      <c r="N784" s="16">
        <v>2</v>
      </c>
      <c r="O784" s="16">
        <v>0</v>
      </c>
      <c r="P784" s="16">
        <v>1</v>
      </c>
      <c r="Q784" s="16">
        <v>0</v>
      </c>
      <c r="R784" s="16">
        <v>0</v>
      </c>
      <c r="S784" s="16">
        <v>0</v>
      </c>
      <c r="T784" s="16">
        <v>0</v>
      </c>
      <c r="U784" s="16">
        <v>262</v>
      </c>
      <c r="V784" s="16">
        <v>0</v>
      </c>
      <c r="W784" s="16">
        <v>0</v>
      </c>
      <c r="X784" s="16">
        <v>0</v>
      </c>
      <c r="Y784" s="16">
        <v>1</v>
      </c>
      <c r="Z784" s="16">
        <v>1</v>
      </c>
      <c r="AA784" s="16">
        <v>0</v>
      </c>
      <c r="AB784" s="16">
        <v>0</v>
      </c>
      <c r="AC784" s="16">
        <v>3</v>
      </c>
      <c r="AD784" s="117">
        <v>14</v>
      </c>
      <c r="AE784" s="31">
        <v>0</v>
      </c>
      <c r="AF784" s="17">
        <f>G784+H784+I784+J784+K784+L784+M784+N784+O784+P784+Q784+R784+S784+T784+U784+V784+W784+X784+Y784+Z784+AA784+AB784+AC784+AD784</f>
        <v>338</v>
      </c>
      <c r="AG784" s="17">
        <f>G784+H784+I784+J784+K784+L784+M784+N784+O784+P784+Q784+R784+S784+T784+U784+V784+W784+X784+Y784+Z784+AA784+AB784+AC784</f>
        <v>324</v>
      </c>
    </row>
    <row r="785" spans="1:33" ht="15.6" x14ac:dyDescent="0.3">
      <c r="A785" s="28"/>
      <c r="B785" s="28"/>
      <c r="C785" s="28"/>
      <c r="D785" s="73"/>
      <c r="E785" s="17" t="s">
        <v>56</v>
      </c>
      <c r="F785" s="17" t="s">
        <v>55</v>
      </c>
      <c r="G785" s="17">
        <f t="shared" ref="G785:AG785" si="192">SUM(G781:G784)</f>
        <v>8</v>
      </c>
      <c r="H785" s="17">
        <f t="shared" si="192"/>
        <v>261</v>
      </c>
      <c r="I785" s="17">
        <f t="shared" si="192"/>
        <v>14</v>
      </c>
      <c r="J785" s="17">
        <f t="shared" si="192"/>
        <v>0</v>
      </c>
      <c r="K785" s="17">
        <f t="shared" si="192"/>
        <v>0</v>
      </c>
      <c r="L785" s="17">
        <f t="shared" si="192"/>
        <v>3</v>
      </c>
      <c r="M785" s="17">
        <f t="shared" si="192"/>
        <v>8</v>
      </c>
      <c r="N785" s="17">
        <f t="shared" si="192"/>
        <v>6</v>
      </c>
      <c r="O785" s="17">
        <f t="shared" si="192"/>
        <v>1</v>
      </c>
      <c r="P785" s="17">
        <f t="shared" si="192"/>
        <v>1</v>
      </c>
      <c r="Q785" s="17">
        <f t="shared" si="192"/>
        <v>1</v>
      </c>
      <c r="R785" s="17">
        <f t="shared" si="192"/>
        <v>2</v>
      </c>
      <c r="S785" s="17">
        <f t="shared" si="192"/>
        <v>1</v>
      </c>
      <c r="T785" s="17">
        <f t="shared" si="192"/>
        <v>8</v>
      </c>
      <c r="U785" s="17">
        <f t="shared" si="192"/>
        <v>1092</v>
      </c>
      <c r="V785" s="17">
        <f t="shared" si="192"/>
        <v>2</v>
      </c>
      <c r="W785" s="17">
        <f t="shared" si="192"/>
        <v>0</v>
      </c>
      <c r="X785" s="17">
        <f t="shared" si="192"/>
        <v>0</v>
      </c>
      <c r="Y785" s="17">
        <f t="shared" si="192"/>
        <v>5</v>
      </c>
      <c r="Z785" s="17">
        <f t="shared" si="192"/>
        <v>5</v>
      </c>
      <c r="AA785" s="17">
        <f t="shared" si="192"/>
        <v>4</v>
      </c>
      <c r="AB785" s="17">
        <f t="shared" si="192"/>
        <v>0</v>
      </c>
      <c r="AC785" s="17">
        <f t="shared" si="192"/>
        <v>9</v>
      </c>
      <c r="AD785" s="17">
        <f t="shared" si="192"/>
        <v>53</v>
      </c>
      <c r="AE785" s="17">
        <f t="shared" si="192"/>
        <v>0</v>
      </c>
      <c r="AF785" s="17">
        <f t="shared" si="192"/>
        <v>1484</v>
      </c>
      <c r="AG785" s="17">
        <f t="shared" si="192"/>
        <v>1431</v>
      </c>
    </row>
    <row r="786" spans="1:33" ht="15.6" x14ac:dyDescent="0.3">
      <c r="A786" s="149"/>
      <c r="B786" s="150"/>
      <c r="C786" s="150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1"/>
    </row>
    <row r="787" spans="1:33" ht="15.6" x14ac:dyDescent="0.3">
      <c r="A787" s="16" t="s">
        <v>1640</v>
      </c>
      <c r="B787" s="16" t="s">
        <v>1631</v>
      </c>
      <c r="C787" s="16" t="s">
        <v>1639</v>
      </c>
      <c r="D787" s="76">
        <v>28</v>
      </c>
      <c r="E787" s="16" t="s">
        <v>1672</v>
      </c>
      <c r="F787" s="16" t="s">
        <v>1671</v>
      </c>
      <c r="G787" s="16">
        <v>3</v>
      </c>
      <c r="H787" s="16">
        <v>49</v>
      </c>
      <c r="I787" s="16">
        <v>0</v>
      </c>
      <c r="J787" s="16">
        <v>0</v>
      </c>
      <c r="K787" s="16">
        <v>0</v>
      </c>
      <c r="L787" s="16">
        <v>0</v>
      </c>
      <c r="M787" s="16">
        <v>0</v>
      </c>
      <c r="N787" s="16">
        <v>2</v>
      </c>
      <c r="O787" s="16">
        <v>0</v>
      </c>
      <c r="P787" s="16">
        <v>0</v>
      </c>
      <c r="Q787" s="16">
        <v>1</v>
      </c>
      <c r="R787" s="16">
        <v>0</v>
      </c>
      <c r="S787" s="16">
        <v>0</v>
      </c>
      <c r="T787" s="16">
        <v>0</v>
      </c>
      <c r="U787" s="16">
        <v>130</v>
      </c>
      <c r="V787" s="16">
        <v>0</v>
      </c>
      <c r="W787" s="16">
        <v>0</v>
      </c>
      <c r="X787" s="16">
        <v>1</v>
      </c>
      <c r="Y787" s="16">
        <v>0</v>
      </c>
      <c r="Z787" s="16">
        <v>0</v>
      </c>
      <c r="AA787" s="16">
        <v>0</v>
      </c>
      <c r="AB787" s="16">
        <v>0</v>
      </c>
      <c r="AC787" s="16">
        <v>1</v>
      </c>
      <c r="AD787" s="117">
        <v>0</v>
      </c>
      <c r="AE787" s="31">
        <v>0</v>
      </c>
      <c r="AF787" s="17">
        <f t="shared" ref="AF787:AF792" si="193">G787+H787+I787+J787+K787+L787+M787+N787+O787+P787+Q787+R787+S787+T787+U787+V787+W787+X787+Y787+Z787+AA787+AB787+AC787+AD787</f>
        <v>187</v>
      </c>
      <c r="AG787" s="17">
        <f t="shared" ref="AG787:AG792" si="194">G787+H787+I787+J787+K787+L787+M787+N787+O787+P787+Q787+R787+S787+T787+U787+V787+W787+X787+Y787+Z787+AA787+AB787+AC787</f>
        <v>187</v>
      </c>
    </row>
    <row r="788" spans="1:33" ht="15.6" x14ac:dyDescent="0.3">
      <c r="A788" s="16" t="s">
        <v>1640</v>
      </c>
      <c r="B788" s="16" t="s">
        <v>1631</v>
      </c>
      <c r="C788" s="16" t="s">
        <v>1639</v>
      </c>
      <c r="D788" s="76">
        <v>28</v>
      </c>
      <c r="E788" s="16" t="s">
        <v>1670</v>
      </c>
      <c r="F788" s="16" t="s">
        <v>1669</v>
      </c>
      <c r="G788" s="16">
        <v>3</v>
      </c>
      <c r="H788" s="16">
        <v>101</v>
      </c>
      <c r="I788" s="16">
        <v>1</v>
      </c>
      <c r="J788" s="16">
        <v>0</v>
      </c>
      <c r="K788" s="16">
        <v>0</v>
      </c>
      <c r="L788" s="16">
        <v>1</v>
      </c>
      <c r="M788" s="16">
        <v>2</v>
      </c>
      <c r="N788" s="16">
        <v>4</v>
      </c>
      <c r="O788" s="16">
        <v>0</v>
      </c>
      <c r="P788" s="16">
        <v>0</v>
      </c>
      <c r="Q788" s="16">
        <v>0</v>
      </c>
      <c r="R788" s="16">
        <v>0</v>
      </c>
      <c r="S788" s="16">
        <v>0</v>
      </c>
      <c r="T788" s="16">
        <v>0</v>
      </c>
      <c r="U788" s="16">
        <v>301</v>
      </c>
      <c r="V788" s="16">
        <v>2</v>
      </c>
      <c r="W788" s="16">
        <v>1</v>
      </c>
      <c r="X788" s="16">
        <v>0</v>
      </c>
      <c r="Y788" s="16">
        <v>2</v>
      </c>
      <c r="Z788" s="16">
        <v>1</v>
      </c>
      <c r="AA788" s="16">
        <v>1</v>
      </c>
      <c r="AB788" s="16">
        <v>1</v>
      </c>
      <c r="AC788" s="16">
        <v>0</v>
      </c>
      <c r="AD788" s="117">
        <v>6</v>
      </c>
      <c r="AE788" s="31">
        <v>0</v>
      </c>
      <c r="AF788" s="17">
        <f t="shared" si="193"/>
        <v>427</v>
      </c>
      <c r="AG788" s="17">
        <f t="shared" si="194"/>
        <v>421</v>
      </c>
    </row>
    <row r="789" spans="1:33" ht="15.6" x14ac:dyDescent="0.3">
      <c r="A789" s="16" t="s">
        <v>1640</v>
      </c>
      <c r="B789" s="16" t="s">
        <v>1631</v>
      </c>
      <c r="C789" s="16" t="s">
        <v>1639</v>
      </c>
      <c r="D789" s="76">
        <v>28</v>
      </c>
      <c r="E789" s="16" t="s">
        <v>1668</v>
      </c>
      <c r="F789" s="16" t="s">
        <v>1667</v>
      </c>
      <c r="G789" s="16">
        <v>1</v>
      </c>
      <c r="H789" s="16">
        <v>105</v>
      </c>
      <c r="I789" s="16">
        <v>2</v>
      </c>
      <c r="J789" s="16">
        <v>0</v>
      </c>
      <c r="K789" s="16">
        <v>0</v>
      </c>
      <c r="L789" s="16">
        <v>1</v>
      </c>
      <c r="M789" s="16">
        <v>0</v>
      </c>
      <c r="N789" s="16">
        <v>1</v>
      </c>
      <c r="O789" s="16">
        <v>1</v>
      </c>
      <c r="P789" s="16">
        <v>0</v>
      </c>
      <c r="Q789" s="16">
        <v>0</v>
      </c>
      <c r="R789" s="16">
        <v>0</v>
      </c>
      <c r="S789" s="16">
        <v>0</v>
      </c>
      <c r="T789" s="16">
        <v>0</v>
      </c>
      <c r="U789" s="16">
        <v>292</v>
      </c>
      <c r="V789" s="16">
        <v>2</v>
      </c>
      <c r="W789" s="16">
        <v>1</v>
      </c>
      <c r="X789" s="16">
        <v>0</v>
      </c>
      <c r="Y789" s="16">
        <v>1</v>
      </c>
      <c r="Z789" s="16">
        <v>0</v>
      </c>
      <c r="AA789" s="16">
        <v>0</v>
      </c>
      <c r="AB789" s="16">
        <v>1</v>
      </c>
      <c r="AC789" s="16">
        <v>0</v>
      </c>
      <c r="AD789" s="117">
        <v>29</v>
      </c>
      <c r="AE789" s="31">
        <v>0</v>
      </c>
      <c r="AF789" s="17">
        <f t="shared" si="193"/>
        <v>437</v>
      </c>
      <c r="AG789" s="17">
        <f t="shared" si="194"/>
        <v>408</v>
      </c>
    </row>
    <row r="790" spans="1:33" ht="15.6" x14ac:dyDescent="0.3">
      <c r="A790" s="16" t="s">
        <v>1640</v>
      </c>
      <c r="B790" s="16" t="s">
        <v>1631</v>
      </c>
      <c r="C790" s="16" t="s">
        <v>1639</v>
      </c>
      <c r="D790" s="76">
        <v>28</v>
      </c>
      <c r="E790" s="16" t="s">
        <v>1666</v>
      </c>
      <c r="F790" s="16" t="s">
        <v>1665</v>
      </c>
      <c r="G790" s="16">
        <v>5</v>
      </c>
      <c r="H790" s="16">
        <v>132</v>
      </c>
      <c r="I790" s="16">
        <v>5</v>
      </c>
      <c r="J790" s="16">
        <v>0</v>
      </c>
      <c r="K790" s="16">
        <v>0</v>
      </c>
      <c r="L790" s="16">
        <v>4</v>
      </c>
      <c r="M790" s="16">
        <v>1</v>
      </c>
      <c r="N790" s="16">
        <v>2</v>
      </c>
      <c r="O790" s="16">
        <v>0</v>
      </c>
      <c r="P790" s="16">
        <v>0</v>
      </c>
      <c r="Q790" s="16">
        <v>0</v>
      </c>
      <c r="R790" s="16">
        <v>0</v>
      </c>
      <c r="S790" s="16">
        <v>0</v>
      </c>
      <c r="T790" s="16">
        <v>0</v>
      </c>
      <c r="U790" s="16">
        <v>338</v>
      </c>
      <c r="V790" s="16">
        <v>0</v>
      </c>
      <c r="W790" s="16">
        <v>0</v>
      </c>
      <c r="X790" s="16">
        <v>2</v>
      </c>
      <c r="Y790" s="16">
        <v>0</v>
      </c>
      <c r="Z790" s="16">
        <v>0</v>
      </c>
      <c r="AA790" s="16">
        <v>1</v>
      </c>
      <c r="AB790" s="16">
        <v>1</v>
      </c>
      <c r="AC790" s="16">
        <v>1</v>
      </c>
      <c r="AD790" s="117">
        <v>7</v>
      </c>
      <c r="AE790" s="31">
        <v>0</v>
      </c>
      <c r="AF790" s="17">
        <f t="shared" si="193"/>
        <v>499</v>
      </c>
      <c r="AG790" s="17">
        <f t="shared" si="194"/>
        <v>492</v>
      </c>
    </row>
    <row r="791" spans="1:33" ht="15.6" x14ac:dyDescent="0.3">
      <c r="A791" s="16" t="s">
        <v>1640</v>
      </c>
      <c r="B791" s="16" t="s">
        <v>1631</v>
      </c>
      <c r="C791" s="16" t="s">
        <v>1639</v>
      </c>
      <c r="D791" s="76">
        <v>28</v>
      </c>
      <c r="E791" s="16" t="s">
        <v>1664</v>
      </c>
      <c r="F791" s="16" t="s">
        <v>1663</v>
      </c>
      <c r="G791" s="16">
        <v>7</v>
      </c>
      <c r="H791" s="16">
        <v>146</v>
      </c>
      <c r="I791" s="16">
        <v>2</v>
      </c>
      <c r="J791" s="16">
        <v>0</v>
      </c>
      <c r="K791" s="16">
        <v>0</v>
      </c>
      <c r="L791" s="16">
        <v>2</v>
      </c>
      <c r="M791" s="16">
        <v>0</v>
      </c>
      <c r="N791" s="16">
        <v>1</v>
      </c>
      <c r="O791" s="16">
        <v>0</v>
      </c>
      <c r="P791" s="16">
        <v>1</v>
      </c>
      <c r="Q791" s="16">
        <v>2</v>
      </c>
      <c r="R791" s="16">
        <v>0</v>
      </c>
      <c r="S791" s="16">
        <v>0</v>
      </c>
      <c r="T791" s="16">
        <v>1</v>
      </c>
      <c r="U791" s="16">
        <v>320</v>
      </c>
      <c r="V791" s="16">
        <v>0</v>
      </c>
      <c r="W791" s="16">
        <v>0</v>
      </c>
      <c r="X791" s="16">
        <v>2</v>
      </c>
      <c r="Y791" s="16">
        <v>1</v>
      </c>
      <c r="Z791" s="16">
        <v>0</v>
      </c>
      <c r="AA791" s="16">
        <v>1</v>
      </c>
      <c r="AB791" s="16">
        <v>0</v>
      </c>
      <c r="AC791" s="16">
        <v>0</v>
      </c>
      <c r="AD791" s="117">
        <v>12</v>
      </c>
      <c r="AE791" s="31">
        <v>0</v>
      </c>
      <c r="AF791" s="17">
        <f t="shared" si="193"/>
        <v>498</v>
      </c>
      <c r="AG791" s="17">
        <f t="shared" si="194"/>
        <v>486</v>
      </c>
    </row>
    <row r="792" spans="1:33" ht="15.6" x14ac:dyDescent="0.3">
      <c r="A792" s="16" t="s">
        <v>1640</v>
      </c>
      <c r="B792" s="16" t="s">
        <v>1631</v>
      </c>
      <c r="C792" s="16" t="s">
        <v>1639</v>
      </c>
      <c r="D792" s="76">
        <v>28</v>
      </c>
      <c r="E792" s="16" t="s">
        <v>1662</v>
      </c>
      <c r="F792" s="16" t="s">
        <v>1661</v>
      </c>
      <c r="G792" s="16">
        <v>0</v>
      </c>
      <c r="H792" s="16">
        <v>77</v>
      </c>
      <c r="I792" s="16">
        <v>1</v>
      </c>
      <c r="J792" s="16">
        <v>0</v>
      </c>
      <c r="K792" s="16">
        <v>0</v>
      </c>
      <c r="L792" s="16">
        <v>1</v>
      </c>
      <c r="M792" s="16">
        <v>1</v>
      </c>
      <c r="N792" s="16">
        <v>1</v>
      </c>
      <c r="O792" s="16">
        <v>0</v>
      </c>
      <c r="P792" s="16">
        <v>0</v>
      </c>
      <c r="Q792" s="16">
        <v>1</v>
      </c>
      <c r="R792" s="16">
        <v>0</v>
      </c>
      <c r="S792" s="16">
        <v>0</v>
      </c>
      <c r="T792" s="16">
        <v>1</v>
      </c>
      <c r="U792" s="16">
        <v>337</v>
      </c>
      <c r="V792" s="16">
        <v>0</v>
      </c>
      <c r="W792" s="16">
        <v>0</v>
      </c>
      <c r="X792" s="16">
        <v>0</v>
      </c>
      <c r="Y792" s="16">
        <v>0</v>
      </c>
      <c r="Z792" s="16">
        <v>2</v>
      </c>
      <c r="AA792" s="16">
        <v>0</v>
      </c>
      <c r="AB792" s="16">
        <v>0</v>
      </c>
      <c r="AC792" s="16">
        <v>0</v>
      </c>
      <c r="AD792" s="117">
        <v>8</v>
      </c>
      <c r="AE792" s="31">
        <v>0</v>
      </c>
      <c r="AF792" s="17">
        <f t="shared" si="193"/>
        <v>430</v>
      </c>
      <c r="AG792" s="17">
        <f t="shared" si="194"/>
        <v>422</v>
      </c>
    </row>
    <row r="793" spans="1:33" ht="15.6" x14ac:dyDescent="0.3">
      <c r="A793" s="28"/>
      <c r="B793" s="28"/>
      <c r="C793" s="28"/>
      <c r="D793" s="73"/>
      <c r="E793" s="17" t="s">
        <v>92</v>
      </c>
      <c r="F793" s="17" t="s">
        <v>55</v>
      </c>
      <c r="G793" s="17">
        <f t="shared" ref="G793:AG793" si="195">SUM(G787:G792)</f>
        <v>19</v>
      </c>
      <c r="H793" s="17">
        <f t="shared" si="195"/>
        <v>610</v>
      </c>
      <c r="I793" s="17">
        <f t="shared" si="195"/>
        <v>11</v>
      </c>
      <c r="J793" s="17">
        <f t="shared" si="195"/>
        <v>0</v>
      </c>
      <c r="K793" s="17">
        <f t="shared" si="195"/>
        <v>0</v>
      </c>
      <c r="L793" s="17">
        <f t="shared" si="195"/>
        <v>9</v>
      </c>
      <c r="M793" s="17">
        <f t="shared" si="195"/>
        <v>4</v>
      </c>
      <c r="N793" s="17">
        <f t="shared" si="195"/>
        <v>11</v>
      </c>
      <c r="O793" s="17">
        <f t="shared" si="195"/>
        <v>1</v>
      </c>
      <c r="P793" s="17">
        <f t="shared" si="195"/>
        <v>1</v>
      </c>
      <c r="Q793" s="17">
        <f t="shared" si="195"/>
        <v>4</v>
      </c>
      <c r="R793" s="17">
        <f t="shared" si="195"/>
        <v>0</v>
      </c>
      <c r="S793" s="17">
        <f t="shared" si="195"/>
        <v>0</v>
      </c>
      <c r="T793" s="17">
        <f t="shared" si="195"/>
        <v>2</v>
      </c>
      <c r="U793" s="17">
        <f t="shared" si="195"/>
        <v>1718</v>
      </c>
      <c r="V793" s="17">
        <f t="shared" si="195"/>
        <v>4</v>
      </c>
      <c r="W793" s="17">
        <f t="shared" si="195"/>
        <v>2</v>
      </c>
      <c r="X793" s="17">
        <f t="shared" si="195"/>
        <v>5</v>
      </c>
      <c r="Y793" s="17">
        <f t="shared" si="195"/>
        <v>4</v>
      </c>
      <c r="Z793" s="17">
        <f t="shared" si="195"/>
        <v>3</v>
      </c>
      <c r="AA793" s="17">
        <f t="shared" si="195"/>
        <v>3</v>
      </c>
      <c r="AB793" s="17">
        <f t="shared" si="195"/>
        <v>3</v>
      </c>
      <c r="AC793" s="17">
        <f t="shared" si="195"/>
        <v>2</v>
      </c>
      <c r="AD793" s="17">
        <f t="shared" si="195"/>
        <v>62</v>
      </c>
      <c r="AE793" s="17">
        <f t="shared" si="195"/>
        <v>0</v>
      </c>
      <c r="AF793" s="17">
        <f t="shared" si="195"/>
        <v>2478</v>
      </c>
      <c r="AG793" s="17">
        <f t="shared" si="195"/>
        <v>2416</v>
      </c>
    </row>
    <row r="794" spans="1:33" ht="15.6" x14ac:dyDescent="0.3">
      <c r="A794" s="149"/>
      <c r="B794" s="150"/>
      <c r="C794" s="150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  <c r="AA794" s="150"/>
      <c r="AB794" s="150"/>
      <c r="AC794" s="150"/>
      <c r="AD794" s="150"/>
      <c r="AE794" s="150"/>
      <c r="AF794" s="150"/>
      <c r="AG794" s="151"/>
    </row>
    <row r="795" spans="1:33" ht="15.6" x14ac:dyDescent="0.3">
      <c r="A795" s="16" t="s">
        <v>1640</v>
      </c>
      <c r="B795" s="16" t="s">
        <v>1631</v>
      </c>
      <c r="C795" s="16" t="s">
        <v>1639</v>
      </c>
      <c r="D795" s="76">
        <v>29</v>
      </c>
      <c r="E795" s="16" t="s">
        <v>1660</v>
      </c>
      <c r="F795" s="16" t="s">
        <v>1659</v>
      </c>
      <c r="G795" s="16">
        <v>9</v>
      </c>
      <c r="H795" s="16">
        <v>29</v>
      </c>
      <c r="I795" s="16">
        <v>5</v>
      </c>
      <c r="J795" s="16">
        <v>1</v>
      </c>
      <c r="K795" s="16">
        <v>3</v>
      </c>
      <c r="L795" s="16">
        <v>4</v>
      </c>
      <c r="M795" s="16">
        <v>5</v>
      </c>
      <c r="N795" s="16">
        <v>2</v>
      </c>
      <c r="O795" s="16">
        <v>0</v>
      </c>
      <c r="P795" s="16">
        <v>0</v>
      </c>
      <c r="Q795" s="16">
        <v>0</v>
      </c>
      <c r="R795" s="16">
        <v>0</v>
      </c>
      <c r="S795" s="16">
        <v>0</v>
      </c>
      <c r="T795" s="16">
        <v>2</v>
      </c>
      <c r="U795" s="16">
        <v>426</v>
      </c>
      <c r="V795" s="16">
        <v>1</v>
      </c>
      <c r="W795" s="16">
        <v>0</v>
      </c>
      <c r="X795" s="16">
        <v>2</v>
      </c>
      <c r="Y795" s="16">
        <v>1</v>
      </c>
      <c r="Z795" s="16">
        <v>0</v>
      </c>
      <c r="AA795" s="16">
        <v>2</v>
      </c>
      <c r="AB795" s="16">
        <v>2</v>
      </c>
      <c r="AC795" s="16">
        <v>1</v>
      </c>
      <c r="AD795" s="117">
        <v>8</v>
      </c>
      <c r="AE795" s="31">
        <v>0</v>
      </c>
      <c r="AF795" s="17">
        <f>G795+H795+I795+J795+K795+L795+M795+N795+O795+P795+Q795+R795+S795+T795+U795+V795+W795+X795+Y795+Z795+AA795+AB795+AC795+AD795</f>
        <v>503</v>
      </c>
      <c r="AG795" s="17">
        <f>G795+H795+I795+J795+K795+L795+M795+N795+O795+P795+Q795+R795+S795+T795+U795+V795+W795+X795+Y795+Z795+AA795+AB795+AC795</f>
        <v>495</v>
      </c>
    </row>
    <row r="796" spans="1:33" ht="15.6" x14ac:dyDescent="0.3">
      <c r="A796" s="16" t="s">
        <v>1640</v>
      </c>
      <c r="B796" s="16" t="s">
        <v>1631</v>
      </c>
      <c r="C796" s="16" t="s">
        <v>1639</v>
      </c>
      <c r="D796" s="76">
        <v>29</v>
      </c>
      <c r="E796" s="16" t="s">
        <v>1658</v>
      </c>
      <c r="F796" s="16" t="s">
        <v>1657</v>
      </c>
      <c r="G796" s="16">
        <v>6</v>
      </c>
      <c r="H796" s="16">
        <v>32</v>
      </c>
      <c r="I796" s="16">
        <v>2</v>
      </c>
      <c r="J796" s="16">
        <v>0</v>
      </c>
      <c r="K796" s="16">
        <v>0</v>
      </c>
      <c r="L796" s="16">
        <v>0</v>
      </c>
      <c r="M796" s="16">
        <v>1</v>
      </c>
      <c r="N796" s="16">
        <v>1</v>
      </c>
      <c r="O796" s="16">
        <v>2</v>
      </c>
      <c r="P796" s="16">
        <v>0</v>
      </c>
      <c r="Q796" s="16">
        <v>0</v>
      </c>
      <c r="R796" s="16">
        <v>0</v>
      </c>
      <c r="S796" s="16">
        <v>0</v>
      </c>
      <c r="T796" s="16">
        <v>1</v>
      </c>
      <c r="U796" s="16">
        <v>562</v>
      </c>
      <c r="V796" s="16">
        <v>0</v>
      </c>
      <c r="W796" s="16">
        <v>0</v>
      </c>
      <c r="X796" s="16">
        <v>0</v>
      </c>
      <c r="Y796" s="16">
        <v>0</v>
      </c>
      <c r="Z796" s="16">
        <v>2</v>
      </c>
      <c r="AA796" s="16">
        <v>4</v>
      </c>
      <c r="AB796" s="16">
        <v>2</v>
      </c>
      <c r="AC796" s="16">
        <v>0</v>
      </c>
      <c r="AD796" s="117">
        <v>8</v>
      </c>
      <c r="AE796" s="31">
        <v>0</v>
      </c>
      <c r="AF796" s="17">
        <f>G796+H796+I796+J796+K796+L796+M796+N796+O796+P796+Q796+R796+S796+T796+U796+V796+W796+X796+Y796+Z796+AA796+AB796+AC796+AD796</f>
        <v>623</v>
      </c>
      <c r="AG796" s="17">
        <f>G796+H796+I796+J796+K796+L796+M796+N796+O796+P796+Q796+R796+S796+T796+U796+V796+W796+X796+Y796+Z796+AA796+AB796+AC796</f>
        <v>615</v>
      </c>
    </row>
    <row r="797" spans="1:33" ht="15.6" x14ac:dyDescent="0.3">
      <c r="A797" s="16" t="s">
        <v>1640</v>
      </c>
      <c r="B797" s="16" t="s">
        <v>1631</v>
      </c>
      <c r="C797" s="16" t="s">
        <v>1639</v>
      </c>
      <c r="D797" s="76">
        <v>29</v>
      </c>
      <c r="E797" s="16" t="s">
        <v>1656</v>
      </c>
      <c r="F797" s="16" t="s">
        <v>1655</v>
      </c>
      <c r="G797" s="16">
        <v>3</v>
      </c>
      <c r="H797" s="16">
        <v>69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1</v>
      </c>
      <c r="O797" s="16">
        <v>0</v>
      </c>
      <c r="P797" s="16">
        <v>0</v>
      </c>
      <c r="Q797" s="16">
        <v>0</v>
      </c>
      <c r="R797" s="16">
        <v>0</v>
      </c>
      <c r="S797" s="16">
        <v>0</v>
      </c>
      <c r="T797" s="16">
        <v>0</v>
      </c>
      <c r="U797" s="16">
        <v>291</v>
      </c>
      <c r="V797" s="16">
        <v>2</v>
      </c>
      <c r="W797" s="16">
        <v>0</v>
      </c>
      <c r="X797" s="16">
        <v>1</v>
      </c>
      <c r="Y797" s="16">
        <v>0</v>
      </c>
      <c r="Z797" s="16">
        <v>1</v>
      </c>
      <c r="AA797" s="16">
        <v>2</v>
      </c>
      <c r="AB797" s="16">
        <v>0</v>
      </c>
      <c r="AC797" s="16">
        <v>0</v>
      </c>
      <c r="AD797" s="117">
        <v>12</v>
      </c>
      <c r="AE797" s="31">
        <v>0</v>
      </c>
      <c r="AF797" s="17">
        <f>G797+H797+I797+J797+K797+L797+M797+N797+O797+P797+Q797+R797+S797+T797+U797+V797+W797+X797+Y797+Z797+AA797+AB797+AC797+AD797</f>
        <v>382</v>
      </c>
      <c r="AG797" s="17">
        <f>G797+H797+I797+J797+K797+L797+M797+N797+O797+P797+Q797+R797+S797+T797+U797+V797+W797+X797+Y797+Z797+AA797+AB797+AC797</f>
        <v>370</v>
      </c>
    </row>
    <row r="798" spans="1:33" ht="15.6" x14ac:dyDescent="0.3">
      <c r="A798" s="28"/>
      <c r="B798" s="28"/>
      <c r="C798" s="28"/>
      <c r="D798" s="73"/>
      <c r="E798" s="17" t="s">
        <v>121</v>
      </c>
      <c r="F798" s="17" t="s">
        <v>55</v>
      </c>
      <c r="G798" s="17">
        <f t="shared" ref="G798:AG798" si="196">SUM(G795:G797)</f>
        <v>18</v>
      </c>
      <c r="H798" s="17">
        <f t="shared" si="196"/>
        <v>130</v>
      </c>
      <c r="I798" s="17">
        <f t="shared" si="196"/>
        <v>7</v>
      </c>
      <c r="J798" s="17">
        <f t="shared" si="196"/>
        <v>1</v>
      </c>
      <c r="K798" s="17">
        <f t="shared" si="196"/>
        <v>3</v>
      </c>
      <c r="L798" s="17">
        <f t="shared" si="196"/>
        <v>4</v>
      </c>
      <c r="M798" s="17">
        <f t="shared" si="196"/>
        <v>6</v>
      </c>
      <c r="N798" s="17">
        <f t="shared" si="196"/>
        <v>4</v>
      </c>
      <c r="O798" s="17">
        <f t="shared" si="196"/>
        <v>2</v>
      </c>
      <c r="P798" s="17">
        <f t="shared" si="196"/>
        <v>0</v>
      </c>
      <c r="Q798" s="17">
        <f t="shared" si="196"/>
        <v>0</v>
      </c>
      <c r="R798" s="17">
        <f t="shared" si="196"/>
        <v>0</v>
      </c>
      <c r="S798" s="17">
        <f t="shared" si="196"/>
        <v>0</v>
      </c>
      <c r="T798" s="17">
        <f t="shared" si="196"/>
        <v>3</v>
      </c>
      <c r="U798" s="17">
        <f t="shared" si="196"/>
        <v>1279</v>
      </c>
      <c r="V798" s="17">
        <f t="shared" si="196"/>
        <v>3</v>
      </c>
      <c r="W798" s="17">
        <f t="shared" si="196"/>
        <v>0</v>
      </c>
      <c r="X798" s="17">
        <f t="shared" si="196"/>
        <v>3</v>
      </c>
      <c r="Y798" s="17">
        <f t="shared" si="196"/>
        <v>1</v>
      </c>
      <c r="Z798" s="17">
        <f t="shared" si="196"/>
        <v>3</v>
      </c>
      <c r="AA798" s="17">
        <f t="shared" si="196"/>
        <v>8</v>
      </c>
      <c r="AB798" s="17">
        <f t="shared" si="196"/>
        <v>4</v>
      </c>
      <c r="AC798" s="17">
        <f t="shared" si="196"/>
        <v>1</v>
      </c>
      <c r="AD798" s="17">
        <f t="shared" si="196"/>
        <v>28</v>
      </c>
      <c r="AE798" s="17">
        <f t="shared" si="196"/>
        <v>0</v>
      </c>
      <c r="AF798" s="17">
        <f t="shared" si="196"/>
        <v>1508</v>
      </c>
      <c r="AG798" s="17">
        <f t="shared" si="196"/>
        <v>1480</v>
      </c>
    </row>
    <row r="799" spans="1:33" ht="15.6" x14ac:dyDescent="0.3">
      <c r="A799" s="149"/>
      <c r="B799" s="150"/>
      <c r="C799" s="150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1"/>
    </row>
    <row r="800" spans="1:33" ht="15.6" x14ac:dyDescent="0.3">
      <c r="A800" s="16" t="s">
        <v>1640</v>
      </c>
      <c r="B800" s="16" t="s">
        <v>1631</v>
      </c>
      <c r="C800" s="16" t="s">
        <v>1639</v>
      </c>
      <c r="D800" s="76">
        <v>31</v>
      </c>
      <c r="E800" s="16" t="s">
        <v>1654</v>
      </c>
      <c r="F800" s="16" t="s">
        <v>1653</v>
      </c>
      <c r="G800" s="16">
        <v>2</v>
      </c>
      <c r="H800" s="16">
        <v>84</v>
      </c>
      <c r="I800" s="16">
        <v>0</v>
      </c>
      <c r="J800" s="16">
        <v>0</v>
      </c>
      <c r="K800" s="16">
        <v>0</v>
      </c>
      <c r="L800" s="16">
        <v>1</v>
      </c>
      <c r="M800" s="16">
        <v>2</v>
      </c>
      <c r="N800" s="16">
        <v>1</v>
      </c>
      <c r="O800" s="16">
        <v>0</v>
      </c>
      <c r="P800" s="16">
        <v>0</v>
      </c>
      <c r="Q800" s="16">
        <v>0</v>
      </c>
      <c r="R800" s="16">
        <v>0</v>
      </c>
      <c r="S800" s="16">
        <v>0</v>
      </c>
      <c r="T800" s="16">
        <v>2</v>
      </c>
      <c r="U800" s="16">
        <v>175</v>
      </c>
      <c r="V800" s="16">
        <v>0</v>
      </c>
      <c r="W800" s="16">
        <v>0</v>
      </c>
      <c r="X800" s="16">
        <v>1</v>
      </c>
      <c r="Y800" s="16">
        <v>0</v>
      </c>
      <c r="Z800" s="16">
        <v>0</v>
      </c>
      <c r="AA800" s="16">
        <v>0</v>
      </c>
      <c r="AB800" s="16">
        <v>0</v>
      </c>
      <c r="AC800" s="16">
        <v>1</v>
      </c>
      <c r="AD800" s="117">
        <v>5</v>
      </c>
      <c r="AE800" s="31">
        <v>0</v>
      </c>
      <c r="AF800" s="17">
        <f>G800+H800+I800+J800+K800+L800+M800+N800+O800+P800+Q800+R800+S800+T800+U800+V800+W800+X800+Y800+Z800+AA800+AB800+AC800+AD800</f>
        <v>274</v>
      </c>
      <c r="AG800" s="17">
        <f>G800+H800+I800+J800+K800+L800+M800+N800+O800+P800+Q800+R800+S800+T800+U800+V800+W800+X800+Y800+Z800+AA800+AB800+AC800</f>
        <v>269</v>
      </c>
    </row>
    <row r="801" spans="1:33" ht="15.6" x14ac:dyDescent="0.3">
      <c r="A801" s="16" t="s">
        <v>1640</v>
      </c>
      <c r="B801" s="16" t="s">
        <v>1631</v>
      </c>
      <c r="C801" s="16" t="s">
        <v>1639</v>
      </c>
      <c r="D801" s="76">
        <v>31</v>
      </c>
      <c r="E801" s="16" t="s">
        <v>1652</v>
      </c>
      <c r="F801" s="16" t="s">
        <v>1651</v>
      </c>
      <c r="G801" s="16">
        <v>2</v>
      </c>
      <c r="H801" s="16">
        <v>88</v>
      </c>
      <c r="I801" s="16">
        <v>2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1</v>
      </c>
      <c r="P801" s="16">
        <v>0</v>
      </c>
      <c r="Q801" s="16">
        <v>0</v>
      </c>
      <c r="R801" s="16">
        <v>0</v>
      </c>
      <c r="S801" s="16">
        <v>0</v>
      </c>
      <c r="T801" s="16">
        <v>0</v>
      </c>
      <c r="U801" s="16">
        <v>157</v>
      </c>
      <c r="V801" s="16">
        <v>0</v>
      </c>
      <c r="W801" s="16">
        <v>0</v>
      </c>
      <c r="X801" s="16">
        <v>2</v>
      </c>
      <c r="Y801" s="16">
        <v>1</v>
      </c>
      <c r="Z801" s="16">
        <v>0</v>
      </c>
      <c r="AA801" s="16">
        <v>0</v>
      </c>
      <c r="AB801" s="16">
        <v>0</v>
      </c>
      <c r="AC801" s="16">
        <v>0</v>
      </c>
      <c r="AD801" s="117">
        <v>10</v>
      </c>
      <c r="AE801" s="31">
        <v>0</v>
      </c>
      <c r="AF801" s="17">
        <f>G801+H801+I801+J801+K801+L801+M801+N801+O801+P801+Q801+R801+S801+T801+U801+V801+W801+X801+Y801+Z801+AA801+AB801+AC801+AD801</f>
        <v>263</v>
      </c>
      <c r="AG801" s="17">
        <f>G801+H801+I801+J801+K801+L801+M801+N801+O801+P801+Q801+R801+S801+T801+U801+V801+W801+X801+Y801+Z801+AA801+AB801+AC801</f>
        <v>253</v>
      </c>
    </row>
    <row r="802" spans="1:33" ht="15.6" x14ac:dyDescent="0.3">
      <c r="A802" s="16" t="s">
        <v>1640</v>
      </c>
      <c r="B802" s="16" t="s">
        <v>1631</v>
      </c>
      <c r="C802" s="16" t="s">
        <v>1639</v>
      </c>
      <c r="D802" s="76">
        <v>31</v>
      </c>
      <c r="E802" s="16" t="s">
        <v>1650</v>
      </c>
      <c r="F802" s="16" t="s">
        <v>1649</v>
      </c>
      <c r="G802" s="16">
        <v>0</v>
      </c>
      <c r="H802" s="16">
        <v>23</v>
      </c>
      <c r="I802" s="16">
        <v>0</v>
      </c>
      <c r="J802" s="16">
        <v>0</v>
      </c>
      <c r="K802" s="16">
        <v>0</v>
      </c>
      <c r="L802" s="16">
        <v>1</v>
      </c>
      <c r="M802" s="16">
        <v>0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0</v>
      </c>
      <c r="T802" s="16">
        <v>0</v>
      </c>
      <c r="U802" s="16">
        <v>20</v>
      </c>
      <c r="V802" s="16">
        <v>0</v>
      </c>
      <c r="W802" s="16">
        <v>0</v>
      </c>
      <c r="X802" s="16">
        <v>0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  <c r="AD802" s="117">
        <v>1</v>
      </c>
      <c r="AE802" s="31">
        <v>0</v>
      </c>
      <c r="AF802" s="17">
        <f>G802+H802+I802+J802+K802+L802+M802+N802+O802+P802+Q802+R802+S802+T802+U802+V802+W802+X802+Y802+Z802+AA802+AB802+AC802+AD802</f>
        <v>45</v>
      </c>
      <c r="AG802" s="17">
        <f>G802+H802+I802+J802+K802+L802+M802+N802+O802+P802+Q802+R802+S802+T802+U802+V802+W802+X802+Y802+Z802+AA802+AB802+AC802</f>
        <v>44</v>
      </c>
    </row>
    <row r="803" spans="1:33" ht="15.6" x14ac:dyDescent="0.3">
      <c r="A803" s="28"/>
      <c r="B803" s="28"/>
      <c r="C803" s="28"/>
      <c r="D803" s="73"/>
      <c r="E803" s="17" t="s">
        <v>121</v>
      </c>
      <c r="F803" s="17" t="s">
        <v>55</v>
      </c>
      <c r="G803" s="17">
        <f t="shared" ref="G803:AG803" si="197">SUM(G800:G802)</f>
        <v>4</v>
      </c>
      <c r="H803" s="17">
        <f t="shared" si="197"/>
        <v>195</v>
      </c>
      <c r="I803" s="17">
        <f t="shared" si="197"/>
        <v>2</v>
      </c>
      <c r="J803" s="17">
        <f t="shared" si="197"/>
        <v>0</v>
      </c>
      <c r="K803" s="17">
        <f t="shared" si="197"/>
        <v>0</v>
      </c>
      <c r="L803" s="17">
        <f t="shared" si="197"/>
        <v>2</v>
      </c>
      <c r="M803" s="17">
        <f t="shared" si="197"/>
        <v>2</v>
      </c>
      <c r="N803" s="17">
        <f t="shared" si="197"/>
        <v>1</v>
      </c>
      <c r="O803" s="17">
        <f t="shared" si="197"/>
        <v>1</v>
      </c>
      <c r="P803" s="17">
        <f t="shared" si="197"/>
        <v>0</v>
      </c>
      <c r="Q803" s="17">
        <f t="shared" si="197"/>
        <v>0</v>
      </c>
      <c r="R803" s="17">
        <f t="shared" si="197"/>
        <v>0</v>
      </c>
      <c r="S803" s="17">
        <f t="shared" si="197"/>
        <v>0</v>
      </c>
      <c r="T803" s="17">
        <f t="shared" si="197"/>
        <v>2</v>
      </c>
      <c r="U803" s="17">
        <f t="shared" si="197"/>
        <v>352</v>
      </c>
      <c r="V803" s="17">
        <f t="shared" si="197"/>
        <v>0</v>
      </c>
      <c r="W803" s="17">
        <f t="shared" si="197"/>
        <v>0</v>
      </c>
      <c r="X803" s="17">
        <f t="shared" si="197"/>
        <v>3</v>
      </c>
      <c r="Y803" s="17">
        <f t="shared" si="197"/>
        <v>1</v>
      </c>
      <c r="Z803" s="17">
        <f t="shared" si="197"/>
        <v>0</v>
      </c>
      <c r="AA803" s="17">
        <f t="shared" si="197"/>
        <v>0</v>
      </c>
      <c r="AB803" s="17">
        <f t="shared" si="197"/>
        <v>0</v>
      </c>
      <c r="AC803" s="17">
        <f t="shared" si="197"/>
        <v>1</v>
      </c>
      <c r="AD803" s="17">
        <f t="shared" si="197"/>
        <v>16</v>
      </c>
      <c r="AE803" s="17">
        <f t="shared" si="197"/>
        <v>0</v>
      </c>
      <c r="AF803" s="17">
        <f t="shared" si="197"/>
        <v>582</v>
      </c>
      <c r="AG803" s="17">
        <f t="shared" si="197"/>
        <v>566</v>
      </c>
    </row>
    <row r="804" spans="1:33" ht="15.6" x14ac:dyDescent="0.3">
      <c r="A804" s="149"/>
      <c r="B804" s="150"/>
      <c r="C804" s="150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1"/>
    </row>
    <row r="805" spans="1:33" ht="15.6" x14ac:dyDescent="0.3">
      <c r="A805" s="16" t="s">
        <v>1640</v>
      </c>
      <c r="B805" s="16" t="s">
        <v>1631</v>
      </c>
      <c r="C805" s="16" t="s">
        <v>1639</v>
      </c>
      <c r="D805" s="76">
        <v>32</v>
      </c>
      <c r="E805" s="16" t="s">
        <v>1648</v>
      </c>
      <c r="F805" s="16" t="s">
        <v>1647</v>
      </c>
      <c r="G805" s="16">
        <v>1</v>
      </c>
      <c r="H805" s="16">
        <v>111</v>
      </c>
      <c r="I805" s="16">
        <v>1</v>
      </c>
      <c r="J805" s="16">
        <v>0</v>
      </c>
      <c r="K805" s="16">
        <v>0</v>
      </c>
      <c r="L805" s="16">
        <v>0</v>
      </c>
      <c r="M805" s="16">
        <v>0</v>
      </c>
      <c r="N805" s="16">
        <v>2</v>
      </c>
      <c r="O805" s="16">
        <v>1</v>
      </c>
      <c r="P805" s="16">
        <v>0</v>
      </c>
      <c r="Q805" s="16">
        <v>0</v>
      </c>
      <c r="R805" s="16">
        <v>0</v>
      </c>
      <c r="S805" s="16">
        <v>0</v>
      </c>
      <c r="T805" s="16">
        <v>0</v>
      </c>
      <c r="U805" s="16">
        <v>133</v>
      </c>
      <c r="V805" s="16">
        <v>0</v>
      </c>
      <c r="W805" s="16">
        <v>0</v>
      </c>
      <c r="X805" s="16">
        <v>1</v>
      </c>
      <c r="Y805" s="16">
        <v>1</v>
      </c>
      <c r="Z805" s="16">
        <v>0</v>
      </c>
      <c r="AA805" s="16">
        <v>0</v>
      </c>
      <c r="AB805" s="16">
        <v>0</v>
      </c>
      <c r="AC805" s="16">
        <v>0</v>
      </c>
      <c r="AD805" s="117">
        <v>2</v>
      </c>
      <c r="AE805" s="31">
        <v>0</v>
      </c>
      <c r="AF805" s="17">
        <f>G805+H805+I805+J805+K805+L805+M805+N805+O805+P805+Q805+R805+S805+T805+U805+V805+W805+X805+Y805+Z805+AA805+AB805+AC805+AD805</f>
        <v>253</v>
      </c>
      <c r="AG805" s="17">
        <f>G805+H805+I805+J805+K805+L805+M805+N805+O805+P805+Q805+R805+S805+T805+U805+V805+W805+X805+Y805+Z805+AA805+AB805+AC805</f>
        <v>251</v>
      </c>
    </row>
    <row r="806" spans="1:33" ht="15.6" x14ac:dyDescent="0.3">
      <c r="A806" s="16" t="s">
        <v>1640</v>
      </c>
      <c r="B806" s="16" t="s">
        <v>1631</v>
      </c>
      <c r="C806" s="16" t="s">
        <v>1639</v>
      </c>
      <c r="D806" s="76">
        <v>32</v>
      </c>
      <c r="E806" s="16" t="s">
        <v>1646</v>
      </c>
      <c r="F806" s="16" t="s">
        <v>1645</v>
      </c>
      <c r="G806" s="16">
        <v>3</v>
      </c>
      <c r="H806" s="16">
        <v>42</v>
      </c>
      <c r="I806" s="16">
        <v>2</v>
      </c>
      <c r="J806" s="16">
        <v>0</v>
      </c>
      <c r="K806" s="16">
        <v>0</v>
      </c>
      <c r="L806" s="16">
        <v>1</v>
      </c>
      <c r="M806" s="16">
        <v>0</v>
      </c>
      <c r="N806" s="16">
        <v>1</v>
      </c>
      <c r="O806" s="16">
        <v>0</v>
      </c>
      <c r="P806" s="16">
        <v>1</v>
      </c>
      <c r="Q806" s="16">
        <v>0</v>
      </c>
      <c r="R806" s="16">
        <v>0</v>
      </c>
      <c r="S806" s="16">
        <v>0</v>
      </c>
      <c r="T806" s="16">
        <v>1</v>
      </c>
      <c r="U806" s="16">
        <v>138</v>
      </c>
      <c r="V806" s="16">
        <v>1</v>
      </c>
      <c r="W806" s="16">
        <v>0</v>
      </c>
      <c r="X806" s="16">
        <v>0</v>
      </c>
      <c r="Y806" s="16">
        <v>0</v>
      </c>
      <c r="Z806" s="16">
        <v>0</v>
      </c>
      <c r="AA806" s="16">
        <v>1</v>
      </c>
      <c r="AB806" s="16">
        <v>0</v>
      </c>
      <c r="AC806" s="16">
        <v>0</v>
      </c>
      <c r="AD806" s="117">
        <v>3</v>
      </c>
      <c r="AE806" s="31">
        <v>0</v>
      </c>
      <c r="AF806" s="17">
        <f>G806+H806+I806+J806+K806+L806+M806+N806+O806+P806+Q806+R806+S806+T806+U806+V806+W806+X806+Y806+Z806+AA806+AB806+AC806+AD806</f>
        <v>194</v>
      </c>
      <c r="AG806" s="17">
        <f>G806+H806+I806+J806+K806+L806+M806+N806+O806+P806+Q806+R806+S806+T806+U806+V806+W806+X806+Y806+Z806+AA806+AB806+AC806</f>
        <v>191</v>
      </c>
    </row>
    <row r="807" spans="1:33" ht="15.6" x14ac:dyDescent="0.3">
      <c r="A807" s="16" t="s">
        <v>1640</v>
      </c>
      <c r="B807" s="16" t="s">
        <v>1631</v>
      </c>
      <c r="C807" s="16" t="s">
        <v>1639</v>
      </c>
      <c r="D807" s="76">
        <v>32</v>
      </c>
      <c r="E807" s="16" t="s">
        <v>1644</v>
      </c>
      <c r="F807" s="16" t="s">
        <v>1643</v>
      </c>
      <c r="G807" s="16">
        <v>2</v>
      </c>
      <c r="H807" s="16">
        <v>100</v>
      </c>
      <c r="I807" s="16">
        <v>1</v>
      </c>
      <c r="J807" s="16">
        <v>0</v>
      </c>
      <c r="K807" s="16">
        <v>0</v>
      </c>
      <c r="L807" s="16">
        <v>1</v>
      </c>
      <c r="M807" s="16">
        <v>0</v>
      </c>
      <c r="N807" s="16">
        <v>2</v>
      </c>
      <c r="O807" s="16">
        <v>0</v>
      </c>
      <c r="P807" s="16">
        <v>0</v>
      </c>
      <c r="Q807" s="16">
        <v>1</v>
      </c>
      <c r="R807" s="16">
        <v>0</v>
      </c>
      <c r="S807" s="16">
        <v>0</v>
      </c>
      <c r="T807" s="16">
        <v>0</v>
      </c>
      <c r="U807" s="16">
        <v>173</v>
      </c>
      <c r="V807" s="16">
        <v>1</v>
      </c>
      <c r="W807" s="16">
        <v>0</v>
      </c>
      <c r="X807" s="16">
        <v>0</v>
      </c>
      <c r="Y807" s="16">
        <v>0</v>
      </c>
      <c r="Z807" s="16">
        <v>2</v>
      </c>
      <c r="AA807" s="16">
        <v>1</v>
      </c>
      <c r="AB807" s="16">
        <v>2</v>
      </c>
      <c r="AC807" s="16">
        <v>1</v>
      </c>
      <c r="AD807" s="117">
        <v>11</v>
      </c>
      <c r="AE807" s="31">
        <v>0</v>
      </c>
      <c r="AF807" s="17">
        <f>G807+H807+I807+J807+K807+L807+M807+N807+O807+P807+Q807+R807+S807+T807+U807+V807+W807+X807+Y807+Z807+AA807+AB807+AC807+AD807</f>
        <v>298</v>
      </c>
      <c r="AG807" s="17">
        <f>G807+H807+I807+J807+K807+L807+M807+N807+O807+P807+Q807+R807+S807+T807+U807+V807+W807+X807+Y807+Z807+AA807+AB807+AC807</f>
        <v>287</v>
      </c>
    </row>
    <row r="808" spans="1:33" ht="15.6" x14ac:dyDescent="0.3">
      <c r="A808" s="16" t="s">
        <v>1640</v>
      </c>
      <c r="B808" s="16" t="s">
        <v>1631</v>
      </c>
      <c r="C808" s="16" t="s">
        <v>1639</v>
      </c>
      <c r="D808" s="76">
        <v>32</v>
      </c>
      <c r="E808" s="16" t="s">
        <v>1642</v>
      </c>
      <c r="F808" s="16" t="s">
        <v>1641</v>
      </c>
      <c r="G808" s="16">
        <v>1</v>
      </c>
      <c r="H808" s="16">
        <v>35</v>
      </c>
      <c r="I808" s="16">
        <v>0</v>
      </c>
      <c r="J808" s="16">
        <v>0</v>
      </c>
      <c r="K808" s="16">
        <v>0</v>
      </c>
      <c r="L808" s="16">
        <v>0</v>
      </c>
      <c r="M808" s="16">
        <v>0</v>
      </c>
      <c r="N808" s="16">
        <v>0</v>
      </c>
      <c r="O808" s="16">
        <v>0</v>
      </c>
      <c r="P808" s="16">
        <v>0</v>
      </c>
      <c r="Q808" s="16">
        <v>0</v>
      </c>
      <c r="R808" s="16">
        <v>0</v>
      </c>
      <c r="S808" s="16">
        <v>0</v>
      </c>
      <c r="T808" s="16">
        <v>0</v>
      </c>
      <c r="U808" s="16">
        <v>68</v>
      </c>
      <c r="V808" s="16">
        <v>0</v>
      </c>
      <c r="W808" s="16">
        <v>0</v>
      </c>
      <c r="X808" s="16">
        <v>0</v>
      </c>
      <c r="Y808" s="16">
        <v>0</v>
      </c>
      <c r="Z808" s="16">
        <v>0</v>
      </c>
      <c r="AA808" s="16">
        <v>0</v>
      </c>
      <c r="AB808" s="16">
        <v>0</v>
      </c>
      <c r="AC808" s="16">
        <v>0</v>
      </c>
      <c r="AD808" s="117">
        <v>6</v>
      </c>
      <c r="AE808" s="31">
        <v>0</v>
      </c>
      <c r="AF808" s="17">
        <f>G808+H808+I808+J808+K808+L808+M808+N808+O808+P808+Q808+R808+S808+T808+U808+V808+W808+X808+Y808+Z808+AA808+AB808+AC808+AD808</f>
        <v>110</v>
      </c>
      <c r="AG808" s="17">
        <f>G808+H808+I808+J808+K808+L808+M808+N808+O808+P808+Q808+R808+S808+T808+U808+V808+W808+X808+Y808+Z808+AA808+AB808+AC808</f>
        <v>104</v>
      </c>
    </row>
    <row r="809" spans="1:33" ht="15.6" x14ac:dyDescent="0.3">
      <c r="A809" s="16" t="s">
        <v>1640</v>
      </c>
      <c r="B809" s="16" t="s">
        <v>1631</v>
      </c>
      <c r="C809" s="16" t="s">
        <v>1639</v>
      </c>
      <c r="D809" s="76">
        <v>32</v>
      </c>
      <c r="E809" s="16" t="s">
        <v>1638</v>
      </c>
      <c r="F809" s="16" t="s">
        <v>1637</v>
      </c>
      <c r="G809" s="16">
        <v>3</v>
      </c>
      <c r="H809" s="16">
        <v>99</v>
      </c>
      <c r="I809" s="16">
        <v>5</v>
      </c>
      <c r="J809" s="16">
        <v>0</v>
      </c>
      <c r="K809" s="16">
        <v>0</v>
      </c>
      <c r="L809" s="16">
        <v>1</v>
      </c>
      <c r="M809" s="16">
        <v>2</v>
      </c>
      <c r="N809" s="16">
        <v>5</v>
      </c>
      <c r="O809" s="16">
        <v>1</v>
      </c>
      <c r="P809" s="16">
        <v>3</v>
      </c>
      <c r="Q809" s="16">
        <v>1</v>
      </c>
      <c r="R809" s="16">
        <v>0</v>
      </c>
      <c r="S809" s="16">
        <v>0</v>
      </c>
      <c r="T809" s="16">
        <v>0</v>
      </c>
      <c r="U809" s="16">
        <v>412</v>
      </c>
      <c r="V809" s="16">
        <v>2</v>
      </c>
      <c r="W809" s="16">
        <v>0</v>
      </c>
      <c r="X809" s="16">
        <v>2</v>
      </c>
      <c r="Y809" s="16">
        <v>0</v>
      </c>
      <c r="Z809" s="16">
        <v>2</v>
      </c>
      <c r="AA809" s="16">
        <v>1</v>
      </c>
      <c r="AB809" s="16">
        <v>1</v>
      </c>
      <c r="AC809" s="16">
        <v>2</v>
      </c>
      <c r="AD809" s="117">
        <v>3</v>
      </c>
      <c r="AE809" s="31">
        <v>0</v>
      </c>
      <c r="AF809" s="17">
        <f>G809+H809+I809+J809+K809+L809+M809+N809+O809+P809+Q809+R809+S809+T809+U809+V809+W809+X809+Y809+Z809+AA809+AB809+AC809+AD809</f>
        <v>545</v>
      </c>
      <c r="AG809" s="17">
        <f>G809+H809+I809+J809+K809+L809+M809+N809+O809+P809+Q809+R809+S809+T809+U809+V809+W809+X809+Y809+Z809+AA809+AB809+AC809</f>
        <v>542</v>
      </c>
    </row>
    <row r="810" spans="1:33" ht="15.6" x14ac:dyDescent="0.3">
      <c r="A810" s="28"/>
      <c r="B810" s="28"/>
      <c r="C810" s="28"/>
      <c r="D810" s="73"/>
      <c r="E810" s="17" t="s">
        <v>158</v>
      </c>
      <c r="F810" s="17" t="s">
        <v>55</v>
      </c>
      <c r="G810" s="17">
        <f t="shared" ref="G810:AG810" si="198">SUM(G805:G809)</f>
        <v>10</v>
      </c>
      <c r="H810" s="17">
        <f t="shared" si="198"/>
        <v>387</v>
      </c>
      <c r="I810" s="17">
        <f t="shared" si="198"/>
        <v>9</v>
      </c>
      <c r="J810" s="17">
        <f t="shared" si="198"/>
        <v>0</v>
      </c>
      <c r="K810" s="17">
        <f t="shared" si="198"/>
        <v>0</v>
      </c>
      <c r="L810" s="17">
        <f t="shared" si="198"/>
        <v>3</v>
      </c>
      <c r="M810" s="17">
        <f t="shared" si="198"/>
        <v>2</v>
      </c>
      <c r="N810" s="17">
        <f t="shared" si="198"/>
        <v>10</v>
      </c>
      <c r="O810" s="17">
        <f t="shared" si="198"/>
        <v>2</v>
      </c>
      <c r="P810" s="17">
        <f t="shared" si="198"/>
        <v>4</v>
      </c>
      <c r="Q810" s="17">
        <f t="shared" si="198"/>
        <v>2</v>
      </c>
      <c r="R810" s="17">
        <f t="shared" si="198"/>
        <v>0</v>
      </c>
      <c r="S810" s="17">
        <f t="shared" si="198"/>
        <v>0</v>
      </c>
      <c r="T810" s="17">
        <f t="shared" si="198"/>
        <v>1</v>
      </c>
      <c r="U810" s="17">
        <f t="shared" si="198"/>
        <v>924</v>
      </c>
      <c r="V810" s="17">
        <f t="shared" si="198"/>
        <v>4</v>
      </c>
      <c r="W810" s="17">
        <f t="shared" si="198"/>
        <v>0</v>
      </c>
      <c r="X810" s="17">
        <f t="shared" si="198"/>
        <v>3</v>
      </c>
      <c r="Y810" s="17">
        <f t="shared" si="198"/>
        <v>1</v>
      </c>
      <c r="Z810" s="17">
        <f t="shared" si="198"/>
        <v>4</v>
      </c>
      <c r="AA810" s="17">
        <f t="shared" si="198"/>
        <v>3</v>
      </c>
      <c r="AB810" s="17">
        <f t="shared" si="198"/>
        <v>3</v>
      </c>
      <c r="AC810" s="17">
        <f t="shared" si="198"/>
        <v>3</v>
      </c>
      <c r="AD810" s="17">
        <f t="shared" si="198"/>
        <v>25</v>
      </c>
      <c r="AE810" s="17">
        <f t="shared" si="198"/>
        <v>0</v>
      </c>
      <c r="AF810" s="17">
        <f t="shared" si="198"/>
        <v>1400</v>
      </c>
      <c r="AG810" s="17">
        <f t="shared" si="198"/>
        <v>1375</v>
      </c>
    </row>
    <row r="811" spans="1:33" ht="15.6" x14ac:dyDescent="0.3">
      <c r="A811" s="149"/>
      <c r="B811" s="150"/>
      <c r="C811" s="150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  <c r="AA811" s="150"/>
      <c r="AB811" s="150"/>
      <c r="AC811" s="150"/>
      <c r="AD811" s="150"/>
      <c r="AE811" s="150"/>
      <c r="AF811" s="150"/>
      <c r="AG811" s="151"/>
    </row>
    <row r="812" spans="1:33" ht="15.6" x14ac:dyDescent="0.3">
      <c r="A812" s="16" t="s">
        <v>417</v>
      </c>
      <c r="B812" s="16" t="s">
        <v>1631</v>
      </c>
      <c r="C812" s="16" t="s">
        <v>415</v>
      </c>
      <c r="D812" s="76">
        <v>1</v>
      </c>
      <c r="E812" s="16" t="s">
        <v>1425</v>
      </c>
      <c r="F812" s="16" t="s">
        <v>1636</v>
      </c>
      <c r="G812" s="16">
        <v>2</v>
      </c>
      <c r="H812" s="16">
        <v>72</v>
      </c>
      <c r="I812" s="16">
        <v>2</v>
      </c>
      <c r="J812" s="16">
        <v>0</v>
      </c>
      <c r="K812" s="16">
        <v>1</v>
      </c>
      <c r="L812" s="16">
        <v>5</v>
      </c>
      <c r="M812" s="16">
        <v>1</v>
      </c>
      <c r="N812" s="16">
        <v>7</v>
      </c>
      <c r="O812" s="16">
        <v>0</v>
      </c>
      <c r="P812" s="16">
        <v>0</v>
      </c>
      <c r="Q812" s="16">
        <v>0</v>
      </c>
      <c r="R812" s="16">
        <v>0</v>
      </c>
      <c r="S812" s="16">
        <v>0</v>
      </c>
      <c r="T812" s="16">
        <v>2</v>
      </c>
      <c r="U812" s="16">
        <v>237</v>
      </c>
      <c r="V812" s="16">
        <v>1</v>
      </c>
      <c r="W812" s="16">
        <v>1</v>
      </c>
      <c r="X812" s="16">
        <v>1</v>
      </c>
      <c r="Y812" s="16">
        <v>0</v>
      </c>
      <c r="Z812" s="16">
        <v>2</v>
      </c>
      <c r="AA812" s="16">
        <v>3</v>
      </c>
      <c r="AB812" s="16">
        <v>2</v>
      </c>
      <c r="AC812" s="16">
        <v>2</v>
      </c>
      <c r="AD812" s="117">
        <v>25</v>
      </c>
      <c r="AE812" s="31">
        <v>0</v>
      </c>
      <c r="AF812" s="17">
        <f>G812+H812+I812+J812+K812+L812+M812+N812+O812+P812+Q812+R812+S812+T812+U812+V812+W812+X812+Y812+Z812+AA812+AB812+AC812+AD812</f>
        <v>366</v>
      </c>
      <c r="AG812" s="17">
        <f>G812+H812+I812+J812+K812+L812+M812+N812+O812+P812+Q812+R812+S812+T812+U812+V812+W812+X812+Y812+Z812+AA812+AB812+AC812</f>
        <v>341</v>
      </c>
    </row>
    <row r="813" spans="1:33" ht="15.6" x14ac:dyDescent="0.3">
      <c r="A813" s="16" t="s">
        <v>417</v>
      </c>
      <c r="B813" s="16" t="s">
        <v>1631</v>
      </c>
      <c r="C813" s="16" t="s">
        <v>415</v>
      </c>
      <c r="D813" s="76">
        <v>1</v>
      </c>
      <c r="E813" s="16" t="s">
        <v>1635</v>
      </c>
      <c r="F813" s="16" t="s">
        <v>1634</v>
      </c>
      <c r="G813" s="16">
        <v>2</v>
      </c>
      <c r="H813" s="16">
        <v>174</v>
      </c>
      <c r="I813" s="16">
        <v>2</v>
      </c>
      <c r="J813" s="16">
        <v>2</v>
      </c>
      <c r="K813" s="16">
        <v>3</v>
      </c>
      <c r="L813" s="16">
        <v>2</v>
      </c>
      <c r="M813" s="16">
        <v>2</v>
      </c>
      <c r="N813" s="16">
        <v>2</v>
      </c>
      <c r="O813" s="16">
        <v>1</v>
      </c>
      <c r="P813" s="16">
        <v>1</v>
      </c>
      <c r="Q813" s="16">
        <v>0</v>
      </c>
      <c r="R813" s="16">
        <v>0</v>
      </c>
      <c r="S813" s="16">
        <v>1</v>
      </c>
      <c r="T813" s="16">
        <v>1</v>
      </c>
      <c r="U813" s="16">
        <v>240</v>
      </c>
      <c r="V813" s="16">
        <v>0</v>
      </c>
      <c r="W813" s="16">
        <v>2</v>
      </c>
      <c r="X813" s="16">
        <v>0</v>
      </c>
      <c r="Y813" s="16">
        <v>0</v>
      </c>
      <c r="Z813" s="16">
        <v>2</v>
      </c>
      <c r="AA813" s="16">
        <v>1</v>
      </c>
      <c r="AB813" s="16">
        <v>0</v>
      </c>
      <c r="AC813" s="16">
        <v>2</v>
      </c>
      <c r="AD813" s="117">
        <v>17</v>
      </c>
      <c r="AE813" s="31">
        <v>0</v>
      </c>
      <c r="AF813" s="17">
        <f>G813+H813+I813+J813+K813+L813+M813+N813+O813+P813+Q813+R813+S813+T813+U813+V813+W813+X813+Y813+Z813+AA813+AB813+AC813+AD813</f>
        <v>457</v>
      </c>
      <c r="AG813" s="17">
        <f>G813+H813+I813+J813+K813+L813+M813+N813+O813+P813+Q813+R813+S813+T813+U813+V813+W813+X813+Y813+Z813+AA813+AB813+AC813</f>
        <v>440</v>
      </c>
    </row>
    <row r="814" spans="1:33" ht="15.6" x14ac:dyDescent="0.3">
      <c r="A814" s="16" t="s">
        <v>417</v>
      </c>
      <c r="B814" s="16" t="s">
        <v>1631</v>
      </c>
      <c r="C814" s="16" t="s">
        <v>415</v>
      </c>
      <c r="D814" s="76">
        <v>1</v>
      </c>
      <c r="E814" s="16" t="s">
        <v>1633</v>
      </c>
      <c r="F814" s="16" t="s">
        <v>1632</v>
      </c>
      <c r="G814" s="16">
        <v>1</v>
      </c>
      <c r="H814" s="16">
        <v>158</v>
      </c>
      <c r="I814" s="16">
        <v>5</v>
      </c>
      <c r="J814" s="16">
        <v>0</v>
      </c>
      <c r="K814" s="16">
        <v>2</v>
      </c>
      <c r="L814" s="16">
        <v>3</v>
      </c>
      <c r="M814" s="16">
        <v>0</v>
      </c>
      <c r="N814" s="16">
        <v>2</v>
      </c>
      <c r="O814" s="16">
        <v>0</v>
      </c>
      <c r="P814" s="16">
        <v>1</v>
      </c>
      <c r="Q814" s="16">
        <v>0</v>
      </c>
      <c r="R814" s="16">
        <v>0</v>
      </c>
      <c r="S814" s="16">
        <v>0</v>
      </c>
      <c r="T814" s="16">
        <v>0</v>
      </c>
      <c r="U814" s="16">
        <v>268</v>
      </c>
      <c r="V814" s="16">
        <v>4</v>
      </c>
      <c r="W814" s="16">
        <v>0</v>
      </c>
      <c r="X814" s="16">
        <v>1</v>
      </c>
      <c r="Y814" s="16">
        <v>0</v>
      </c>
      <c r="Z814" s="16">
        <v>1</v>
      </c>
      <c r="AA814" s="16">
        <v>2</v>
      </c>
      <c r="AB814" s="16">
        <v>1</v>
      </c>
      <c r="AC814" s="16">
        <v>1</v>
      </c>
      <c r="AD814" s="117">
        <v>14</v>
      </c>
      <c r="AE814" s="31">
        <v>0</v>
      </c>
      <c r="AF814" s="17">
        <f>G814+H814+I814+J814+K814+L814+M814+N814+O814+P814+Q814+R814+S814+T814+U814+V814+W814+X814+Y814+Z814+AA814+AB814+AC814+AD814</f>
        <v>464</v>
      </c>
      <c r="AG814" s="17">
        <f>G814+H814+I814+J814+K814+L814+M814+N814+O814+P814+Q814+R814+S814+T814+U814+V814+W814+X814+Y814+Z814+AA814+AB814+AC814</f>
        <v>450</v>
      </c>
    </row>
    <row r="815" spans="1:33" ht="15.6" x14ac:dyDescent="0.3">
      <c r="A815" s="16" t="s">
        <v>417</v>
      </c>
      <c r="B815" s="16" t="s">
        <v>1631</v>
      </c>
      <c r="C815" s="16" t="s">
        <v>415</v>
      </c>
      <c r="D815" s="76">
        <v>1</v>
      </c>
      <c r="E815" s="16" t="s">
        <v>1630</v>
      </c>
      <c r="F815" s="16" t="s">
        <v>1629</v>
      </c>
      <c r="G815" s="16">
        <v>3</v>
      </c>
      <c r="H815" s="16">
        <v>106</v>
      </c>
      <c r="I815" s="16">
        <v>3</v>
      </c>
      <c r="J815" s="16">
        <v>0</v>
      </c>
      <c r="K815" s="16">
        <v>1</v>
      </c>
      <c r="L815" s="16">
        <v>1</v>
      </c>
      <c r="M815" s="16">
        <v>0</v>
      </c>
      <c r="N815" s="16">
        <v>4</v>
      </c>
      <c r="O815" s="16">
        <v>0</v>
      </c>
      <c r="P815" s="16">
        <v>0</v>
      </c>
      <c r="Q815" s="16">
        <v>0</v>
      </c>
      <c r="R815" s="16">
        <v>1</v>
      </c>
      <c r="S815" s="16">
        <v>1</v>
      </c>
      <c r="T815" s="16">
        <v>1</v>
      </c>
      <c r="U815" s="16">
        <v>189</v>
      </c>
      <c r="V815" s="16">
        <v>3</v>
      </c>
      <c r="W815" s="16">
        <v>1</v>
      </c>
      <c r="X815" s="16">
        <v>1</v>
      </c>
      <c r="Y815" s="16">
        <v>1</v>
      </c>
      <c r="Z815" s="16">
        <v>1</v>
      </c>
      <c r="AA815" s="16">
        <v>0</v>
      </c>
      <c r="AB815" s="16">
        <v>0</v>
      </c>
      <c r="AC815" s="16">
        <v>1</v>
      </c>
      <c r="AD815" s="117">
        <v>4</v>
      </c>
      <c r="AE815" s="31">
        <v>0</v>
      </c>
      <c r="AF815" s="17">
        <f>G815+H815+I815+J815+K815+L815+M815+N815+O815+P815+Q815+R815+S815+T815+U815+V815+W815+X815+Y815+Z815+AA815+AB815+AC815+AD815</f>
        <v>322</v>
      </c>
      <c r="AG815" s="17">
        <f>G815+H815+I815+J815+K815+L815+M815+N815+O815+P815+Q815+R815+S815+T815+U815+V815+W815+X815+Y815+Z815+AA815+AB815+AC815</f>
        <v>318</v>
      </c>
    </row>
    <row r="816" spans="1:33" ht="15.6" x14ac:dyDescent="0.3">
      <c r="A816" s="28"/>
      <c r="B816" s="28"/>
      <c r="C816" s="28"/>
      <c r="D816" s="73"/>
      <c r="E816" s="17" t="s">
        <v>56</v>
      </c>
      <c r="F816" s="17" t="s">
        <v>55</v>
      </c>
      <c r="G816" s="17">
        <f t="shared" ref="G816:AG816" si="199">SUM(G812:G815)</f>
        <v>8</v>
      </c>
      <c r="H816" s="17">
        <f t="shared" si="199"/>
        <v>510</v>
      </c>
      <c r="I816" s="17">
        <f t="shared" si="199"/>
        <v>12</v>
      </c>
      <c r="J816" s="17">
        <f t="shared" si="199"/>
        <v>2</v>
      </c>
      <c r="K816" s="17">
        <f t="shared" si="199"/>
        <v>7</v>
      </c>
      <c r="L816" s="17">
        <f t="shared" si="199"/>
        <v>11</v>
      </c>
      <c r="M816" s="17">
        <f t="shared" si="199"/>
        <v>3</v>
      </c>
      <c r="N816" s="17">
        <f t="shared" si="199"/>
        <v>15</v>
      </c>
      <c r="O816" s="17">
        <f t="shared" si="199"/>
        <v>1</v>
      </c>
      <c r="P816" s="17">
        <f t="shared" si="199"/>
        <v>2</v>
      </c>
      <c r="Q816" s="17">
        <f t="shared" si="199"/>
        <v>0</v>
      </c>
      <c r="R816" s="17">
        <f t="shared" si="199"/>
        <v>1</v>
      </c>
      <c r="S816" s="17">
        <f t="shared" si="199"/>
        <v>2</v>
      </c>
      <c r="T816" s="17">
        <f t="shared" si="199"/>
        <v>4</v>
      </c>
      <c r="U816" s="17">
        <f t="shared" si="199"/>
        <v>934</v>
      </c>
      <c r="V816" s="17">
        <f t="shared" si="199"/>
        <v>8</v>
      </c>
      <c r="W816" s="17">
        <f t="shared" si="199"/>
        <v>4</v>
      </c>
      <c r="X816" s="17">
        <f t="shared" si="199"/>
        <v>3</v>
      </c>
      <c r="Y816" s="17">
        <f t="shared" si="199"/>
        <v>1</v>
      </c>
      <c r="Z816" s="17">
        <f t="shared" si="199"/>
        <v>6</v>
      </c>
      <c r="AA816" s="17">
        <f t="shared" si="199"/>
        <v>6</v>
      </c>
      <c r="AB816" s="17">
        <f t="shared" si="199"/>
        <v>3</v>
      </c>
      <c r="AC816" s="17">
        <f t="shared" si="199"/>
        <v>6</v>
      </c>
      <c r="AD816" s="17">
        <f t="shared" si="199"/>
        <v>60</v>
      </c>
      <c r="AE816" s="17">
        <f t="shared" si="199"/>
        <v>0</v>
      </c>
      <c r="AF816" s="17">
        <f t="shared" si="199"/>
        <v>1609</v>
      </c>
      <c r="AG816" s="17">
        <f t="shared" si="199"/>
        <v>1549</v>
      </c>
    </row>
    <row r="817" spans="1:33" ht="15.6" x14ac:dyDescent="0.3">
      <c r="A817" s="149"/>
      <c r="B817" s="150"/>
      <c r="C817" s="150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1"/>
    </row>
    <row r="818" spans="1:33" ht="15.6" x14ac:dyDescent="0.3">
      <c r="A818" s="49"/>
      <c r="B818" s="49"/>
      <c r="C818" s="49"/>
      <c r="D818" s="80"/>
      <c r="E818" s="40"/>
      <c r="F818" s="40"/>
      <c r="G818" s="50"/>
      <c r="H818" s="50"/>
      <c r="I818" s="50"/>
      <c r="J818" s="31"/>
      <c r="K818" s="31"/>
      <c r="L818" s="31"/>
      <c r="M818" s="50"/>
      <c r="N818" s="50"/>
      <c r="O818" s="50"/>
      <c r="P818" s="31"/>
      <c r="Q818" s="31"/>
      <c r="R818" s="31"/>
      <c r="S818" s="50"/>
      <c r="T818" s="50"/>
      <c r="U818" s="50"/>
      <c r="V818" s="31"/>
      <c r="W818" s="31"/>
      <c r="X818" s="31"/>
      <c r="Y818" s="50"/>
      <c r="Z818" s="50"/>
      <c r="AA818" s="50"/>
      <c r="AB818" s="31"/>
      <c r="AC818" s="31"/>
      <c r="AD818" s="31"/>
      <c r="AE818" s="50"/>
      <c r="AF818" s="31"/>
      <c r="AG818" s="31"/>
    </row>
    <row r="819" spans="1:33" ht="21" x14ac:dyDescent="0.5">
      <c r="A819" s="162" t="s">
        <v>1628</v>
      </c>
      <c r="B819" s="162"/>
      <c r="C819" s="162"/>
      <c r="D819" s="162"/>
      <c r="E819" s="162"/>
      <c r="F819" s="162"/>
      <c r="G819" s="14">
        <f t="shared" ref="G819:AG819" si="200">G816+G810+G803+G798+G793+G785+G779+G771+G762+G755+G747</f>
        <v>133</v>
      </c>
      <c r="H819" s="14">
        <f t="shared" si="200"/>
        <v>4897</v>
      </c>
      <c r="I819" s="14">
        <f t="shared" si="200"/>
        <v>97</v>
      </c>
      <c r="J819" s="14">
        <f t="shared" si="200"/>
        <v>9</v>
      </c>
      <c r="K819" s="14">
        <f t="shared" si="200"/>
        <v>18</v>
      </c>
      <c r="L819" s="14">
        <f t="shared" si="200"/>
        <v>63</v>
      </c>
      <c r="M819" s="14">
        <f t="shared" si="200"/>
        <v>44</v>
      </c>
      <c r="N819" s="14">
        <f t="shared" si="200"/>
        <v>104</v>
      </c>
      <c r="O819" s="14">
        <f t="shared" si="200"/>
        <v>15</v>
      </c>
      <c r="P819" s="14">
        <f t="shared" si="200"/>
        <v>21</v>
      </c>
      <c r="Q819" s="14">
        <f t="shared" si="200"/>
        <v>16</v>
      </c>
      <c r="R819" s="14">
        <f t="shared" si="200"/>
        <v>4</v>
      </c>
      <c r="S819" s="14">
        <f t="shared" si="200"/>
        <v>5</v>
      </c>
      <c r="T819" s="14">
        <f t="shared" si="200"/>
        <v>36</v>
      </c>
      <c r="U819" s="14">
        <f t="shared" si="200"/>
        <v>13439</v>
      </c>
      <c r="V819" s="14">
        <f t="shared" si="200"/>
        <v>46</v>
      </c>
      <c r="W819" s="14">
        <f t="shared" si="200"/>
        <v>13</v>
      </c>
      <c r="X819" s="14">
        <f t="shared" si="200"/>
        <v>26</v>
      </c>
      <c r="Y819" s="14">
        <f t="shared" si="200"/>
        <v>25</v>
      </c>
      <c r="Z819" s="14">
        <f t="shared" si="200"/>
        <v>47</v>
      </c>
      <c r="AA819" s="14">
        <f t="shared" si="200"/>
        <v>40</v>
      </c>
      <c r="AB819" s="14">
        <f t="shared" si="200"/>
        <v>23</v>
      </c>
      <c r="AC819" s="14">
        <f t="shared" si="200"/>
        <v>37</v>
      </c>
      <c r="AD819" s="14">
        <f t="shared" si="200"/>
        <v>475</v>
      </c>
      <c r="AE819" s="14">
        <f t="shared" si="200"/>
        <v>0</v>
      </c>
      <c r="AF819" s="14">
        <f t="shared" si="200"/>
        <v>19633</v>
      </c>
      <c r="AG819" s="14">
        <f t="shared" si="200"/>
        <v>19158</v>
      </c>
    </row>
    <row r="820" spans="1:33" s="9" customFormat="1" ht="15.6" x14ac:dyDescent="0.3">
      <c r="A820" s="74"/>
      <c r="B820" s="74"/>
      <c r="C820" s="74"/>
      <c r="D820" s="81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</row>
    <row r="821" spans="1:33" s="9" customFormat="1" ht="15.6" x14ac:dyDescent="0.3">
      <c r="A821" s="87"/>
      <c r="B821" s="87"/>
      <c r="C821" s="87"/>
      <c r="D821" s="87"/>
      <c r="E821" s="87"/>
      <c r="F821" s="87"/>
      <c r="G821" s="74"/>
      <c r="H821" s="74"/>
      <c r="I821" s="74"/>
      <c r="J821" s="74"/>
      <c r="K821" s="75"/>
      <c r="L821" s="75"/>
      <c r="M821" s="74"/>
      <c r="N821" s="74"/>
      <c r="O821" s="74"/>
      <c r="P821" s="74"/>
      <c r="Q821" s="75"/>
      <c r="R821" s="75"/>
      <c r="S821" s="74"/>
      <c r="T821" s="74"/>
      <c r="U821" s="74"/>
      <c r="V821" s="74"/>
      <c r="W821" s="75"/>
      <c r="X821" s="75"/>
      <c r="Y821" s="74"/>
      <c r="Z821" s="74"/>
      <c r="AA821" s="74"/>
      <c r="AB821" s="74"/>
      <c r="AC821" s="75"/>
      <c r="AD821" s="75"/>
      <c r="AE821" s="74"/>
      <c r="AF821" s="74"/>
      <c r="AG821" s="74"/>
    </row>
    <row r="822" spans="1:33" s="9" customFormat="1" ht="21" customHeight="1" x14ac:dyDescent="0.3">
      <c r="A822" s="74"/>
      <c r="B822" s="74"/>
      <c r="C822" s="74"/>
      <c r="D822" s="81"/>
      <c r="E822" s="74"/>
      <c r="F822" s="74"/>
      <c r="G822" s="74"/>
      <c r="H822" s="74"/>
      <c r="I822" s="74"/>
      <c r="J822" s="74"/>
      <c r="K822" s="75"/>
      <c r="L822" s="75"/>
      <c r="M822" s="74"/>
      <c r="N822" s="74"/>
      <c r="O822" s="74"/>
      <c r="P822" s="74"/>
      <c r="Q822" s="75"/>
      <c r="R822" s="75"/>
      <c r="S822" s="74"/>
      <c r="T822" s="74"/>
      <c r="U822" s="74"/>
      <c r="V822" s="74"/>
      <c r="W822" s="75"/>
      <c r="X822" s="75"/>
      <c r="Y822" s="74"/>
      <c r="Z822" s="74"/>
      <c r="AA822" s="74"/>
      <c r="AB822" s="74"/>
      <c r="AC822" s="75"/>
      <c r="AD822" s="75"/>
      <c r="AE822" s="74"/>
      <c r="AF822" s="74"/>
      <c r="AG822" s="74"/>
    </row>
    <row r="823" spans="1:33" s="9" customFormat="1" ht="15.6" x14ac:dyDescent="0.3">
      <c r="A823" s="87"/>
      <c r="B823" s="87"/>
      <c r="C823" s="87"/>
      <c r="D823" s="87"/>
      <c r="E823" s="87"/>
      <c r="F823" s="87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</row>
    <row r="824" spans="1:33" s="9" customFormat="1" ht="15.6" x14ac:dyDescent="0.3">
      <c r="A824" s="51"/>
      <c r="B824" s="51"/>
      <c r="C824" s="52"/>
      <c r="D824" s="53"/>
      <c r="E824" s="54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75"/>
      <c r="AF824" s="74"/>
      <c r="AG824" s="74"/>
    </row>
    <row r="825" spans="1:33" ht="15.6" x14ac:dyDescent="0.3">
      <c r="A825" s="55"/>
      <c r="B825" s="55"/>
      <c r="C825" s="56"/>
      <c r="D825" s="57"/>
      <c r="E825" s="46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46"/>
      <c r="AF825" s="17"/>
      <c r="AG825" s="17"/>
    </row>
    <row r="826" spans="1:33" ht="15.6" x14ac:dyDescent="0.3">
      <c r="A826" s="29" t="s">
        <v>1202</v>
      </c>
      <c r="B826" s="29" t="s">
        <v>1544</v>
      </c>
      <c r="C826" s="29" t="s">
        <v>1200</v>
      </c>
      <c r="D826" s="77">
        <v>11</v>
      </c>
      <c r="E826" s="29" t="s">
        <v>1627</v>
      </c>
      <c r="F826" s="29" t="s">
        <v>1626</v>
      </c>
      <c r="G826" s="29">
        <v>1</v>
      </c>
      <c r="H826" s="29">
        <v>95</v>
      </c>
      <c r="I826" s="29">
        <v>4</v>
      </c>
      <c r="J826" s="29">
        <v>0</v>
      </c>
      <c r="K826" s="29">
        <v>1</v>
      </c>
      <c r="L826" s="29">
        <v>0</v>
      </c>
      <c r="M826" s="29">
        <v>3</v>
      </c>
      <c r="N826" s="29">
        <v>5</v>
      </c>
      <c r="O826" s="29">
        <v>0</v>
      </c>
      <c r="P826" s="29">
        <v>2</v>
      </c>
      <c r="Q826" s="29">
        <v>0</v>
      </c>
      <c r="R826" s="29">
        <v>0</v>
      </c>
      <c r="S826" s="29">
        <v>0</v>
      </c>
      <c r="T826" s="29">
        <v>1</v>
      </c>
      <c r="U826" s="29">
        <v>183</v>
      </c>
      <c r="V826" s="29">
        <v>0</v>
      </c>
      <c r="W826" s="29">
        <v>1</v>
      </c>
      <c r="X826" s="29">
        <v>0</v>
      </c>
      <c r="Y826" s="29">
        <v>1</v>
      </c>
      <c r="Z826" s="29">
        <v>0</v>
      </c>
      <c r="AA826" s="29">
        <v>0</v>
      </c>
      <c r="AB826" s="29">
        <v>0</v>
      </c>
      <c r="AC826" s="29">
        <v>0</v>
      </c>
      <c r="AD826" s="116">
        <v>10</v>
      </c>
      <c r="AE826" s="31">
        <v>0</v>
      </c>
      <c r="AF826" s="17">
        <f>G826+H826+I826+J826+K826+L826+M826+N826+O826+P826+Q826+R826+S826+T826+U826+V826+W826+X826+Y826+Z826+AA826+AB826+AC826+AD826</f>
        <v>307</v>
      </c>
      <c r="AG826" s="17">
        <f>G826+H826+I826+J826+K826+L826+M826+N826+O826+P826+Q826+R826+S826+T826+U826+V826+W826+X826+Y826+Z826+AA826+AB826+AC826</f>
        <v>297</v>
      </c>
    </row>
    <row r="827" spans="1:33" ht="15.6" x14ac:dyDescent="0.3">
      <c r="A827" s="29" t="s">
        <v>1202</v>
      </c>
      <c r="B827" s="29" t="s">
        <v>1544</v>
      </c>
      <c r="C827" s="29" t="s">
        <v>1200</v>
      </c>
      <c r="D827" s="77">
        <v>11</v>
      </c>
      <c r="E827" s="29" t="s">
        <v>1625</v>
      </c>
      <c r="F827" s="29" t="s">
        <v>1624</v>
      </c>
      <c r="G827" s="29">
        <v>6</v>
      </c>
      <c r="H827" s="29">
        <v>142</v>
      </c>
      <c r="I827" s="29">
        <v>3</v>
      </c>
      <c r="J827" s="29">
        <v>0</v>
      </c>
      <c r="K827" s="29">
        <v>1</v>
      </c>
      <c r="L827" s="29">
        <v>0</v>
      </c>
      <c r="M827" s="29">
        <v>1</v>
      </c>
      <c r="N827" s="29">
        <v>4</v>
      </c>
      <c r="O827" s="29">
        <v>0</v>
      </c>
      <c r="P827" s="29">
        <v>0</v>
      </c>
      <c r="Q827" s="29">
        <v>1</v>
      </c>
      <c r="R827" s="29">
        <v>1</v>
      </c>
      <c r="S827" s="29">
        <v>0</v>
      </c>
      <c r="T827" s="29">
        <v>1</v>
      </c>
      <c r="U827" s="29">
        <v>251</v>
      </c>
      <c r="V827" s="29">
        <v>2</v>
      </c>
      <c r="W827" s="29">
        <v>0</v>
      </c>
      <c r="X827" s="29">
        <v>1</v>
      </c>
      <c r="Y827" s="29">
        <v>0</v>
      </c>
      <c r="Z827" s="29">
        <v>1</v>
      </c>
      <c r="AA827" s="29">
        <v>0</v>
      </c>
      <c r="AB827" s="29">
        <v>0</v>
      </c>
      <c r="AC827" s="29">
        <v>2</v>
      </c>
      <c r="AD827" s="116">
        <v>11</v>
      </c>
      <c r="AE827" s="31">
        <v>0</v>
      </c>
      <c r="AF827" s="17">
        <f>G827+H827+I827+J827+K827+L827+M827+N827+O827+P827+Q827+R827+S827+T827+U827+V827+W827+X827+Y827+Z827+AA827+AB827+AC827+AD827</f>
        <v>428</v>
      </c>
      <c r="AG827" s="17">
        <f>G827+H827+I827+J827+K827+L827+M827+N827+O827+P827+Q827+R827+S827+T827+U827+V827+W827+X827+Y827+Z827+AA827+AB827+AC827</f>
        <v>417</v>
      </c>
    </row>
    <row r="828" spans="1:33" ht="15.6" x14ac:dyDescent="0.3">
      <c r="A828" s="29" t="s">
        <v>1202</v>
      </c>
      <c r="B828" s="29" t="s">
        <v>1544</v>
      </c>
      <c r="C828" s="29" t="s">
        <v>1200</v>
      </c>
      <c r="D828" s="77">
        <v>11</v>
      </c>
      <c r="E828" s="29" t="s">
        <v>1623</v>
      </c>
      <c r="F828" s="29" t="s">
        <v>1622</v>
      </c>
      <c r="G828" s="29">
        <v>6</v>
      </c>
      <c r="H828" s="29">
        <v>230</v>
      </c>
      <c r="I828" s="29">
        <v>4</v>
      </c>
      <c r="J828" s="29">
        <v>0</v>
      </c>
      <c r="K828" s="29">
        <v>1</v>
      </c>
      <c r="L828" s="29">
        <v>2</v>
      </c>
      <c r="M828" s="29">
        <v>2</v>
      </c>
      <c r="N828" s="29">
        <v>15</v>
      </c>
      <c r="O828" s="29">
        <v>0</v>
      </c>
      <c r="P828" s="29">
        <v>0</v>
      </c>
      <c r="Q828" s="29">
        <v>1</v>
      </c>
      <c r="R828" s="29">
        <v>0</v>
      </c>
      <c r="S828" s="29">
        <v>2</v>
      </c>
      <c r="T828" s="29">
        <v>3</v>
      </c>
      <c r="U828" s="29">
        <v>297</v>
      </c>
      <c r="V828" s="29">
        <v>3</v>
      </c>
      <c r="W828" s="29">
        <v>0</v>
      </c>
      <c r="X828" s="29">
        <v>1</v>
      </c>
      <c r="Y828" s="29">
        <v>2</v>
      </c>
      <c r="Z828" s="29">
        <v>2</v>
      </c>
      <c r="AA828" s="29">
        <v>2</v>
      </c>
      <c r="AB828" s="29">
        <v>1</v>
      </c>
      <c r="AC828" s="29">
        <v>1</v>
      </c>
      <c r="AD828" s="116">
        <v>29</v>
      </c>
      <c r="AE828" s="31">
        <v>0</v>
      </c>
      <c r="AF828" s="17">
        <f>G828+H828+I828+J828+K828+L828+M828+N828+O828+P828+Q828+R828+S828+T828+U828+V828+W828+X828+Y828+Z828+AA828+AB828+AC828+AD828</f>
        <v>604</v>
      </c>
      <c r="AG828" s="17">
        <f>G828+H828+I828+J828+K828+L828+M828+N828+O828+P828+Q828+R828+S828+T828+U828+V828+W828+X828+Y828+Z828+AA828+AB828+AC828</f>
        <v>575</v>
      </c>
    </row>
    <row r="829" spans="1:33" ht="15.6" x14ac:dyDescent="0.3">
      <c r="A829" s="29" t="s">
        <v>1202</v>
      </c>
      <c r="B829" s="29" t="s">
        <v>1544</v>
      </c>
      <c r="C829" s="29" t="s">
        <v>1200</v>
      </c>
      <c r="D829" s="77">
        <v>11</v>
      </c>
      <c r="E829" s="29" t="s">
        <v>1621</v>
      </c>
      <c r="F829" s="29" t="s">
        <v>1620</v>
      </c>
      <c r="G829" s="29">
        <v>6</v>
      </c>
      <c r="H829" s="29">
        <v>86</v>
      </c>
      <c r="I829" s="29">
        <v>1</v>
      </c>
      <c r="J829" s="29">
        <v>0</v>
      </c>
      <c r="K829" s="29">
        <v>0</v>
      </c>
      <c r="L829" s="29">
        <v>1</v>
      </c>
      <c r="M829" s="29">
        <v>0</v>
      </c>
      <c r="N829" s="29">
        <v>3</v>
      </c>
      <c r="O829" s="29">
        <v>2</v>
      </c>
      <c r="P829" s="29">
        <v>0</v>
      </c>
      <c r="Q829" s="29">
        <v>0</v>
      </c>
      <c r="R829" s="29">
        <v>0</v>
      </c>
      <c r="S829" s="29">
        <v>0</v>
      </c>
      <c r="T829" s="29">
        <v>1</v>
      </c>
      <c r="U829" s="29">
        <v>315</v>
      </c>
      <c r="V829" s="29">
        <v>0</v>
      </c>
      <c r="W829" s="29">
        <v>0</v>
      </c>
      <c r="X829" s="29">
        <v>0</v>
      </c>
      <c r="Y829" s="29">
        <v>2</v>
      </c>
      <c r="Z829" s="29">
        <v>0</v>
      </c>
      <c r="AA829" s="29">
        <v>1</v>
      </c>
      <c r="AB829" s="29">
        <v>2</v>
      </c>
      <c r="AC829" s="29">
        <v>1</v>
      </c>
      <c r="AD829" s="116">
        <v>9</v>
      </c>
      <c r="AE829" s="31">
        <v>0</v>
      </c>
      <c r="AF829" s="17">
        <f>G829+H829+I829+J829+K829+L829+M829+N829+O829+P829+Q829+R829+S829+T829+U829+V829+W829+X829+Y829+Z829+AA829+AB829+AC829+AD829</f>
        <v>430</v>
      </c>
      <c r="AG829" s="17">
        <f>G829+H829+I829+J829+K829+L829+M829+N829+O829+P829+Q829+R829+S829+T829+U829+V829+W829+X829+Y829+Z829+AA829+AB829+AC829</f>
        <v>421</v>
      </c>
    </row>
    <row r="830" spans="1:33" ht="15.6" x14ac:dyDescent="0.3">
      <c r="A830" s="29" t="s">
        <v>1202</v>
      </c>
      <c r="B830" s="29" t="s">
        <v>1544</v>
      </c>
      <c r="C830" s="29" t="s">
        <v>1200</v>
      </c>
      <c r="D830" s="77">
        <v>11</v>
      </c>
      <c r="E830" s="29" t="s">
        <v>936</v>
      </c>
      <c r="F830" s="29" t="s">
        <v>1619</v>
      </c>
      <c r="G830" s="29">
        <v>3</v>
      </c>
      <c r="H830" s="29">
        <v>212</v>
      </c>
      <c r="I830" s="29">
        <v>7</v>
      </c>
      <c r="J830" s="29">
        <v>2</v>
      </c>
      <c r="K830" s="29">
        <v>3</v>
      </c>
      <c r="L830" s="29">
        <v>0</v>
      </c>
      <c r="M830" s="29">
        <v>1</v>
      </c>
      <c r="N830" s="29">
        <v>7</v>
      </c>
      <c r="O830" s="29">
        <v>0</v>
      </c>
      <c r="P830" s="29">
        <v>0</v>
      </c>
      <c r="Q830" s="29">
        <v>2</v>
      </c>
      <c r="R830" s="29">
        <v>0</v>
      </c>
      <c r="S830" s="29">
        <v>1</v>
      </c>
      <c r="T830" s="29">
        <v>4</v>
      </c>
      <c r="U830" s="29">
        <v>314</v>
      </c>
      <c r="V830" s="29">
        <v>5</v>
      </c>
      <c r="W830" s="29">
        <v>0</v>
      </c>
      <c r="X830" s="29">
        <v>2</v>
      </c>
      <c r="Y830" s="29">
        <v>0</v>
      </c>
      <c r="Z830" s="29">
        <v>2</v>
      </c>
      <c r="AA830" s="29">
        <v>2</v>
      </c>
      <c r="AB830" s="29">
        <v>1</v>
      </c>
      <c r="AC830" s="29">
        <v>1</v>
      </c>
      <c r="AD830" s="116">
        <v>13</v>
      </c>
      <c r="AE830" s="31">
        <v>0</v>
      </c>
      <c r="AF830" s="17">
        <f>G830+H830+I830+J830+K830+L830+M830+N830+O830+P830+Q830+R830+S830+T830+U830+V830+W830+X830+Y830+Z830+AA830+AB830+AC830+AD830</f>
        <v>582</v>
      </c>
      <c r="AG830" s="17">
        <f>G830+H830+I830+J830+K830+L830+M830+N830+O830+P830+Q830+R830+S830+T830+U830+V830+W830+X830+Y830+Z830+AA830+AB830+AC830</f>
        <v>569</v>
      </c>
    </row>
    <row r="831" spans="1:33" ht="15.6" x14ac:dyDescent="0.3">
      <c r="A831" s="28"/>
      <c r="B831" s="28"/>
      <c r="C831" s="28"/>
      <c r="D831" s="73"/>
      <c r="E831" s="17" t="s">
        <v>158</v>
      </c>
      <c r="F831" s="17" t="s">
        <v>55</v>
      </c>
      <c r="G831" s="17">
        <f t="shared" ref="G831:AG831" si="201">SUM(G826:G830)</f>
        <v>22</v>
      </c>
      <c r="H831" s="17">
        <f t="shared" si="201"/>
        <v>765</v>
      </c>
      <c r="I831" s="17">
        <f t="shared" si="201"/>
        <v>19</v>
      </c>
      <c r="J831" s="17">
        <f t="shared" si="201"/>
        <v>2</v>
      </c>
      <c r="K831" s="17">
        <f t="shared" si="201"/>
        <v>6</v>
      </c>
      <c r="L831" s="17">
        <f t="shared" si="201"/>
        <v>3</v>
      </c>
      <c r="M831" s="17">
        <f t="shared" si="201"/>
        <v>7</v>
      </c>
      <c r="N831" s="17">
        <f t="shared" si="201"/>
        <v>34</v>
      </c>
      <c r="O831" s="17">
        <f t="shared" si="201"/>
        <v>2</v>
      </c>
      <c r="P831" s="17">
        <f t="shared" si="201"/>
        <v>2</v>
      </c>
      <c r="Q831" s="17">
        <f t="shared" si="201"/>
        <v>4</v>
      </c>
      <c r="R831" s="17">
        <f t="shared" si="201"/>
        <v>1</v>
      </c>
      <c r="S831" s="17">
        <f t="shared" si="201"/>
        <v>3</v>
      </c>
      <c r="T831" s="17">
        <f t="shared" si="201"/>
        <v>10</v>
      </c>
      <c r="U831" s="17">
        <f t="shared" si="201"/>
        <v>1360</v>
      </c>
      <c r="V831" s="17">
        <f t="shared" si="201"/>
        <v>10</v>
      </c>
      <c r="W831" s="17">
        <f t="shared" si="201"/>
        <v>1</v>
      </c>
      <c r="X831" s="17">
        <f t="shared" si="201"/>
        <v>4</v>
      </c>
      <c r="Y831" s="17">
        <f t="shared" si="201"/>
        <v>5</v>
      </c>
      <c r="Z831" s="17">
        <f t="shared" si="201"/>
        <v>5</v>
      </c>
      <c r="AA831" s="17">
        <f t="shared" si="201"/>
        <v>5</v>
      </c>
      <c r="AB831" s="17">
        <f t="shared" si="201"/>
        <v>4</v>
      </c>
      <c r="AC831" s="17">
        <f t="shared" si="201"/>
        <v>5</v>
      </c>
      <c r="AD831" s="17">
        <f t="shared" si="201"/>
        <v>72</v>
      </c>
      <c r="AE831" s="17">
        <f t="shared" si="201"/>
        <v>0</v>
      </c>
      <c r="AF831" s="17">
        <f t="shared" si="201"/>
        <v>2351</v>
      </c>
      <c r="AG831" s="17">
        <f t="shared" si="201"/>
        <v>2279</v>
      </c>
    </row>
    <row r="832" spans="1:33" ht="15.6" x14ac:dyDescent="0.3">
      <c r="A832" s="149"/>
      <c r="B832" s="150"/>
      <c r="C832" s="150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  <c r="Z832" s="150"/>
      <c r="AA832" s="150"/>
      <c r="AB832" s="150"/>
      <c r="AC832" s="150"/>
      <c r="AD832" s="150"/>
      <c r="AE832" s="150"/>
      <c r="AF832" s="150"/>
      <c r="AG832" s="151"/>
    </row>
    <row r="833" spans="1:33" ht="15.6" x14ac:dyDescent="0.3">
      <c r="A833" s="29" t="s">
        <v>1202</v>
      </c>
      <c r="B833" s="29" t="s">
        <v>1544</v>
      </c>
      <c r="C833" s="29" t="s">
        <v>1200</v>
      </c>
      <c r="D833" s="77">
        <v>17</v>
      </c>
      <c r="E833" s="29" t="s">
        <v>1618</v>
      </c>
      <c r="F833" s="29" t="s">
        <v>1617</v>
      </c>
      <c r="G833" s="29">
        <v>0</v>
      </c>
      <c r="H833" s="29">
        <v>88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  <c r="N833" s="29">
        <v>3</v>
      </c>
      <c r="O833" s="29">
        <v>0</v>
      </c>
      <c r="P833" s="29">
        <v>0</v>
      </c>
      <c r="Q833" s="29">
        <v>0</v>
      </c>
      <c r="R833" s="29">
        <v>0</v>
      </c>
      <c r="S833" s="29">
        <v>0</v>
      </c>
      <c r="T833" s="29">
        <v>0</v>
      </c>
      <c r="U833" s="29">
        <v>215</v>
      </c>
      <c r="V833" s="29">
        <v>0</v>
      </c>
      <c r="W833" s="29">
        <v>0</v>
      </c>
      <c r="X833" s="29">
        <v>0</v>
      </c>
      <c r="Y833" s="29">
        <v>1</v>
      </c>
      <c r="Z833" s="29">
        <v>0</v>
      </c>
      <c r="AA833" s="29">
        <v>0</v>
      </c>
      <c r="AB833" s="29">
        <v>0</v>
      </c>
      <c r="AC833" s="29">
        <v>0</v>
      </c>
      <c r="AD833" s="116">
        <v>12</v>
      </c>
      <c r="AE833" s="31">
        <v>0</v>
      </c>
      <c r="AF833" s="17">
        <f>G833+H833+I833+J833+K833+L833+M833+N833+O833+P833+Q833+R833+S833+T833+U833+V833+W833+X833+Y833+Z833+AA833+AB833+AC833+AD833</f>
        <v>319</v>
      </c>
      <c r="AG833" s="17">
        <f>G833+H833+I833+J833+K833+L833+M833+N833+O833+P833+Q833+R833+S833+T833+U833+V833+W833+X833+Y833+Z833+AA833+AB833+AC833</f>
        <v>307</v>
      </c>
    </row>
    <row r="834" spans="1:33" ht="15.6" x14ac:dyDescent="0.3">
      <c r="A834" s="29" t="s">
        <v>1202</v>
      </c>
      <c r="B834" s="29" t="s">
        <v>1544</v>
      </c>
      <c r="C834" s="29" t="s">
        <v>1200</v>
      </c>
      <c r="D834" s="77">
        <v>17</v>
      </c>
      <c r="E834" s="29" t="s">
        <v>1616</v>
      </c>
      <c r="F834" s="29" t="s">
        <v>1615</v>
      </c>
      <c r="G834" s="29">
        <v>5</v>
      </c>
      <c r="H834" s="29">
        <v>136</v>
      </c>
      <c r="I834" s="29">
        <v>0</v>
      </c>
      <c r="J834" s="29">
        <v>0</v>
      </c>
      <c r="K834" s="29">
        <v>0</v>
      </c>
      <c r="L834" s="29">
        <v>0</v>
      </c>
      <c r="M834" s="29">
        <v>1</v>
      </c>
      <c r="N834" s="29">
        <v>1</v>
      </c>
      <c r="O834" s="29">
        <v>0</v>
      </c>
      <c r="P834" s="29">
        <v>1</v>
      </c>
      <c r="Q834" s="29">
        <v>0</v>
      </c>
      <c r="R834" s="29">
        <v>1</v>
      </c>
      <c r="S834" s="29">
        <v>0</v>
      </c>
      <c r="T834" s="29">
        <v>1</v>
      </c>
      <c r="U834" s="29">
        <v>206</v>
      </c>
      <c r="V834" s="29">
        <v>0</v>
      </c>
      <c r="W834" s="29">
        <v>0</v>
      </c>
      <c r="X834" s="29">
        <v>0</v>
      </c>
      <c r="Y834" s="29">
        <v>0</v>
      </c>
      <c r="Z834" s="29">
        <v>0</v>
      </c>
      <c r="AA834" s="29">
        <v>0</v>
      </c>
      <c r="AB834" s="29">
        <v>1</v>
      </c>
      <c r="AC834" s="29">
        <v>0</v>
      </c>
      <c r="AD834" s="116">
        <v>16</v>
      </c>
      <c r="AE834" s="31">
        <v>0</v>
      </c>
      <c r="AF834" s="17">
        <f>G834+H834+I834+J834+K834+L834+M834+N834+O834+P834+Q834+R834+S834+T834+U834+V834+W834+X834+Y834+Z834+AA834+AB834+AC834+AD834</f>
        <v>369</v>
      </c>
      <c r="AG834" s="17">
        <f>G834+H834+I834+J834+K834+L834+M834+N834+O834+P834+Q834+R834+S834+T834+U834+V834+W834+X834+Y834+Z834+AA834+AB834+AC834</f>
        <v>353</v>
      </c>
    </row>
    <row r="835" spans="1:33" ht="15.6" x14ac:dyDescent="0.3">
      <c r="A835" s="29" t="s">
        <v>1202</v>
      </c>
      <c r="B835" s="29" t="s">
        <v>1544</v>
      </c>
      <c r="C835" s="29" t="s">
        <v>1200</v>
      </c>
      <c r="D835" s="77">
        <v>17</v>
      </c>
      <c r="E835" s="29" t="s">
        <v>1614</v>
      </c>
      <c r="F835" s="29" t="s">
        <v>1613</v>
      </c>
      <c r="G835" s="29">
        <v>2</v>
      </c>
      <c r="H835" s="29">
        <v>90</v>
      </c>
      <c r="I835" s="29">
        <v>1</v>
      </c>
      <c r="J835" s="29">
        <v>0</v>
      </c>
      <c r="K835" s="29">
        <v>0</v>
      </c>
      <c r="L835" s="29">
        <v>0</v>
      </c>
      <c r="M835" s="29">
        <v>1</v>
      </c>
      <c r="N835" s="29">
        <v>3</v>
      </c>
      <c r="O835" s="29">
        <v>0</v>
      </c>
      <c r="P835" s="29">
        <v>0</v>
      </c>
      <c r="Q835" s="29">
        <v>0</v>
      </c>
      <c r="R835" s="29">
        <v>0</v>
      </c>
      <c r="S835" s="29">
        <v>0</v>
      </c>
      <c r="T835" s="29">
        <v>0</v>
      </c>
      <c r="U835" s="29">
        <v>178</v>
      </c>
      <c r="V835" s="29">
        <v>1</v>
      </c>
      <c r="W835" s="29">
        <v>0</v>
      </c>
      <c r="X835" s="29">
        <v>0</v>
      </c>
      <c r="Y835" s="29">
        <v>0</v>
      </c>
      <c r="Z835" s="29">
        <v>0</v>
      </c>
      <c r="AA835" s="29">
        <v>0</v>
      </c>
      <c r="AB835" s="29">
        <v>0</v>
      </c>
      <c r="AC835" s="29">
        <v>0</v>
      </c>
      <c r="AD835" s="116">
        <v>7</v>
      </c>
      <c r="AE835" s="31">
        <v>0</v>
      </c>
      <c r="AF835" s="17">
        <f>G835+H835+I835+J835+K835+L835+M835+N835+O835+P835+Q835+R835+S835+T835+U835+V835+W835+X835+Y835+Z835+AA835+AB835+AC835+AD835</f>
        <v>283</v>
      </c>
      <c r="AG835" s="17">
        <f>G835+H835+I835+J835+K835+L835+M835+N835+O835+P835+Q835+R835+S835+T835+U835+V835+W835+X835+Y835+Z835+AA835+AB835+AC835</f>
        <v>276</v>
      </c>
    </row>
    <row r="836" spans="1:33" ht="15.6" x14ac:dyDescent="0.3">
      <c r="A836" s="29" t="s">
        <v>1202</v>
      </c>
      <c r="B836" s="29" t="s">
        <v>1544</v>
      </c>
      <c r="C836" s="29" t="s">
        <v>1200</v>
      </c>
      <c r="D836" s="77">
        <v>17</v>
      </c>
      <c r="E836" s="29" t="s">
        <v>1612</v>
      </c>
      <c r="F836" s="29" t="s">
        <v>1611</v>
      </c>
      <c r="G836" s="29">
        <v>0</v>
      </c>
      <c r="H836" s="29">
        <v>66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4</v>
      </c>
      <c r="O836" s="29">
        <v>0</v>
      </c>
      <c r="P836" s="29">
        <v>1</v>
      </c>
      <c r="Q836" s="29">
        <v>1</v>
      </c>
      <c r="R836" s="29">
        <v>1</v>
      </c>
      <c r="S836" s="29">
        <v>0</v>
      </c>
      <c r="T836" s="29">
        <v>0</v>
      </c>
      <c r="U836" s="29">
        <v>177</v>
      </c>
      <c r="V836" s="29">
        <v>1</v>
      </c>
      <c r="W836" s="29">
        <v>1</v>
      </c>
      <c r="X836" s="29">
        <v>0</v>
      </c>
      <c r="Y836" s="29">
        <v>2</v>
      </c>
      <c r="Z836" s="29">
        <v>0</v>
      </c>
      <c r="AA836" s="29">
        <v>1</v>
      </c>
      <c r="AB836" s="29">
        <v>0</v>
      </c>
      <c r="AC836" s="29">
        <v>0</v>
      </c>
      <c r="AD836" s="116">
        <v>4</v>
      </c>
      <c r="AE836" s="31">
        <v>0</v>
      </c>
      <c r="AF836" s="17">
        <f>G836+H836+I836+J836+K836+L836+M836+N836+O836+P836+Q836+R836+S836+T836+U836+V836+W836+X836+Y836+Z836+AA836+AB836+AC836+AD836</f>
        <v>259</v>
      </c>
      <c r="AG836" s="17">
        <f>G836+H836+I836+J836+K836+L836+M836+N836+O836+P836+Q836+R836+S836+T836+U836+V836+W836+X836+Y836+Z836+AA836+AB836+AC836</f>
        <v>255</v>
      </c>
    </row>
    <row r="837" spans="1:33" ht="15.6" x14ac:dyDescent="0.3">
      <c r="A837" s="28"/>
      <c r="B837" s="28"/>
      <c r="C837" s="28"/>
      <c r="D837" s="73"/>
      <c r="E837" s="17" t="s">
        <v>56</v>
      </c>
      <c r="F837" s="17" t="s">
        <v>55</v>
      </c>
      <c r="G837" s="17">
        <f t="shared" ref="G837:AG837" si="202">SUM(G833:G836)</f>
        <v>7</v>
      </c>
      <c r="H837" s="17">
        <f t="shared" si="202"/>
        <v>380</v>
      </c>
      <c r="I837" s="17">
        <f t="shared" si="202"/>
        <v>1</v>
      </c>
      <c r="J837" s="17">
        <f t="shared" si="202"/>
        <v>0</v>
      </c>
      <c r="K837" s="17">
        <f t="shared" si="202"/>
        <v>0</v>
      </c>
      <c r="L837" s="17">
        <f t="shared" si="202"/>
        <v>0</v>
      </c>
      <c r="M837" s="17">
        <f t="shared" si="202"/>
        <v>2</v>
      </c>
      <c r="N837" s="17">
        <f t="shared" si="202"/>
        <v>11</v>
      </c>
      <c r="O837" s="17">
        <f t="shared" si="202"/>
        <v>0</v>
      </c>
      <c r="P837" s="17">
        <f t="shared" si="202"/>
        <v>2</v>
      </c>
      <c r="Q837" s="17">
        <f t="shared" si="202"/>
        <v>1</v>
      </c>
      <c r="R837" s="17">
        <f t="shared" si="202"/>
        <v>2</v>
      </c>
      <c r="S837" s="17">
        <f t="shared" si="202"/>
        <v>0</v>
      </c>
      <c r="T837" s="17">
        <f t="shared" si="202"/>
        <v>1</v>
      </c>
      <c r="U837" s="17">
        <f t="shared" si="202"/>
        <v>776</v>
      </c>
      <c r="V837" s="17">
        <f t="shared" si="202"/>
        <v>2</v>
      </c>
      <c r="W837" s="17">
        <f t="shared" si="202"/>
        <v>1</v>
      </c>
      <c r="X837" s="17">
        <f t="shared" si="202"/>
        <v>0</v>
      </c>
      <c r="Y837" s="17">
        <f t="shared" si="202"/>
        <v>3</v>
      </c>
      <c r="Z837" s="17">
        <f t="shared" si="202"/>
        <v>0</v>
      </c>
      <c r="AA837" s="17">
        <f t="shared" si="202"/>
        <v>1</v>
      </c>
      <c r="AB837" s="17">
        <f t="shared" si="202"/>
        <v>1</v>
      </c>
      <c r="AC837" s="17">
        <f t="shared" si="202"/>
        <v>0</v>
      </c>
      <c r="AD837" s="17">
        <f t="shared" si="202"/>
        <v>39</v>
      </c>
      <c r="AE837" s="17">
        <f t="shared" si="202"/>
        <v>0</v>
      </c>
      <c r="AF837" s="17">
        <f t="shared" si="202"/>
        <v>1230</v>
      </c>
      <c r="AG837" s="17">
        <f t="shared" si="202"/>
        <v>1191</v>
      </c>
    </row>
    <row r="838" spans="1:33" ht="15.6" x14ac:dyDescent="0.3">
      <c r="A838" s="149"/>
      <c r="B838" s="150"/>
      <c r="C838" s="150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  <c r="Z838" s="150"/>
      <c r="AA838" s="150"/>
      <c r="AB838" s="150"/>
      <c r="AC838" s="150"/>
      <c r="AD838" s="150"/>
      <c r="AE838" s="150"/>
      <c r="AF838" s="150"/>
      <c r="AG838" s="151"/>
    </row>
    <row r="839" spans="1:33" ht="15.6" x14ac:dyDescent="0.3">
      <c r="A839" s="29" t="s">
        <v>1202</v>
      </c>
      <c r="B839" s="29" t="s">
        <v>1544</v>
      </c>
      <c r="C839" s="29" t="s">
        <v>1200</v>
      </c>
      <c r="D839" s="77">
        <v>19</v>
      </c>
      <c r="E839" s="29" t="s">
        <v>1610</v>
      </c>
      <c r="F839" s="29" t="s">
        <v>1609</v>
      </c>
      <c r="G839" s="29">
        <v>2</v>
      </c>
      <c r="H839" s="29">
        <v>63</v>
      </c>
      <c r="I839" s="29">
        <v>0</v>
      </c>
      <c r="J839" s="29">
        <v>0</v>
      </c>
      <c r="K839" s="29">
        <v>0</v>
      </c>
      <c r="L839" s="29">
        <v>2</v>
      </c>
      <c r="M839" s="29">
        <v>0</v>
      </c>
      <c r="N839" s="29">
        <v>1</v>
      </c>
      <c r="O839" s="29">
        <v>0</v>
      </c>
      <c r="P839" s="29">
        <v>0</v>
      </c>
      <c r="Q839" s="29">
        <v>1</v>
      </c>
      <c r="R839" s="29">
        <v>1</v>
      </c>
      <c r="S839" s="29">
        <v>0</v>
      </c>
      <c r="T839" s="29">
        <v>0</v>
      </c>
      <c r="U839" s="29">
        <v>184</v>
      </c>
      <c r="V839" s="29">
        <v>1</v>
      </c>
      <c r="W839" s="29">
        <v>0</v>
      </c>
      <c r="X839" s="29">
        <v>1</v>
      </c>
      <c r="Y839" s="29">
        <v>0</v>
      </c>
      <c r="Z839" s="29">
        <v>0</v>
      </c>
      <c r="AA839" s="29">
        <v>0</v>
      </c>
      <c r="AB839" s="29">
        <v>0</v>
      </c>
      <c r="AC839" s="29">
        <v>0</v>
      </c>
      <c r="AD839" s="116">
        <v>12</v>
      </c>
      <c r="AE839" s="31">
        <v>0</v>
      </c>
      <c r="AF839" s="17">
        <f>G839+H839+I839+J839+K839+L839+M839+N839+O839+P839+Q839+R839+S839+T839+U839+V839+W839+X839+Y839+Z839+AA839+AB839+AC839+AD839</f>
        <v>268</v>
      </c>
      <c r="AG839" s="17">
        <f>G839+H839+I839+J839+K839+L839+M839+N839+O839+P839+Q839+R839+S839+T839+U839+V839+W839+X839+Y839+Z839+AA839+AB839+AC839</f>
        <v>256</v>
      </c>
    </row>
    <row r="840" spans="1:33" ht="15.6" x14ac:dyDescent="0.3">
      <c r="A840" s="29" t="s">
        <v>1202</v>
      </c>
      <c r="B840" s="29" t="s">
        <v>1544</v>
      </c>
      <c r="C840" s="29" t="s">
        <v>1200</v>
      </c>
      <c r="D840" s="77">
        <v>19</v>
      </c>
      <c r="E840" s="29" t="s">
        <v>1608</v>
      </c>
      <c r="F840" s="29" t="s">
        <v>1607</v>
      </c>
      <c r="G840" s="29">
        <v>1</v>
      </c>
      <c r="H840" s="29">
        <v>150</v>
      </c>
      <c r="I840" s="29">
        <v>3</v>
      </c>
      <c r="J840" s="29">
        <v>0</v>
      </c>
      <c r="K840" s="29">
        <v>0</v>
      </c>
      <c r="L840" s="29">
        <v>1</v>
      </c>
      <c r="M840" s="29">
        <v>1</v>
      </c>
      <c r="N840" s="29">
        <v>6</v>
      </c>
      <c r="O840" s="29">
        <v>0</v>
      </c>
      <c r="P840" s="29">
        <v>0</v>
      </c>
      <c r="Q840" s="29">
        <v>1</v>
      </c>
      <c r="R840" s="29">
        <v>1</v>
      </c>
      <c r="S840" s="29">
        <v>0</v>
      </c>
      <c r="T840" s="29">
        <v>1</v>
      </c>
      <c r="U840" s="29">
        <v>265</v>
      </c>
      <c r="V840" s="29">
        <v>2</v>
      </c>
      <c r="W840" s="29">
        <v>0</v>
      </c>
      <c r="X840" s="29">
        <v>0</v>
      </c>
      <c r="Y840" s="29">
        <v>1</v>
      </c>
      <c r="Z840" s="29">
        <v>0</v>
      </c>
      <c r="AA840" s="29">
        <v>2</v>
      </c>
      <c r="AB840" s="29">
        <v>0</v>
      </c>
      <c r="AC840" s="29">
        <v>1</v>
      </c>
      <c r="AD840" s="116">
        <v>9</v>
      </c>
      <c r="AE840" s="31">
        <v>0</v>
      </c>
      <c r="AF840" s="17">
        <f>G840+H840+I840+J840+K840+L840+M840+N840+O840+P840+Q840+R840+S840+T840+U840+V840+W840+X840+Y840+Z840+AA840+AB840+AC840+AD840</f>
        <v>445</v>
      </c>
      <c r="AG840" s="17">
        <f>G840+H840+I840+J840+K840+L840+M840+N840+O840+P840+Q840+R840+S840+T840+U840+V840+W840+X840+Y840+Z840+AA840+AB840+AC840</f>
        <v>436</v>
      </c>
    </row>
    <row r="841" spans="1:33" ht="15.6" x14ac:dyDescent="0.3">
      <c r="A841" s="29" t="s">
        <v>1202</v>
      </c>
      <c r="B841" s="29" t="s">
        <v>1544</v>
      </c>
      <c r="C841" s="29" t="s">
        <v>1200</v>
      </c>
      <c r="D841" s="77">
        <v>19</v>
      </c>
      <c r="E841" s="29" t="s">
        <v>1606</v>
      </c>
      <c r="F841" s="29" t="s">
        <v>1605</v>
      </c>
      <c r="G841" s="29">
        <v>0</v>
      </c>
      <c r="H841" s="29">
        <v>149</v>
      </c>
      <c r="I841" s="29">
        <v>3</v>
      </c>
      <c r="J841" s="29">
        <v>0</v>
      </c>
      <c r="K841" s="29">
        <v>0</v>
      </c>
      <c r="L841" s="29">
        <v>1</v>
      </c>
      <c r="M841" s="29">
        <v>1</v>
      </c>
      <c r="N841" s="29">
        <v>6</v>
      </c>
      <c r="O841" s="29">
        <v>0</v>
      </c>
      <c r="P841" s="29">
        <v>2</v>
      </c>
      <c r="Q841" s="29">
        <v>1</v>
      </c>
      <c r="R841" s="29">
        <v>0</v>
      </c>
      <c r="S841" s="29">
        <v>0</v>
      </c>
      <c r="T841" s="29">
        <v>0</v>
      </c>
      <c r="U841" s="29">
        <v>251</v>
      </c>
      <c r="V841" s="29">
        <v>2</v>
      </c>
      <c r="W841" s="29">
        <v>0</v>
      </c>
      <c r="X841" s="29">
        <v>1</v>
      </c>
      <c r="Y841" s="29">
        <v>0</v>
      </c>
      <c r="Z841" s="29">
        <v>1</v>
      </c>
      <c r="AA841" s="29">
        <v>2</v>
      </c>
      <c r="AB841" s="29">
        <v>1</v>
      </c>
      <c r="AC841" s="29">
        <v>1</v>
      </c>
      <c r="AD841" s="116">
        <v>8</v>
      </c>
      <c r="AE841" s="31">
        <v>0</v>
      </c>
      <c r="AF841" s="17">
        <f>G841+H841+I841+J841+K841+L841+M841+N841+O841+P841+Q841+R841+S841+T841+U841+V841+W841+X841+Y841+Z841+AA841+AB841+AC841+AD841</f>
        <v>430</v>
      </c>
      <c r="AG841" s="17">
        <f>G841+H841+I841+J841+K841+L841+M841+N841+O841+P841+Q841+R841+S841+T841+U841+V841+W841+X841+Y841+Z841+AA841+AB841+AC841</f>
        <v>422</v>
      </c>
    </row>
    <row r="842" spans="1:33" ht="15.6" x14ac:dyDescent="0.3">
      <c r="A842" s="29" t="s">
        <v>1202</v>
      </c>
      <c r="B842" s="29" t="s">
        <v>1544</v>
      </c>
      <c r="C842" s="29" t="s">
        <v>1200</v>
      </c>
      <c r="D842" s="77">
        <v>19</v>
      </c>
      <c r="E842" s="29" t="s">
        <v>1604</v>
      </c>
      <c r="F842" s="29" t="s">
        <v>1603</v>
      </c>
      <c r="G842" s="29">
        <v>1</v>
      </c>
      <c r="H842" s="29">
        <v>121</v>
      </c>
      <c r="I842" s="29">
        <v>3</v>
      </c>
      <c r="J842" s="29">
        <v>0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0</v>
      </c>
      <c r="Q842" s="29">
        <v>0</v>
      </c>
      <c r="R842" s="29">
        <v>0</v>
      </c>
      <c r="S842" s="29">
        <v>0</v>
      </c>
      <c r="T842" s="29">
        <v>1</v>
      </c>
      <c r="U842" s="29">
        <v>125</v>
      </c>
      <c r="V842" s="29">
        <v>2</v>
      </c>
      <c r="W842" s="29">
        <v>0</v>
      </c>
      <c r="X842" s="29">
        <v>0</v>
      </c>
      <c r="Y842" s="29">
        <v>0</v>
      </c>
      <c r="Z842" s="29">
        <v>0</v>
      </c>
      <c r="AA842" s="29">
        <v>0</v>
      </c>
      <c r="AB842" s="29">
        <v>0</v>
      </c>
      <c r="AC842" s="29">
        <v>0</v>
      </c>
      <c r="AD842" s="116">
        <v>7</v>
      </c>
      <c r="AE842" s="31">
        <v>0</v>
      </c>
      <c r="AF842" s="17">
        <f>G842+H842+I842+J842+K842+L842+M842+N842+O842+P842+Q842+R842+S842+T842+U842+V842+W842+X842+Y842+Z842+AA842+AB842+AC842+AD842</f>
        <v>260</v>
      </c>
      <c r="AG842" s="17">
        <f>G842+H842+I842+J842+K842+L842+M842+N842+O842+P842+Q842+R842+S842+T842+U842+V842+W842+X842+Y842+Z842+AA842+AB842+AC842</f>
        <v>253</v>
      </c>
    </row>
    <row r="843" spans="1:33" ht="15.6" x14ac:dyDescent="0.3">
      <c r="A843" s="29" t="s">
        <v>1202</v>
      </c>
      <c r="B843" s="29" t="s">
        <v>1544</v>
      </c>
      <c r="C843" s="29" t="s">
        <v>1200</v>
      </c>
      <c r="D843" s="77">
        <v>19</v>
      </c>
      <c r="E843" s="29" t="s">
        <v>1602</v>
      </c>
      <c r="F843" s="29" t="s">
        <v>1601</v>
      </c>
      <c r="G843" s="29">
        <v>2</v>
      </c>
      <c r="H843" s="29">
        <v>139</v>
      </c>
      <c r="I843" s="29">
        <v>0</v>
      </c>
      <c r="J843" s="29">
        <v>0</v>
      </c>
      <c r="K843" s="29">
        <v>0</v>
      </c>
      <c r="L843" s="29">
        <v>2</v>
      </c>
      <c r="M843" s="29">
        <v>0</v>
      </c>
      <c r="N843" s="29">
        <v>2</v>
      </c>
      <c r="O843" s="29">
        <v>0</v>
      </c>
      <c r="P843" s="29">
        <v>0</v>
      </c>
      <c r="Q843" s="29">
        <v>0</v>
      </c>
      <c r="R843" s="29">
        <v>0</v>
      </c>
      <c r="S843" s="29">
        <v>0</v>
      </c>
      <c r="T843" s="29">
        <v>0</v>
      </c>
      <c r="U843" s="29">
        <v>155</v>
      </c>
      <c r="V843" s="29">
        <v>1</v>
      </c>
      <c r="W843" s="29">
        <v>0</v>
      </c>
      <c r="X843" s="29">
        <v>0</v>
      </c>
      <c r="Y843" s="29">
        <v>0</v>
      </c>
      <c r="Z843" s="29">
        <v>0</v>
      </c>
      <c r="AA843" s="29">
        <v>0</v>
      </c>
      <c r="AB843" s="29">
        <v>0</v>
      </c>
      <c r="AC843" s="29">
        <v>1</v>
      </c>
      <c r="AD843" s="116">
        <v>12</v>
      </c>
      <c r="AE843" s="31">
        <v>0</v>
      </c>
      <c r="AF843" s="17">
        <f>G843+H843+I843+J843+K843+L843+M843+N843+O843+P843+Q843+R843+S843+T843+U843+V843+W843+X843+Y843+Z843+AA843+AB843+AC843+AD843</f>
        <v>314</v>
      </c>
      <c r="AG843" s="17">
        <f>G843+H843+I843+J843+K843+L843+M843+N843+O843+P843+Q843+R843+S843+T843+U843+V843+W843+X843+Y843+Z843+AA843+AB843+AC843</f>
        <v>302</v>
      </c>
    </row>
    <row r="844" spans="1:33" ht="15.6" x14ac:dyDescent="0.3">
      <c r="A844" s="28"/>
      <c r="B844" s="28"/>
      <c r="C844" s="28"/>
      <c r="D844" s="73"/>
      <c r="E844" s="17" t="s">
        <v>158</v>
      </c>
      <c r="F844" s="17" t="s">
        <v>55</v>
      </c>
      <c r="G844" s="17">
        <f t="shared" ref="G844:AG844" si="203">SUM(G839:G843)</f>
        <v>6</v>
      </c>
      <c r="H844" s="17">
        <f t="shared" si="203"/>
        <v>622</v>
      </c>
      <c r="I844" s="17">
        <f t="shared" si="203"/>
        <v>9</v>
      </c>
      <c r="J844" s="17">
        <f t="shared" si="203"/>
        <v>0</v>
      </c>
      <c r="K844" s="17">
        <f t="shared" si="203"/>
        <v>0</v>
      </c>
      <c r="L844" s="17">
        <f t="shared" si="203"/>
        <v>6</v>
      </c>
      <c r="M844" s="17">
        <f t="shared" si="203"/>
        <v>2</v>
      </c>
      <c r="N844" s="17">
        <f t="shared" si="203"/>
        <v>15</v>
      </c>
      <c r="O844" s="17">
        <f t="shared" si="203"/>
        <v>0</v>
      </c>
      <c r="P844" s="17">
        <f t="shared" si="203"/>
        <v>2</v>
      </c>
      <c r="Q844" s="17">
        <f t="shared" si="203"/>
        <v>3</v>
      </c>
      <c r="R844" s="17">
        <f t="shared" si="203"/>
        <v>2</v>
      </c>
      <c r="S844" s="17">
        <f t="shared" si="203"/>
        <v>0</v>
      </c>
      <c r="T844" s="17">
        <f t="shared" si="203"/>
        <v>2</v>
      </c>
      <c r="U844" s="17">
        <f t="shared" si="203"/>
        <v>980</v>
      </c>
      <c r="V844" s="17">
        <f t="shared" si="203"/>
        <v>8</v>
      </c>
      <c r="W844" s="17">
        <f t="shared" si="203"/>
        <v>0</v>
      </c>
      <c r="X844" s="17">
        <f t="shared" si="203"/>
        <v>2</v>
      </c>
      <c r="Y844" s="17">
        <f t="shared" si="203"/>
        <v>1</v>
      </c>
      <c r="Z844" s="17">
        <f t="shared" si="203"/>
        <v>1</v>
      </c>
      <c r="AA844" s="17">
        <f t="shared" si="203"/>
        <v>4</v>
      </c>
      <c r="AB844" s="17">
        <f t="shared" si="203"/>
        <v>1</v>
      </c>
      <c r="AC844" s="17">
        <f t="shared" si="203"/>
        <v>3</v>
      </c>
      <c r="AD844" s="17">
        <f t="shared" si="203"/>
        <v>48</v>
      </c>
      <c r="AE844" s="17">
        <f t="shared" si="203"/>
        <v>0</v>
      </c>
      <c r="AF844" s="17">
        <f t="shared" si="203"/>
        <v>1717</v>
      </c>
      <c r="AG844" s="17">
        <f t="shared" si="203"/>
        <v>1669</v>
      </c>
    </row>
    <row r="845" spans="1:33" ht="15.6" x14ac:dyDescent="0.3">
      <c r="A845" s="149"/>
      <c r="B845" s="150"/>
      <c r="C845" s="150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  <c r="AA845" s="150"/>
      <c r="AB845" s="150"/>
      <c r="AC845" s="150"/>
      <c r="AD845" s="150"/>
      <c r="AE845" s="150"/>
      <c r="AF845" s="150"/>
      <c r="AG845" s="151"/>
    </row>
    <row r="846" spans="1:33" ht="15.6" x14ac:dyDescent="0.3">
      <c r="A846" s="29" t="s">
        <v>1202</v>
      </c>
      <c r="B846" s="29" t="s">
        <v>1544</v>
      </c>
      <c r="C846" s="29" t="s">
        <v>1200</v>
      </c>
      <c r="D846" s="77">
        <v>21</v>
      </c>
      <c r="E846" s="29" t="s">
        <v>1600</v>
      </c>
      <c r="F846" s="29" t="s">
        <v>1599</v>
      </c>
      <c r="G846" s="29">
        <v>3</v>
      </c>
      <c r="H846" s="29">
        <v>289</v>
      </c>
      <c r="I846" s="29">
        <v>1</v>
      </c>
      <c r="J846" s="29">
        <v>0</v>
      </c>
      <c r="K846" s="29">
        <v>0</v>
      </c>
      <c r="L846" s="29">
        <v>0</v>
      </c>
      <c r="M846" s="29">
        <v>1</v>
      </c>
      <c r="N846" s="29">
        <v>4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117</v>
      </c>
      <c r="V846" s="29">
        <v>0</v>
      </c>
      <c r="W846" s="29">
        <v>0</v>
      </c>
      <c r="X846" s="29">
        <v>2</v>
      </c>
      <c r="Y846" s="29">
        <v>0</v>
      </c>
      <c r="Z846" s="29">
        <v>1</v>
      </c>
      <c r="AA846" s="29">
        <v>0</v>
      </c>
      <c r="AB846" s="29">
        <v>1</v>
      </c>
      <c r="AC846" s="29">
        <v>0</v>
      </c>
      <c r="AD846" s="116">
        <v>14</v>
      </c>
      <c r="AE846" s="31">
        <v>0</v>
      </c>
      <c r="AF846" s="17">
        <f>G846+H846+I846+J846+K846+L846+M846+N846+O846+P846+Q846+R846+S846+T846+U846+V846+W846+X846+Y846+Z846+AA846+AB846+AC846+AD846</f>
        <v>433</v>
      </c>
      <c r="AG846" s="17">
        <f>G846+H846+I846+J846+K846+L846+M846+N846+O846+P846+Q846+R846+S846+T846+U846+V846+W846+X846+Y846+Z846+AA846+AB846+AC846</f>
        <v>419</v>
      </c>
    </row>
    <row r="847" spans="1:33" ht="15.6" x14ac:dyDescent="0.3">
      <c r="A847" s="29" t="s">
        <v>1202</v>
      </c>
      <c r="B847" s="29" t="s">
        <v>1544</v>
      </c>
      <c r="C847" s="29" t="s">
        <v>1200</v>
      </c>
      <c r="D847" s="77">
        <v>21</v>
      </c>
      <c r="E847" s="29" t="s">
        <v>1598</v>
      </c>
      <c r="F847" s="29" t="s">
        <v>1597</v>
      </c>
      <c r="G847" s="29">
        <v>1</v>
      </c>
      <c r="H847" s="29">
        <v>162</v>
      </c>
      <c r="I847" s="29">
        <v>3</v>
      </c>
      <c r="J847" s="29">
        <v>0</v>
      </c>
      <c r="K847" s="29">
        <v>0</v>
      </c>
      <c r="L847" s="29">
        <v>3</v>
      </c>
      <c r="M847" s="29">
        <v>2</v>
      </c>
      <c r="N847" s="29">
        <v>3</v>
      </c>
      <c r="O847" s="29">
        <v>1</v>
      </c>
      <c r="P847" s="29">
        <v>0</v>
      </c>
      <c r="Q847" s="29">
        <v>0</v>
      </c>
      <c r="R847" s="29">
        <v>2</v>
      </c>
      <c r="S847" s="29">
        <v>0</v>
      </c>
      <c r="T847" s="29">
        <v>1</v>
      </c>
      <c r="U847" s="29">
        <v>179</v>
      </c>
      <c r="V847" s="29">
        <v>0</v>
      </c>
      <c r="W847" s="29">
        <v>1</v>
      </c>
      <c r="X847" s="29">
        <v>2</v>
      </c>
      <c r="Y847" s="29">
        <v>0</v>
      </c>
      <c r="Z847" s="29">
        <v>0</v>
      </c>
      <c r="AA847" s="29">
        <v>0</v>
      </c>
      <c r="AB847" s="29">
        <v>2</v>
      </c>
      <c r="AC847" s="29">
        <v>0</v>
      </c>
      <c r="AD847" s="116">
        <v>17</v>
      </c>
      <c r="AE847" s="31">
        <v>0</v>
      </c>
      <c r="AF847" s="17">
        <f>G847+H847+I847+J847+K847+L847+M847+N847+O847+P847+Q847+R847+S847+T847+U847+V847+W847+X847+Y847+Z847+AA847+AB847+AC847+AD847</f>
        <v>379</v>
      </c>
      <c r="AG847" s="17">
        <f>G847+H847+I847+J847+K847+L847+M847+N847+O847+P847+Q847+R847+S847+T847+U847+V847+W847+X847+Y847+Z847+AA847+AB847+AC847</f>
        <v>362</v>
      </c>
    </row>
    <row r="848" spans="1:33" ht="15.6" x14ac:dyDescent="0.3">
      <c r="A848" s="29" t="s">
        <v>1202</v>
      </c>
      <c r="B848" s="29" t="s">
        <v>1544</v>
      </c>
      <c r="C848" s="29" t="s">
        <v>1200</v>
      </c>
      <c r="D848" s="77">
        <v>21</v>
      </c>
      <c r="E848" s="29" t="s">
        <v>1596</v>
      </c>
      <c r="F848" s="29" t="s">
        <v>1595</v>
      </c>
      <c r="G848" s="29">
        <v>0</v>
      </c>
      <c r="H848" s="29">
        <v>163</v>
      </c>
      <c r="I848" s="29">
        <v>2</v>
      </c>
      <c r="J848" s="29">
        <v>2</v>
      </c>
      <c r="K848" s="29">
        <v>1</v>
      </c>
      <c r="L848" s="29">
        <v>1</v>
      </c>
      <c r="M848" s="29">
        <v>3</v>
      </c>
      <c r="N848" s="29">
        <v>8</v>
      </c>
      <c r="O848" s="29">
        <v>1</v>
      </c>
      <c r="P848" s="29">
        <v>0</v>
      </c>
      <c r="Q848" s="29">
        <v>2</v>
      </c>
      <c r="R848" s="29">
        <v>0</v>
      </c>
      <c r="S848" s="29">
        <v>0</v>
      </c>
      <c r="T848" s="29">
        <v>0</v>
      </c>
      <c r="U848" s="29">
        <v>341</v>
      </c>
      <c r="V848" s="29">
        <v>3</v>
      </c>
      <c r="W848" s="29">
        <v>1</v>
      </c>
      <c r="X848" s="29">
        <v>0</v>
      </c>
      <c r="Y848" s="29">
        <v>1</v>
      </c>
      <c r="Z848" s="29">
        <v>2</v>
      </c>
      <c r="AA848" s="29">
        <v>2</v>
      </c>
      <c r="AB848" s="29">
        <v>2</v>
      </c>
      <c r="AC848" s="29">
        <v>0</v>
      </c>
      <c r="AD848" s="116">
        <v>19</v>
      </c>
      <c r="AE848" s="31">
        <v>0</v>
      </c>
      <c r="AF848" s="17">
        <f>G848+H848+I848+J848+K848+L848+M848+N848+O848+P848+Q848+R848+S848+T848+U848+V848+W848+X848+Y848+Z848+AA848+AB848+AC848+AD848</f>
        <v>554</v>
      </c>
      <c r="AG848" s="17">
        <f>G848+H848+I848+J848+K848+L848+M848+N848+O848+P848+Q848+R848+S848+T848+U848+V848+W848+X848+Y848+Z848+AA848+AB848+AC848</f>
        <v>535</v>
      </c>
    </row>
    <row r="849" spans="1:33" ht="15.6" x14ac:dyDescent="0.3">
      <c r="A849" s="29" t="s">
        <v>1202</v>
      </c>
      <c r="B849" s="29" t="s">
        <v>1544</v>
      </c>
      <c r="C849" s="29" t="s">
        <v>1200</v>
      </c>
      <c r="D849" s="77">
        <v>21</v>
      </c>
      <c r="E849" s="29" t="s">
        <v>1594</v>
      </c>
      <c r="F849" s="29" t="s">
        <v>1593</v>
      </c>
      <c r="G849" s="29">
        <v>2</v>
      </c>
      <c r="H849" s="29">
        <v>70</v>
      </c>
      <c r="I849" s="29">
        <v>3</v>
      </c>
      <c r="J849" s="29">
        <v>0</v>
      </c>
      <c r="K849" s="29">
        <v>1</v>
      </c>
      <c r="L849" s="29">
        <v>0</v>
      </c>
      <c r="M849" s="29">
        <v>0</v>
      </c>
      <c r="N849" s="29">
        <v>1</v>
      </c>
      <c r="O849" s="29">
        <v>0</v>
      </c>
      <c r="P849" s="29">
        <v>0</v>
      </c>
      <c r="Q849" s="29">
        <v>0</v>
      </c>
      <c r="R849" s="29">
        <v>0</v>
      </c>
      <c r="S849" s="29">
        <v>0</v>
      </c>
      <c r="T849" s="29">
        <v>0</v>
      </c>
      <c r="U849" s="29">
        <v>115</v>
      </c>
      <c r="V849" s="29">
        <v>2</v>
      </c>
      <c r="W849" s="29">
        <v>0</v>
      </c>
      <c r="X849" s="29">
        <v>1</v>
      </c>
      <c r="Y849" s="29">
        <v>0</v>
      </c>
      <c r="Z849" s="29">
        <v>1</v>
      </c>
      <c r="AA849" s="29">
        <v>0</v>
      </c>
      <c r="AB849" s="29">
        <v>0</v>
      </c>
      <c r="AC849" s="29">
        <v>0</v>
      </c>
      <c r="AD849" s="116">
        <v>14</v>
      </c>
      <c r="AE849" s="31">
        <v>0</v>
      </c>
      <c r="AF849" s="17">
        <f>G849+H849+I849+J849+K849+L849+M849+N849+O849+P849+Q849+R849+S849+T849+U849+V849+W849+X849+Y849+Z849+AA849+AB849+AC849+AD849</f>
        <v>210</v>
      </c>
      <c r="AG849" s="17">
        <f>G849+H849+I849+J849+K849+L849+M849+N849+O849+P849+Q849+R849+S849+T849+U849+V849+W849+X849+Y849+Z849+AA849+AB849+AC849</f>
        <v>196</v>
      </c>
    </row>
    <row r="850" spans="1:33" ht="15.6" x14ac:dyDescent="0.3">
      <c r="A850" s="28"/>
      <c r="B850" s="28"/>
      <c r="C850" s="28"/>
      <c r="D850" s="73"/>
      <c r="E850" s="17" t="s">
        <v>56</v>
      </c>
      <c r="F850" s="17" t="s">
        <v>55</v>
      </c>
      <c r="G850" s="17">
        <f t="shared" ref="G850:AG850" si="204">SUM(G846:G849)</f>
        <v>6</v>
      </c>
      <c r="H850" s="17">
        <f t="shared" si="204"/>
        <v>684</v>
      </c>
      <c r="I850" s="17">
        <f t="shared" si="204"/>
        <v>9</v>
      </c>
      <c r="J850" s="17">
        <f t="shared" si="204"/>
        <v>2</v>
      </c>
      <c r="K850" s="17">
        <f t="shared" si="204"/>
        <v>2</v>
      </c>
      <c r="L850" s="17">
        <f t="shared" si="204"/>
        <v>4</v>
      </c>
      <c r="M850" s="17">
        <f t="shared" si="204"/>
        <v>6</v>
      </c>
      <c r="N850" s="17">
        <f t="shared" si="204"/>
        <v>16</v>
      </c>
      <c r="O850" s="17">
        <f t="shared" si="204"/>
        <v>2</v>
      </c>
      <c r="P850" s="17">
        <f t="shared" si="204"/>
        <v>0</v>
      </c>
      <c r="Q850" s="17">
        <f t="shared" si="204"/>
        <v>2</v>
      </c>
      <c r="R850" s="17">
        <f t="shared" si="204"/>
        <v>2</v>
      </c>
      <c r="S850" s="17">
        <f t="shared" si="204"/>
        <v>0</v>
      </c>
      <c r="T850" s="17">
        <f t="shared" si="204"/>
        <v>1</v>
      </c>
      <c r="U850" s="17">
        <f t="shared" si="204"/>
        <v>752</v>
      </c>
      <c r="V850" s="17">
        <f t="shared" si="204"/>
        <v>5</v>
      </c>
      <c r="W850" s="17">
        <f t="shared" si="204"/>
        <v>2</v>
      </c>
      <c r="X850" s="17">
        <f t="shared" si="204"/>
        <v>5</v>
      </c>
      <c r="Y850" s="17">
        <f t="shared" si="204"/>
        <v>1</v>
      </c>
      <c r="Z850" s="17">
        <f t="shared" si="204"/>
        <v>4</v>
      </c>
      <c r="AA850" s="17">
        <f t="shared" si="204"/>
        <v>2</v>
      </c>
      <c r="AB850" s="17">
        <f t="shared" si="204"/>
        <v>5</v>
      </c>
      <c r="AC850" s="17">
        <f t="shared" si="204"/>
        <v>0</v>
      </c>
      <c r="AD850" s="17">
        <f t="shared" si="204"/>
        <v>64</v>
      </c>
      <c r="AE850" s="17">
        <f t="shared" si="204"/>
        <v>0</v>
      </c>
      <c r="AF850" s="17">
        <f t="shared" si="204"/>
        <v>1576</v>
      </c>
      <c r="AG850" s="17">
        <f t="shared" si="204"/>
        <v>1512</v>
      </c>
    </row>
    <row r="851" spans="1:33" ht="15.6" x14ac:dyDescent="0.3">
      <c r="A851" s="149"/>
      <c r="B851" s="150"/>
      <c r="C851" s="150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  <c r="AA851" s="150"/>
      <c r="AB851" s="150"/>
      <c r="AC851" s="150"/>
      <c r="AD851" s="150"/>
      <c r="AE851" s="150"/>
      <c r="AF851" s="150"/>
      <c r="AG851" s="151"/>
    </row>
    <row r="852" spans="1:33" ht="15.6" x14ac:dyDescent="0.3">
      <c r="A852" s="29" t="s">
        <v>1202</v>
      </c>
      <c r="B852" s="29" t="s">
        <v>1544</v>
      </c>
      <c r="C852" s="29" t="s">
        <v>1200</v>
      </c>
      <c r="D852" s="77">
        <v>22</v>
      </c>
      <c r="E852" s="29" t="s">
        <v>1592</v>
      </c>
      <c r="F852" s="29" t="s">
        <v>1591</v>
      </c>
      <c r="G852" s="29">
        <v>0</v>
      </c>
      <c r="H852" s="29">
        <v>56</v>
      </c>
      <c r="I852" s="29">
        <v>1</v>
      </c>
      <c r="J852" s="29">
        <v>0</v>
      </c>
      <c r="K852" s="29">
        <v>0</v>
      </c>
      <c r="L852" s="29">
        <v>0</v>
      </c>
      <c r="M852" s="29">
        <v>1</v>
      </c>
      <c r="N852" s="29">
        <v>1</v>
      </c>
      <c r="O852" s="29">
        <v>1</v>
      </c>
      <c r="P852" s="29"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v>83</v>
      </c>
      <c r="V852" s="29">
        <v>0</v>
      </c>
      <c r="W852" s="29">
        <v>1</v>
      </c>
      <c r="X852" s="29">
        <v>0</v>
      </c>
      <c r="Y852" s="29">
        <v>0</v>
      </c>
      <c r="Z852" s="29">
        <v>0</v>
      </c>
      <c r="AA852" s="29">
        <v>0</v>
      </c>
      <c r="AB852" s="29">
        <v>1</v>
      </c>
      <c r="AC852" s="29">
        <v>0</v>
      </c>
      <c r="AD852" s="116">
        <v>5</v>
      </c>
      <c r="AE852" s="31">
        <v>0</v>
      </c>
      <c r="AF852" s="17">
        <f>G852+H852+I852+J852+K852+L852+M852+N852+O852+P852+Q852+R852+S852+T852+U852+V852+W852+X852+Y852+Z852+AA852+AB852+AC852+AD852</f>
        <v>150</v>
      </c>
      <c r="AG852" s="17">
        <f>G852+H852+I852+J852+K852+L852+M852+N852+O852+P852+Q852+R852+S852+T852+U852+V852+W852+X852+Y852+Z852+AA852+AB852+AC852</f>
        <v>145</v>
      </c>
    </row>
    <row r="853" spans="1:33" ht="15.6" x14ac:dyDescent="0.3">
      <c r="A853" s="29" t="s">
        <v>1202</v>
      </c>
      <c r="B853" s="29" t="s">
        <v>1544</v>
      </c>
      <c r="C853" s="29" t="s">
        <v>1200</v>
      </c>
      <c r="D853" s="77">
        <v>22</v>
      </c>
      <c r="E853" s="29" t="s">
        <v>1590</v>
      </c>
      <c r="F853" s="29" t="s">
        <v>1589</v>
      </c>
      <c r="G853" s="29">
        <v>0</v>
      </c>
      <c r="H853" s="29">
        <v>115</v>
      </c>
      <c r="I853" s="29">
        <v>0</v>
      </c>
      <c r="J853" s="29">
        <v>0</v>
      </c>
      <c r="K853" s="29">
        <v>0</v>
      </c>
      <c r="L853" s="29">
        <v>1</v>
      </c>
      <c r="M853" s="29">
        <v>0</v>
      </c>
      <c r="N853" s="29">
        <v>1</v>
      </c>
      <c r="O853" s="29">
        <v>0</v>
      </c>
      <c r="P853" s="29">
        <v>1</v>
      </c>
      <c r="Q853" s="29">
        <v>0</v>
      </c>
      <c r="R853" s="29">
        <v>0</v>
      </c>
      <c r="S853" s="29">
        <v>0</v>
      </c>
      <c r="T853" s="29">
        <v>2</v>
      </c>
      <c r="U853" s="29">
        <v>254</v>
      </c>
      <c r="V853" s="29">
        <v>0</v>
      </c>
      <c r="W853" s="29">
        <v>1</v>
      </c>
      <c r="X853" s="29">
        <v>0</v>
      </c>
      <c r="Y853" s="29">
        <v>1</v>
      </c>
      <c r="Z853" s="29">
        <v>0</v>
      </c>
      <c r="AA853" s="29">
        <v>0</v>
      </c>
      <c r="AB853" s="29">
        <v>0</v>
      </c>
      <c r="AC853" s="29">
        <v>0</v>
      </c>
      <c r="AD853" s="116">
        <v>16</v>
      </c>
      <c r="AE853" s="31">
        <v>0</v>
      </c>
      <c r="AF853" s="17">
        <f>G853+H853+I853+J853+K853+L853+M853+N853+O853+P853+Q853+R853+S853+T853+U853+V853+W853+X853+Y853+Z853+AA853+AB853+AC853+AD853</f>
        <v>392</v>
      </c>
      <c r="AG853" s="17">
        <f>G853+H853+I853+J853+K853+L853+M853+N853+O853+P853+Q853+R853+S853+T853+U853+V853+W853+X853+Y853+Z853+AA853+AB853+AC853</f>
        <v>376</v>
      </c>
    </row>
    <row r="854" spans="1:33" ht="15.6" x14ac:dyDescent="0.3">
      <c r="A854" s="29" t="s">
        <v>1202</v>
      </c>
      <c r="B854" s="29" t="s">
        <v>1544</v>
      </c>
      <c r="C854" s="29" t="s">
        <v>1200</v>
      </c>
      <c r="D854" s="77">
        <v>22</v>
      </c>
      <c r="E854" s="29" t="s">
        <v>1588</v>
      </c>
      <c r="F854" s="29" t="s">
        <v>1587</v>
      </c>
      <c r="G854" s="29">
        <v>0</v>
      </c>
      <c r="H854" s="29">
        <v>197</v>
      </c>
      <c r="I854" s="29">
        <v>5</v>
      </c>
      <c r="J854" s="29">
        <v>2</v>
      </c>
      <c r="K854" s="29">
        <v>0</v>
      </c>
      <c r="L854" s="29">
        <v>0</v>
      </c>
      <c r="M854" s="29">
        <v>1</v>
      </c>
      <c r="N854" s="29">
        <v>2</v>
      </c>
      <c r="O854" s="29">
        <v>0</v>
      </c>
      <c r="P854" s="29">
        <v>1</v>
      </c>
      <c r="Q854" s="29">
        <v>0</v>
      </c>
      <c r="R854" s="29">
        <v>0</v>
      </c>
      <c r="S854" s="29">
        <v>1</v>
      </c>
      <c r="T854" s="29">
        <v>0</v>
      </c>
      <c r="U854" s="29">
        <v>160</v>
      </c>
      <c r="V854" s="29">
        <v>1</v>
      </c>
      <c r="W854" s="29">
        <v>0</v>
      </c>
      <c r="X854" s="29">
        <v>1</v>
      </c>
      <c r="Y854" s="29">
        <v>0</v>
      </c>
      <c r="Z854" s="29">
        <v>0</v>
      </c>
      <c r="AA854" s="29">
        <v>0</v>
      </c>
      <c r="AB854" s="29">
        <v>0</v>
      </c>
      <c r="AC854" s="29">
        <v>0</v>
      </c>
      <c r="AD854" s="116">
        <v>11</v>
      </c>
      <c r="AE854" s="31">
        <v>0</v>
      </c>
      <c r="AF854" s="17">
        <f>G854+H854+I854+J854+K854+L854+M854+N854+O854+P854+Q854+R854+S854+T854+U854+V854+W854+X854+Y854+Z854+AA854+AB854+AC854+AD854</f>
        <v>382</v>
      </c>
      <c r="AG854" s="17">
        <f>G854+H854+I854+J854+K854+L854+M854+N854+O854+P854+Q854+R854+S854+T854+U854+V854+W854+X854+Y854+Z854+AA854+AB854+AC854</f>
        <v>371</v>
      </c>
    </row>
    <row r="855" spans="1:33" ht="15.6" x14ac:dyDescent="0.3">
      <c r="A855" s="29" t="s">
        <v>1202</v>
      </c>
      <c r="B855" s="29" t="s">
        <v>1544</v>
      </c>
      <c r="C855" s="29" t="s">
        <v>1200</v>
      </c>
      <c r="D855" s="77">
        <v>22</v>
      </c>
      <c r="E855" s="29" t="s">
        <v>1586</v>
      </c>
      <c r="F855" s="29" t="s">
        <v>1585</v>
      </c>
      <c r="G855" s="29">
        <v>0</v>
      </c>
      <c r="H855" s="29">
        <v>74</v>
      </c>
      <c r="I855" s="29">
        <v>1</v>
      </c>
      <c r="J855" s="29">
        <v>0</v>
      </c>
      <c r="K855" s="29">
        <v>1</v>
      </c>
      <c r="L855" s="29">
        <v>0</v>
      </c>
      <c r="M855" s="29">
        <v>0</v>
      </c>
      <c r="N855" s="29">
        <v>4</v>
      </c>
      <c r="O855" s="29">
        <v>1</v>
      </c>
      <c r="P855" s="29">
        <v>0</v>
      </c>
      <c r="Q855" s="29">
        <v>0</v>
      </c>
      <c r="R855" s="29">
        <v>0</v>
      </c>
      <c r="S855" s="29">
        <v>0</v>
      </c>
      <c r="T855" s="29">
        <v>1</v>
      </c>
      <c r="U855" s="29">
        <v>216</v>
      </c>
      <c r="V855" s="29">
        <v>1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29">
        <v>0</v>
      </c>
      <c r="AC855" s="29">
        <v>0</v>
      </c>
      <c r="AD855" s="116">
        <v>9</v>
      </c>
      <c r="AE855" s="31">
        <v>0</v>
      </c>
      <c r="AF855" s="17">
        <f>G855+H855+I855+J855+K855+L855+M855+N855+O855+P855+Q855+R855+S855+T855+U855+V855+W855+X855+Y855+Z855+AA855+AB855+AC855+AD855</f>
        <v>308</v>
      </c>
      <c r="AG855" s="17">
        <f>G855+H855+I855+J855+K855+L855+M855+N855+O855+P855+Q855+R855+S855+T855+U855+V855+W855+X855+Y855+Z855+AA855+AB855+AC855</f>
        <v>299</v>
      </c>
    </row>
    <row r="856" spans="1:33" ht="15.6" x14ac:dyDescent="0.3">
      <c r="A856" s="28"/>
      <c r="B856" s="28"/>
      <c r="C856" s="28"/>
      <c r="D856" s="73"/>
      <c r="E856" s="17" t="s">
        <v>56</v>
      </c>
      <c r="F856" s="17" t="s">
        <v>55</v>
      </c>
      <c r="G856" s="17">
        <f t="shared" ref="G856:AG856" si="205">SUM(G852:G855)</f>
        <v>0</v>
      </c>
      <c r="H856" s="17">
        <f t="shared" si="205"/>
        <v>442</v>
      </c>
      <c r="I856" s="17">
        <f t="shared" si="205"/>
        <v>7</v>
      </c>
      <c r="J856" s="17">
        <f t="shared" si="205"/>
        <v>2</v>
      </c>
      <c r="K856" s="17">
        <f t="shared" si="205"/>
        <v>1</v>
      </c>
      <c r="L856" s="17">
        <f t="shared" si="205"/>
        <v>1</v>
      </c>
      <c r="M856" s="17">
        <f t="shared" si="205"/>
        <v>2</v>
      </c>
      <c r="N856" s="17">
        <f t="shared" si="205"/>
        <v>8</v>
      </c>
      <c r="O856" s="17">
        <f t="shared" si="205"/>
        <v>2</v>
      </c>
      <c r="P856" s="17">
        <f t="shared" si="205"/>
        <v>2</v>
      </c>
      <c r="Q856" s="17">
        <f t="shared" si="205"/>
        <v>0</v>
      </c>
      <c r="R856" s="17">
        <f t="shared" si="205"/>
        <v>0</v>
      </c>
      <c r="S856" s="17">
        <f t="shared" si="205"/>
        <v>1</v>
      </c>
      <c r="T856" s="17">
        <f t="shared" si="205"/>
        <v>3</v>
      </c>
      <c r="U856" s="17">
        <f t="shared" si="205"/>
        <v>713</v>
      </c>
      <c r="V856" s="17">
        <f t="shared" si="205"/>
        <v>2</v>
      </c>
      <c r="W856" s="17">
        <f t="shared" si="205"/>
        <v>2</v>
      </c>
      <c r="X856" s="17">
        <f t="shared" si="205"/>
        <v>1</v>
      </c>
      <c r="Y856" s="17">
        <f t="shared" si="205"/>
        <v>1</v>
      </c>
      <c r="Z856" s="17">
        <f t="shared" si="205"/>
        <v>0</v>
      </c>
      <c r="AA856" s="17">
        <f t="shared" si="205"/>
        <v>0</v>
      </c>
      <c r="AB856" s="17">
        <f t="shared" si="205"/>
        <v>1</v>
      </c>
      <c r="AC856" s="17">
        <f t="shared" si="205"/>
        <v>0</v>
      </c>
      <c r="AD856" s="17">
        <f t="shared" si="205"/>
        <v>41</v>
      </c>
      <c r="AE856" s="17">
        <f t="shared" si="205"/>
        <v>0</v>
      </c>
      <c r="AF856" s="17">
        <f t="shared" si="205"/>
        <v>1232</v>
      </c>
      <c r="AG856" s="17">
        <f t="shared" si="205"/>
        <v>1191</v>
      </c>
    </row>
    <row r="857" spans="1:33" ht="15.6" x14ac:dyDescent="0.3">
      <c r="A857" s="149"/>
      <c r="B857" s="150"/>
      <c r="C857" s="150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  <c r="Z857" s="150"/>
      <c r="AA857" s="150"/>
      <c r="AB857" s="150"/>
      <c r="AC857" s="150"/>
      <c r="AD857" s="150"/>
      <c r="AE857" s="150"/>
      <c r="AF857" s="150"/>
      <c r="AG857" s="151"/>
    </row>
    <row r="858" spans="1:33" ht="15.6" x14ac:dyDescent="0.3">
      <c r="A858" s="29" t="s">
        <v>1202</v>
      </c>
      <c r="B858" s="29" t="s">
        <v>1544</v>
      </c>
      <c r="C858" s="29" t="s">
        <v>1200</v>
      </c>
      <c r="D858" s="77">
        <v>33</v>
      </c>
      <c r="E858" s="29" t="s">
        <v>1584</v>
      </c>
      <c r="F858" s="29" t="s">
        <v>1583</v>
      </c>
      <c r="G858" s="29">
        <v>0</v>
      </c>
      <c r="H858" s="29">
        <v>345</v>
      </c>
      <c r="I858" s="29">
        <v>0</v>
      </c>
      <c r="J858" s="29">
        <v>0</v>
      </c>
      <c r="K858" s="29">
        <v>0</v>
      </c>
      <c r="L858" s="29">
        <v>1</v>
      </c>
      <c r="M858" s="29">
        <v>0</v>
      </c>
      <c r="N858" s="29">
        <v>1</v>
      </c>
      <c r="O858" s="29">
        <v>0</v>
      </c>
      <c r="P858" s="29">
        <v>0</v>
      </c>
      <c r="Q858" s="29">
        <v>0</v>
      </c>
      <c r="R858" s="29">
        <v>0</v>
      </c>
      <c r="S858" s="29">
        <v>0</v>
      </c>
      <c r="T858" s="29">
        <v>0</v>
      </c>
      <c r="U858" s="29">
        <v>258</v>
      </c>
      <c r="V858" s="29">
        <v>0</v>
      </c>
      <c r="W858" s="29">
        <v>0</v>
      </c>
      <c r="X858" s="29">
        <v>0</v>
      </c>
      <c r="Y858" s="29">
        <v>0</v>
      </c>
      <c r="Z858" s="29">
        <v>0</v>
      </c>
      <c r="AA858" s="29">
        <v>1</v>
      </c>
      <c r="AB858" s="29">
        <v>0</v>
      </c>
      <c r="AC858" s="29">
        <v>0</v>
      </c>
      <c r="AD858" s="116">
        <v>14</v>
      </c>
      <c r="AE858" s="31">
        <v>0</v>
      </c>
      <c r="AF858" s="17">
        <f>G858+H858+I858+J858+K858+L858+M858+N858+O858+P858+Q858+R858+S858+T858+U858+V858+W858+X858+Y858+Z858+AA858+AB858+AC858+AD858</f>
        <v>620</v>
      </c>
      <c r="AG858" s="17">
        <f>G858+H858+I858+J858+K858+L858+M858+N858+O858+P858+Q858+R858+S858+T858+U858+V858+W858+X858+Y858+Z858+AA858+AB858+AC858</f>
        <v>606</v>
      </c>
    </row>
    <row r="859" spans="1:33" ht="15.6" x14ac:dyDescent="0.3">
      <c r="A859" s="29" t="s">
        <v>1202</v>
      </c>
      <c r="B859" s="29" t="s">
        <v>1544</v>
      </c>
      <c r="C859" s="29" t="s">
        <v>1200</v>
      </c>
      <c r="D859" s="77">
        <v>33</v>
      </c>
      <c r="E859" s="29" t="s">
        <v>1582</v>
      </c>
      <c r="F859" s="29" t="s">
        <v>1581</v>
      </c>
      <c r="G859" s="29">
        <v>0</v>
      </c>
      <c r="H859" s="29">
        <v>122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29">
        <v>0</v>
      </c>
      <c r="O859" s="29">
        <v>1</v>
      </c>
      <c r="P859" s="29">
        <v>0</v>
      </c>
      <c r="Q859" s="29">
        <v>0</v>
      </c>
      <c r="R859" s="29">
        <v>0</v>
      </c>
      <c r="S859" s="29">
        <v>0</v>
      </c>
      <c r="T859" s="29">
        <v>0</v>
      </c>
      <c r="U859" s="29">
        <v>50</v>
      </c>
      <c r="V859" s="29">
        <v>0</v>
      </c>
      <c r="W859" s="29">
        <v>0</v>
      </c>
      <c r="X859" s="29">
        <v>0</v>
      </c>
      <c r="Y859" s="29">
        <v>0</v>
      </c>
      <c r="Z859" s="29">
        <v>0</v>
      </c>
      <c r="AA859" s="29">
        <v>0</v>
      </c>
      <c r="AB859" s="29">
        <v>0</v>
      </c>
      <c r="AC859" s="29">
        <v>0</v>
      </c>
      <c r="AD859" s="116">
        <v>2</v>
      </c>
      <c r="AE859" s="31">
        <v>0</v>
      </c>
      <c r="AF859" s="17">
        <f>G859+H859+I859+J859+K859+L859+M859+N859+O859+P859+Q859+R859+S859+T859+U859+V859+W859+X859+Y859+Z859+AA859+AB859+AC859+AD859</f>
        <v>175</v>
      </c>
      <c r="AG859" s="17">
        <f>G859+H859+I859+J859+K859+L859+M859+N859+O859+P859+Q859+R859+S859+T859+U859+V859+W859+X859+Y859+Z859+AA859+AB859+AC859</f>
        <v>173</v>
      </c>
    </row>
    <row r="860" spans="1:33" ht="15.6" x14ac:dyDescent="0.3">
      <c r="A860" s="29" t="s">
        <v>1202</v>
      </c>
      <c r="B860" s="29" t="s">
        <v>1544</v>
      </c>
      <c r="C860" s="29" t="s">
        <v>1200</v>
      </c>
      <c r="D860" s="77">
        <v>33</v>
      </c>
      <c r="E860" s="29" t="s">
        <v>1580</v>
      </c>
      <c r="F860" s="29" t="s">
        <v>1579</v>
      </c>
      <c r="G860" s="29">
        <v>0</v>
      </c>
      <c r="H860" s="29">
        <v>321</v>
      </c>
      <c r="I860" s="29">
        <v>1</v>
      </c>
      <c r="J860" s="29">
        <v>0</v>
      </c>
      <c r="K860" s="29">
        <v>0</v>
      </c>
      <c r="L860" s="29">
        <v>0</v>
      </c>
      <c r="M860" s="29">
        <v>1</v>
      </c>
      <c r="N860" s="29">
        <v>2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157</v>
      </c>
      <c r="V860" s="29">
        <v>1</v>
      </c>
      <c r="W860" s="29">
        <v>1</v>
      </c>
      <c r="X860" s="29">
        <v>1</v>
      </c>
      <c r="Y860" s="29">
        <v>4</v>
      </c>
      <c r="Z860" s="29">
        <v>0</v>
      </c>
      <c r="AA860" s="29">
        <v>0</v>
      </c>
      <c r="AB860" s="29">
        <v>0</v>
      </c>
      <c r="AC860" s="29">
        <v>1</v>
      </c>
      <c r="AD860" s="116">
        <v>5</v>
      </c>
      <c r="AE860" s="31">
        <v>0</v>
      </c>
      <c r="AF860" s="17">
        <f>G860+H860+I860+J860+K860+L860+M860+N860+O860+P860+Q860+R860+S860+T860+U860+V860+W860+X860+Y860+Z860+AA860+AB860+AC860+AD860</f>
        <v>495</v>
      </c>
      <c r="AG860" s="17">
        <f>G860+H860+I860+J860+K860+L860+M860+N860+O860+P860+Q860+R860+S860+T860+U860+V860+W860+X860+Y860+Z860+AA860+AB860+AC860</f>
        <v>490</v>
      </c>
    </row>
    <row r="861" spans="1:33" ht="15.6" x14ac:dyDescent="0.3">
      <c r="A861" s="29" t="s">
        <v>1202</v>
      </c>
      <c r="B861" s="29" t="s">
        <v>1544</v>
      </c>
      <c r="C861" s="29" t="s">
        <v>1200</v>
      </c>
      <c r="D861" s="77">
        <v>33</v>
      </c>
      <c r="E861" s="29" t="s">
        <v>1578</v>
      </c>
      <c r="F861" s="29" t="s">
        <v>1577</v>
      </c>
      <c r="G861" s="29">
        <v>0</v>
      </c>
      <c r="H861" s="29">
        <v>118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  <c r="N861" s="29">
        <v>0</v>
      </c>
      <c r="O861" s="29">
        <v>0</v>
      </c>
      <c r="P861" s="29"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v>70</v>
      </c>
      <c r="V861" s="29">
        <v>0</v>
      </c>
      <c r="W861" s="29">
        <v>0</v>
      </c>
      <c r="X861" s="29">
        <v>0</v>
      </c>
      <c r="Y861" s="29">
        <v>0</v>
      </c>
      <c r="Z861" s="29">
        <v>0</v>
      </c>
      <c r="AA861" s="29">
        <v>0</v>
      </c>
      <c r="AB861" s="29">
        <v>0</v>
      </c>
      <c r="AC861" s="29">
        <v>0</v>
      </c>
      <c r="AD861" s="116">
        <v>3</v>
      </c>
      <c r="AE861" s="31">
        <v>0</v>
      </c>
      <c r="AF861" s="17">
        <f>G861+H861+I861+J861+K861+L861+M861+N861+O861+P861+Q861+R861+S861+T861+U861+V861+W861+X861+Y861+Z861+AA861+AB861+AC861+AD861</f>
        <v>191</v>
      </c>
      <c r="AG861" s="17">
        <f>G861+H861+I861+J861+K861+L861+M861+N861+O861+P861+Q861+R861+S861+T861+U861+V861+W861+X861+Y861+Z861+AA861+AB861+AC861</f>
        <v>188</v>
      </c>
    </row>
    <row r="862" spans="1:33" ht="15.6" x14ac:dyDescent="0.3">
      <c r="A862" s="28"/>
      <c r="B862" s="28"/>
      <c r="C862" s="28"/>
      <c r="D862" s="73"/>
      <c r="E862" s="17" t="s">
        <v>56</v>
      </c>
      <c r="F862" s="17" t="s">
        <v>55</v>
      </c>
      <c r="G862" s="17">
        <f t="shared" ref="G862:AG862" si="206">SUM(G858:G861)</f>
        <v>0</v>
      </c>
      <c r="H862" s="17">
        <f t="shared" si="206"/>
        <v>906</v>
      </c>
      <c r="I862" s="17">
        <f t="shared" si="206"/>
        <v>1</v>
      </c>
      <c r="J862" s="17">
        <f t="shared" si="206"/>
        <v>0</v>
      </c>
      <c r="K862" s="17">
        <f t="shared" si="206"/>
        <v>0</v>
      </c>
      <c r="L862" s="17">
        <f t="shared" si="206"/>
        <v>1</v>
      </c>
      <c r="M862" s="17">
        <f t="shared" si="206"/>
        <v>1</v>
      </c>
      <c r="N862" s="17">
        <f t="shared" si="206"/>
        <v>3</v>
      </c>
      <c r="O862" s="17">
        <f t="shared" si="206"/>
        <v>1</v>
      </c>
      <c r="P862" s="17">
        <f t="shared" si="206"/>
        <v>0</v>
      </c>
      <c r="Q862" s="17">
        <f t="shared" si="206"/>
        <v>0</v>
      </c>
      <c r="R862" s="17">
        <f t="shared" si="206"/>
        <v>0</v>
      </c>
      <c r="S862" s="17">
        <f t="shared" si="206"/>
        <v>0</v>
      </c>
      <c r="T862" s="17">
        <f t="shared" si="206"/>
        <v>0</v>
      </c>
      <c r="U862" s="17">
        <f t="shared" si="206"/>
        <v>535</v>
      </c>
      <c r="V862" s="17">
        <f t="shared" si="206"/>
        <v>1</v>
      </c>
      <c r="W862" s="17">
        <f t="shared" si="206"/>
        <v>1</v>
      </c>
      <c r="X862" s="17">
        <f t="shared" si="206"/>
        <v>1</v>
      </c>
      <c r="Y862" s="17">
        <f t="shared" si="206"/>
        <v>4</v>
      </c>
      <c r="Z862" s="17">
        <f t="shared" si="206"/>
        <v>0</v>
      </c>
      <c r="AA862" s="17">
        <f t="shared" si="206"/>
        <v>1</v>
      </c>
      <c r="AB862" s="17">
        <f t="shared" si="206"/>
        <v>0</v>
      </c>
      <c r="AC862" s="17">
        <f t="shared" si="206"/>
        <v>1</v>
      </c>
      <c r="AD862" s="17">
        <f t="shared" si="206"/>
        <v>24</v>
      </c>
      <c r="AE862" s="17">
        <f t="shared" si="206"/>
        <v>0</v>
      </c>
      <c r="AF862" s="17">
        <f t="shared" si="206"/>
        <v>1481</v>
      </c>
      <c r="AG862" s="17">
        <f t="shared" si="206"/>
        <v>1457</v>
      </c>
    </row>
    <row r="863" spans="1:33" ht="15.6" x14ac:dyDescent="0.3">
      <c r="A863" s="149"/>
      <c r="B863" s="150"/>
      <c r="C863" s="150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  <c r="Z863" s="150"/>
      <c r="AA863" s="150"/>
      <c r="AB863" s="150"/>
      <c r="AC863" s="150"/>
      <c r="AD863" s="150"/>
      <c r="AE863" s="150"/>
      <c r="AF863" s="150"/>
      <c r="AG863" s="151"/>
    </row>
    <row r="864" spans="1:33" ht="15.6" x14ac:dyDescent="0.3">
      <c r="A864" s="29" t="s">
        <v>1202</v>
      </c>
      <c r="B864" s="29" t="s">
        <v>1544</v>
      </c>
      <c r="C864" s="29" t="s">
        <v>1200</v>
      </c>
      <c r="D864" s="77">
        <v>34</v>
      </c>
      <c r="E864" s="29" t="s">
        <v>1576</v>
      </c>
      <c r="F864" s="29" t="s">
        <v>1575</v>
      </c>
      <c r="G864" s="29">
        <v>0</v>
      </c>
      <c r="H864" s="29">
        <v>274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192</v>
      </c>
      <c r="V864" s="29">
        <v>1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29">
        <v>0</v>
      </c>
      <c r="AC864" s="29">
        <v>0</v>
      </c>
      <c r="AD864" s="116">
        <v>10</v>
      </c>
      <c r="AE864" s="31">
        <v>0</v>
      </c>
      <c r="AF864" s="17">
        <f>G864+H864+I864+J864+K864+L864+M864+N864+O864+P864+Q864+R864+S864+T864+U864+V864+W864+X864+Y864+Z864+AA864+AB864+AC864+AD864</f>
        <v>477</v>
      </c>
      <c r="AG864" s="17">
        <f>G864+H864+I864+J864+K864+L864+M864+N864+O864+P864+Q864+R864+S864+T864+U864+V864+W864+X864+Y864+Z864+AA864+AB864+AC864</f>
        <v>467</v>
      </c>
    </row>
    <row r="865" spans="1:33" ht="15.6" x14ac:dyDescent="0.3">
      <c r="A865" s="29" t="s">
        <v>1202</v>
      </c>
      <c r="B865" s="29" t="s">
        <v>1544</v>
      </c>
      <c r="C865" s="29" t="s">
        <v>1200</v>
      </c>
      <c r="D865" s="77">
        <v>34</v>
      </c>
      <c r="E865" s="29" t="s">
        <v>1574</v>
      </c>
      <c r="F865" s="29" t="s">
        <v>1573</v>
      </c>
      <c r="G865" s="29">
        <v>0</v>
      </c>
      <c r="H865" s="29">
        <v>467</v>
      </c>
      <c r="I865" s="29">
        <v>1</v>
      </c>
      <c r="J865" s="29">
        <v>0</v>
      </c>
      <c r="K865" s="29">
        <v>0</v>
      </c>
      <c r="L865" s="29">
        <v>1</v>
      </c>
      <c r="M865" s="29">
        <v>0</v>
      </c>
      <c r="N865" s="29">
        <v>2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256</v>
      </c>
      <c r="V865" s="29">
        <v>0</v>
      </c>
      <c r="W865" s="29">
        <v>0</v>
      </c>
      <c r="X865" s="29">
        <v>0</v>
      </c>
      <c r="Y865" s="29">
        <v>1</v>
      </c>
      <c r="Z865" s="29">
        <v>0</v>
      </c>
      <c r="AA865" s="29">
        <v>0</v>
      </c>
      <c r="AB865" s="29">
        <v>0</v>
      </c>
      <c r="AC865" s="29">
        <v>0</v>
      </c>
      <c r="AD865" s="116">
        <v>13</v>
      </c>
      <c r="AE865" s="31">
        <v>0</v>
      </c>
      <c r="AF865" s="17">
        <f>G865+H865+I865+J865+K865+L865+M865+N865+O865+P865+Q865+R865+S865+T865+U865+V865+W865+X865+Y865+Z865+AA865+AB865+AC865+AD865</f>
        <v>741</v>
      </c>
      <c r="AG865" s="17">
        <f>G865+H865+I865+J865+K865+L865+M865+N865+O865+P865+Q865+R865+S865+T865+U865+V865+W865+X865+Y865+Z865+AA865+AB865+AC865</f>
        <v>728</v>
      </c>
    </row>
    <row r="866" spans="1:33" ht="15.6" x14ac:dyDescent="0.3">
      <c r="A866" s="29" t="s">
        <v>1202</v>
      </c>
      <c r="B866" s="29" t="s">
        <v>1544</v>
      </c>
      <c r="C866" s="29" t="s">
        <v>1200</v>
      </c>
      <c r="D866" s="77">
        <v>34</v>
      </c>
      <c r="E866" s="29" t="s">
        <v>1572</v>
      </c>
      <c r="F866" s="29" t="s">
        <v>1571</v>
      </c>
      <c r="G866" s="29">
        <v>0</v>
      </c>
      <c r="H866" s="29">
        <v>363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3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262</v>
      </c>
      <c r="V866" s="29">
        <v>1</v>
      </c>
      <c r="W866" s="29">
        <v>0</v>
      </c>
      <c r="X866" s="29">
        <v>1</v>
      </c>
      <c r="Y866" s="29">
        <v>2</v>
      </c>
      <c r="Z866" s="29">
        <v>0</v>
      </c>
      <c r="AA866" s="29">
        <v>0</v>
      </c>
      <c r="AB866" s="29">
        <v>0</v>
      </c>
      <c r="AC866" s="29">
        <v>0</v>
      </c>
      <c r="AD866" s="29">
        <v>8</v>
      </c>
      <c r="AE866" s="31">
        <v>0</v>
      </c>
      <c r="AF866" s="17">
        <f>G866+H866+I866+J866+K866+L866+M866+N866+O866+P866+Q866+R866+S866+T866+U866+V866+W866+X866+Y866+Z866+AA866+AB866+AC866+AD866</f>
        <v>640</v>
      </c>
      <c r="AG866" s="17">
        <f>G866+H866+I866+J866+K866+L866+M866+N866+O866+P866+Q866+R866+S866+T866+U866+V866+W866+X866+Y866+Z866+AA866+AB866+AC866</f>
        <v>632</v>
      </c>
    </row>
    <row r="867" spans="1:33" ht="15.6" x14ac:dyDescent="0.3">
      <c r="A867" s="29" t="s">
        <v>1202</v>
      </c>
      <c r="B867" s="29" t="s">
        <v>1544</v>
      </c>
      <c r="C867" s="29" t="s">
        <v>1200</v>
      </c>
      <c r="D867" s="77">
        <v>34</v>
      </c>
      <c r="E867" s="29" t="s">
        <v>1570</v>
      </c>
      <c r="F867" s="29" t="s">
        <v>1569</v>
      </c>
      <c r="G867" s="29">
        <v>0</v>
      </c>
      <c r="H867" s="29">
        <v>143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  <c r="N867" s="29">
        <v>1</v>
      </c>
      <c r="O867" s="29">
        <v>0</v>
      </c>
      <c r="P867" s="29">
        <v>0</v>
      </c>
      <c r="Q867" s="29">
        <v>0</v>
      </c>
      <c r="R867" s="29">
        <v>0</v>
      </c>
      <c r="S867" s="29">
        <v>0</v>
      </c>
      <c r="T867" s="29">
        <v>0</v>
      </c>
      <c r="U867" s="29">
        <v>453</v>
      </c>
      <c r="V867" s="29">
        <v>0</v>
      </c>
      <c r="W867" s="29">
        <v>0</v>
      </c>
      <c r="X867" s="29">
        <v>0</v>
      </c>
      <c r="Y867" s="29">
        <v>0</v>
      </c>
      <c r="Z867" s="29">
        <v>0</v>
      </c>
      <c r="AA867" s="29">
        <v>0</v>
      </c>
      <c r="AB867" s="29">
        <v>0</v>
      </c>
      <c r="AC867" s="29">
        <v>0</v>
      </c>
      <c r="AD867" s="116">
        <v>7</v>
      </c>
      <c r="AE867" s="31">
        <v>0</v>
      </c>
      <c r="AF867" s="17">
        <f>G867+H867+I867+J867+K867+L867+M867+N867+O867+P867+Q867+R867+S867+T867+U867+V867+W867+X867+Y867+Z867+AA867+AB867+AC867+AD867</f>
        <v>604</v>
      </c>
      <c r="AG867" s="17">
        <f>G867+H867+I867+J867+K867+L867+M867+N867+O867+P867+Q867+R867+S867+T867+U867+V867+W867+X867+Y867+Z867+AA867+AB867+AC867</f>
        <v>597</v>
      </c>
    </row>
    <row r="868" spans="1:33" ht="15.6" x14ac:dyDescent="0.3">
      <c r="A868" s="29" t="s">
        <v>1202</v>
      </c>
      <c r="B868" s="29" t="s">
        <v>1544</v>
      </c>
      <c r="C868" s="29" t="s">
        <v>1200</v>
      </c>
      <c r="D868" s="77">
        <v>34</v>
      </c>
      <c r="E868" s="29" t="s">
        <v>1568</v>
      </c>
      <c r="F868" s="29" t="s">
        <v>1567</v>
      </c>
      <c r="G868" s="29">
        <v>1</v>
      </c>
      <c r="H868" s="29">
        <v>368</v>
      </c>
      <c r="I868" s="29">
        <v>0</v>
      </c>
      <c r="J868" s="29">
        <v>0</v>
      </c>
      <c r="K868" s="29">
        <v>0</v>
      </c>
      <c r="L868" s="29">
        <v>0</v>
      </c>
      <c r="M868" s="29">
        <v>0</v>
      </c>
      <c r="N868" s="29">
        <v>1</v>
      </c>
      <c r="O868" s="29">
        <v>0</v>
      </c>
      <c r="P868" s="29">
        <v>0</v>
      </c>
      <c r="Q868" s="29">
        <v>0</v>
      </c>
      <c r="R868" s="29">
        <v>0</v>
      </c>
      <c r="S868" s="29">
        <v>0</v>
      </c>
      <c r="T868" s="29">
        <v>0</v>
      </c>
      <c r="U868" s="29">
        <v>298</v>
      </c>
      <c r="V868" s="29">
        <v>0</v>
      </c>
      <c r="W868" s="29">
        <v>0</v>
      </c>
      <c r="X868" s="29">
        <v>1</v>
      </c>
      <c r="Y868" s="29">
        <v>1</v>
      </c>
      <c r="Z868" s="29">
        <v>0</v>
      </c>
      <c r="AA868" s="29">
        <v>0</v>
      </c>
      <c r="AB868" s="29">
        <v>1</v>
      </c>
      <c r="AC868" s="29">
        <v>0</v>
      </c>
      <c r="AD868" s="116">
        <v>15</v>
      </c>
      <c r="AE868" s="31">
        <v>0</v>
      </c>
      <c r="AF868" s="17">
        <f>G868+H868+I868+J868+K868+L868+M868+N868+O868+P868+Q868+R868+S868+T868+U868+V868+W868+X868+Y868+Z868+AA868+AB868+AC868+AD868</f>
        <v>686</v>
      </c>
      <c r="AG868" s="17">
        <f>G868+H868+I868+J868+K868+L868+M868+N868+O868+P868+Q868+R868+S868+T868+U868+V868+W868+X868+Y868+Z868+AA868+AB868+AC868</f>
        <v>671</v>
      </c>
    </row>
    <row r="869" spans="1:33" ht="15.6" x14ac:dyDescent="0.3">
      <c r="A869" s="28"/>
      <c r="B869" s="28"/>
      <c r="C869" s="28"/>
      <c r="D869" s="73"/>
      <c r="E869" s="17" t="s">
        <v>158</v>
      </c>
      <c r="F869" s="17" t="s">
        <v>55</v>
      </c>
      <c r="G869" s="17">
        <f t="shared" ref="G869:AG869" si="207">SUM(G864:G868)</f>
        <v>1</v>
      </c>
      <c r="H869" s="17">
        <f t="shared" si="207"/>
        <v>1615</v>
      </c>
      <c r="I869" s="17">
        <f t="shared" si="207"/>
        <v>1</v>
      </c>
      <c r="J869" s="17">
        <f t="shared" si="207"/>
        <v>0</v>
      </c>
      <c r="K869" s="17">
        <f t="shared" si="207"/>
        <v>0</v>
      </c>
      <c r="L869" s="17">
        <f t="shared" si="207"/>
        <v>1</v>
      </c>
      <c r="M869" s="17">
        <f t="shared" si="207"/>
        <v>0</v>
      </c>
      <c r="N869" s="17">
        <f t="shared" si="207"/>
        <v>7</v>
      </c>
      <c r="O869" s="17">
        <f t="shared" si="207"/>
        <v>0</v>
      </c>
      <c r="P869" s="17">
        <f t="shared" si="207"/>
        <v>0</v>
      </c>
      <c r="Q869" s="17">
        <f t="shared" si="207"/>
        <v>0</v>
      </c>
      <c r="R869" s="17">
        <f t="shared" si="207"/>
        <v>0</v>
      </c>
      <c r="S869" s="17">
        <f t="shared" si="207"/>
        <v>0</v>
      </c>
      <c r="T869" s="17">
        <f t="shared" si="207"/>
        <v>0</v>
      </c>
      <c r="U869" s="17">
        <f t="shared" si="207"/>
        <v>1461</v>
      </c>
      <c r="V869" s="17">
        <f t="shared" si="207"/>
        <v>2</v>
      </c>
      <c r="W869" s="17">
        <f t="shared" si="207"/>
        <v>0</v>
      </c>
      <c r="X869" s="17">
        <f t="shared" si="207"/>
        <v>2</v>
      </c>
      <c r="Y869" s="17">
        <f t="shared" si="207"/>
        <v>4</v>
      </c>
      <c r="Z869" s="17">
        <f t="shared" si="207"/>
        <v>0</v>
      </c>
      <c r="AA869" s="17">
        <f t="shared" si="207"/>
        <v>0</v>
      </c>
      <c r="AB869" s="17">
        <f t="shared" si="207"/>
        <v>1</v>
      </c>
      <c r="AC869" s="17">
        <f t="shared" si="207"/>
        <v>0</v>
      </c>
      <c r="AD869" s="17">
        <f t="shared" si="207"/>
        <v>53</v>
      </c>
      <c r="AE869" s="17">
        <f t="shared" si="207"/>
        <v>0</v>
      </c>
      <c r="AF869" s="17">
        <f t="shared" si="207"/>
        <v>3148</v>
      </c>
      <c r="AG869" s="17">
        <f t="shared" si="207"/>
        <v>3095</v>
      </c>
    </row>
    <row r="870" spans="1:33" ht="15.6" x14ac:dyDescent="0.3">
      <c r="A870" s="149"/>
      <c r="B870" s="150"/>
      <c r="C870" s="150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  <c r="AA870" s="150"/>
      <c r="AB870" s="150"/>
      <c r="AC870" s="150"/>
      <c r="AD870" s="150"/>
      <c r="AE870" s="150"/>
      <c r="AF870" s="150"/>
      <c r="AG870" s="151"/>
    </row>
    <row r="871" spans="1:33" ht="15.6" x14ac:dyDescent="0.3">
      <c r="A871" s="29" t="s">
        <v>1202</v>
      </c>
      <c r="B871" s="29" t="s">
        <v>1544</v>
      </c>
      <c r="C871" s="29" t="s">
        <v>1200</v>
      </c>
      <c r="D871" s="77">
        <v>35</v>
      </c>
      <c r="E871" s="29" t="s">
        <v>1566</v>
      </c>
      <c r="F871" s="29" t="s">
        <v>1565</v>
      </c>
      <c r="G871" s="29">
        <v>0</v>
      </c>
      <c r="H871" s="29">
        <v>86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2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42</v>
      </c>
      <c r="V871" s="29">
        <v>3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29">
        <v>0</v>
      </c>
      <c r="AC871" s="29">
        <v>0</v>
      </c>
      <c r="AD871" s="116">
        <v>2</v>
      </c>
      <c r="AE871" s="31">
        <v>0</v>
      </c>
      <c r="AF871" s="17">
        <f>G871+H871+I871+J871+K871+L871+M871+N871+O871+P871+Q871+R871+S871+T871+U871+V871+W871+X871+Y871+Z871+AA871+AB871+AC871+AD871</f>
        <v>135</v>
      </c>
      <c r="AG871" s="17">
        <f>G871+H871+I871+J871+K871+L871+M871+N871+O871+P871+Q871+R871+S871+T871+U871+V871+W871+X871+Y871+Z871+AA871+AB871+AC871</f>
        <v>133</v>
      </c>
    </row>
    <row r="872" spans="1:33" ht="15.6" x14ac:dyDescent="0.3">
      <c r="A872" s="29" t="s">
        <v>1202</v>
      </c>
      <c r="B872" s="29" t="s">
        <v>1544</v>
      </c>
      <c r="C872" s="29" t="s">
        <v>1200</v>
      </c>
      <c r="D872" s="77">
        <v>35</v>
      </c>
      <c r="E872" s="29" t="s">
        <v>1564</v>
      </c>
      <c r="F872" s="29" t="s">
        <v>1563</v>
      </c>
      <c r="G872" s="29">
        <v>0</v>
      </c>
      <c r="H872" s="29">
        <v>85</v>
      </c>
      <c r="I872" s="29">
        <v>3</v>
      </c>
      <c r="J872" s="29">
        <v>0</v>
      </c>
      <c r="K872" s="29">
        <v>0</v>
      </c>
      <c r="L872" s="29">
        <v>1</v>
      </c>
      <c r="M872" s="29">
        <v>2</v>
      </c>
      <c r="N872" s="29">
        <v>2</v>
      </c>
      <c r="O872" s="29">
        <v>1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194</v>
      </c>
      <c r="V872" s="29">
        <v>2</v>
      </c>
      <c r="W872" s="29">
        <v>1</v>
      </c>
      <c r="X872" s="29">
        <v>0</v>
      </c>
      <c r="Y872" s="29">
        <v>1</v>
      </c>
      <c r="Z872" s="29">
        <v>0</v>
      </c>
      <c r="AA872" s="29">
        <v>1</v>
      </c>
      <c r="AB872" s="29">
        <v>0</v>
      </c>
      <c r="AC872" s="29">
        <v>0</v>
      </c>
      <c r="AD872" s="116">
        <v>4</v>
      </c>
      <c r="AE872" s="31">
        <v>0</v>
      </c>
      <c r="AF872" s="17">
        <f>G872+H872+I872+J872+K872+L872+M872+N872+O872+P872+Q872+R872+S872+T872+U872+V872+W872+X872+Y872+Z872+AA872+AB872+AC872+AD872</f>
        <v>297</v>
      </c>
      <c r="AG872" s="17">
        <f>G872+H872+I872+J872+K872+L872+M872+N872+O872+P872+Q872+R872+S872+T872+U872+V872+W872+X872+Y872+Z872+AA872+AB872+AC872</f>
        <v>293</v>
      </c>
    </row>
    <row r="873" spans="1:33" ht="15.6" x14ac:dyDescent="0.3">
      <c r="A873" s="29" t="s">
        <v>1202</v>
      </c>
      <c r="B873" s="29" t="s">
        <v>1544</v>
      </c>
      <c r="C873" s="29" t="s">
        <v>1200</v>
      </c>
      <c r="D873" s="77">
        <v>35</v>
      </c>
      <c r="E873" s="29" t="s">
        <v>1562</v>
      </c>
      <c r="F873" s="29" t="s">
        <v>1561</v>
      </c>
      <c r="G873" s="29">
        <v>2</v>
      </c>
      <c r="H873" s="29">
        <v>113</v>
      </c>
      <c r="I873" s="29">
        <v>3</v>
      </c>
      <c r="J873" s="29">
        <v>0</v>
      </c>
      <c r="K873" s="29">
        <v>0</v>
      </c>
      <c r="L873" s="29">
        <v>0</v>
      </c>
      <c r="M873" s="29">
        <v>0</v>
      </c>
      <c r="N873" s="29">
        <v>4</v>
      </c>
      <c r="O873" s="29">
        <v>0</v>
      </c>
      <c r="P873" s="29">
        <v>0</v>
      </c>
      <c r="Q873" s="29">
        <v>0</v>
      </c>
      <c r="R873" s="29">
        <v>0</v>
      </c>
      <c r="S873" s="29">
        <v>1</v>
      </c>
      <c r="T873" s="29">
        <v>0</v>
      </c>
      <c r="U873" s="29">
        <v>297</v>
      </c>
      <c r="V873" s="29">
        <v>2</v>
      </c>
      <c r="W873" s="29">
        <v>1</v>
      </c>
      <c r="X873" s="29">
        <v>0</v>
      </c>
      <c r="Y873" s="29">
        <v>1</v>
      </c>
      <c r="Z873" s="29">
        <v>1</v>
      </c>
      <c r="AA873" s="29">
        <v>1</v>
      </c>
      <c r="AB873" s="29">
        <v>0</v>
      </c>
      <c r="AC873" s="29">
        <v>1</v>
      </c>
      <c r="AD873" s="116">
        <v>15</v>
      </c>
      <c r="AE873" s="31">
        <v>0</v>
      </c>
      <c r="AF873" s="17">
        <f>G873+H873+I873+J873+K873+L873+M873+N873+O873+P873+Q873+R873+S873+T873+U873+V873+W873+X873+Y873+Z873+AA873+AB873+AC873+AD873</f>
        <v>442</v>
      </c>
      <c r="AG873" s="17">
        <f>G873+H873+I873+J873+K873+L873+M873+N873+O873+P873+Q873+R873+S873+T873+U873+V873+W873+X873+Y873+Z873+AA873+AB873+AC873</f>
        <v>427</v>
      </c>
    </row>
    <row r="874" spans="1:33" ht="15.6" x14ac:dyDescent="0.3">
      <c r="A874" s="29" t="s">
        <v>1202</v>
      </c>
      <c r="B874" s="29" t="s">
        <v>1544</v>
      </c>
      <c r="C874" s="29" t="s">
        <v>1200</v>
      </c>
      <c r="D874" s="77">
        <v>35</v>
      </c>
      <c r="E874" s="29" t="s">
        <v>1560</v>
      </c>
      <c r="F874" s="29" t="s">
        <v>1559</v>
      </c>
      <c r="G874" s="29">
        <v>2</v>
      </c>
      <c r="H874" s="29">
        <v>144</v>
      </c>
      <c r="I874" s="29">
        <v>6</v>
      </c>
      <c r="J874" s="29">
        <v>0</v>
      </c>
      <c r="K874" s="29">
        <v>0</v>
      </c>
      <c r="L874" s="29">
        <v>2</v>
      </c>
      <c r="M874" s="29">
        <v>2</v>
      </c>
      <c r="N874" s="29">
        <v>1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1</v>
      </c>
      <c r="U874" s="29">
        <v>254</v>
      </c>
      <c r="V874" s="29">
        <v>3</v>
      </c>
      <c r="W874" s="29">
        <v>1</v>
      </c>
      <c r="X874" s="29">
        <v>2</v>
      </c>
      <c r="Y874" s="29">
        <v>0</v>
      </c>
      <c r="Z874" s="29">
        <v>1</v>
      </c>
      <c r="AA874" s="29">
        <v>2</v>
      </c>
      <c r="AB874" s="29">
        <v>0</v>
      </c>
      <c r="AC874" s="29">
        <v>0</v>
      </c>
      <c r="AD874" s="116">
        <v>9</v>
      </c>
      <c r="AE874" s="31">
        <v>0</v>
      </c>
      <c r="AF874" s="17">
        <f>G874+H874+I874+J874+K874+L874+M874+N874+O874+P874+Q874+R874+S874+T874+U874+V874+W874+X874+Y874+Z874+AA874+AB874+AC874+AD874</f>
        <v>430</v>
      </c>
      <c r="AG874" s="17">
        <f>G874+H874+I874+J874+K874+L874+M874+N874+O874+P874+Q874+R874+S874+T874+U874+V874+W874+X874+Y874+Z874+AA874+AB874+AC874</f>
        <v>421</v>
      </c>
    </row>
    <row r="875" spans="1:33" ht="15.6" x14ac:dyDescent="0.3">
      <c r="A875" s="28"/>
      <c r="B875" s="28"/>
      <c r="C875" s="28"/>
      <c r="D875" s="73"/>
      <c r="E875" s="17" t="s">
        <v>56</v>
      </c>
      <c r="F875" s="17" t="s">
        <v>55</v>
      </c>
      <c r="G875" s="17">
        <f t="shared" ref="G875:AG875" si="208">SUM(G871:G874)</f>
        <v>4</v>
      </c>
      <c r="H875" s="17">
        <f t="shared" si="208"/>
        <v>428</v>
      </c>
      <c r="I875" s="17">
        <f t="shared" si="208"/>
        <v>12</v>
      </c>
      <c r="J875" s="17">
        <f t="shared" si="208"/>
        <v>0</v>
      </c>
      <c r="K875" s="17">
        <f t="shared" si="208"/>
        <v>0</v>
      </c>
      <c r="L875" s="17">
        <f t="shared" si="208"/>
        <v>3</v>
      </c>
      <c r="M875" s="17">
        <f t="shared" si="208"/>
        <v>4</v>
      </c>
      <c r="N875" s="17">
        <f t="shared" si="208"/>
        <v>9</v>
      </c>
      <c r="O875" s="17">
        <f t="shared" si="208"/>
        <v>1</v>
      </c>
      <c r="P875" s="17">
        <f t="shared" si="208"/>
        <v>0</v>
      </c>
      <c r="Q875" s="17">
        <f t="shared" si="208"/>
        <v>0</v>
      </c>
      <c r="R875" s="17">
        <f t="shared" si="208"/>
        <v>0</v>
      </c>
      <c r="S875" s="17">
        <f t="shared" si="208"/>
        <v>1</v>
      </c>
      <c r="T875" s="17">
        <f t="shared" si="208"/>
        <v>1</v>
      </c>
      <c r="U875" s="17">
        <f t="shared" si="208"/>
        <v>787</v>
      </c>
      <c r="V875" s="17">
        <f t="shared" si="208"/>
        <v>10</v>
      </c>
      <c r="W875" s="17">
        <f t="shared" si="208"/>
        <v>3</v>
      </c>
      <c r="X875" s="17">
        <f t="shared" si="208"/>
        <v>2</v>
      </c>
      <c r="Y875" s="17">
        <f t="shared" si="208"/>
        <v>2</v>
      </c>
      <c r="Z875" s="17">
        <f t="shared" si="208"/>
        <v>2</v>
      </c>
      <c r="AA875" s="17">
        <f t="shared" si="208"/>
        <v>4</v>
      </c>
      <c r="AB875" s="17">
        <f t="shared" si="208"/>
        <v>0</v>
      </c>
      <c r="AC875" s="17">
        <f t="shared" si="208"/>
        <v>1</v>
      </c>
      <c r="AD875" s="17">
        <f t="shared" si="208"/>
        <v>30</v>
      </c>
      <c r="AE875" s="17">
        <f t="shared" si="208"/>
        <v>0</v>
      </c>
      <c r="AF875" s="17">
        <f t="shared" si="208"/>
        <v>1304</v>
      </c>
      <c r="AG875" s="17">
        <f t="shared" si="208"/>
        <v>1274</v>
      </c>
    </row>
    <row r="876" spans="1:33" ht="15.75" customHeight="1" x14ac:dyDescent="0.3">
      <c r="A876" s="149"/>
      <c r="B876" s="150"/>
      <c r="C876" s="150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  <c r="AA876" s="150"/>
      <c r="AB876" s="150"/>
      <c r="AC876" s="150"/>
      <c r="AD876" s="150"/>
      <c r="AE876" s="150"/>
      <c r="AF876" s="150"/>
      <c r="AG876" s="151"/>
    </row>
    <row r="877" spans="1:33" ht="15.75" customHeight="1" x14ac:dyDescent="0.3">
      <c r="A877" s="29" t="s">
        <v>1202</v>
      </c>
      <c r="B877" s="29" t="s">
        <v>1544</v>
      </c>
      <c r="C877" s="29" t="s">
        <v>1200</v>
      </c>
      <c r="D877" s="77">
        <v>37</v>
      </c>
      <c r="E877" s="29" t="s">
        <v>1558</v>
      </c>
      <c r="F877" s="29" t="s">
        <v>1557</v>
      </c>
      <c r="G877" s="29">
        <v>2</v>
      </c>
      <c r="H877" s="29">
        <v>177</v>
      </c>
      <c r="I877" s="29">
        <v>1</v>
      </c>
      <c r="J877" s="29">
        <v>0</v>
      </c>
      <c r="K877" s="29">
        <v>0</v>
      </c>
      <c r="L877" s="29">
        <v>0</v>
      </c>
      <c r="M877" s="29">
        <v>4</v>
      </c>
      <c r="N877" s="29">
        <v>3</v>
      </c>
      <c r="O877" s="29">
        <v>1</v>
      </c>
      <c r="P877" s="29">
        <v>0</v>
      </c>
      <c r="Q877" s="29">
        <v>2</v>
      </c>
      <c r="R877" s="29">
        <v>1</v>
      </c>
      <c r="S877" s="29">
        <v>0</v>
      </c>
      <c r="T877" s="29">
        <v>2</v>
      </c>
      <c r="U877" s="29">
        <v>371</v>
      </c>
      <c r="V877" s="29">
        <v>1</v>
      </c>
      <c r="W877" s="29">
        <v>0</v>
      </c>
      <c r="X877" s="29">
        <v>1</v>
      </c>
      <c r="Y877" s="29">
        <v>0</v>
      </c>
      <c r="Z877" s="29">
        <v>0</v>
      </c>
      <c r="AA877" s="29">
        <v>0</v>
      </c>
      <c r="AB877" s="29">
        <v>0</v>
      </c>
      <c r="AC877" s="29">
        <v>0</v>
      </c>
      <c r="AD877" s="116">
        <v>21</v>
      </c>
      <c r="AE877" s="31">
        <v>0</v>
      </c>
      <c r="AF877" s="17">
        <f>G877+H877+I877+J877+K877+L877+M877+N877+O877+P877+Q877+R877+S877+T877+U877+V877+W877+X877+Y877+Z877+AA877+AB877+AC877+AD877</f>
        <v>587</v>
      </c>
      <c r="AG877" s="17">
        <f>G877+H877+I877+J877+K877+L877+M877+N877+O877+P877+Q877+R877+S877+T877+U877+V877+W877+X877+Y877+Z877+AA877+AB877+AC877</f>
        <v>566</v>
      </c>
    </row>
    <row r="878" spans="1:33" ht="15.6" x14ac:dyDescent="0.3">
      <c r="A878" s="29" t="s">
        <v>1202</v>
      </c>
      <c r="B878" s="29" t="s">
        <v>1544</v>
      </c>
      <c r="C878" s="29" t="s">
        <v>1200</v>
      </c>
      <c r="D878" s="77">
        <v>37</v>
      </c>
      <c r="E878" s="29" t="s">
        <v>1556</v>
      </c>
      <c r="F878" s="29" t="s">
        <v>1555</v>
      </c>
      <c r="G878" s="29">
        <v>1</v>
      </c>
      <c r="H878" s="29">
        <v>111</v>
      </c>
      <c r="I878" s="29">
        <v>1</v>
      </c>
      <c r="J878" s="29">
        <v>1</v>
      </c>
      <c r="K878" s="29">
        <v>0</v>
      </c>
      <c r="L878" s="29">
        <v>0</v>
      </c>
      <c r="M878" s="29">
        <v>1</v>
      </c>
      <c r="N878" s="29">
        <v>3</v>
      </c>
      <c r="O878" s="29">
        <v>0</v>
      </c>
      <c r="P878" s="29">
        <v>0</v>
      </c>
      <c r="Q878" s="29">
        <v>0</v>
      </c>
      <c r="R878" s="29">
        <v>0</v>
      </c>
      <c r="S878" s="29">
        <v>0</v>
      </c>
      <c r="T878" s="29">
        <v>0</v>
      </c>
      <c r="U878" s="29">
        <v>267</v>
      </c>
      <c r="V878" s="29">
        <v>3</v>
      </c>
      <c r="W878" s="29">
        <v>0</v>
      </c>
      <c r="X878" s="29">
        <v>0</v>
      </c>
      <c r="Y878" s="29">
        <v>1</v>
      </c>
      <c r="Z878" s="29">
        <v>0</v>
      </c>
      <c r="AA878" s="29">
        <v>0</v>
      </c>
      <c r="AB878" s="29">
        <v>0</v>
      </c>
      <c r="AC878" s="29">
        <v>1</v>
      </c>
      <c r="AD878" s="116">
        <v>1</v>
      </c>
      <c r="AE878" s="31">
        <v>0</v>
      </c>
      <c r="AF878" s="17">
        <f>G878+H878+I878+J878+K878+L878+M878+N878+O878+P878+Q878+R878+S878+T878+U878+V878+W878+X878+Y878+Z878+AA878+AB878+AC878+AD878</f>
        <v>391</v>
      </c>
      <c r="AG878" s="17">
        <f>G878+H878+I878+J878+K878+L878+M878+N878+O878+P878+Q878+R878+S878+T878+U878+V878+W878+X878+Y878+Z878+AA878+AB878+AC878</f>
        <v>390</v>
      </c>
    </row>
    <row r="879" spans="1:33" ht="15.6" x14ac:dyDescent="0.3">
      <c r="A879" s="29" t="s">
        <v>1202</v>
      </c>
      <c r="B879" s="29" t="s">
        <v>1544</v>
      </c>
      <c r="C879" s="29" t="s">
        <v>1200</v>
      </c>
      <c r="D879" s="77">
        <v>37</v>
      </c>
      <c r="E879" s="29" t="s">
        <v>1554</v>
      </c>
      <c r="F879" s="29" t="s">
        <v>1553</v>
      </c>
      <c r="G879" s="29">
        <v>1</v>
      </c>
      <c r="H879" s="29">
        <v>253</v>
      </c>
      <c r="I879" s="29">
        <v>0</v>
      </c>
      <c r="J879" s="29">
        <v>1</v>
      </c>
      <c r="K879" s="29">
        <v>1</v>
      </c>
      <c r="L879" s="29">
        <v>0</v>
      </c>
      <c r="M879" s="29">
        <v>2</v>
      </c>
      <c r="N879" s="29">
        <v>1</v>
      </c>
      <c r="O879" s="29">
        <v>1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143</v>
      </c>
      <c r="V879" s="29">
        <v>0</v>
      </c>
      <c r="W879" s="29">
        <v>2</v>
      </c>
      <c r="X879" s="29">
        <v>0</v>
      </c>
      <c r="Y879" s="29">
        <v>1</v>
      </c>
      <c r="Z879" s="29">
        <v>0</v>
      </c>
      <c r="AA879" s="29">
        <v>0</v>
      </c>
      <c r="AB879" s="29">
        <v>0</v>
      </c>
      <c r="AC879" s="29">
        <v>0</v>
      </c>
      <c r="AD879" s="116">
        <v>11</v>
      </c>
      <c r="AE879" s="31">
        <v>0</v>
      </c>
      <c r="AF879" s="17">
        <f>G879+H879+I879+J879+K879+L879+M879+N879+O879+P879+Q879+R879+S879+T879+U879+V879+W879+X879+Y879+Z879+AA879+AB879+AC879+AD879</f>
        <v>417</v>
      </c>
      <c r="AG879" s="17">
        <f>G879+H879+I879+J879+K879+L879+M879+N879+O879+P879+Q879+R879+S879+T879+U879+V879+W879+X879+Y879+Z879+AA879+AB879+AC879</f>
        <v>406</v>
      </c>
    </row>
    <row r="880" spans="1:33" ht="15.6" x14ac:dyDescent="0.3">
      <c r="A880" s="29" t="s">
        <v>1202</v>
      </c>
      <c r="B880" s="29" t="s">
        <v>1544</v>
      </c>
      <c r="C880" s="29" t="s">
        <v>1200</v>
      </c>
      <c r="D880" s="77">
        <v>37</v>
      </c>
      <c r="E880" s="29" t="s">
        <v>1552</v>
      </c>
      <c r="F880" s="29" t="s">
        <v>1551</v>
      </c>
      <c r="G880" s="29">
        <v>1</v>
      </c>
      <c r="H880" s="29">
        <v>285</v>
      </c>
      <c r="I880" s="29">
        <v>0</v>
      </c>
      <c r="J880" s="29">
        <v>0</v>
      </c>
      <c r="K880" s="29">
        <v>1</v>
      </c>
      <c r="L880" s="29">
        <v>1</v>
      </c>
      <c r="M880" s="29">
        <v>2</v>
      </c>
      <c r="N880" s="29">
        <v>2</v>
      </c>
      <c r="O880" s="29">
        <v>1</v>
      </c>
      <c r="P880" s="29">
        <v>0</v>
      </c>
      <c r="Q880" s="29">
        <v>0</v>
      </c>
      <c r="R880" s="29">
        <v>0</v>
      </c>
      <c r="S880" s="29">
        <v>0</v>
      </c>
      <c r="T880" s="29">
        <v>0</v>
      </c>
      <c r="U880" s="29">
        <v>287</v>
      </c>
      <c r="V880" s="29">
        <v>2</v>
      </c>
      <c r="W880" s="29">
        <v>0</v>
      </c>
      <c r="X880" s="29">
        <v>1</v>
      </c>
      <c r="Y880" s="29">
        <v>1</v>
      </c>
      <c r="Z880" s="29">
        <v>1</v>
      </c>
      <c r="AA880" s="29">
        <v>0</v>
      </c>
      <c r="AB880" s="29">
        <v>0</v>
      </c>
      <c r="AC880" s="29">
        <v>1</v>
      </c>
      <c r="AD880" s="116">
        <v>27</v>
      </c>
      <c r="AE880" s="31">
        <v>0</v>
      </c>
      <c r="AF880" s="17">
        <f>G880+H880+I880+J880+K880+L880+M880+N880+O880+P880+Q880+R880+S880+T880+U880+V880+W880+X880+Y880+Z880+AA880+AB880+AC880+AD880</f>
        <v>613</v>
      </c>
      <c r="AG880" s="17">
        <f>G880+H880+I880+J880+K880+L880+M880+N880+O880+P880+Q880+R880+S880+T880+U880+V880+W880+X880+Y880+Z880+AA880+AB880+AC880</f>
        <v>586</v>
      </c>
    </row>
    <row r="881" spans="1:33" ht="15.6" x14ac:dyDescent="0.3">
      <c r="A881" s="28"/>
      <c r="B881" s="28"/>
      <c r="C881" s="28"/>
      <c r="D881" s="73"/>
      <c r="E881" s="17" t="s">
        <v>56</v>
      </c>
      <c r="F881" s="17" t="s">
        <v>55</v>
      </c>
      <c r="G881" s="17">
        <f t="shared" ref="G881:AG881" si="209">SUM(G877:G880)</f>
        <v>5</v>
      </c>
      <c r="H881" s="17">
        <f t="shared" si="209"/>
        <v>826</v>
      </c>
      <c r="I881" s="17">
        <f t="shared" si="209"/>
        <v>2</v>
      </c>
      <c r="J881" s="17">
        <f t="shared" si="209"/>
        <v>2</v>
      </c>
      <c r="K881" s="17">
        <f t="shared" si="209"/>
        <v>2</v>
      </c>
      <c r="L881" s="17">
        <f t="shared" si="209"/>
        <v>1</v>
      </c>
      <c r="M881" s="17">
        <f t="shared" si="209"/>
        <v>9</v>
      </c>
      <c r="N881" s="17">
        <f t="shared" si="209"/>
        <v>9</v>
      </c>
      <c r="O881" s="17">
        <f t="shared" si="209"/>
        <v>3</v>
      </c>
      <c r="P881" s="17">
        <f t="shared" si="209"/>
        <v>0</v>
      </c>
      <c r="Q881" s="17">
        <f t="shared" si="209"/>
        <v>2</v>
      </c>
      <c r="R881" s="17">
        <f t="shared" si="209"/>
        <v>1</v>
      </c>
      <c r="S881" s="17">
        <f t="shared" si="209"/>
        <v>0</v>
      </c>
      <c r="T881" s="17">
        <f t="shared" si="209"/>
        <v>2</v>
      </c>
      <c r="U881" s="17">
        <f t="shared" si="209"/>
        <v>1068</v>
      </c>
      <c r="V881" s="17">
        <f t="shared" si="209"/>
        <v>6</v>
      </c>
      <c r="W881" s="17">
        <f t="shared" si="209"/>
        <v>2</v>
      </c>
      <c r="X881" s="17">
        <f t="shared" si="209"/>
        <v>2</v>
      </c>
      <c r="Y881" s="17">
        <f t="shared" si="209"/>
        <v>3</v>
      </c>
      <c r="Z881" s="17">
        <f t="shared" si="209"/>
        <v>1</v>
      </c>
      <c r="AA881" s="17">
        <f t="shared" si="209"/>
        <v>0</v>
      </c>
      <c r="AB881" s="17">
        <f t="shared" si="209"/>
        <v>0</v>
      </c>
      <c r="AC881" s="17">
        <f t="shared" si="209"/>
        <v>2</v>
      </c>
      <c r="AD881" s="17">
        <f t="shared" si="209"/>
        <v>60</v>
      </c>
      <c r="AE881" s="17">
        <f t="shared" si="209"/>
        <v>0</v>
      </c>
      <c r="AF881" s="17">
        <f t="shared" si="209"/>
        <v>2008</v>
      </c>
      <c r="AG881" s="17">
        <f t="shared" si="209"/>
        <v>1948</v>
      </c>
    </row>
    <row r="882" spans="1:33" ht="15.6" x14ac:dyDescent="0.3">
      <c r="A882" s="149"/>
      <c r="B882" s="150"/>
      <c r="C882" s="150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  <c r="Z882" s="150"/>
      <c r="AA882" s="150"/>
      <c r="AB882" s="150"/>
      <c r="AC882" s="150"/>
      <c r="AD882" s="150"/>
      <c r="AE882" s="150"/>
      <c r="AF882" s="150"/>
      <c r="AG882" s="151"/>
    </row>
    <row r="883" spans="1:33" ht="15.6" x14ac:dyDescent="0.3">
      <c r="A883" s="29" t="s">
        <v>1202</v>
      </c>
      <c r="B883" s="29" t="s">
        <v>1544</v>
      </c>
      <c r="C883" s="29" t="s">
        <v>1200</v>
      </c>
      <c r="D883" s="77">
        <v>38</v>
      </c>
      <c r="E883" s="29" t="s">
        <v>1550</v>
      </c>
      <c r="F883" s="29" t="s">
        <v>1549</v>
      </c>
      <c r="G883" s="29">
        <v>0</v>
      </c>
      <c r="H883" s="29">
        <v>68</v>
      </c>
      <c r="I883" s="29">
        <v>0</v>
      </c>
      <c r="J883" s="29">
        <v>0</v>
      </c>
      <c r="K883" s="29">
        <v>0</v>
      </c>
      <c r="L883" s="29">
        <v>1</v>
      </c>
      <c r="M883" s="29">
        <v>0</v>
      </c>
      <c r="N883" s="29">
        <v>2</v>
      </c>
      <c r="O883" s="29">
        <v>1</v>
      </c>
      <c r="P883" s="29">
        <v>0</v>
      </c>
      <c r="Q883" s="29">
        <v>0</v>
      </c>
      <c r="R883" s="29">
        <v>0</v>
      </c>
      <c r="S883" s="29">
        <v>0</v>
      </c>
      <c r="T883" s="29">
        <v>0</v>
      </c>
      <c r="U883" s="29">
        <v>75</v>
      </c>
      <c r="V883" s="29">
        <v>1</v>
      </c>
      <c r="W883" s="29">
        <v>0</v>
      </c>
      <c r="X883" s="29">
        <v>0</v>
      </c>
      <c r="Y883" s="29">
        <v>0</v>
      </c>
      <c r="Z883" s="29">
        <v>0</v>
      </c>
      <c r="AA883" s="29">
        <v>0</v>
      </c>
      <c r="AB883" s="29">
        <v>0</v>
      </c>
      <c r="AC883" s="29">
        <v>0</v>
      </c>
      <c r="AD883" s="116">
        <v>3</v>
      </c>
      <c r="AE883" s="31">
        <v>0</v>
      </c>
      <c r="AF883" s="17">
        <f>G883+H883+I883+J883+K883+L883+M883+N883+O883+P883+Q883+R883+S883+T883+U883+V883+W883+X883+Y883+Z883+AA883+AB883+AC883+AD883</f>
        <v>151</v>
      </c>
      <c r="AG883" s="17">
        <f>G883+H883+I883+J883+K883+L883+M883+N883+O883+P883+Q883+R883+S883+T883+U883+V883+W883+X883+Y883+Z883+AA883+AB883+AC883</f>
        <v>148</v>
      </c>
    </row>
    <row r="884" spans="1:33" ht="15.6" x14ac:dyDescent="0.3">
      <c r="A884" s="29" t="s">
        <v>1202</v>
      </c>
      <c r="B884" s="29" t="s">
        <v>1544</v>
      </c>
      <c r="C884" s="29" t="s">
        <v>1200</v>
      </c>
      <c r="D884" s="77">
        <v>38</v>
      </c>
      <c r="E884" s="29" t="s">
        <v>1548</v>
      </c>
      <c r="F884" s="29" t="s">
        <v>1547</v>
      </c>
      <c r="G884" s="29">
        <v>1</v>
      </c>
      <c r="H884" s="29">
        <v>145</v>
      </c>
      <c r="I884" s="29">
        <v>6</v>
      </c>
      <c r="J884" s="29">
        <v>0</v>
      </c>
      <c r="K884" s="29">
        <v>0</v>
      </c>
      <c r="L884" s="29">
        <v>1</v>
      </c>
      <c r="M884" s="29">
        <v>0</v>
      </c>
      <c r="N884" s="29">
        <v>6</v>
      </c>
      <c r="O884" s="29">
        <v>0</v>
      </c>
      <c r="P884" s="29">
        <v>0</v>
      </c>
      <c r="Q884" s="29">
        <v>0</v>
      </c>
      <c r="R884" s="29">
        <v>0</v>
      </c>
      <c r="S884" s="29">
        <v>0</v>
      </c>
      <c r="T884" s="29">
        <v>0</v>
      </c>
      <c r="U884" s="29">
        <v>174</v>
      </c>
      <c r="V884" s="29">
        <v>1</v>
      </c>
      <c r="W884" s="29">
        <v>0</v>
      </c>
      <c r="X884" s="29">
        <v>0</v>
      </c>
      <c r="Y884" s="29">
        <v>3</v>
      </c>
      <c r="Z884" s="29">
        <v>0</v>
      </c>
      <c r="AA884" s="29">
        <v>0</v>
      </c>
      <c r="AB884" s="29">
        <v>0</v>
      </c>
      <c r="AC884" s="29">
        <v>1</v>
      </c>
      <c r="AD884" s="116">
        <v>4</v>
      </c>
      <c r="AE884" s="31">
        <v>0</v>
      </c>
      <c r="AF884" s="17">
        <f>G884+H884+I884+J884+K884+L884+M884+N884+O884+P884+Q884+R884+S884+T884+U884+V884+W884+X884+Y884+Z884+AA884+AB884+AC884+AD884</f>
        <v>342</v>
      </c>
      <c r="AG884" s="17">
        <f>G884+H884+I884+J884+K884+L884+M884+N884+O884+P884+Q884+R884+S884+T884+U884+V884+W884+X884+Y884+Z884+AA884+AB884+AC884</f>
        <v>338</v>
      </c>
    </row>
    <row r="885" spans="1:33" ht="15.6" x14ac:dyDescent="0.3">
      <c r="A885" s="29" t="s">
        <v>1202</v>
      </c>
      <c r="B885" s="29" t="s">
        <v>1544</v>
      </c>
      <c r="C885" s="29" t="s">
        <v>1200</v>
      </c>
      <c r="D885" s="77">
        <v>38</v>
      </c>
      <c r="E885" s="29" t="s">
        <v>1546</v>
      </c>
      <c r="F885" s="29" t="s">
        <v>1545</v>
      </c>
      <c r="G885" s="29">
        <v>2</v>
      </c>
      <c r="H885" s="29">
        <v>178</v>
      </c>
      <c r="I885" s="29">
        <v>5</v>
      </c>
      <c r="J885" s="29">
        <v>0</v>
      </c>
      <c r="K885" s="29">
        <v>0</v>
      </c>
      <c r="L885" s="29">
        <v>0</v>
      </c>
      <c r="M885" s="29">
        <v>0</v>
      </c>
      <c r="N885" s="29">
        <v>7</v>
      </c>
      <c r="O885" s="29">
        <v>0</v>
      </c>
      <c r="P885" s="29">
        <v>0</v>
      </c>
      <c r="Q885" s="29">
        <v>0</v>
      </c>
      <c r="R885" s="29">
        <v>0</v>
      </c>
      <c r="S885" s="29">
        <v>0</v>
      </c>
      <c r="T885" s="29">
        <v>1</v>
      </c>
      <c r="U885" s="29">
        <v>151</v>
      </c>
      <c r="V885" s="29">
        <v>2</v>
      </c>
      <c r="W885" s="29">
        <v>0</v>
      </c>
      <c r="X885" s="29">
        <v>3</v>
      </c>
      <c r="Y885" s="29">
        <v>1</v>
      </c>
      <c r="Z885" s="29">
        <v>0</v>
      </c>
      <c r="AA885" s="29">
        <v>0</v>
      </c>
      <c r="AB885" s="29">
        <v>0</v>
      </c>
      <c r="AC885" s="29">
        <v>1</v>
      </c>
      <c r="AD885" s="116">
        <v>9</v>
      </c>
      <c r="AE885" s="31">
        <v>0</v>
      </c>
      <c r="AF885" s="17">
        <f>G885+H885+I885+J885+K885+L885+M885+N885+O885+P885+Q885+R885+S885+T885+U885+V885+W885+X885+Y885+Z885+AA885+AB885+AC885+AD885</f>
        <v>360</v>
      </c>
      <c r="AG885" s="17">
        <f>G885+H885+I885+J885+K885+L885+M885+N885+O885+P885+Q885+R885+S885+T885+U885+V885+W885+X885+Y885+Z885+AA885+AB885+AC885</f>
        <v>351</v>
      </c>
    </row>
    <row r="886" spans="1:33" ht="15.6" x14ac:dyDescent="0.3">
      <c r="A886" s="29" t="s">
        <v>1202</v>
      </c>
      <c r="B886" s="29" t="s">
        <v>1544</v>
      </c>
      <c r="C886" s="29" t="s">
        <v>1200</v>
      </c>
      <c r="D886" s="77">
        <v>38</v>
      </c>
      <c r="E886" s="29" t="s">
        <v>1543</v>
      </c>
      <c r="F886" s="29" t="s">
        <v>1542</v>
      </c>
      <c r="G886" s="29">
        <v>1</v>
      </c>
      <c r="H886" s="29">
        <v>105</v>
      </c>
      <c r="I886" s="29">
        <v>0</v>
      </c>
      <c r="J886" s="29">
        <v>1</v>
      </c>
      <c r="K886" s="29">
        <v>0</v>
      </c>
      <c r="L886" s="29">
        <v>2</v>
      </c>
      <c r="M886" s="29">
        <v>0</v>
      </c>
      <c r="N886" s="29">
        <v>2</v>
      </c>
      <c r="O886" s="29">
        <v>0</v>
      </c>
      <c r="P886" s="29">
        <v>0</v>
      </c>
      <c r="Q886" s="29">
        <v>0</v>
      </c>
      <c r="R886" s="29">
        <v>0</v>
      </c>
      <c r="S886" s="29">
        <v>1</v>
      </c>
      <c r="T886" s="29">
        <v>0</v>
      </c>
      <c r="U886" s="29">
        <v>250</v>
      </c>
      <c r="V886" s="29">
        <v>1</v>
      </c>
      <c r="W886" s="29">
        <v>0</v>
      </c>
      <c r="X886" s="29">
        <v>0</v>
      </c>
      <c r="Y886" s="29">
        <v>1</v>
      </c>
      <c r="Z886" s="29">
        <v>0</v>
      </c>
      <c r="AA886" s="29">
        <v>0</v>
      </c>
      <c r="AB886" s="29">
        <v>2</v>
      </c>
      <c r="AC886" s="29">
        <v>0</v>
      </c>
      <c r="AD886" s="116">
        <v>5</v>
      </c>
      <c r="AE886" s="31">
        <v>0</v>
      </c>
      <c r="AF886" s="17">
        <f>G886+H886+I886+J886+K886+L886+M886+N886+O886+P886+Q886+R886+S886+T886+U886+V886+W886+X886+Y886+Z886+AA886+AB886+AC886+AD886</f>
        <v>371</v>
      </c>
      <c r="AG886" s="17">
        <f>G886+H886+I886+J886+K886+L886+M886+N886+O886+P886+Q886+R886+S886+T886+U886+V886+W886+X886+Y886+Z886+AA886+AB886+AC886</f>
        <v>366</v>
      </c>
    </row>
    <row r="887" spans="1:33" ht="15.6" x14ac:dyDescent="0.3">
      <c r="A887" s="28"/>
      <c r="B887" s="28"/>
      <c r="C887" s="28"/>
      <c r="D887" s="73"/>
      <c r="E887" s="17" t="s">
        <v>56</v>
      </c>
      <c r="F887" s="17" t="s">
        <v>55</v>
      </c>
      <c r="G887" s="17">
        <f t="shared" ref="G887:AG887" si="210">SUM(G883:G886)</f>
        <v>4</v>
      </c>
      <c r="H887" s="17">
        <f t="shared" si="210"/>
        <v>496</v>
      </c>
      <c r="I887" s="17">
        <f t="shared" si="210"/>
        <v>11</v>
      </c>
      <c r="J887" s="17">
        <f t="shared" si="210"/>
        <v>1</v>
      </c>
      <c r="K887" s="17">
        <f t="shared" si="210"/>
        <v>0</v>
      </c>
      <c r="L887" s="17">
        <f t="shared" si="210"/>
        <v>4</v>
      </c>
      <c r="M887" s="17">
        <f t="shared" si="210"/>
        <v>0</v>
      </c>
      <c r="N887" s="17">
        <f t="shared" si="210"/>
        <v>17</v>
      </c>
      <c r="O887" s="17">
        <f t="shared" si="210"/>
        <v>1</v>
      </c>
      <c r="P887" s="17">
        <f t="shared" si="210"/>
        <v>0</v>
      </c>
      <c r="Q887" s="17">
        <f t="shared" si="210"/>
        <v>0</v>
      </c>
      <c r="R887" s="17">
        <f t="shared" si="210"/>
        <v>0</v>
      </c>
      <c r="S887" s="17">
        <f t="shared" si="210"/>
        <v>1</v>
      </c>
      <c r="T887" s="17">
        <f t="shared" si="210"/>
        <v>1</v>
      </c>
      <c r="U887" s="17">
        <f t="shared" si="210"/>
        <v>650</v>
      </c>
      <c r="V887" s="17">
        <f t="shared" si="210"/>
        <v>5</v>
      </c>
      <c r="W887" s="17">
        <f t="shared" si="210"/>
        <v>0</v>
      </c>
      <c r="X887" s="17">
        <f t="shared" si="210"/>
        <v>3</v>
      </c>
      <c r="Y887" s="17">
        <f t="shared" si="210"/>
        <v>5</v>
      </c>
      <c r="Z887" s="17">
        <f t="shared" si="210"/>
        <v>0</v>
      </c>
      <c r="AA887" s="17">
        <f t="shared" si="210"/>
        <v>0</v>
      </c>
      <c r="AB887" s="17">
        <f t="shared" si="210"/>
        <v>2</v>
      </c>
      <c r="AC887" s="17">
        <f t="shared" si="210"/>
        <v>2</v>
      </c>
      <c r="AD887" s="17">
        <f t="shared" si="210"/>
        <v>21</v>
      </c>
      <c r="AE887" s="17">
        <f t="shared" si="210"/>
        <v>0</v>
      </c>
      <c r="AF887" s="17">
        <f t="shared" si="210"/>
        <v>1224</v>
      </c>
      <c r="AG887" s="17">
        <f t="shared" si="210"/>
        <v>1203</v>
      </c>
    </row>
    <row r="888" spans="1:33" ht="15.6" x14ac:dyDescent="0.3">
      <c r="A888" s="149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  <c r="AA888" s="150"/>
      <c r="AB888" s="150"/>
      <c r="AC888" s="150"/>
      <c r="AD888" s="150"/>
      <c r="AE888" s="150"/>
      <c r="AF888" s="150"/>
      <c r="AG888" s="151"/>
    </row>
    <row r="889" spans="1:33" ht="15.6" x14ac:dyDescent="0.3">
      <c r="A889" s="49"/>
      <c r="B889" s="49"/>
      <c r="C889" s="49"/>
      <c r="D889" s="80"/>
      <c r="E889" s="40"/>
      <c r="F889" s="40"/>
      <c r="G889" s="50"/>
      <c r="H889" s="50"/>
      <c r="I889" s="50"/>
      <c r="J889" s="31"/>
      <c r="K889" s="31"/>
      <c r="L889" s="31"/>
      <c r="M889" s="50"/>
      <c r="N889" s="50"/>
      <c r="O889" s="50"/>
      <c r="P889" s="31"/>
      <c r="Q889" s="31"/>
      <c r="R889" s="31"/>
      <c r="S889" s="50"/>
      <c r="T889" s="50"/>
      <c r="U889" s="50"/>
      <c r="V889" s="31"/>
      <c r="W889" s="31"/>
      <c r="X889" s="31"/>
      <c r="Y889" s="50"/>
      <c r="Z889" s="50"/>
      <c r="AA889" s="50"/>
      <c r="AB889" s="31"/>
      <c r="AC889" s="31"/>
      <c r="AD889" s="31"/>
      <c r="AE889" s="50"/>
      <c r="AF889" s="17"/>
      <c r="AG889" s="17"/>
    </row>
    <row r="890" spans="1:33" ht="18" x14ac:dyDescent="0.35">
      <c r="A890" s="159" t="s">
        <v>1541</v>
      </c>
      <c r="B890" s="160"/>
      <c r="C890" s="160"/>
      <c r="D890" s="160"/>
      <c r="E890" s="160"/>
      <c r="F890" s="161"/>
      <c r="G890" s="14">
        <f t="shared" ref="G890:AG890" si="211">G887+G881+G875+G869+G862+G856+G850+G844+G837+G831</f>
        <v>55</v>
      </c>
      <c r="H890" s="14">
        <f t="shared" si="211"/>
        <v>7164</v>
      </c>
      <c r="I890" s="14">
        <f t="shared" si="211"/>
        <v>72</v>
      </c>
      <c r="J890" s="14">
        <f t="shared" si="211"/>
        <v>9</v>
      </c>
      <c r="K890" s="14">
        <f t="shared" si="211"/>
        <v>11</v>
      </c>
      <c r="L890" s="14">
        <f t="shared" si="211"/>
        <v>24</v>
      </c>
      <c r="M890" s="14">
        <f t="shared" si="211"/>
        <v>33</v>
      </c>
      <c r="N890" s="14">
        <f t="shared" si="211"/>
        <v>129</v>
      </c>
      <c r="O890" s="14">
        <f t="shared" si="211"/>
        <v>12</v>
      </c>
      <c r="P890" s="14">
        <f t="shared" si="211"/>
        <v>8</v>
      </c>
      <c r="Q890" s="14">
        <f t="shared" si="211"/>
        <v>12</v>
      </c>
      <c r="R890" s="14">
        <f t="shared" si="211"/>
        <v>8</v>
      </c>
      <c r="S890" s="14">
        <f t="shared" si="211"/>
        <v>6</v>
      </c>
      <c r="T890" s="14">
        <f t="shared" si="211"/>
        <v>21</v>
      </c>
      <c r="U890" s="14">
        <f t="shared" si="211"/>
        <v>9082</v>
      </c>
      <c r="V890" s="14">
        <f t="shared" si="211"/>
        <v>51</v>
      </c>
      <c r="W890" s="14">
        <f t="shared" si="211"/>
        <v>12</v>
      </c>
      <c r="X890" s="14">
        <f t="shared" si="211"/>
        <v>22</v>
      </c>
      <c r="Y890" s="14">
        <f t="shared" si="211"/>
        <v>29</v>
      </c>
      <c r="Z890" s="14">
        <f t="shared" si="211"/>
        <v>13</v>
      </c>
      <c r="AA890" s="14">
        <f t="shared" si="211"/>
        <v>17</v>
      </c>
      <c r="AB890" s="14">
        <f t="shared" si="211"/>
        <v>15</v>
      </c>
      <c r="AC890" s="14">
        <f t="shared" si="211"/>
        <v>14</v>
      </c>
      <c r="AD890" s="14">
        <f t="shared" si="211"/>
        <v>452</v>
      </c>
      <c r="AE890" s="14">
        <f t="shared" si="211"/>
        <v>0</v>
      </c>
      <c r="AF890" s="14">
        <f t="shared" si="211"/>
        <v>17271</v>
      </c>
      <c r="AG890" s="14">
        <f t="shared" si="211"/>
        <v>16819</v>
      </c>
    </row>
    <row r="891" spans="1:33" ht="15.6" x14ac:dyDescent="0.3">
      <c r="A891" s="49"/>
      <c r="B891" s="49"/>
      <c r="C891" s="49"/>
      <c r="D891" s="82"/>
      <c r="E891" s="40"/>
      <c r="F891" s="40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48"/>
      <c r="AG891" s="48"/>
    </row>
    <row r="892" spans="1:33" ht="15.6" x14ac:dyDescent="0.3">
      <c r="A892" s="28"/>
      <c r="B892" s="28"/>
      <c r="C892" s="28"/>
      <c r="D892" s="73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5.6" x14ac:dyDescent="0.3">
      <c r="A893" s="29" t="s">
        <v>1202</v>
      </c>
      <c r="B893" s="29" t="s">
        <v>1465</v>
      </c>
      <c r="C893" s="29" t="s">
        <v>1200</v>
      </c>
      <c r="D893" s="77">
        <v>13</v>
      </c>
      <c r="E893" s="29" t="s">
        <v>1540</v>
      </c>
      <c r="F893" s="29" t="s">
        <v>1539</v>
      </c>
      <c r="G893" s="31">
        <v>5</v>
      </c>
      <c r="H893" s="31">
        <v>132</v>
      </c>
      <c r="I893" s="31">
        <v>4</v>
      </c>
      <c r="J893" s="31">
        <v>0</v>
      </c>
      <c r="K893" s="31">
        <v>1</v>
      </c>
      <c r="L893" s="31">
        <v>2</v>
      </c>
      <c r="M893" s="31">
        <v>3</v>
      </c>
      <c r="N893" s="31">
        <v>4</v>
      </c>
      <c r="O893" s="31">
        <v>1</v>
      </c>
      <c r="P893" s="31">
        <v>0</v>
      </c>
      <c r="Q893" s="31">
        <v>0</v>
      </c>
      <c r="R893" s="31">
        <v>0</v>
      </c>
      <c r="S893" s="31">
        <v>0</v>
      </c>
      <c r="T893" s="31">
        <v>0</v>
      </c>
      <c r="U893" s="31">
        <v>136</v>
      </c>
      <c r="V893" s="31">
        <v>0</v>
      </c>
      <c r="W893" s="31">
        <v>1</v>
      </c>
      <c r="X893" s="31">
        <v>1</v>
      </c>
      <c r="Y893" s="31">
        <v>0</v>
      </c>
      <c r="Z893" s="31">
        <v>0</v>
      </c>
      <c r="AA893" s="31">
        <v>1</v>
      </c>
      <c r="AB893" s="31">
        <v>1</v>
      </c>
      <c r="AC893" s="31">
        <v>3</v>
      </c>
      <c r="AD893" s="31">
        <v>8</v>
      </c>
      <c r="AE893" s="31">
        <v>0</v>
      </c>
      <c r="AF893" s="17">
        <f t="shared" ref="AF893:AF899" si="212">G893+H893+I893+J893+K893+L893+M893+N893+O893+P893+Q893+R893+S893+T893+U893+V893+W893+X893+Y893+Z893+AA893+AB893+AC893+AD893</f>
        <v>303</v>
      </c>
      <c r="AG893" s="17">
        <f t="shared" ref="AG893:AG899" si="213">G893+H893+I893+J893+K893+L893+M893+N893+O893+P893+Q893+R893+S893+T893+U893+V893+W893+X893+Y893+Z893+AA893+AB893+AC893</f>
        <v>295</v>
      </c>
    </row>
    <row r="894" spans="1:33" ht="15.6" x14ac:dyDescent="0.3">
      <c r="A894" s="29" t="s">
        <v>1202</v>
      </c>
      <c r="B894" s="29" t="s">
        <v>1465</v>
      </c>
      <c r="C894" s="29" t="s">
        <v>1200</v>
      </c>
      <c r="D894" s="77">
        <v>13</v>
      </c>
      <c r="E894" s="29" t="s">
        <v>1538</v>
      </c>
      <c r="F894" s="29" t="s">
        <v>1537</v>
      </c>
      <c r="G894" s="129">
        <v>0</v>
      </c>
      <c r="H894" s="129">
        <v>107</v>
      </c>
      <c r="I894" s="129">
        <v>2</v>
      </c>
      <c r="J894" s="129">
        <v>0</v>
      </c>
      <c r="K894" s="129">
        <v>0</v>
      </c>
      <c r="L894" s="129">
        <v>0</v>
      </c>
      <c r="M894" s="129">
        <v>0</v>
      </c>
      <c r="N894" s="129">
        <v>1</v>
      </c>
      <c r="O894" s="129">
        <v>1</v>
      </c>
      <c r="P894" s="129">
        <v>0</v>
      </c>
      <c r="Q894" s="129">
        <v>0</v>
      </c>
      <c r="R894" s="129">
        <v>0</v>
      </c>
      <c r="S894" s="129">
        <v>0</v>
      </c>
      <c r="T894" s="129">
        <v>0</v>
      </c>
      <c r="U894" s="129">
        <v>89</v>
      </c>
      <c r="V894" s="129">
        <v>3</v>
      </c>
      <c r="W894" s="129">
        <v>0</v>
      </c>
      <c r="X894" s="129">
        <v>1</v>
      </c>
      <c r="Y894" s="129">
        <v>0</v>
      </c>
      <c r="Z894" s="129">
        <v>0</v>
      </c>
      <c r="AA894" s="129">
        <v>0</v>
      </c>
      <c r="AB894" s="129">
        <v>0</v>
      </c>
      <c r="AC894" s="129">
        <v>0</v>
      </c>
      <c r="AD894" s="131">
        <v>4</v>
      </c>
      <c r="AE894" s="129">
        <v>0</v>
      </c>
      <c r="AF894" s="17">
        <f t="shared" si="212"/>
        <v>208</v>
      </c>
      <c r="AG894" s="17">
        <f t="shared" si="213"/>
        <v>204</v>
      </c>
    </row>
    <row r="895" spans="1:33" ht="15.6" x14ac:dyDescent="0.3">
      <c r="A895" s="29" t="s">
        <v>1202</v>
      </c>
      <c r="B895" s="29" t="s">
        <v>1465</v>
      </c>
      <c r="C895" s="29" t="s">
        <v>1200</v>
      </c>
      <c r="D895" s="77">
        <v>13</v>
      </c>
      <c r="E895" s="29" t="s">
        <v>1536</v>
      </c>
      <c r="F895" s="29" t="s">
        <v>1535</v>
      </c>
      <c r="G895" s="29">
        <v>6</v>
      </c>
      <c r="H895" s="29">
        <v>102</v>
      </c>
      <c r="I895" s="29">
        <v>5</v>
      </c>
      <c r="J895" s="29">
        <v>0</v>
      </c>
      <c r="K895" s="29">
        <v>1</v>
      </c>
      <c r="L895" s="29">
        <v>1</v>
      </c>
      <c r="M895" s="29">
        <v>1</v>
      </c>
      <c r="N895" s="29">
        <v>1</v>
      </c>
      <c r="O895" s="29">
        <v>0</v>
      </c>
      <c r="P895" s="29">
        <v>0</v>
      </c>
      <c r="Q895" s="29">
        <v>0</v>
      </c>
      <c r="R895" s="29">
        <v>0</v>
      </c>
      <c r="S895" s="29">
        <v>0</v>
      </c>
      <c r="T895" s="29">
        <v>1</v>
      </c>
      <c r="U895" s="29">
        <v>111</v>
      </c>
      <c r="V895" s="29">
        <v>5</v>
      </c>
      <c r="W895" s="29">
        <v>1</v>
      </c>
      <c r="X895" s="29">
        <v>0</v>
      </c>
      <c r="Y895" s="29">
        <v>0</v>
      </c>
      <c r="Z895" s="29">
        <v>1</v>
      </c>
      <c r="AA895" s="29">
        <v>0</v>
      </c>
      <c r="AB895" s="29">
        <v>1</v>
      </c>
      <c r="AC895" s="29">
        <v>0</v>
      </c>
      <c r="AD895" s="116">
        <v>6</v>
      </c>
      <c r="AE895" s="129">
        <v>0</v>
      </c>
      <c r="AF895" s="17">
        <f t="shared" si="212"/>
        <v>243</v>
      </c>
      <c r="AG895" s="17">
        <f t="shared" si="213"/>
        <v>237</v>
      </c>
    </row>
    <row r="896" spans="1:33" ht="15.6" x14ac:dyDescent="0.3">
      <c r="A896" s="29" t="s">
        <v>1202</v>
      </c>
      <c r="B896" s="29" t="s">
        <v>1465</v>
      </c>
      <c r="C896" s="29" t="s">
        <v>1200</v>
      </c>
      <c r="D896" s="77">
        <v>13</v>
      </c>
      <c r="E896" s="29" t="s">
        <v>1534</v>
      </c>
      <c r="F896" s="29" t="s">
        <v>1533</v>
      </c>
      <c r="G896" s="29">
        <v>6</v>
      </c>
      <c r="H896" s="29">
        <v>242</v>
      </c>
      <c r="I896" s="29">
        <v>13</v>
      </c>
      <c r="J896" s="29">
        <v>1</v>
      </c>
      <c r="K896" s="29">
        <v>0</v>
      </c>
      <c r="L896" s="29">
        <v>2</v>
      </c>
      <c r="M896" s="29">
        <v>0</v>
      </c>
      <c r="N896" s="29">
        <v>9</v>
      </c>
      <c r="O896" s="29">
        <v>1</v>
      </c>
      <c r="P896" s="29">
        <v>1</v>
      </c>
      <c r="Q896" s="29">
        <v>0</v>
      </c>
      <c r="R896" s="29">
        <v>1</v>
      </c>
      <c r="S896" s="29">
        <v>0</v>
      </c>
      <c r="T896" s="29">
        <v>1</v>
      </c>
      <c r="U896" s="29">
        <v>361</v>
      </c>
      <c r="V896" s="29">
        <v>7</v>
      </c>
      <c r="W896" s="29">
        <v>2</v>
      </c>
      <c r="X896" s="29">
        <v>2</v>
      </c>
      <c r="Y896" s="29">
        <v>0</v>
      </c>
      <c r="Z896" s="29">
        <v>1</v>
      </c>
      <c r="AA896" s="29">
        <v>0</v>
      </c>
      <c r="AB896" s="29">
        <v>1</v>
      </c>
      <c r="AC896" s="29">
        <v>1</v>
      </c>
      <c r="AD896" s="116">
        <v>17</v>
      </c>
      <c r="AE896" s="129">
        <v>0</v>
      </c>
      <c r="AF896" s="17">
        <f t="shared" si="212"/>
        <v>669</v>
      </c>
      <c r="AG896" s="17">
        <f t="shared" si="213"/>
        <v>652</v>
      </c>
    </row>
    <row r="897" spans="1:34" ht="15.6" x14ac:dyDescent="0.3">
      <c r="A897" s="29" t="s">
        <v>1202</v>
      </c>
      <c r="B897" s="29" t="s">
        <v>1465</v>
      </c>
      <c r="C897" s="29" t="s">
        <v>1200</v>
      </c>
      <c r="D897" s="77">
        <v>13</v>
      </c>
      <c r="E897" s="29" t="s">
        <v>1532</v>
      </c>
      <c r="F897" s="29" t="s">
        <v>1531</v>
      </c>
      <c r="G897" s="29">
        <v>12</v>
      </c>
      <c r="H897" s="29">
        <v>240</v>
      </c>
      <c r="I897" s="29">
        <v>6</v>
      </c>
      <c r="J897" s="29">
        <v>0</v>
      </c>
      <c r="K897" s="29">
        <v>0</v>
      </c>
      <c r="L897" s="29">
        <v>4</v>
      </c>
      <c r="M897" s="29">
        <v>1</v>
      </c>
      <c r="N897" s="29">
        <v>8</v>
      </c>
      <c r="O897" s="29">
        <v>0</v>
      </c>
      <c r="P897" s="29">
        <v>0</v>
      </c>
      <c r="Q897" s="29">
        <v>1</v>
      </c>
      <c r="R897" s="29">
        <v>0</v>
      </c>
      <c r="S897" s="29">
        <v>0</v>
      </c>
      <c r="T897" s="29">
        <v>0</v>
      </c>
      <c r="U897" s="29">
        <v>292</v>
      </c>
      <c r="V897" s="29">
        <v>5</v>
      </c>
      <c r="W897" s="29">
        <v>0</v>
      </c>
      <c r="X897" s="29">
        <v>2</v>
      </c>
      <c r="Y897" s="29">
        <v>3</v>
      </c>
      <c r="Z897" s="29">
        <v>3</v>
      </c>
      <c r="AA897" s="29">
        <v>3</v>
      </c>
      <c r="AB897" s="29">
        <v>2</v>
      </c>
      <c r="AC897" s="29">
        <v>2</v>
      </c>
      <c r="AD897" s="116">
        <v>32</v>
      </c>
      <c r="AE897" s="129">
        <v>0</v>
      </c>
      <c r="AF897" s="17">
        <f t="shared" si="212"/>
        <v>616</v>
      </c>
      <c r="AG897" s="17">
        <f t="shared" si="213"/>
        <v>584</v>
      </c>
    </row>
    <row r="898" spans="1:34" ht="15.6" x14ac:dyDescent="0.3">
      <c r="A898" s="29" t="s">
        <v>1202</v>
      </c>
      <c r="B898" s="29" t="s">
        <v>1465</v>
      </c>
      <c r="C898" s="29" t="s">
        <v>1200</v>
      </c>
      <c r="D898" s="77">
        <v>13</v>
      </c>
      <c r="E898" s="29" t="s">
        <v>1530</v>
      </c>
      <c r="F898" s="29" t="s">
        <v>1529</v>
      </c>
      <c r="G898" s="29">
        <v>3</v>
      </c>
      <c r="H898" s="29">
        <v>105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55</v>
      </c>
      <c r="V898" s="29">
        <v>1</v>
      </c>
      <c r="W898" s="29">
        <v>0</v>
      </c>
      <c r="X898" s="29">
        <v>1</v>
      </c>
      <c r="Y898" s="29">
        <v>1</v>
      </c>
      <c r="Z898" s="29">
        <v>0</v>
      </c>
      <c r="AA898" s="29">
        <v>1</v>
      </c>
      <c r="AB898" s="29">
        <v>1</v>
      </c>
      <c r="AC898" s="29">
        <v>0</v>
      </c>
      <c r="AD898" s="116">
        <v>2</v>
      </c>
      <c r="AE898" s="129">
        <v>0</v>
      </c>
      <c r="AF898" s="17">
        <f t="shared" si="212"/>
        <v>170</v>
      </c>
      <c r="AG898" s="17">
        <f t="shared" si="213"/>
        <v>168</v>
      </c>
    </row>
    <row r="899" spans="1:34" ht="15.6" x14ac:dyDescent="0.3">
      <c r="A899" s="29" t="s">
        <v>1202</v>
      </c>
      <c r="B899" s="29" t="s">
        <v>1465</v>
      </c>
      <c r="C899" s="29" t="s">
        <v>1200</v>
      </c>
      <c r="D899" s="77">
        <v>13</v>
      </c>
      <c r="E899" s="29" t="s">
        <v>1528</v>
      </c>
      <c r="F899" s="29" t="s">
        <v>1527</v>
      </c>
      <c r="G899" s="29">
        <v>6</v>
      </c>
      <c r="H899" s="29">
        <v>152</v>
      </c>
      <c r="I899" s="29">
        <v>0</v>
      </c>
      <c r="J899" s="29">
        <v>0</v>
      </c>
      <c r="K899" s="29">
        <v>0</v>
      </c>
      <c r="L899" s="29">
        <v>2</v>
      </c>
      <c r="M899" s="29">
        <v>0</v>
      </c>
      <c r="N899" s="29">
        <v>3</v>
      </c>
      <c r="O899" s="29">
        <v>0</v>
      </c>
      <c r="P899" s="29">
        <v>0</v>
      </c>
      <c r="Q899" s="29">
        <v>0</v>
      </c>
      <c r="R899" s="29">
        <v>0</v>
      </c>
      <c r="S899" s="29">
        <v>0</v>
      </c>
      <c r="T899" s="29">
        <v>0</v>
      </c>
      <c r="U899" s="29">
        <v>164</v>
      </c>
      <c r="V899" s="29">
        <v>1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29">
        <v>0</v>
      </c>
      <c r="AC899" s="29">
        <v>0</v>
      </c>
      <c r="AD899" s="116">
        <v>8</v>
      </c>
      <c r="AE899" s="129">
        <v>0</v>
      </c>
      <c r="AF899" s="17">
        <f t="shared" si="212"/>
        <v>336</v>
      </c>
      <c r="AG899" s="17">
        <f t="shared" si="213"/>
        <v>328</v>
      </c>
    </row>
    <row r="900" spans="1:34" ht="15.6" x14ac:dyDescent="0.3">
      <c r="A900" s="28"/>
      <c r="B900" s="28"/>
      <c r="C900" s="28"/>
      <c r="D900" s="73"/>
      <c r="E900" s="17" t="s">
        <v>689</v>
      </c>
      <c r="F900" s="17" t="s">
        <v>55</v>
      </c>
      <c r="G900" s="17">
        <f t="shared" ref="G900:AG900" si="214">SUM(G893:G899)</f>
        <v>38</v>
      </c>
      <c r="H900" s="17">
        <f t="shared" si="214"/>
        <v>1080</v>
      </c>
      <c r="I900" s="17">
        <f t="shared" si="214"/>
        <v>30</v>
      </c>
      <c r="J900" s="17">
        <f t="shared" si="214"/>
        <v>1</v>
      </c>
      <c r="K900" s="17">
        <f t="shared" si="214"/>
        <v>2</v>
      </c>
      <c r="L900" s="17">
        <f t="shared" si="214"/>
        <v>11</v>
      </c>
      <c r="M900" s="17">
        <f t="shared" si="214"/>
        <v>5</v>
      </c>
      <c r="N900" s="17">
        <f t="shared" si="214"/>
        <v>26</v>
      </c>
      <c r="O900" s="17">
        <f t="shared" si="214"/>
        <v>3</v>
      </c>
      <c r="P900" s="17">
        <f t="shared" si="214"/>
        <v>1</v>
      </c>
      <c r="Q900" s="17">
        <f t="shared" si="214"/>
        <v>1</v>
      </c>
      <c r="R900" s="17">
        <f t="shared" si="214"/>
        <v>1</v>
      </c>
      <c r="S900" s="17">
        <f t="shared" si="214"/>
        <v>0</v>
      </c>
      <c r="T900" s="17">
        <f t="shared" si="214"/>
        <v>2</v>
      </c>
      <c r="U900" s="17">
        <f t="shared" si="214"/>
        <v>1208</v>
      </c>
      <c r="V900" s="17">
        <f t="shared" si="214"/>
        <v>22</v>
      </c>
      <c r="W900" s="17">
        <f t="shared" si="214"/>
        <v>4</v>
      </c>
      <c r="X900" s="17">
        <f t="shared" si="214"/>
        <v>7</v>
      </c>
      <c r="Y900" s="17">
        <f t="shared" si="214"/>
        <v>4</v>
      </c>
      <c r="Z900" s="17">
        <f t="shared" si="214"/>
        <v>5</v>
      </c>
      <c r="AA900" s="17">
        <f t="shared" si="214"/>
        <v>5</v>
      </c>
      <c r="AB900" s="17">
        <f t="shared" si="214"/>
        <v>6</v>
      </c>
      <c r="AC900" s="17">
        <f t="shared" si="214"/>
        <v>6</v>
      </c>
      <c r="AD900" s="17">
        <f t="shared" si="214"/>
        <v>77</v>
      </c>
      <c r="AE900" s="17">
        <f t="shared" si="214"/>
        <v>0</v>
      </c>
      <c r="AF900" s="17">
        <f t="shared" si="214"/>
        <v>2545</v>
      </c>
      <c r="AG900" s="17">
        <f t="shared" si="214"/>
        <v>2468</v>
      </c>
    </row>
    <row r="901" spans="1:34" ht="15.6" x14ac:dyDescent="0.3">
      <c r="A901" s="149"/>
      <c r="B901" s="150"/>
      <c r="C901" s="150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  <c r="Z901" s="150"/>
      <c r="AA901" s="150"/>
      <c r="AB901" s="150"/>
      <c r="AC901" s="150"/>
      <c r="AD901" s="150"/>
      <c r="AE901" s="150"/>
      <c r="AF901" s="150"/>
      <c r="AG901" s="151"/>
    </row>
    <row r="902" spans="1:34" ht="15.6" x14ac:dyDescent="0.3">
      <c r="A902" s="29" t="s">
        <v>1202</v>
      </c>
      <c r="B902" s="29" t="s">
        <v>1465</v>
      </c>
      <c r="C902" s="29" t="s">
        <v>1200</v>
      </c>
      <c r="D902" s="77">
        <v>14</v>
      </c>
      <c r="E902" s="29" t="s">
        <v>1526</v>
      </c>
      <c r="F902" s="29" t="s">
        <v>1525</v>
      </c>
      <c r="G902" s="29">
        <v>3</v>
      </c>
      <c r="H902" s="29">
        <v>41</v>
      </c>
      <c r="I902" s="29">
        <v>0</v>
      </c>
      <c r="J902" s="29">
        <v>0</v>
      </c>
      <c r="K902" s="29">
        <v>0</v>
      </c>
      <c r="L902" s="29">
        <v>1</v>
      </c>
      <c r="M902" s="29">
        <v>0</v>
      </c>
      <c r="N902" s="29">
        <v>1</v>
      </c>
      <c r="O902" s="29">
        <v>0</v>
      </c>
      <c r="P902" s="29">
        <v>0</v>
      </c>
      <c r="Q902" s="29">
        <v>0</v>
      </c>
      <c r="R902" s="29">
        <v>0</v>
      </c>
      <c r="S902" s="29">
        <v>0</v>
      </c>
      <c r="T902" s="29">
        <v>0</v>
      </c>
      <c r="U902" s="29">
        <v>122</v>
      </c>
      <c r="V902" s="29">
        <v>1</v>
      </c>
      <c r="W902" s="29">
        <v>0</v>
      </c>
      <c r="X902" s="29">
        <v>0</v>
      </c>
      <c r="Y902" s="29">
        <v>0</v>
      </c>
      <c r="Z902" s="29">
        <v>0</v>
      </c>
      <c r="AA902" s="29">
        <v>0</v>
      </c>
      <c r="AB902" s="29">
        <v>0</v>
      </c>
      <c r="AC902" s="29">
        <v>1</v>
      </c>
      <c r="AD902" s="116">
        <v>4</v>
      </c>
      <c r="AE902" s="129">
        <v>0</v>
      </c>
      <c r="AF902" s="17">
        <f>G902+H902+I902+J902+K902+L902+M902+N902+O902+P902+Q902+R902+S902+T902+U902+V902+W902+X902+Y902+Z902+AA902+AB902+AC902+AD902</f>
        <v>174</v>
      </c>
      <c r="AG902" s="17">
        <f>G902+H902+I902+J902+K902+L902+M902+N902+O902+P902+Q902+R902+S902+T902+U902+V902+W902+X902+Y902+Z902+AA902+AB902+AC902</f>
        <v>170</v>
      </c>
    </row>
    <row r="903" spans="1:34" ht="15.6" x14ac:dyDescent="0.3">
      <c r="A903" s="29" t="s">
        <v>1202</v>
      </c>
      <c r="B903" s="29" t="s">
        <v>1465</v>
      </c>
      <c r="C903" s="29" t="s">
        <v>1200</v>
      </c>
      <c r="D903" s="77">
        <v>14</v>
      </c>
      <c r="E903" s="29" t="s">
        <v>1524</v>
      </c>
      <c r="F903" s="29" t="s">
        <v>1523</v>
      </c>
      <c r="G903" s="29">
        <v>6</v>
      </c>
      <c r="H903" s="29">
        <v>72</v>
      </c>
      <c r="I903" s="29">
        <v>3</v>
      </c>
      <c r="J903" s="29">
        <v>0</v>
      </c>
      <c r="K903" s="29">
        <v>1</v>
      </c>
      <c r="L903" s="29">
        <v>0</v>
      </c>
      <c r="M903" s="29">
        <v>2</v>
      </c>
      <c r="N903" s="29">
        <v>2</v>
      </c>
      <c r="O903" s="29">
        <v>2</v>
      </c>
      <c r="P903" s="29">
        <v>1</v>
      </c>
      <c r="Q903" s="29">
        <v>0</v>
      </c>
      <c r="R903" s="29">
        <v>0</v>
      </c>
      <c r="S903" s="29">
        <v>0</v>
      </c>
      <c r="T903" s="29">
        <v>0</v>
      </c>
      <c r="U903" s="29">
        <v>140</v>
      </c>
      <c r="V903" s="29">
        <v>3</v>
      </c>
      <c r="W903" s="29">
        <v>0</v>
      </c>
      <c r="X903" s="29">
        <v>2</v>
      </c>
      <c r="Y903" s="29">
        <v>0</v>
      </c>
      <c r="Z903" s="29">
        <v>0</v>
      </c>
      <c r="AA903" s="29">
        <v>0</v>
      </c>
      <c r="AB903" s="29">
        <v>1</v>
      </c>
      <c r="AC903" s="29">
        <v>1</v>
      </c>
      <c r="AD903" s="116">
        <v>9</v>
      </c>
      <c r="AE903" s="129">
        <v>0</v>
      </c>
      <c r="AF903" s="17">
        <f>G903+H903+I903+J903+K903+L903+M903+N903+O903+P903+Q903+R903+S903+T903+U903+V903+W903+X903+Y903+Z903+AA903+AB903+AC903+AD903</f>
        <v>245</v>
      </c>
      <c r="AG903" s="17">
        <f>G903+H903+I903+J903+K903+L903+M903+N903+O903+P903+Q903+R903+S903+T903+U903+V903+W903+X903+Y903+Z903+AA903+AB903+AC903</f>
        <v>236</v>
      </c>
    </row>
    <row r="904" spans="1:34" ht="15.6" x14ac:dyDescent="0.3">
      <c r="A904" s="29" t="s">
        <v>1202</v>
      </c>
      <c r="B904" s="29" t="s">
        <v>1465</v>
      </c>
      <c r="C904" s="29" t="s">
        <v>1200</v>
      </c>
      <c r="D904" s="77">
        <v>14</v>
      </c>
      <c r="E904" s="29" t="s">
        <v>1522</v>
      </c>
      <c r="F904" s="29" t="s">
        <v>1521</v>
      </c>
      <c r="G904" s="29">
        <v>4</v>
      </c>
      <c r="H904" s="29">
        <v>188</v>
      </c>
      <c r="I904" s="29">
        <v>5</v>
      </c>
      <c r="J904" s="29">
        <v>0</v>
      </c>
      <c r="K904" s="29">
        <v>0</v>
      </c>
      <c r="L904" s="29">
        <v>1</v>
      </c>
      <c r="M904" s="29">
        <v>1</v>
      </c>
      <c r="N904" s="29">
        <v>3</v>
      </c>
      <c r="O904" s="29">
        <v>0</v>
      </c>
      <c r="P904" s="29">
        <v>0</v>
      </c>
      <c r="Q904" s="29">
        <v>0</v>
      </c>
      <c r="R904" s="29">
        <v>1</v>
      </c>
      <c r="S904" s="29">
        <v>0</v>
      </c>
      <c r="T904" s="29">
        <v>0</v>
      </c>
      <c r="U904" s="29">
        <v>215</v>
      </c>
      <c r="V904" s="29">
        <v>5</v>
      </c>
      <c r="W904" s="29">
        <v>1</v>
      </c>
      <c r="X904" s="29">
        <v>1</v>
      </c>
      <c r="Y904" s="29">
        <v>0</v>
      </c>
      <c r="Z904" s="29">
        <v>0</v>
      </c>
      <c r="AA904" s="29">
        <v>1</v>
      </c>
      <c r="AB904" s="29">
        <v>2</v>
      </c>
      <c r="AC904" s="29">
        <v>3</v>
      </c>
      <c r="AD904" s="116">
        <v>15</v>
      </c>
      <c r="AE904" s="129">
        <v>0</v>
      </c>
      <c r="AF904" s="17">
        <f>G904+H904+I904+J904+K904+L904+M904+N904+O904+P904+Q904+R904+S904+T904+U904+V904+W904+X904+Y904+Z904+AA904+AB904+AC904+AD904</f>
        <v>446</v>
      </c>
      <c r="AG904" s="17">
        <f>G904+H904+I904+J904+K904+L904+M904+N904+O904+P904+Q904+R904+S904+T904+U904+V904+W904+X904+Y904+Z904+AA904+AB904+AC904</f>
        <v>431</v>
      </c>
    </row>
    <row r="905" spans="1:34" ht="15.6" x14ac:dyDescent="0.3">
      <c r="A905" s="29" t="s">
        <v>1202</v>
      </c>
      <c r="B905" s="29" t="s">
        <v>1465</v>
      </c>
      <c r="C905" s="29" t="s">
        <v>1200</v>
      </c>
      <c r="D905" s="77">
        <v>14</v>
      </c>
      <c r="E905" s="29" t="s">
        <v>1520</v>
      </c>
      <c r="F905" s="29" t="s">
        <v>1519</v>
      </c>
      <c r="G905" s="29">
        <v>0</v>
      </c>
      <c r="H905" s="29">
        <v>35</v>
      </c>
      <c r="I905" s="29">
        <v>1</v>
      </c>
      <c r="J905" s="29">
        <v>0</v>
      </c>
      <c r="K905" s="29">
        <v>0</v>
      </c>
      <c r="L905" s="29">
        <v>0</v>
      </c>
      <c r="M905" s="29">
        <v>0</v>
      </c>
      <c r="N905" s="29">
        <v>1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49</v>
      </c>
      <c r="V905" s="29">
        <v>1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29">
        <v>1</v>
      </c>
      <c r="AC905" s="29">
        <v>0</v>
      </c>
      <c r="AD905" s="116">
        <v>3</v>
      </c>
      <c r="AE905" s="129">
        <v>0</v>
      </c>
      <c r="AF905" s="17">
        <f>G905+H905+I905+J905+K905+L905+M905+N905+O905+P905+Q905+R905+S905+T905+U905+V905+W905+X905+Y905+Z905+AA905+AB905+AC905+AD905</f>
        <v>91</v>
      </c>
      <c r="AG905" s="17">
        <f>G905+H905+I905+J905+K905+L905+M905+N905+O905+P905+Q905+R905+S905+T905+U905+V905+W905+X905+Y905+Z905+AA905+AB905+AC905</f>
        <v>88</v>
      </c>
    </row>
    <row r="906" spans="1:34" ht="15.6" x14ac:dyDescent="0.3">
      <c r="A906" s="28"/>
      <c r="B906" s="28"/>
      <c r="C906" s="28"/>
      <c r="D906" s="73"/>
      <c r="E906" s="17" t="s">
        <v>56</v>
      </c>
      <c r="F906" s="17" t="s">
        <v>55</v>
      </c>
      <c r="G906" s="17">
        <f t="shared" ref="G906:AG906" si="215">SUM(G902:G905)</f>
        <v>13</v>
      </c>
      <c r="H906" s="17">
        <f t="shared" si="215"/>
        <v>336</v>
      </c>
      <c r="I906" s="17">
        <f t="shared" si="215"/>
        <v>9</v>
      </c>
      <c r="J906" s="17">
        <f t="shared" si="215"/>
        <v>0</v>
      </c>
      <c r="K906" s="17">
        <f t="shared" si="215"/>
        <v>1</v>
      </c>
      <c r="L906" s="17">
        <f t="shared" si="215"/>
        <v>2</v>
      </c>
      <c r="M906" s="17">
        <f t="shared" si="215"/>
        <v>3</v>
      </c>
      <c r="N906" s="17">
        <f t="shared" si="215"/>
        <v>7</v>
      </c>
      <c r="O906" s="17">
        <f t="shared" si="215"/>
        <v>2</v>
      </c>
      <c r="P906" s="17">
        <f t="shared" si="215"/>
        <v>1</v>
      </c>
      <c r="Q906" s="17">
        <f t="shared" si="215"/>
        <v>0</v>
      </c>
      <c r="R906" s="17">
        <f t="shared" si="215"/>
        <v>1</v>
      </c>
      <c r="S906" s="17">
        <f t="shared" si="215"/>
        <v>0</v>
      </c>
      <c r="T906" s="17">
        <f t="shared" si="215"/>
        <v>0</v>
      </c>
      <c r="U906" s="17">
        <f t="shared" si="215"/>
        <v>526</v>
      </c>
      <c r="V906" s="17">
        <f t="shared" si="215"/>
        <v>10</v>
      </c>
      <c r="W906" s="17">
        <f t="shared" si="215"/>
        <v>1</v>
      </c>
      <c r="X906" s="17">
        <f t="shared" si="215"/>
        <v>3</v>
      </c>
      <c r="Y906" s="17">
        <f t="shared" si="215"/>
        <v>0</v>
      </c>
      <c r="Z906" s="17">
        <f t="shared" si="215"/>
        <v>0</v>
      </c>
      <c r="AA906" s="17">
        <f t="shared" si="215"/>
        <v>1</v>
      </c>
      <c r="AB906" s="17">
        <f t="shared" si="215"/>
        <v>4</v>
      </c>
      <c r="AC906" s="17">
        <f t="shared" si="215"/>
        <v>5</v>
      </c>
      <c r="AD906" s="17">
        <f t="shared" si="215"/>
        <v>31</v>
      </c>
      <c r="AE906" s="17">
        <f t="shared" si="215"/>
        <v>0</v>
      </c>
      <c r="AF906" s="17">
        <f t="shared" si="215"/>
        <v>956</v>
      </c>
      <c r="AG906" s="17">
        <f t="shared" si="215"/>
        <v>925</v>
      </c>
    </row>
    <row r="907" spans="1:34" ht="15.6" x14ac:dyDescent="0.3">
      <c r="A907" s="149"/>
      <c r="B907" s="150"/>
      <c r="C907" s="150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  <c r="Z907" s="150"/>
      <c r="AA907" s="150"/>
      <c r="AB907" s="150"/>
      <c r="AC907" s="150"/>
      <c r="AD907" s="150"/>
      <c r="AE907" s="150"/>
      <c r="AF907" s="150"/>
      <c r="AG907" s="151"/>
    </row>
    <row r="908" spans="1:34" ht="15.6" x14ac:dyDescent="0.3">
      <c r="A908" s="29" t="s">
        <v>1202</v>
      </c>
      <c r="B908" s="29" t="s">
        <v>1465</v>
      </c>
      <c r="C908" s="29" t="s">
        <v>1200</v>
      </c>
      <c r="D908" s="77">
        <v>15</v>
      </c>
      <c r="E908" s="29" t="s">
        <v>1518</v>
      </c>
      <c r="F908" s="29" t="s">
        <v>1517</v>
      </c>
      <c r="G908" s="29">
        <v>6</v>
      </c>
      <c r="H908" s="29">
        <v>169</v>
      </c>
      <c r="I908" s="29">
        <v>6</v>
      </c>
      <c r="J908" s="29">
        <v>0</v>
      </c>
      <c r="K908" s="29">
        <v>0</v>
      </c>
      <c r="L908" s="29">
        <v>0</v>
      </c>
      <c r="M908" s="29">
        <v>1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2</v>
      </c>
      <c r="T908" s="29">
        <v>0</v>
      </c>
      <c r="U908" s="29">
        <v>177</v>
      </c>
      <c r="V908" s="29">
        <v>0</v>
      </c>
      <c r="W908" s="29">
        <v>0</v>
      </c>
      <c r="X908" s="29">
        <v>0</v>
      </c>
      <c r="Y908" s="29">
        <v>0</v>
      </c>
      <c r="Z908" s="29">
        <v>1</v>
      </c>
      <c r="AA908" s="29">
        <v>0</v>
      </c>
      <c r="AB908" s="29">
        <v>1</v>
      </c>
      <c r="AC908" s="29">
        <v>1</v>
      </c>
      <c r="AD908" s="116">
        <v>8</v>
      </c>
      <c r="AE908" s="129">
        <v>0</v>
      </c>
      <c r="AF908" s="17">
        <f t="shared" ref="AF908:AF916" si="216">G908+H908+I908+J908+K908+L908+M908+N908+O908+P908+Q908+R908+S908+T908+U908+V908+W908+X908+Y908+Z908+AA908+AB908+AC908+AD908</f>
        <v>372</v>
      </c>
      <c r="AG908" s="17">
        <f t="shared" ref="AG908:AG916" si="217">G908+H908+I908+J908+K908+L908+M908+N908+O908+P908+Q908+R908+S908+T908+U908+V908+W908+X908+Y908+Z908+AA908+AB908+AC908</f>
        <v>364</v>
      </c>
    </row>
    <row r="909" spans="1:34" ht="15.6" x14ac:dyDescent="0.3">
      <c r="A909" s="29" t="s">
        <v>1202</v>
      </c>
      <c r="B909" s="29" t="s">
        <v>1465</v>
      </c>
      <c r="C909" s="29" t="s">
        <v>1200</v>
      </c>
      <c r="D909" s="77">
        <v>15</v>
      </c>
      <c r="E909" s="29" t="s">
        <v>1516</v>
      </c>
      <c r="F909" s="29" t="s">
        <v>1515</v>
      </c>
      <c r="G909" s="29">
        <v>2</v>
      </c>
      <c r="H909" s="29">
        <v>197</v>
      </c>
      <c r="I909" s="29">
        <v>3</v>
      </c>
      <c r="J909" s="29">
        <v>0</v>
      </c>
      <c r="K909" s="29">
        <v>0</v>
      </c>
      <c r="L909" s="29">
        <v>1</v>
      </c>
      <c r="M909" s="29">
        <v>0</v>
      </c>
      <c r="N909" s="29">
        <v>6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203</v>
      </c>
      <c r="V909" s="29">
        <v>1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29">
        <v>1</v>
      </c>
      <c r="AC909" s="29">
        <v>0</v>
      </c>
      <c r="AD909" s="116">
        <v>9</v>
      </c>
      <c r="AE909" s="129">
        <v>0</v>
      </c>
      <c r="AF909" s="17">
        <f t="shared" si="216"/>
        <v>423</v>
      </c>
      <c r="AG909" s="17">
        <f t="shared" si="217"/>
        <v>414</v>
      </c>
    </row>
    <row r="910" spans="1:34" ht="15.6" x14ac:dyDescent="0.3">
      <c r="A910" s="29" t="s">
        <v>1202</v>
      </c>
      <c r="B910" s="29" t="s">
        <v>1465</v>
      </c>
      <c r="C910" s="29" t="s">
        <v>1200</v>
      </c>
      <c r="D910" s="77">
        <v>15</v>
      </c>
      <c r="E910" s="29" t="s">
        <v>1514</v>
      </c>
      <c r="F910" s="29" t="s">
        <v>1513</v>
      </c>
      <c r="G910" s="29">
        <v>13</v>
      </c>
      <c r="H910" s="29">
        <v>248</v>
      </c>
      <c r="I910" s="29">
        <v>6</v>
      </c>
      <c r="J910" s="29">
        <v>0</v>
      </c>
      <c r="K910" s="29">
        <v>2</v>
      </c>
      <c r="L910" s="29">
        <v>1</v>
      </c>
      <c r="M910" s="29">
        <v>1</v>
      </c>
      <c r="N910" s="29">
        <v>5</v>
      </c>
      <c r="O910" s="29">
        <v>0</v>
      </c>
      <c r="P910" s="29">
        <v>0</v>
      </c>
      <c r="Q910" s="29">
        <v>0</v>
      </c>
      <c r="R910" s="29">
        <v>1</v>
      </c>
      <c r="S910" s="29">
        <v>0</v>
      </c>
      <c r="T910" s="29">
        <v>0</v>
      </c>
      <c r="U910" s="29">
        <v>316</v>
      </c>
      <c r="V910" s="29">
        <v>5</v>
      </c>
      <c r="W910" s="29">
        <v>0</v>
      </c>
      <c r="X910" s="29">
        <v>2</v>
      </c>
      <c r="Y910" s="29">
        <v>0</v>
      </c>
      <c r="Z910" s="29">
        <v>1</v>
      </c>
      <c r="AA910" s="29">
        <v>1</v>
      </c>
      <c r="AB910" s="29">
        <v>1</v>
      </c>
      <c r="AC910" s="29">
        <v>0</v>
      </c>
      <c r="AD910" s="116">
        <v>17</v>
      </c>
      <c r="AE910" s="129">
        <v>0</v>
      </c>
      <c r="AF910" s="17">
        <f t="shared" si="216"/>
        <v>620</v>
      </c>
      <c r="AG910" s="17">
        <f t="shared" si="217"/>
        <v>603</v>
      </c>
    </row>
    <row r="911" spans="1:34" ht="15.6" x14ac:dyDescent="0.3">
      <c r="A911" s="29" t="s">
        <v>1202</v>
      </c>
      <c r="B911" s="29" t="s">
        <v>1465</v>
      </c>
      <c r="C911" s="29" t="s">
        <v>1200</v>
      </c>
      <c r="D911" s="77">
        <v>15</v>
      </c>
      <c r="E911" s="29" t="s">
        <v>1512</v>
      </c>
      <c r="F911" s="29" t="s">
        <v>1511</v>
      </c>
      <c r="G911" s="29">
        <v>6</v>
      </c>
      <c r="H911" s="29">
        <v>257</v>
      </c>
      <c r="I911" s="29">
        <v>0</v>
      </c>
      <c r="J911" s="29">
        <v>1</v>
      </c>
      <c r="K911" s="29">
        <v>0</v>
      </c>
      <c r="L911" s="29">
        <v>0</v>
      </c>
      <c r="M911" s="29">
        <v>0</v>
      </c>
      <c r="N911" s="29">
        <v>12</v>
      </c>
      <c r="O911" s="29">
        <v>0</v>
      </c>
      <c r="P911" s="29">
        <v>0</v>
      </c>
      <c r="Q911" s="29">
        <v>0</v>
      </c>
      <c r="R911" s="29">
        <v>0</v>
      </c>
      <c r="S911" s="29">
        <v>2</v>
      </c>
      <c r="T911" s="29">
        <v>0</v>
      </c>
      <c r="U911" s="29">
        <v>270</v>
      </c>
      <c r="V911" s="29">
        <v>7</v>
      </c>
      <c r="W911" s="29">
        <v>1</v>
      </c>
      <c r="X911" s="29">
        <v>2</v>
      </c>
      <c r="Y911" s="29">
        <v>0</v>
      </c>
      <c r="Z911" s="29">
        <v>0</v>
      </c>
      <c r="AA911" s="29">
        <v>0</v>
      </c>
      <c r="AB911" s="29">
        <v>0</v>
      </c>
      <c r="AC911" s="29">
        <v>1</v>
      </c>
      <c r="AD911" s="116">
        <v>8</v>
      </c>
      <c r="AE911" s="129">
        <v>0</v>
      </c>
      <c r="AF911" s="17">
        <f t="shared" si="216"/>
        <v>567</v>
      </c>
      <c r="AG911" s="17">
        <f t="shared" si="217"/>
        <v>559</v>
      </c>
    </row>
    <row r="912" spans="1:34" ht="15.6" x14ac:dyDescent="0.3">
      <c r="A912" s="29" t="s">
        <v>1202</v>
      </c>
      <c r="B912" s="29" t="s">
        <v>1465</v>
      </c>
      <c r="C912" s="29" t="s">
        <v>1200</v>
      </c>
      <c r="D912" s="77">
        <v>15</v>
      </c>
      <c r="E912" s="29" t="s">
        <v>1510</v>
      </c>
      <c r="F912" s="29" t="s">
        <v>1509</v>
      </c>
      <c r="G912" s="29">
        <v>1</v>
      </c>
      <c r="H912" s="29">
        <v>263</v>
      </c>
      <c r="I912" s="29">
        <v>1</v>
      </c>
      <c r="J912" s="29">
        <v>0</v>
      </c>
      <c r="K912" s="29">
        <v>0</v>
      </c>
      <c r="L912" s="29">
        <v>1</v>
      </c>
      <c r="M912" s="29">
        <v>0</v>
      </c>
      <c r="N912" s="29">
        <v>6</v>
      </c>
      <c r="O912" s="29">
        <v>0</v>
      </c>
      <c r="P912" s="29">
        <v>0</v>
      </c>
      <c r="Q912" s="29">
        <v>1</v>
      </c>
      <c r="R912" s="29">
        <v>1</v>
      </c>
      <c r="S912" s="29">
        <v>0</v>
      </c>
      <c r="T912" s="29">
        <v>0</v>
      </c>
      <c r="U912" s="29">
        <v>202</v>
      </c>
      <c r="V912" s="29">
        <v>3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29">
        <v>0</v>
      </c>
      <c r="AC912" s="29">
        <v>2</v>
      </c>
      <c r="AD912" s="116">
        <v>16</v>
      </c>
      <c r="AE912" s="129">
        <v>0</v>
      </c>
      <c r="AF912" s="17">
        <f t="shared" si="216"/>
        <v>497</v>
      </c>
      <c r="AG912" s="17">
        <f t="shared" si="217"/>
        <v>481</v>
      </c>
      <c r="AH912" s="122"/>
    </row>
    <row r="913" spans="1:34" ht="15.6" x14ac:dyDescent="0.3">
      <c r="A913" s="29" t="s">
        <v>1202</v>
      </c>
      <c r="B913" s="29" t="s">
        <v>1465</v>
      </c>
      <c r="C913" s="29" t="s">
        <v>1200</v>
      </c>
      <c r="D913" s="77">
        <v>15</v>
      </c>
      <c r="E913" s="29" t="s">
        <v>1508</v>
      </c>
      <c r="F913" s="29" t="s">
        <v>1507</v>
      </c>
      <c r="G913" s="29">
        <v>0</v>
      </c>
      <c r="H913" s="29">
        <v>98</v>
      </c>
      <c r="I913" s="29">
        <v>1</v>
      </c>
      <c r="J913" s="29">
        <v>0</v>
      </c>
      <c r="K913" s="29">
        <v>0</v>
      </c>
      <c r="L913" s="29">
        <v>0</v>
      </c>
      <c r="M913" s="29">
        <v>0</v>
      </c>
      <c r="N913" s="29">
        <v>3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148</v>
      </c>
      <c r="V913" s="29">
        <v>2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29">
        <v>1</v>
      </c>
      <c r="AC913" s="29">
        <v>3</v>
      </c>
      <c r="AD913" s="116">
        <v>3</v>
      </c>
      <c r="AE913" s="129">
        <v>0</v>
      </c>
      <c r="AF913" s="17">
        <f t="shared" si="216"/>
        <v>259</v>
      </c>
      <c r="AG913" s="17">
        <f t="shared" si="217"/>
        <v>256</v>
      </c>
      <c r="AH913" s="122"/>
    </row>
    <row r="914" spans="1:34" ht="15.6" x14ac:dyDescent="0.3">
      <c r="A914" s="29" t="s">
        <v>1202</v>
      </c>
      <c r="B914" s="29" t="s">
        <v>1465</v>
      </c>
      <c r="C914" s="29" t="s">
        <v>1200</v>
      </c>
      <c r="D914" s="77">
        <v>15</v>
      </c>
      <c r="E914" s="29" t="s">
        <v>1506</v>
      </c>
      <c r="F914" s="29" t="s">
        <v>1505</v>
      </c>
      <c r="G914" s="29">
        <v>2</v>
      </c>
      <c r="H914" s="29">
        <v>46</v>
      </c>
      <c r="I914" s="29">
        <v>1</v>
      </c>
      <c r="J914" s="29">
        <v>0</v>
      </c>
      <c r="K914" s="29">
        <v>0</v>
      </c>
      <c r="L914" s="29">
        <v>0</v>
      </c>
      <c r="M914" s="29">
        <v>0</v>
      </c>
      <c r="N914" s="29">
        <v>2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115</v>
      </c>
      <c r="V914" s="29">
        <v>1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29">
        <v>0</v>
      </c>
      <c r="AC914" s="29">
        <v>0</v>
      </c>
      <c r="AD914" s="116">
        <v>5</v>
      </c>
      <c r="AE914" s="129">
        <v>0</v>
      </c>
      <c r="AF914" s="17">
        <f t="shared" si="216"/>
        <v>172</v>
      </c>
      <c r="AG914" s="17">
        <f t="shared" si="217"/>
        <v>167</v>
      </c>
      <c r="AH914" s="122"/>
    </row>
    <row r="915" spans="1:34" ht="15.6" x14ac:dyDescent="0.3">
      <c r="A915" s="29" t="s">
        <v>1202</v>
      </c>
      <c r="B915" s="29" t="s">
        <v>1465</v>
      </c>
      <c r="C915" s="29" t="s">
        <v>1200</v>
      </c>
      <c r="D915" s="77">
        <v>15</v>
      </c>
      <c r="E915" s="29" t="s">
        <v>1504</v>
      </c>
      <c r="F915" s="29" t="s">
        <v>1503</v>
      </c>
      <c r="G915" s="29">
        <v>2</v>
      </c>
      <c r="H915" s="29">
        <v>147</v>
      </c>
      <c r="I915" s="29">
        <v>1</v>
      </c>
      <c r="J915" s="29">
        <v>0</v>
      </c>
      <c r="K915" s="29">
        <v>0</v>
      </c>
      <c r="L915" s="29">
        <v>1</v>
      </c>
      <c r="M915" s="29">
        <v>1</v>
      </c>
      <c r="N915" s="29">
        <v>5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1</v>
      </c>
      <c r="U915" s="29">
        <v>155</v>
      </c>
      <c r="V915" s="29">
        <v>3</v>
      </c>
      <c r="W915" s="29">
        <v>0</v>
      </c>
      <c r="X915" s="29">
        <v>1</v>
      </c>
      <c r="Y915" s="29">
        <v>0</v>
      </c>
      <c r="Z915" s="29">
        <v>0</v>
      </c>
      <c r="AA915" s="29">
        <v>0</v>
      </c>
      <c r="AB915" s="29">
        <v>1</v>
      </c>
      <c r="AC915" s="29">
        <v>1</v>
      </c>
      <c r="AD915" s="116">
        <v>13</v>
      </c>
      <c r="AE915" s="129">
        <v>0</v>
      </c>
      <c r="AF915" s="17">
        <f t="shared" si="216"/>
        <v>332</v>
      </c>
      <c r="AG915" s="17">
        <f t="shared" si="217"/>
        <v>319</v>
      </c>
      <c r="AH915" s="122"/>
    </row>
    <row r="916" spans="1:34" ht="15.6" x14ac:dyDescent="0.3">
      <c r="A916" s="29" t="s">
        <v>1202</v>
      </c>
      <c r="B916" s="29" t="s">
        <v>1465</v>
      </c>
      <c r="C916" s="29" t="s">
        <v>1200</v>
      </c>
      <c r="D916" s="77">
        <v>15</v>
      </c>
      <c r="E916" s="29" t="s">
        <v>1502</v>
      </c>
      <c r="F916" s="29" t="s">
        <v>1501</v>
      </c>
      <c r="G916" s="29">
        <v>4</v>
      </c>
      <c r="H916" s="29">
        <v>79</v>
      </c>
      <c r="I916" s="29">
        <v>1</v>
      </c>
      <c r="J916" s="29">
        <v>1</v>
      </c>
      <c r="K916" s="29">
        <v>0</v>
      </c>
      <c r="L916" s="29">
        <v>0</v>
      </c>
      <c r="M916" s="29">
        <v>0</v>
      </c>
      <c r="N916" s="29">
        <v>1</v>
      </c>
      <c r="O916" s="29">
        <v>0</v>
      </c>
      <c r="P916" s="29">
        <v>0</v>
      </c>
      <c r="Q916" s="29">
        <v>1</v>
      </c>
      <c r="R916" s="29">
        <v>0</v>
      </c>
      <c r="S916" s="29">
        <v>1</v>
      </c>
      <c r="T916" s="29">
        <v>0</v>
      </c>
      <c r="U916" s="29">
        <v>71</v>
      </c>
      <c r="V916" s="29">
        <v>2</v>
      </c>
      <c r="W916" s="29">
        <v>1</v>
      </c>
      <c r="X916" s="29">
        <v>0</v>
      </c>
      <c r="Y916" s="29">
        <v>0</v>
      </c>
      <c r="Z916" s="29">
        <v>0</v>
      </c>
      <c r="AA916" s="29">
        <v>0</v>
      </c>
      <c r="AB916" s="29">
        <v>0</v>
      </c>
      <c r="AC916" s="29">
        <v>1</v>
      </c>
      <c r="AD916" s="116">
        <v>4</v>
      </c>
      <c r="AE916" s="129">
        <v>0</v>
      </c>
      <c r="AF916" s="17">
        <f t="shared" si="216"/>
        <v>167</v>
      </c>
      <c r="AG916" s="17">
        <f t="shared" si="217"/>
        <v>163</v>
      </c>
      <c r="AH916" s="122"/>
    </row>
    <row r="917" spans="1:34" ht="15.6" x14ac:dyDescent="0.3">
      <c r="A917" s="28"/>
      <c r="B917" s="28"/>
      <c r="C917" s="28"/>
      <c r="D917" s="73"/>
      <c r="E917" s="17" t="s">
        <v>317</v>
      </c>
      <c r="F917" s="17" t="s">
        <v>55</v>
      </c>
      <c r="G917" s="17">
        <f t="shared" ref="G917:AG917" si="218">SUM(G908:G916)</f>
        <v>36</v>
      </c>
      <c r="H917" s="17">
        <f t="shared" si="218"/>
        <v>1504</v>
      </c>
      <c r="I917" s="17">
        <f t="shared" si="218"/>
        <v>20</v>
      </c>
      <c r="J917" s="17">
        <f t="shared" si="218"/>
        <v>2</v>
      </c>
      <c r="K917" s="17">
        <f t="shared" si="218"/>
        <v>2</v>
      </c>
      <c r="L917" s="17">
        <f t="shared" si="218"/>
        <v>4</v>
      </c>
      <c r="M917" s="17">
        <f t="shared" si="218"/>
        <v>3</v>
      </c>
      <c r="N917" s="17">
        <f t="shared" si="218"/>
        <v>40</v>
      </c>
      <c r="O917" s="17">
        <f t="shared" si="218"/>
        <v>0</v>
      </c>
      <c r="P917" s="17">
        <f t="shared" si="218"/>
        <v>0</v>
      </c>
      <c r="Q917" s="17">
        <f t="shared" si="218"/>
        <v>2</v>
      </c>
      <c r="R917" s="17">
        <f t="shared" si="218"/>
        <v>2</v>
      </c>
      <c r="S917" s="17">
        <f t="shared" si="218"/>
        <v>5</v>
      </c>
      <c r="T917" s="17">
        <f t="shared" si="218"/>
        <v>1</v>
      </c>
      <c r="U917" s="17">
        <f t="shared" si="218"/>
        <v>1657</v>
      </c>
      <c r="V917" s="17">
        <f t="shared" si="218"/>
        <v>24</v>
      </c>
      <c r="W917" s="17">
        <f t="shared" si="218"/>
        <v>2</v>
      </c>
      <c r="X917" s="17">
        <f t="shared" si="218"/>
        <v>5</v>
      </c>
      <c r="Y917" s="17">
        <f t="shared" si="218"/>
        <v>0</v>
      </c>
      <c r="Z917" s="17">
        <f t="shared" si="218"/>
        <v>2</v>
      </c>
      <c r="AA917" s="17">
        <f t="shared" si="218"/>
        <v>1</v>
      </c>
      <c r="AB917" s="17">
        <f t="shared" si="218"/>
        <v>5</v>
      </c>
      <c r="AC917" s="17">
        <f t="shared" si="218"/>
        <v>9</v>
      </c>
      <c r="AD917" s="17">
        <f t="shared" si="218"/>
        <v>83</v>
      </c>
      <c r="AE917" s="17">
        <f t="shared" si="218"/>
        <v>0</v>
      </c>
      <c r="AF917" s="17">
        <f t="shared" si="218"/>
        <v>3409</v>
      </c>
      <c r="AG917" s="17">
        <f t="shared" si="218"/>
        <v>3326</v>
      </c>
      <c r="AH917" s="122"/>
    </row>
    <row r="918" spans="1:34" ht="15.6" x14ac:dyDescent="0.3">
      <c r="A918" s="157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  <c r="AA918" s="155"/>
      <c r="AB918" s="155"/>
      <c r="AC918" s="155"/>
      <c r="AD918" s="155"/>
      <c r="AE918" s="155"/>
      <c r="AF918" s="155"/>
      <c r="AG918" s="156"/>
      <c r="AH918" s="122"/>
    </row>
    <row r="919" spans="1:34" ht="15.6" x14ac:dyDescent="0.3">
      <c r="A919" s="29" t="s">
        <v>1202</v>
      </c>
      <c r="B919" s="29" t="s">
        <v>1465</v>
      </c>
      <c r="C919" s="29" t="s">
        <v>1200</v>
      </c>
      <c r="D919" s="77">
        <v>16</v>
      </c>
      <c r="E919" s="29" t="s">
        <v>1500</v>
      </c>
      <c r="F919" s="29" t="s">
        <v>1499</v>
      </c>
      <c r="G919" s="29">
        <v>4</v>
      </c>
      <c r="H919" s="29">
        <v>85</v>
      </c>
      <c r="I919" s="29">
        <v>1</v>
      </c>
      <c r="J919" s="29">
        <v>1</v>
      </c>
      <c r="K919" s="29">
        <v>0</v>
      </c>
      <c r="L919" s="29">
        <v>1</v>
      </c>
      <c r="M919" s="29">
        <v>0</v>
      </c>
      <c r="N919" s="29">
        <v>1</v>
      </c>
      <c r="O919" s="29">
        <v>1</v>
      </c>
      <c r="P919" s="29">
        <v>1</v>
      </c>
      <c r="Q919" s="29">
        <v>0</v>
      </c>
      <c r="R919" s="29">
        <v>1</v>
      </c>
      <c r="S919" s="29">
        <v>0</v>
      </c>
      <c r="T919" s="29">
        <v>1</v>
      </c>
      <c r="U919" s="29">
        <v>251</v>
      </c>
      <c r="V919" s="29">
        <v>1</v>
      </c>
      <c r="W919" s="29">
        <v>0</v>
      </c>
      <c r="X919" s="29">
        <v>1</v>
      </c>
      <c r="Y919" s="29">
        <v>0</v>
      </c>
      <c r="Z919" s="29">
        <v>0</v>
      </c>
      <c r="AA919" s="29">
        <v>0</v>
      </c>
      <c r="AB919" s="29">
        <v>0</v>
      </c>
      <c r="AC919" s="29">
        <v>2</v>
      </c>
      <c r="AD919" s="116">
        <v>7</v>
      </c>
      <c r="AE919" s="129">
        <v>0</v>
      </c>
      <c r="AF919" s="17">
        <f>G919+H919+I919+J919+K919+L919+M919+N919+O919+P919+Q919+R919+S919+T919+U919+V919+W919+X919+Y919+Z919+AA919+AB919+AC919+AD919</f>
        <v>359</v>
      </c>
      <c r="AG919" s="17">
        <f>G919+H919+I919+J919+K919+L919+M919+N919+O919+P919+Q919+R919+S919+T919+U919+V919+W919+X919+Y919+Z919+AA919+AB919+AC919</f>
        <v>352</v>
      </c>
      <c r="AH919" s="122"/>
    </row>
    <row r="920" spans="1:34" ht="15.6" x14ac:dyDescent="0.3">
      <c r="A920" s="29" t="s">
        <v>1202</v>
      </c>
      <c r="B920" s="29" t="s">
        <v>1465</v>
      </c>
      <c r="C920" s="29" t="s">
        <v>1200</v>
      </c>
      <c r="D920" s="77">
        <v>16</v>
      </c>
      <c r="E920" s="29" t="s">
        <v>1498</v>
      </c>
      <c r="F920" s="29" t="s">
        <v>1497</v>
      </c>
      <c r="G920" s="29">
        <v>5</v>
      </c>
      <c r="H920" s="29">
        <v>119</v>
      </c>
      <c r="I920" s="29">
        <v>2</v>
      </c>
      <c r="J920" s="29">
        <v>0</v>
      </c>
      <c r="K920" s="29">
        <v>0</v>
      </c>
      <c r="L920" s="29">
        <v>0</v>
      </c>
      <c r="M920" s="29">
        <v>1</v>
      </c>
      <c r="N920" s="29">
        <v>5</v>
      </c>
      <c r="O920" s="29">
        <v>1</v>
      </c>
      <c r="P920" s="29">
        <v>0</v>
      </c>
      <c r="Q920" s="29">
        <v>0</v>
      </c>
      <c r="R920" s="29">
        <v>0</v>
      </c>
      <c r="S920" s="29">
        <v>0</v>
      </c>
      <c r="T920" s="29">
        <v>3</v>
      </c>
      <c r="U920" s="29">
        <v>240</v>
      </c>
      <c r="V920" s="29">
        <v>3</v>
      </c>
      <c r="W920" s="29">
        <v>1</v>
      </c>
      <c r="X920" s="29">
        <v>4</v>
      </c>
      <c r="Y920" s="29">
        <v>2</v>
      </c>
      <c r="Z920" s="29">
        <v>1</v>
      </c>
      <c r="AA920" s="29">
        <v>3</v>
      </c>
      <c r="AB920" s="29">
        <v>1</v>
      </c>
      <c r="AC920" s="29">
        <v>1</v>
      </c>
      <c r="AD920" s="116">
        <v>11</v>
      </c>
      <c r="AE920" s="129">
        <v>0</v>
      </c>
      <c r="AF920" s="17">
        <f>G920+H920+I920+J920+K920+L920+M920+N920+O920+P920+Q920+R920+S920+T920+U920+V920+W920+X920+Y920+Z920+AA920+AB920+AC920+AD920</f>
        <v>403</v>
      </c>
      <c r="AG920" s="17">
        <f>G920+H920+I920+J920+K920+L920+M920+N920+O920+P920+Q920+R920+S920+T920+U920+V920+W920+X920+Y920+Z920+AA920+AB920+AC920</f>
        <v>392</v>
      </c>
      <c r="AH920" s="122"/>
    </row>
    <row r="921" spans="1:34" ht="15.6" x14ac:dyDescent="0.3">
      <c r="A921" s="29" t="s">
        <v>1202</v>
      </c>
      <c r="B921" s="29" t="s">
        <v>1465</v>
      </c>
      <c r="C921" s="29" t="s">
        <v>1200</v>
      </c>
      <c r="D921" s="77">
        <v>16</v>
      </c>
      <c r="E921" s="29" t="s">
        <v>1496</v>
      </c>
      <c r="F921" s="29" t="s">
        <v>1495</v>
      </c>
      <c r="G921" s="29">
        <v>0</v>
      </c>
      <c r="H921" s="29">
        <v>173</v>
      </c>
      <c r="I921" s="29">
        <v>5</v>
      </c>
      <c r="J921" s="29">
        <v>1</v>
      </c>
      <c r="K921" s="29">
        <v>0</v>
      </c>
      <c r="L921" s="29">
        <v>2</v>
      </c>
      <c r="M921" s="29">
        <v>0</v>
      </c>
      <c r="N921" s="29">
        <v>3</v>
      </c>
      <c r="O921" s="29">
        <v>1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272</v>
      </c>
      <c r="V921" s="29">
        <v>3</v>
      </c>
      <c r="W921" s="29">
        <v>0</v>
      </c>
      <c r="X921" s="29">
        <v>1</v>
      </c>
      <c r="Y921" s="29">
        <v>1</v>
      </c>
      <c r="Z921" s="29">
        <v>0</v>
      </c>
      <c r="AA921" s="29">
        <v>0</v>
      </c>
      <c r="AB921" s="29">
        <v>2</v>
      </c>
      <c r="AC921" s="29">
        <v>3</v>
      </c>
      <c r="AD921" s="116">
        <v>13</v>
      </c>
      <c r="AE921" s="129">
        <v>0</v>
      </c>
      <c r="AF921" s="17">
        <f>G921+H921+I921+J921+K921+L921+M921+N921+O921+P921+Q921+R921+S921+T921+U921+V921+W921+X921+Y921+Z921+AA921+AB921+AC921+AD921</f>
        <v>480</v>
      </c>
      <c r="AG921" s="17">
        <f>G921+H921+I921+J921+K921+L921+M921+N921+O921+P921+Q921+R921+S921+T921+U921+V921+W921+X921+Y921+Z921+AA921+AB921+AC921</f>
        <v>467</v>
      </c>
      <c r="AH921" s="122"/>
    </row>
    <row r="922" spans="1:34" ht="15.6" x14ac:dyDescent="0.3">
      <c r="A922" s="29" t="s">
        <v>1202</v>
      </c>
      <c r="B922" s="29" t="s">
        <v>1465</v>
      </c>
      <c r="C922" s="29" t="s">
        <v>1200</v>
      </c>
      <c r="D922" s="77">
        <v>16</v>
      </c>
      <c r="E922" s="29" t="s">
        <v>1494</v>
      </c>
      <c r="F922" s="29" t="s">
        <v>1493</v>
      </c>
      <c r="G922" s="29">
        <v>8</v>
      </c>
      <c r="H922" s="29">
        <v>211</v>
      </c>
      <c r="I922" s="29">
        <v>2</v>
      </c>
      <c r="J922" s="29">
        <v>0</v>
      </c>
      <c r="K922" s="29">
        <v>0</v>
      </c>
      <c r="L922" s="29">
        <v>2</v>
      </c>
      <c r="M922" s="29">
        <v>0</v>
      </c>
      <c r="N922" s="29">
        <v>6</v>
      </c>
      <c r="O922" s="29">
        <v>1</v>
      </c>
      <c r="P922" s="29">
        <v>1</v>
      </c>
      <c r="Q922" s="29">
        <v>0</v>
      </c>
      <c r="R922" s="29">
        <v>0</v>
      </c>
      <c r="S922" s="29">
        <v>0</v>
      </c>
      <c r="T922" s="29">
        <v>0</v>
      </c>
      <c r="U922" s="29">
        <v>269</v>
      </c>
      <c r="V922" s="29">
        <v>3</v>
      </c>
      <c r="W922" s="29">
        <v>1</v>
      </c>
      <c r="X922" s="29">
        <v>0</v>
      </c>
      <c r="Y922" s="29">
        <v>0</v>
      </c>
      <c r="Z922" s="29">
        <v>0</v>
      </c>
      <c r="AA922" s="29">
        <v>1</v>
      </c>
      <c r="AB922" s="29">
        <v>2</v>
      </c>
      <c r="AC922" s="29">
        <v>0</v>
      </c>
      <c r="AD922" s="116">
        <v>20</v>
      </c>
      <c r="AE922" s="129">
        <v>0</v>
      </c>
      <c r="AF922" s="17">
        <f>G922+H922+I922+J922+K922+L922+M922+N922+O922+P922+Q922+R922+S922+T922+U922+V922+W922+X922+Y922+Z922+AA922+AB922+AC922+AD922</f>
        <v>527</v>
      </c>
      <c r="AG922" s="17">
        <f>G922+H922+I922+J922+K922+L922+M922+N922+O922+P922+Q922+R922+S922+T922+U922+V922+W922+X922+Y922+Z922+AA922+AB922+AC922</f>
        <v>507</v>
      </c>
      <c r="AH922" s="122"/>
    </row>
    <row r="923" spans="1:34" ht="15.6" x14ac:dyDescent="0.3">
      <c r="A923" s="29" t="s">
        <v>1202</v>
      </c>
      <c r="B923" s="29" t="s">
        <v>1465</v>
      </c>
      <c r="C923" s="29" t="s">
        <v>1200</v>
      </c>
      <c r="D923" s="77">
        <v>16</v>
      </c>
      <c r="E923" s="29" t="s">
        <v>1492</v>
      </c>
      <c r="F923" s="29" t="s">
        <v>1491</v>
      </c>
      <c r="G923" s="29">
        <v>8</v>
      </c>
      <c r="H923" s="29">
        <v>244</v>
      </c>
      <c r="I923" s="29">
        <v>2</v>
      </c>
      <c r="J923" s="29">
        <v>1</v>
      </c>
      <c r="K923" s="29">
        <v>0</v>
      </c>
      <c r="L923" s="29">
        <v>5</v>
      </c>
      <c r="M923" s="29">
        <v>2</v>
      </c>
      <c r="N923" s="29">
        <v>8</v>
      </c>
      <c r="O923" s="29">
        <v>0</v>
      </c>
      <c r="P923" s="29">
        <v>0</v>
      </c>
      <c r="Q923" s="29">
        <v>0</v>
      </c>
      <c r="R923" s="29">
        <v>0</v>
      </c>
      <c r="S923" s="29">
        <v>0</v>
      </c>
      <c r="T923" s="29">
        <v>2</v>
      </c>
      <c r="U923" s="29">
        <v>215</v>
      </c>
      <c r="V923" s="29">
        <v>5</v>
      </c>
      <c r="W923" s="29">
        <v>0</v>
      </c>
      <c r="X923" s="29">
        <v>1</v>
      </c>
      <c r="Y923" s="29">
        <v>0</v>
      </c>
      <c r="Z923" s="29">
        <v>1</v>
      </c>
      <c r="AA923" s="29">
        <v>1</v>
      </c>
      <c r="AB923" s="29">
        <v>1</v>
      </c>
      <c r="AC923" s="29">
        <v>2</v>
      </c>
      <c r="AD923" s="116">
        <v>11</v>
      </c>
      <c r="AE923" s="129">
        <v>0</v>
      </c>
      <c r="AF923" s="17">
        <f>G923+H923+I923+J923+K923+L923+M923+N923+O923+P923+Q923+R923+S923+T923+U923+V923+W923+X923+Y923+Z923+AA923+AB923+AC923+AD923</f>
        <v>509</v>
      </c>
      <c r="AG923" s="17">
        <f>G923+H923+I923+J923+K923+L923+M923+N923+O923+P923+Q923+R923+S923+T923+U923+V923+W923+X923+Y923+Z923+AA923+AB923+AC923</f>
        <v>498</v>
      </c>
      <c r="AH923" s="132"/>
    </row>
    <row r="924" spans="1:34" ht="15.6" x14ac:dyDescent="0.3">
      <c r="A924" s="28"/>
      <c r="B924" s="28"/>
      <c r="C924" s="28"/>
      <c r="D924" s="73"/>
      <c r="E924" s="17" t="s">
        <v>158</v>
      </c>
      <c r="F924" s="17" t="s">
        <v>55</v>
      </c>
      <c r="G924" s="17">
        <f t="shared" ref="G924:AG924" si="219">SUM(G919:G923)</f>
        <v>25</v>
      </c>
      <c r="H924" s="17">
        <f t="shared" si="219"/>
        <v>832</v>
      </c>
      <c r="I924" s="17">
        <f t="shared" si="219"/>
        <v>12</v>
      </c>
      <c r="J924" s="17">
        <f t="shared" si="219"/>
        <v>3</v>
      </c>
      <c r="K924" s="17">
        <f t="shared" si="219"/>
        <v>0</v>
      </c>
      <c r="L924" s="17">
        <f t="shared" si="219"/>
        <v>10</v>
      </c>
      <c r="M924" s="17">
        <f t="shared" si="219"/>
        <v>3</v>
      </c>
      <c r="N924" s="17">
        <f t="shared" si="219"/>
        <v>23</v>
      </c>
      <c r="O924" s="17">
        <f t="shared" si="219"/>
        <v>4</v>
      </c>
      <c r="P924" s="17">
        <f t="shared" si="219"/>
        <v>2</v>
      </c>
      <c r="Q924" s="17">
        <f t="shared" si="219"/>
        <v>0</v>
      </c>
      <c r="R924" s="17">
        <f t="shared" si="219"/>
        <v>1</v>
      </c>
      <c r="S924" s="17">
        <f t="shared" si="219"/>
        <v>0</v>
      </c>
      <c r="T924" s="17">
        <f t="shared" si="219"/>
        <v>6</v>
      </c>
      <c r="U924" s="17">
        <f t="shared" si="219"/>
        <v>1247</v>
      </c>
      <c r="V924" s="17">
        <f t="shared" si="219"/>
        <v>15</v>
      </c>
      <c r="W924" s="17">
        <f t="shared" si="219"/>
        <v>2</v>
      </c>
      <c r="X924" s="17">
        <f t="shared" si="219"/>
        <v>7</v>
      </c>
      <c r="Y924" s="17">
        <f t="shared" si="219"/>
        <v>3</v>
      </c>
      <c r="Z924" s="17">
        <f t="shared" si="219"/>
        <v>2</v>
      </c>
      <c r="AA924" s="17">
        <f t="shared" si="219"/>
        <v>5</v>
      </c>
      <c r="AB924" s="17">
        <f t="shared" si="219"/>
        <v>6</v>
      </c>
      <c r="AC924" s="17">
        <f t="shared" si="219"/>
        <v>8</v>
      </c>
      <c r="AD924" s="17">
        <f t="shared" si="219"/>
        <v>62</v>
      </c>
      <c r="AE924" s="17">
        <f t="shared" si="219"/>
        <v>0</v>
      </c>
      <c r="AF924" s="17">
        <f t="shared" si="219"/>
        <v>2278</v>
      </c>
      <c r="AG924" s="17">
        <f t="shared" si="219"/>
        <v>2216</v>
      </c>
      <c r="AH924" s="122"/>
    </row>
    <row r="925" spans="1:34" ht="15.6" x14ac:dyDescent="0.3">
      <c r="A925" s="149"/>
      <c r="B925" s="150"/>
      <c r="C925" s="150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  <c r="AA925" s="150"/>
      <c r="AB925" s="150"/>
      <c r="AC925" s="150"/>
      <c r="AD925" s="150"/>
      <c r="AE925" s="150"/>
      <c r="AF925" s="150"/>
      <c r="AG925" s="151"/>
      <c r="AH925" s="122"/>
    </row>
    <row r="926" spans="1:34" ht="15.6" x14ac:dyDescent="0.3">
      <c r="A926" s="29" t="s">
        <v>1202</v>
      </c>
      <c r="B926" s="29" t="s">
        <v>1465</v>
      </c>
      <c r="C926" s="29" t="s">
        <v>1200</v>
      </c>
      <c r="D926" s="77">
        <v>18</v>
      </c>
      <c r="E926" s="29" t="s">
        <v>1490</v>
      </c>
      <c r="F926" s="29" t="s">
        <v>1489</v>
      </c>
      <c r="G926" s="29">
        <v>0</v>
      </c>
      <c r="H926" s="29">
        <v>93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1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121</v>
      </c>
      <c r="V926" s="29">
        <v>0</v>
      </c>
      <c r="W926" s="29">
        <v>0</v>
      </c>
      <c r="X926" s="29">
        <v>1</v>
      </c>
      <c r="Y926" s="29">
        <v>0</v>
      </c>
      <c r="Z926" s="29">
        <v>0</v>
      </c>
      <c r="AA926" s="29">
        <v>0</v>
      </c>
      <c r="AB926" s="29">
        <v>0</v>
      </c>
      <c r="AC926" s="29">
        <v>0</v>
      </c>
      <c r="AD926" s="116">
        <v>3</v>
      </c>
      <c r="AE926" s="129">
        <v>0</v>
      </c>
      <c r="AF926" s="17">
        <f t="shared" ref="AF926:AF931" si="220">G926+H926+I926+J926+K926+L926+M926+N926+O926+P926+Q926+R926+S926+T926+U926+V926+W926+X926+Y926+Z926+AA926+AB926+AC926+AD926</f>
        <v>219</v>
      </c>
      <c r="AG926" s="17">
        <f t="shared" ref="AG926:AG931" si="221">G926+H926+I926+J926+K926+L926+M926+N926+O926+P926+Q926+R926+S926+T926+U926+V926+W926+X926+Y926+Z926+AA926+AB926+AC926</f>
        <v>216</v>
      </c>
      <c r="AH926" s="122"/>
    </row>
    <row r="927" spans="1:34" ht="15.6" x14ac:dyDescent="0.3">
      <c r="A927" s="29" t="s">
        <v>1202</v>
      </c>
      <c r="B927" s="29" t="s">
        <v>1465</v>
      </c>
      <c r="C927" s="29" t="s">
        <v>1200</v>
      </c>
      <c r="D927" s="77">
        <v>18</v>
      </c>
      <c r="E927" s="29" t="s">
        <v>1488</v>
      </c>
      <c r="F927" s="29" t="s">
        <v>1487</v>
      </c>
      <c r="G927" s="29">
        <v>0</v>
      </c>
      <c r="H927" s="29">
        <v>71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1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89</v>
      </c>
      <c r="V927" s="29">
        <v>0</v>
      </c>
      <c r="W927" s="29">
        <v>0</v>
      </c>
      <c r="X927" s="29">
        <v>1</v>
      </c>
      <c r="Y927" s="29">
        <v>1</v>
      </c>
      <c r="Z927" s="29">
        <v>0</v>
      </c>
      <c r="AA927" s="29">
        <v>0</v>
      </c>
      <c r="AB927" s="29">
        <v>0</v>
      </c>
      <c r="AC927" s="29">
        <v>0</v>
      </c>
      <c r="AD927" s="116">
        <v>2</v>
      </c>
      <c r="AE927" s="129">
        <v>0</v>
      </c>
      <c r="AF927" s="17">
        <f t="shared" si="220"/>
        <v>165</v>
      </c>
      <c r="AG927" s="17">
        <f t="shared" si="221"/>
        <v>163</v>
      </c>
      <c r="AH927" s="122"/>
    </row>
    <row r="928" spans="1:34" ht="15.6" x14ac:dyDescent="0.3">
      <c r="A928" s="29" t="s">
        <v>1202</v>
      </c>
      <c r="B928" s="29" t="s">
        <v>1465</v>
      </c>
      <c r="C928" s="29" t="s">
        <v>1200</v>
      </c>
      <c r="D928" s="77">
        <v>18</v>
      </c>
      <c r="E928" s="29" t="s">
        <v>1486</v>
      </c>
      <c r="F928" s="29" t="s">
        <v>1485</v>
      </c>
      <c r="G928" s="29">
        <v>1</v>
      </c>
      <c r="H928" s="29">
        <v>101</v>
      </c>
      <c r="I928" s="29">
        <v>1</v>
      </c>
      <c r="J928" s="29">
        <v>0</v>
      </c>
      <c r="K928" s="29">
        <v>0</v>
      </c>
      <c r="L928" s="29">
        <v>2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1</v>
      </c>
      <c r="U928" s="29">
        <v>160</v>
      </c>
      <c r="V928" s="29">
        <v>1</v>
      </c>
      <c r="W928" s="29">
        <v>0</v>
      </c>
      <c r="X928" s="29">
        <v>1</v>
      </c>
      <c r="Y928" s="29">
        <v>0</v>
      </c>
      <c r="Z928" s="29">
        <v>0</v>
      </c>
      <c r="AA928" s="29">
        <v>1</v>
      </c>
      <c r="AB928" s="29">
        <v>0</v>
      </c>
      <c r="AC928" s="29">
        <v>0</v>
      </c>
      <c r="AD928" s="116">
        <v>11</v>
      </c>
      <c r="AE928" s="129">
        <v>0</v>
      </c>
      <c r="AF928" s="17">
        <f t="shared" si="220"/>
        <v>280</v>
      </c>
      <c r="AG928" s="17">
        <f t="shared" si="221"/>
        <v>269</v>
      </c>
    </row>
    <row r="929" spans="1:33" ht="15.6" x14ac:dyDescent="0.3">
      <c r="A929" s="29" t="s">
        <v>1202</v>
      </c>
      <c r="B929" s="29" t="s">
        <v>1465</v>
      </c>
      <c r="C929" s="29" t="s">
        <v>1200</v>
      </c>
      <c r="D929" s="77">
        <v>18</v>
      </c>
      <c r="E929" s="29" t="s">
        <v>1484</v>
      </c>
      <c r="F929" s="29" t="s">
        <v>1483</v>
      </c>
      <c r="G929" s="29">
        <v>1</v>
      </c>
      <c r="H929" s="29">
        <v>69</v>
      </c>
      <c r="I929" s="29">
        <v>2</v>
      </c>
      <c r="J929" s="29">
        <v>0</v>
      </c>
      <c r="K929" s="29">
        <v>0</v>
      </c>
      <c r="L929" s="29">
        <v>0</v>
      </c>
      <c r="M929" s="29">
        <v>0</v>
      </c>
      <c r="N929" s="29">
        <v>2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1</v>
      </c>
      <c r="U929" s="29">
        <v>106</v>
      </c>
      <c r="V929" s="29">
        <v>2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29">
        <v>1</v>
      </c>
      <c r="AC929" s="29">
        <v>0</v>
      </c>
      <c r="AD929" s="116">
        <v>5</v>
      </c>
      <c r="AE929" s="129">
        <v>0</v>
      </c>
      <c r="AF929" s="17">
        <f t="shared" si="220"/>
        <v>189</v>
      </c>
      <c r="AG929" s="17">
        <f t="shared" si="221"/>
        <v>184</v>
      </c>
    </row>
    <row r="930" spans="1:33" ht="15.6" x14ac:dyDescent="0.3">
      <c r="A930" s="29" t="s">
        <v>1202</v>
      </c>
      <c r="B930" s="29" t="s">
        <v>1465</v>
      </c>
      <c r="C930" s="29" t="s">
        <v>1200</v>
      </c>
      <c r="D930" s="77">
        <v>18</v>
      </c>
      <c r="E930" s="29" t="s">
        <v>1482</v>
      </c>
      <c r="F930" s="29" t="s">
        <v>1481</v>
      </c>
      <c r="G930" s="29">
        <v>1</v>
      </c>
      <c r="H930" s="29">
        <v>124</v>
      </c>
      <c r="I930" s="29">
        <v>1</v>
      </c>
      <c r="J930" s="29">
        <v>0</v>
      </c>
      <c r="K930" s="29">
        <v>0</v>
      </c>
      <c r="L930" s="29">
        <v>1</v>
      </c>
      <c r="M930" s="29">
        <v>0</v>
      </c>
      <c r="N930" s="29">
        <v>3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1</v>
      </c>
      <c r="U930" s="29">
        <v>142</v>
      </c>
      <c r="V930" s="29">
        <v>2</v>
      </c>
      <c r="W930" s="29">
        <v>1</v>
      </c>
      <c r="X930" s="29">
        <v>0</v>
      </c>
      <c r="Y930" s="29">
        <v>0</v>
      </c>
      <c r="Z930" s="29">
        <v>0</v>
      </c>
      <c r="AA930" s="29">
        <v>0</v>
      </c>
      <c r="AB930" s="29">
        <v>0</v>
      </c>
      <c r="AC930" s="29">
        <v>1</v>
      </c>
      <c r="AD930" s="116">
        <v>5</v>
      </c>
      <c r="AE930" s="129">
        <v>0</v>
      </c>
      <c r="AF930" s="17">
        <f t="shared" si="220"/>
        <v>282</v>
      </c>
      <c r="AG930" s="17">
        <f t="shared" si="221"/>
        <v>277</v>
      </c>
    </row>
    <row r="931" spans="1:33" ht="15.6" x14ac:dyDescent="0.3">
      <c r="A931" s="29" t="s">
        <v>1202</v>
      </c>
      <c r="B931" s="29" t="s">
        <v>1465</v>
      </c>
      <c r="C931" s="29" t="s">
        <v>1200</v>
      </c>
      <c r="D931" s="77">
        <v>18</v>
      </c>
      <c r="E931" s="29" t="s">
        <v>1480</v>
      </c>
      <c r="F931" s="29" t="s">
        <v>1479</v>
      </c>
      <c r="G931" s="29">
        <v>2</v>
      </c>
      <c r="H931" s="29">
        <v>179</v>
      </c>
      <c r="I931" s="29">
        <v>2</v>
      </c>
      <c r="J931" s="29">
        <v>0</v>
      </c>
      <c r="K931" s="29">
        <v>0</v>
      </c>
      <c r="L931" s="29">
        <v>0</v>
      </c>
      <c r="M931" s="29">
        <v>1</v>
      </c>
      <c r="N931" s="29">
        <v>3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1</v>
      </c>
      <c r="U931" s="29">
        <v>320</v>
      </c>
      <c r="V931" s="29">
        <v>3</v>
      </c>
      <c r="W931" s="29">
        <v>0</v>
      </c>
      <c r="X931" s="29">
        <v>1</v>
      </c>
      <c r="Y931" s="29">
        <v>0</v>
      </c>
      <c r="Z931" s="29">
        <v>1</v>
      </c>
      <c r="AA931" s="29">
        <v>1</v>
      </c>
      <c r="AB931" s="29">
        <v>0</v>
      </c>
      <c r="AC931" s="29">
        <v>1</v>
      </c>
      <c r="AD931" s="116">
        <v>14</v>
      </c>
      <c r="AE931" s="129">
        <v>0</v>
      </c>
      <c r="AF931" s="17">
        <f t="shared" si="220"/>
        <v>529</v>
      </c>
      <c r="AG931" s="17">
        <f t="shared" si="221"/>
        <v>515</v>
      </c>
    </row>
    <row r="932" spans="1:33" ht="15.6" x14ac:dyDescent="0.3">
      <c r="A932" s="28"/>
      <c r="B932" s="28"/>
      <c r="C932" s="28"/>
      <c r="D932" s="73"/>
      <c r="E932" s="17" t="s">
        <v>92</v>
      </c>
      <c r="F932" s="17" t="s">
        <v>55</v>
      </c>
      <c r="G932" s="17">
        <f t="shared" ref="G932:AG932" si="222">SUM(G926:G931)</f>
        <v>5</v>
      </c>
      <c r="H932" s="17">
        <f t="shared" si="222"/>
        <v>637</v>
      </c>
      <c r="I932" s="17">
        <f t="shared" si="222"/>
        <v>6</v>
      </c>
      <c r="J932" s="17">
        <f t="shared" si="222"/>
        <v>0</v>
      </c>
      <c r="K932" s="17">
        <f t="shared" si="222"/>
        <v>0</v>
      </c>
      <c r="L932" s="17">
        <f t="shared" si="222"/>
        <v>3</v>
      </c>
      <c r="M932" s="17">
        <f t="shared" si="222"/>
        <v>1</v>
      </c>
      <c r="N932" s="17">
        <f t="shared" si="222"/>
        <v>9</v>
      </c>
      <c r="O932" s="17">
        <f t="shared" si="222"/>
        <v>1</v>
      </c>
      <c r="P932" s="17">
        <f t="shared" si="222"/>
        <v>0</v>
      </c>
      <c r="Q932" s="17">
        <f t="shared" si="222"/>
        <v>0</v>
      </c>
      <c r="R932" s="17">
        <f t="shared" si="222"/>
        <v>0</v>
      </c>
      <c r="S932" s="17">
        <f t="shared" si="222"/>
        <v>0</v>
      </c>
      <c r="T932" s="17">
        <f t="shared" si="222"/>
        <v>4</v>
      </c>
      <c r="U932" s="17">
        <f t="shared" si="222"/>
        <v>938</v>
      </c>
      <c r="V932" s="17">
        <f t="shared" si="222"/>
        <v>8</v>
      </c>
      <c r="W932" s="17">
        <f t="shared" si="222"/>
        <v>1</v>
      </c>
      <c r="X932" s="17">
        <f t="shared" si="222"/>
        <v>4</v>
      </c>
      <c r="Y932" s="17">
        <f t="shared" si="222"/>
        <v>1</v>
      </c>
      <c r="Z932" s="17">
        <f t="shared" si="222"/>
        <v>1</v>
      </c>
      <c r="AA932" s="17">
        <f t="shared" si="222"/>
        <v>2</v>
      </c>
      <c r="AB932" s="17">
        <f t="shared" si="222"/>
        <v>1</v>
      </c>
      <c r="AC932" s="17">
        <f t="shared" si="222"/>
        <v>2</v>
      </c>
      <c r="AD932" s="17">
        <f t="shared" si="222"/>
        <v>40</v>
      </c>
      <c r="AE932" s="17">
        <f t="shared" si="222"/>
        <v>0</v>
      </c>
      <c r="AF932" s="17">
        <f t="shared" si="222"/>
        <v>1664</v>
      </c>
      <c r="AG932" s="17">
        <f t="shared" si="222"/>
        <v>1624</v>
      </c>
    </row>
    <row r="933" spans="1:33" ht="15.6" x14ac:dyDescent="0.3">
      <c r="A933" s="149"/>
      <c r="B933" s="150"/>
      <c r="C933" s="150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  <c r="AA933" s="150"/>
      <c r="AB933" s="150"/>
      <c r="AC933" s="150"/>
      <c r="AD933" s="150"/>
      <c r="AE933" s="150"/>
      <c r="AF933" s="150"/>
      <c r="AG933" s="151"/>
    </row>
    <row r="934" spans="1:33" ht="15.6" x14ac:dyDescent="0.3">
      <c r="A934" s="29" t="s">
        <v>1202</v>
      </c>
      <c r="B934" s="29" t="s">
        <v>1465</v>
      </c>
      <c r="C934" s="29" t="s">
        <v>1200</v>
      </c>
      <c r="D934" s="77">
        <v>36</v>
      </c>
      <c r="E934" s="29" t="s">
        <v>1478</v>
      </c>
      <c r="F934" s="29" t="s">
        <v>1477</v>
      </c>
      <c r="G934" s="29">
        <v>8</v>
      </c>
      <c r="H934" s="29">
        <v>237</v>
      </c>
      <c r="I934" s="29">
        <v>2</v>
      </c>
      <c r="J934" s="29">
        <v>1</v>
      </c>
      <c r="K934" s="29">
        <v>1</v>
      </c>
      <c r="L934" s="29">
        <v>1</v>
      </c>
      <c r="M934" s="29">
        <v>1</v>
      </c>
      <c r="N934" s="29">
        <v>8</v>
      </c>
      <c r="O934" s="29">
        <v>1</v>
      </c>
      <c r="P934" s="29">
        <v>0</v>
      </c>
      <c r="Q934" s="29">
        <v>1</v>
      </c>
      <c r="R934" s="29">
        <v>0</v>
      </c>
      <c r="S934" s="29">
        <v>0</v>
      </c>
      <c r="T934" s="29">
        <v>0</v>
      </c>
      <c r="U934" s="29">
        <v>321</v>
      </c>
      <c r="V934" s="29">
        <v>1</v>
      </c>
      <c r="W934" s="29">
        <v>0</v>
      </c>
      <c r="X934" s="29">
        <v>0</v>
      </c>
      <c r="Y934" s="29">
        <v>1</v>
      </c>
      <c r="Z934" s="29">
        <v>1</v>
      </c>
      <c r="AA934" s="29">
        <v>0</v>
      </c>
      <c r="AB934" s="29">
        <v>1</v>
      </c>
      <c r="AC934" s="29">
        <v>0</v>
      </c>
      <c r="AD934" s="116">
        <v>10</v>
      </c>
      <c r="AE934" s="129">
        <v>0</v>
      </c>
      <c r="AF934" s="17">
        <f>G934+H934+I934+J934+K934+L934+M934+N934+O934+P934+Q934+R934+S934+T934+U934+V934+W934+X934+Y934+Z934+AA934+AB934+AC934+AD934</f>
        <v>596</v>
      </c>
      <c r="AG934" s="17">
        <f>G934+H934+I934+J934+K934+L934+M934+N934+O934+P934+Q934+R934+S934+T934+U934+V934+W934+X934+Y934+Z934+AA934+AB934+AC934</f>
        <v>586</v>
      </c>
    </row>
    <row r="935" spans="1:33" ht="15.6" x14ac:dyDescent="0.3">
      <c r="A935" s="29" t="s">
        <v>1202</v>
      </c>
      <c r="B935" s="29" t="s">
        <v>1465</v>
      </c>
      <c r="C935" s="29" t="s">
        <v>1200</v>
      </c>
      <c r="D935" s="77">
        <v>36</v>
      </c>
      <c r="E935" s="29" t="s">
        <v>1101</v>
      </c>
      <c r="F935" s="29" t="s">
        <v>1476</v>
      </c>
      <c r="G935" s="29">
        <v>3</v>
      </c>
      <c r="H935" s="29">
        <v>93</v>
      </c>
      <c r="I935" s="29">
        <v>1</v>
      </c>
      <c r="J935" s="29">
        <v>0</v>
      </c>
      <c r="K935" s="29">
        <v>0</v>
      </c>
      <c r="L935" s="29">
        <v>2</v>
      </c>
      <c r="M935" s="29">
        <v>0</v>
      </c>
      <c r="N935" s="29">
        <v>1</v>
      </c>
      <c r="O935" s="29">
        <v>0</v>
      </c>
      <c r="P935" s="29">
        <v>0</v>
      </c>
      <c r="Q935" s="29">
        <v>0</v>
      </c>
      <c r="R935" s="29">
        <v>0</v>
      </c>
      <c r="S935" s="29">
        <v>0</v>
      </c>
      <c r="T935" s="29">
        <v>1</v>
      </c>
      <c r="U935" s="29">
        <v>98</v>
      </c>
      <c r="V935" s="29">
        <v>0</v>
      </c>
      <c r="W935" s="29">
        <v>0</v>
      </c>
      <c r="X935" s="29">
        <v>0</v>
      </c>
      <c r="Y935" s="29">
        <v>1</v>
      </c>
      <c r="Z935" s="29">
        <v>3</v>
      </c>
      <c r="AA935" s="29">
        <v>0</v>
      </c>
      <c r="AB935" s="29">
        <v>1</v>
      </c>
      <c r="AC935" s="29">
        <v>2</v>
      </c>
      <c r="AD935" s="116">
        <v>3</v>
      </c>
      <c r="AE935" s="129">
        <v>0</v>
      </c>
      <c r="AF935" s="17">
        <f>G935+H935+I935+J935+K935+L935+M935+N935+O935+P935+Q935+R935+S935+T935+U935+V935+W935+X935+Y935+Z935+AA935+AB935+AC935+AD935</f>
        <v>209</v>
      </c>
      <c r="AG935" s="17">
        <f>G935+H935+I935+J935+K935+L935+M935+N935+O935+P935+Q935+R935+S935+T935+U935+V935+W935+X935+Y935+Z935+AA935+AB935+AC935</f>
        <v>206</v>
      </c>
    </row>
    <row r="936" spans="1:33" ht="15.6" x14ac:dyDescent="0.3">
      <c r="A936" s="29" t="s">
        <v>1202</v>
      </c>
      <c r="B936" s="29" t="s">
        <v>1465</v>
      </c>
      <c r="C936" s="29" t="s">
        <v>1200</v>
      </c>
      <c r="D936" s="77">
        <v>36</v>
      </c>
      <c r="E936" s="29" t="s">
        <v>1475</v>
      </c>
      <c r="F936" s="29" t="s">
        <v>1474</v>
      </c>
      <c r="G936" s="29">
        <v>0</v>
      </c>
      <c r="H936" s="29">
        <v>136</v>
      </c>
      <c r="I936" s="29">
        <v>1</v>
      </c>
      <c r="J936" s="29">
        <v>1</v>
      </c>
      <c r="K936" s="29">
        <v>0</v>
      </c>
      <c r="L936" s="29">
        <v>0</v>
      </c>
      <c r="M936" s="29">
        <v>1</v>
      </c>
      <c r="N936" s="29">
        <v>2</v>
      </c>
      <c r="O936" s="29">
        <v>1</v>
      </c>
      <c r="P936" s="29">
        <v>0</v>
      </c>
      <c r="Q936" s="29">
        <v>0</v>
      </c>
      <c r="R936" s="29">
        <v>0</v>
      </c>
      <c r="S936" s="29">
        <v>0</v>
      </c>
      <c r="T936" s="29">
        <v>2</v>
      </c>
      <c r="U936" s="29">
        <v>105</v>
      </c>
      <c r="V936" s="29">
        <v>0</v>
      </c>
      <c r="W936" s="29">
        <v>0</v>
      </c>
      <c r="X936" s="29">
        <v>1</v>
      </c>
      <c r="Y936" s="29">
        <v>0</v>
      </c>
      <c r="Z936" s="29">
        <v>0</v>
      </c>
      <c r="AA936" s="29">
        <v>0</v>
      </c>
      <c r="AB936" s="29">
        <v>0</v>
      </c>
      <c r="AC936" s="29">
        <v>1</v>
      </c>
      <c r="AD936" s="116">
        <v>7</v>
      </c>
      <c r="AE936" s="129">
        <v>0</v>
      </c>
      <c r="AF936" s="17">
        <f>G936+H936+I936+J936+K936+L936+M936+N936+O936+P936+Q936+R936+S936+T936+U936+V936+W936+X936+Y936+Z936+AA936+AB936+AC936+AD936</f>
        <v>258</v>
      </c>
      <c r="AG936" s="17">
        <f>G936+H936+I936+J936+K936+L936+M936+N936+O936+P936+Q936+R936+S936+T936+U936+V936+W936+X936+Y936+Z936+AA936+AB936+AC936</f>
        <v>251</v>
      </c>
    </row>
    <row r="937" spans="1:33" ht="15.6" x14ac:dyDescent="0.3">
      <c r="A937" s="29" t="s">
        <v>1202</v>
      </c>
      <c r="B937" s="29" t="s">
        <v>1465</v>
      </c>
      <c r="C937" s="29" t="s">
        <v>1200</v>
      </c>
      <c r="D937" s="77">
        <v>36</v>
      </c>
      <c r="E937" s="29" t="s">
        <v>1473</v>
      </c>
      <c r="F937" s="29" t="s">
        <v>1472</v>
      </c>
      <c r="G937" s="29">
        <v>0</v>
      </c>
      <c r="H937" s="29">
        <v>179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3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406</v>
      </c>
      <c r="V937" s="29">
        <v>0</v>
      </c>
      <c r="W937" s="29">
        <v>1</v>
      </c>
      <c r="X937" s="29">
        <v>0</v>
      </c>
      <c r="Y937" s="29">
        <v>1</v>
      </c>
      <c r="Z937" s="29">
        <v>1</v>
      </c>
      <c r="AA937" s="29">
        <v>1</v>
      </c>
      <c r="AB937" s="29">
        <v>0</v>
      </c>
      <c r="AC937" s="29">
        <v>1</v>
      </c>
      <c r="AD937" s="116">
        <v>9</v>
      </c>
      <c r="AE937" s="129">
        <v>0</v>
      </c>
      <c r="AF937" s="17">
        <f>G937+H937+I937+J937+K937+L937+M937+N937+O937+P937+Q937+R937+S937+T937+U937+V937+W937+X937+Y937+Z937+AA937+AB937+AC937+AD937</f>
        <v>602</v>
      </c>
      <c r="AG937" s="17">
        <f>G937+H937+I937+J937+K937+L937+M937+N937+O937+P937+Q937+R937+S937+T937+U937+V937+W937+X937+Y937+Z937+AA937+AB937+AC937</f>
        <v>593</v>
      </c>
    </row>
    <row r="938" spans="1:33" ht="15.6" x14ac:dyDescent="0.3">
      <c r="A938" s="28"/>
      <c r="B938" s="28"/>
      <c r="C938" s="28"/>
      <c r="D938" s="73"/>
      <c r="E938" s="17" t="s">
        <v>56</v>
      </c>
      <c r="F938" s="17" t="s">
        <v>55</v>
      </c>
      <c r="G938" s="17">
        <f t="shared" ref="G938:AG938" si="223">SUM(G934:G937)</f>
        <v>11</v>
      </c>
      <c r="H938" s="17">
        <f t="shared" si="223"/>
        <v>645</v>
      </c>
      <c r="I938" s="17">
        <f t="shared" si="223"/>
        <v>4</v>
      </c>
      <c r="J938" s="17">
        <f t="shared" si="223"/>
        <v>2</v>
      </c>
      <c r="K938" s="17">
        <f t="shared" si="223"/>
        <v>1</v>
      </c>
      <c r="L938" s="17">
        <f t="shared" si="223"/>
        <v>3</v>
      </c>
      <c r="M938" s="17">
        <f t="shared" si="223"/>
        <v>2</v>
      </c>
      <c r="N938" s="17">
        <f t="shared" si="223"/>
        <v>14</v>
      </c>
      <c r="O938" s="17">
        <f t="shared" si="223"/>
        <v>2</v>
      </c>
      <c r="P938" s="17">
        <f t="shared" si="223"/>
        <v>0</v>
      </c>
      <c r="Q938" s="17">
        <f t="shared" si="223"/>
        <v>1</v>
      </c>
      <c r="R938" s="17">
        <f t="shared" si="223"/>
        <v>0</v>
      </c>
      <c r="S938" s="17">
        <f t="shared" si="223"/>
        <v>0</v>
      </c>
      <c r="T938" s="17">
        <f t="shared" si="223"/>
        <v>3</v>
      </c>
      <c r="U938" s="17">
        <f t="shared" si="223"/>
        <v>930</v>
      </c>
      <c r="V938" s="17">
        <f t="shared" si="223"/>
        <v>1</v>
      </c>
      <c r="W938" s="17">
        <f t="shared" si="223"/>
        <v>1</v>
      </c>
      <c r="X938" s="17">
        <f t="shared" si="223"/>
        <v>1</v>
      </c>
      <c r="Y938" s="17">
        <f t="shared" si="223"/>
        <v>3</v>
      </c>
      <c r="Z938" s="17">
        <f t="shared" si="223"/>
        <v>5</v>
      </c>
      <c r="AA938" s="17">
        <f t="shared" si="223"/>
        <v>1</v>
      </c>
      <c r="AB938" s="17">
        <f t="shared" si="223"/>
        <v>2</v>
      </c>
      <c r="AC938" s="17">
        <f t="shared" si="223"/>
        <v>4</v>
      </c>
      <c r="AD938" s="17">
        <f t="shared" si="223"/>
        <v>29</v>
      </c>
      <c r="AE938" s="17">
        <f t="shared" si="223"/>
        <v>0</v>
      </c>
      <c r="AF938" s="17">
        <f t="shared" si="223"/>
        <v>1665</v>
      </c>
      <c r="AG938" s="17">
        <f t="shared" si="223"/>
        <v>1636</v>
      </c>
    </row>
    <row r="939" spans="1:33" ht="15.6" x14ac:dyDescent="0.3">
      <c r="A939" s="149"/>
      <c r="B939" s="150"/>
      <c r="C939" s="150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  <c r="Z939" s="150"/>
      <c r="AA939" s="150"/>
      <c r="AB939" s="150"/>
      <c r="AC939" s="150"/>
      <c r="AD939" s="150"/>
      <c r="AE939" s="150"/>
      <c r="AF939" s="150"/>
      <c r="AG939" s="151"/>
    </row>
    <row r="940" spans="1:33" ht="15.6" x14ac:dyDescent="0.3">
      <c r="A940" s="29" t="s">
        <v>1202</v>
      </c>
      <c r="B940" s="29" t="s">
        <v>1465</v>
      </c>
      <c r="C940" s="29" t="s">
        <v>1200</v>
      </c>
      <c r="D940" s="77">
        <v>39</v>
      </c>
      <c r="E940" s="29" t="s">
        <v>1471</v>
      </c>
      <c r="F940" s="29" t="s">
        <v>1470</v>
      </c>
      <c r="G940" s="29">
        <v>3</v>
      </c>
      <c r="H940" s="29">
        <v>114</v>
      </c>
      <c r="I940" s="29">
        <v>0</v>
      </c>
      <c r="J940" s="29">
        <v>0</v>
      </c>
      <c r="K940" s="29">
        <v>0</v>
      </c>
      <c r="L940" s="29">
        <v>1</v>
      </c>
      <c r="M940" s="29">
        <v>0</v>
      </c>
      <c r="N940" s="29">
        <v>1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134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29">
        <v>0</v>
      </c>
      <c r="AC940" s="29">
        <v>0</v>
      </c>
      <c r="AD940" s="116">
        <v>4</v>
      </c>
      <c r="AE940" s="129">
        <v>0</v>
      </c>
      <c r="AF940" s="17">
        <f>G940+H940+I940+J940+K940+L940+M940+N940+O940+P940+Q940+R940+S940+T940+U940+V940+W940+X940+Y940+Z940+AA940+AB940+AC940+AD940</f>
        <v>257</v>
      </c>
      <c r="AG940" s="17">
        <f>G940+H940+I940+J940+K940+L940+M940+N940+O940+P940+Q940+R940+S940+T940+U940+V940+W940+X940+Y940+Z940+AA940+AB940+AC940</f>
        <v>253</v>
      </c>
    </row>
    <row r="941" spans="1:33" ht="15.6" x14ac:dyDescent="0.3">
      <c r="A941" s="29" t="s">
        <v>1202</v>
      </c>
      <c r="B941" s="29" t="s">
        <v>1465</v>
      </c>
      <c r="C941" s="29" t="s">
        <v>1200</v>
      </c>
      <c r="D941" s="77">
        <v>39</v>
      </c>
      <c r="E941" s="29" t="s">
        <v>1469</v>
      </c>
      <c r="F941" s="29" t="s">
        <v>1468</v>
      </c>
      <c r="G941" s="29">
        <v>2</v>
      </c>
      <c r="H941" s="29">
        <v>120</v>
      </c>
      <c r="I941" s="29">
        <v>1</v>
      </c>
      <c r="J941" s="29">
        <v>0</v>
      </c>
      <c r="K941" s="29">
        <v>0</v>
      </c>
      <c r="L941" s="29">
        <v>0</v>
      </c>
      <c r="M941" s="29">
        <v>0</v>
      </c>
      <c r="N941" s="29">
        <v>1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1</v>
      </c>
      <c r="U941" s="29">
        <v>116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29">
        <v>0</v>
      </c>
      <c r="AC941" s="29">
        <v>0</v>
      </c>
      <c r="AD941" s="116">
        <v>2</v>
      </c>
      <c r="AE941" s="129">
        <v>0</v>
      </c>
      <c r="AF941" s="17">
        <f>G941+H941+I941+J941+K941+L941+M941+N941+O941+P941+Q941+R941+S941+T941+U941+V941+W941+X941+Y941+Z941+AA941+AB941+AC941+AD941</f>
        <v>243</v>
      </c>
      <c r="AG941" s="17">
        <f>G941+H941+I941+J941+K941+L941+M941+N941+O941+P941+Q941+R941+S941+T941+U941+V941+W941+X941+Y941+Z941+AA941+AB941+AC941</f>
        <v>241</v>
      </c>
    </row>
    <row r="942" spans="1:33" ht="15.6" x14ac:dyDescent="0.3">
      <c r="A942" s="29" t="s">
        <v>1202</v>
      </c>
      <c r="B942" s="29" t="s">
        <v>1465</v>
      </c>
      <c r="C942" s="29" t="s">
        <v>1200</v>
      </c>
      <c r="D942" s="77">
        <v>39</v>
      </c>
      <c r="E942" s="29" t="s">
        <v>1467</v>
      </c>
      <c r="F942" s="29" t="s">
        <v>1466</v>
      </c>
      <c r="G942" s="29">
        <v>1</v>
      </c>
      <c r="H942" s="29">
        <v>91</v>
      </c>
      <c r="I942" s="29">
        <v>0</v>
      </c>
      <c r="J942" s="29">
        <v>0</v>
      </c>
      <c r="K942" s="29">
        <v>0</v>
      </c>
      <c r="L942" s="29">
        <v>2</v>
      </c>
      <c r="M942" s="29">
        <v>1</v>
      </c>
      <c r="N942" s="29">
        <v>2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256</v>
      </c>
      <c r="V942" s="29">
        <v>0</v>
      </c>
      <c r="W942" s="29">
        <v>0</v>
      </c>
      <c r="X942" s="29">
        <v>1</v>
      </c>
      <c r="Y942" s="29">
        <v>0</v>
      </c>
      <c r="Z942" s="29">
        <v>0</v>
      </c>
      <c r="AA942" s="29">
        <v>0</v>
      </c>
      <c r="AB942" s="29">
        <v>0</v>
      </c>
      <c r="AC942" s="29">
        <v>0</v>
      </c>
      <c r="AD942" s="116">
        <v>4</v>
      </c>
      <c r="AE942" s="129">
        <v>0</v>
      </c>
      <c r="AF942" s="17">
        <f>G942+H942+I942+J942+K942+L942+M942+N942+O942+P942+Q942+R942+S942+T942+U942+V942+W942+X942+Y942+Z942+AA942+AB942+AC942+AD942</f>
        <v>358</v>
      </c>
      <c r="AG942" s="17">
        <f>G942+H942+I942+J942+K942+L942+M942+N942+O942+P942+Q942+R942+S942+T942+U942+V942+W942+X942+Y942+Z942+AA942+AB942+AC942</f>
        <v>354</v>
      </c>
    </row>
    <row r="943" spans="1:33" ht="15.6" x14ac:dyDescent="0.3">
      <c r="A943" s="29" t="s">
        <v>1202</v>
      </c>
      <c r="B943" s="29" t="s">
        <v>1465</v>
      </c>
      <c r="C943" s="29" t="s">
        <v>1200</v>
      </c>
      <c r="D943" s="77">
        <v>39</v>
      </c>
      <c r="E943" s="29" t="s">
        <v>1464</v>
      </c>
      <c r="F943" s="29" t="s">
        <v>1463</v>
      </c>
      <c r="G943" s="29">
        <v>1</v>
      </c>
      <c r="H943" s="29">
        <v>45</v>
      </c>
      <c r="I943" s="29">
        <v>1</v>
      </c>
      <c r="J943" s="29">
        <v>0</v>
      </c>
      <c r="K943" s="29">
        <v>1</v>
      </c>
      <c r="L943" s="29">
        <v>0</v>
      </c>
      <c r="M943" s="29">
        <v>0</v>
      </c>
      <c r="N943" s="29">
        <v>2</v>
      </c>
      <c r="O943" s="29">
        <v>0</v>
      </c>
      <c r="P943" s="29">
        <v>0</v>
      </c>
      <c r="Q943" s="29">
        <v>0</v>
      </c>
      <c r="R943" s="29">
        <v>0</v>
      </c>
      <c r="S943" s="29">
        <v>0</v>
      </c>
      <c r="T943" s="29">
        <v>1</v>
      </c>
      <c r="U943" s="29">
        <v>145</v>
      </c>
      <c r="V943" s="29">
        <v>1</v>
      </c>
      <c r="W943" s="29">
        <v>0</v>
      </c>
      <c r="X943" s="29">
        <v>0</v>
      </c>
      <c r="Y943" s="29">
        <v>0</v>
      </c>
      <c r="Z943" s="29">
        <v>0</v>
      </c>
      <c r="AA943" s="29">
        <v>0</v>
      </c>
      <c r="AB943" s="29">
        <v>0</v>
      </c>
      <c r="AC943" s="29">
        <v>0</v>
      </c>
      <c r="AD943" s="116">
        <v>3</v>
      </c>
      <c r="AE943" s="129">
        <v>0</v>
      </c>
      <c r="AF943" s="17">
        <f>G943+H943+I943+J943+K943+L943+M943+N943+O943+P943+Q943+R943+S943+T943+U943+V943+W943+X943+Y943+Z943+AA943+AB943+AC943+AD943</f>
        <v>200</v>
      </c>
      <c r="AG943" s="17">
        <f>G943+H943+I943+J943+K943+L943+M943+N943+O943+P943+Q943+R943+S943+T943+U943+V943+W943+X943+Y943+Z943+AA943+AB943+AC943</f>
        <v>197</v>
      </c>
    </row>
    <row r="944" spans="1:33" ht="15.6" x14ac:dyDescent="0.3">
      <c r="A944" s="28"/>
      <c r="B944" s="28"/>
      <c r="C944" s="28"/>
      <c r="D944" s="73"/>
      <c r="E944" s="17" t="s">
        <v>56</v>
      </c>
      <c r="F944" s="17" t="s">
        <v>55</v>
      </c>
      <c r="G944" s="17">
        <f t="shared" ref="G944:AG944" si="224">SUM(G940:G943)</f>
        <v>7</v>
      </c>
      <c r="H944" s="17">
        <f t="shared" si="224"/>
        <v>370</v>
      </c>
      <c r="I944" s="17">
        <f t="shared" si="224"/>
        <v>2</v>
      </c>
      <c r="J944" s="17">
        <f t="shared" si="224"/>
        <v>0</v>
      </c>
      <c r="K944" s="17">
        <f t="shared" si="224"/>
        <v>1</v>
      </c>
      <c r="L944" s="17">
        <f t="shared" si="224"/>
        <v>3</v>
      </c>
      <c r="M944" s="17">
        <f t="shared" si="224"/>
        <v>1</v>
      </c>
      <c r="N944" s="17">
        <f t="shared" si="224"/>
        <v>6</v>
      </c>
      <c r="O944" s="17">
        <f t="shared" si="224"/>
        <v>0</v>
      </c>
      <c r="P944" s="17">
        <f t="shared" si="224"/>
        <v>0</v>
      </c>
      <c r="Q944" s="17">
        <f t="shared" si="224"/>
        <v>0</v>
      </c>
      <c r="R944" s="17">
        <f t="shared" si="224"/>
        <v>0</v>
      </c>
      <c r="S944" s="17">
        <f t="shared" si="224"/>
        <v>0</v>
      </c>
      <c r="T944" s="17">
        <f t="shared" si="224"/>
        <v>2</v>
      </c>
      <c r="U944" s="17">
        <f t="shared" si="224"/>
        <v>651</v>
      </c>
      <c r="V944" s="17">
        <f t="shared" si="224"/>
        <v>1</v>
      </c>
      <c r="W944" s="17">
        <f t="shared" si="224"/>
        <v>0</v>
      </c>
      <c r="X944" s="17">
        <f t="shared" si="224"/>
        <v>1</v>
      </c>
      <c r="Y944" s="17">
        <f t="shared" si="224"/>
        <v>0</v>
      </c>
      <c r="Z944" s="17">
        <f t="shared" si="224"/>
        <v>0</v>
      </c>
      <c r="AA944" s="17">
        <f t="shared" si="224"/>
        <v>0</v>
      </c>
      <c r="AB944" s="17">
        <f t="shared" si="224"/>
        <v>0</v>
      </c>
      <c r="AC944" s="17">
        <f t="shared" si="224"/>
        <v>0</v>
      </c>
      <c r="AD944" s="17">
        <f t="shared" si="224"/>
        <v>13</v>
      </c>
      <c r="AE944" s="17">
        <f t="shared" si="224"/>
        <v>0</v>
      </c>
      <c r="AF944" s="17">
        <f t="shared" si="224"/>
        <v>1058</v>
      </c>
      <c r="AG944" s="17">
        <f t="shared" si="224"/>
        <v>1045</v>
      </c>
    </row>
    <row r="945" spans="1:33" ht="15.6" x14ac:dyDescent="0.3">
      <c r="A945" s="149"/>
      <c r="B945" s="150"/>
      <c r="C945" s="150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  <c r="Z945" s="150"/>
      <c r="AA945" s="150"/>
      <c r="AB945" s="150"/>
      <c r="AC945" s="150"/>
      <c r="AD945" s="150"/>
      <c r="AE945" s="150"/>
      <c r="AF945" s="150"/>
      <c r="AG945" s="151"/>
    </row>
    <row r="946" spans="1:33" ht="15.6" x14ac:dyDescent="0.3">
      <c r="A946" s="49"/>
      <c r="B946" s="49"/>
      <c r="C946" s="49"/>
      <c r="D946" s="80"/>
      <c r="E946" s="40"/>
      <c r="F946" s="40"/>
      <c r="G946" s="50"/>
      <c r="H946" s="50"/>
      <c r="I946" s="50"/>
      <c r="J946" s="31"/>
      <c r="K946" s="31"/>
      <c r="L946" s="31"/>
      <c r="M946" s="50"/>
      <c r="N946" s="50"/>
      <c r="O946" s="50"/>
      <c r="P946" s="31"/>
      <c r="Q946" s="31"/>
      <c r="R946" s="31"/>
      <c r="S946" s="50"/>
      <c r="T946" s="50"/>
      <c r="U946" s="50"/>
      <c r="V946" s="31"/>
      <c r="W946" s="31"/>
      <c r="X946" s="31"/>
      <c r="Y946" s="50"/>
      <c r="Z946" s="50"/>
      <c r="AA946" s="50"/>
      <c r="AB946" s="31"/>
      <c r="AC946" s="31"/>
      <c r="AD946" s="31"/>
      <c r="AE946" s="50"/>
      <c r="AF946" s="31"/>
      <c r="AG946" s="31"/>
    </row>
    <row r="947" spans="1:33" ht="18" x14ac:dyDescent="0.35">
      <c r="A947" s="159" t="s">
        <v>1462</v>
      </c>
      <c r="B947" s="160"/>
      <c r="C947" s="160"/>
      <c r="D947" s="160"/>
      <c r="E947" s="160"/>
      <c r="F947" s="161"/>
      <c r="G947" s="14">
        <f t="shared" ref="G947:AG947" si="225">G900+G906+G917+G924+G932+G938+G944</f>
        <v>135</v>
      </c>
      <c r="H947" s="14">
        <f t="shared" si="225"/>
        <v>5404</v>
      </c>
      <c r="I947" s="14">
        <f t="shared" si="225"/>
        <v>83</v>
      </c>
      <c r="J947" s="14">
        <f t="shared" si="225"/>
        <v>8</v>
      </c>
      <c r="K947" s="14">
        <f t="shared" si="225"/>
        <v>7</v>
      </c>
      <c r="L947" s="14">
        <f t="shared" si="225"/>
        <v>36</v>
      </c>
      <c r="M947" s="14">
        <f t="shared" si="225"/>
        <v>18</v>
      </c>
      <c r="N947" s="14">
        <f t="shared" si="225"/>
        <v>125</v>
      </c>
      <c r="O947" s="14">
        <f t="shared" si="225"/>
        <v>12</v>
      </c>
      <c r="P947" s="14">
        <f t="shared" si="225"/>
        <v>4</v>
      </c>
      <c r="Q947" s="14">
        <f t="shared" si="225"/>
        <v>4</v>
      </c>
      <c r="R947" s="14">
        <f t="shared" si="225"/>
        <v>5</v>
      </c>
      <c r="S947" s="14">
        <f t="shared" si="225"/>
        <v>5</v>
      </c>
      <c r="T947" s="14">
        <f t="shared" si="225"/>
        <v>18</v>
      </c>
      <c r="U947" s="14">
        <f t="shared" si="225"/>
        <v>7157</v>
      </c>
      <c r="V947" s="14">
        <f t="shared" si="225"/>
        <v>81</v>
      </c>
      <c r="W947" s="14">
        <f t="shared" si="225"/>
        <v>11</v>
      </c>
      <c r="X947" s="14">
        <f t="shared" si="225"/>
        <v>28</v>
      </c>
      <c r="Y947" s="14">
        <f t="shared" si="225"/>
        <v>11</v>
      </c>
      <c r="Z947" s="14">
        <f t="shared" si="225"/>
        <v>15</v>
      </c>
      <c r="AA947" s="14">
        <f t="shared" si="225"/>
        <v>15</v>
      </c>
      <c r="AB947" s="14">
        <f t="shared" si="225"/>
        <v>24</v>
      </c>
      <c r="AC947" s="14">
        <f t="shared" si="225"/>
        <v>34</v>
      </c>
      <c r="AD947" s="14">
        <f t="shared" si="225"/>
        <v>335</v>
      </c>
      <c r="AE947" s="14">
        <f t="shared" si="225"/>
        <v>0</v>
      </c>
      <c r="AF947" s="14">
        <f t="shared" si="225"/>
        <v>13575</v>
      </c>
      <c r="AG947" s="14">
        <f t="shared" si="225"/>
        <v>13240</v>
      </c>
    </row>
    <row r="948" spans="1:33" ht="15.6" x14ac:dyDescent="0.3">
      <c r="A948" s="49"/>
      <c r="B948" s="49"/>
      <c r="C948" s="49"/>
      <c r="D948" s="82"/>
      <c r="E948" s="40"/>
      <c r="F948" s="40"/>
      <c r="G948" s="6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</row>
    <row r="949" spans="1:33" ht="15.6" x14ac:dyDescent="0.3">
      <c r="A949" s="28"/>
      <c r="B949" s="28"/>
      <c r="C949" s="28"/>
      <c r="D949" s="73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17"/>
      <c r="AG949" s="17"/>
    </row>
    <row r="950" spans="1:33" ht="15.6" x14ac:dyDescent="0.3">
      <c r="A950" s="29" t="s">
        <v>1202</v>
      </c>
      <c r="B950" s="29" t="s">
        <v>1397</v>
      </c>
      <c r="C950" s="29" t="s">
        <v>1200</v>
      </c>
      <c r="D950" s="77">
        <v>3</v>
      </c>
      <c r="E950" s="29" t="s">
        <v>1461</v>
      </c>
      <c r="F950" s="29" t="s">
        <v>1460</v>
      </c>
      <c r="G950" s="29">
        <v>0</v>
      </c>
      <c r="H950" s="29">
        <v>46</v>
      </c>
      <c r="I950" s="29">
        <v>2</v>
      </c>
      <c r="J950" s="29">
        <v>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0</v>
      </c>
      <c r="R950" s="29">
        <v>0</v>
      </c>
      <c r="S950" s="29">
        <v>0</v>
      </c>
      <c r="T950" s="29">
        <v>0</v>
      </c>
      <c r="U950" s="29">
        <v>286</v>
      </c>
      <c r="V950" s="29">
        <v>0</v>
      </c>
      <c r="W950" s="29">
        <v>0</v>
      </c>
      <c r="X950" s="29">
        <v>0</v>
      </c>
      <c r="Y950" s="29">
        <v>2</v>
      </c>
      <c r="Z950" s="29">
        <v>0</v>
      </c>
      <c r="AA950" s="29">
        <v>0</v>
      </c>
      <c r="AB950" s="29">
        <v>0</v>
      </c>
      <c r="AC950" s="29">
        <v>0</v>
      </c>
      <c r="AD950" s="116">
        <v>11</v>
      </c>
      <c r="AE950" s="129">
        <v>0</v>
      </c>
      <c r="AF950" s="17">
        <f>G950+H950+I950+J950+K950+L950+M950+N950+O950+P950+Q950+R950+S950+T950+U950+V950+W950+X950+Y950+Z950+AA950+AB950+AC950+AD950</f>
        <v>347</v>
      </c>
      <c r="AG950" s="17">
        <f>G950+H950+I950+J950+K950+L950+M950+N950+O950+P950+Q950+R950+S950+T950+U950+V950+W950+X950+Y950+Z950+AA950+AB950+AC950</f>
        <v>336</v>
      </c>
    </row>
    <row r="951" spans="1:33" ht="15.6" x14ac:dyDescent="0.3">
      <c r="A951" s="29" t="s">
        <v>1202</v>
      </c>
      <c r="B951" s="29" t="s">
        <v>1397</v>
      </c>
      <c r="C951" s="29" t="s">
        <v>1200</v>
      </c>
      <c r="D951" s="77">
        <v>3</v>
      </c>
      <c r="E951" s="29" t="s">
        <v>1459</v>
      </c>
      <c r="F951" s="29" t="s">
        <v>1458</v>
      </c>
      <c r="G951" s="29">
        <v>3</v>
      </c>
      <c r="H951" s="29">
        <v>11</v>
      </c>
      <c r="I951" s="29">
        <v>1</v>
      </c>
      <c r="J951" s="29">
        <v>0</v>
      </c>
      <c r="K951" s="29">
        <v>0</v>
      </c>
      <c r="L951" s="29">
        <v>1</v>
      </c>
      <c r="M951" s="29">
        <v>0</v>
      </c>
      <c r="N951" s="29">
        <v>0</v>
      </c>
      <c r="O951" s="29">
        <v>0</v>
      </c>
      <c r="P951" s="29">
        <v>0</v>
      </c>
      <c r="Q951" s="29">
        <v>0</v>
      </c>
      <c r="R951" s="29">
        <v>0</v>
      </c>
      <c r="S951" s="29">
        <v>0</v>
      </c>
      <c r="T951" s="29">
        <v>0</v>
      </c>
      <c r="U951" s="29">
        <v>162</v>
      </c>
      <c r="V951" s="29">
        <v>0</v>
      </c>
      <c r="W951" s="29">
        <v>0</v>
      </c>
      <c r="X951" s="29">
        <v>0</v>
      </c>
      <c r="Y951" s="29">
        <v>1</v>
      </c>
      <c r="Z951" s="29">
        <v>0</v>
      </c>
      <c r="AA951" s="29">
        <v>0</v>
      </c>
      <c r="AB951" s="29">
        <v>0</v>
      </c>
      <c r="AC951" s="29">
        <v>0</v>
      </c>
      <c r="AD951" s="116">
        <v>4</v>
      </c>
      <c r="AE951" s="129">
        <v>0</v>
      </c>
      <c r="AF951" s="17">
        <f>G951+H951+I951+J951+K951+L951+M951+N951+O951+P951+Q951+R951+S951+T951+U951+V951+W951+X951+Y951+Z951+AA951+AB951+AC951+AD951</f>
        <v>183</v>
      </c>
      <c r="AG951" s="17">
        <f>G951+H951+I951+J951+K951+L951+M951+N951+O951+P951+Q951+R951+S951+T951+U951+V951+W951+X951+Y951+Z951+AA951+AB951+AC951</f>
        <v>179</v>
      </c>
    </row>
    <row r="952" spans="1:33" ht="15.6" x14ac:dyDescent="0.3">
      <c r="A952" s="29" t="s">
        <v>1202</v>
      </c>
      <c r="B952" s="29" t="s">
        <v>1397</v>
      </c>
      <c r="C952" s="29" t="s">
        <v>1200</v>
      </c>
      <c r="D952" s="77">
        <v>3</v>
      </c>
      <c r="E952" s="29" t="s">
        <v>1457</v>
      </c>
      <c r="F952" s="29" t="s">
        <v>1456</v>
      </c>
      <c r="G952" s="29">
        <v>5</v>
      </c>
      <c r="H952" s="29">
        <v>82</v>
      </c>
      <c r="I952" s="29">
        <v>2</v>
      </c>
      <c r="J952" s="29">
        <v>0</v>
      </c>
      <c r="K952" s="29">
        <v>0</v>
      </c>
      <c r="L952" s="29">
        <v>1</v>
      </c>
      <c r="M952" s="29">
        <v>1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1</v>
      </c>
      <c r="T952" s="29">
        <v>0</v>
      </c>
      <c r="U952" s="29">
        <v>329</v>
      </c>
      <c r="V952" s="29">
        <v>1</v>
      </c>
      <c r="W952" s="29">
        <v>0</v>
      </c>
      <c r="X952" s="29">
        <v>0</v>
      </c>
      <c r="Y952" s="29">
        <v>1</v>
      </c>
      <c r="Z952" s="29">
        <v>1</v>
      </c>
      <c r="AA952" s="29">
        <v>0</v>
      </c>
      <c r="AB952" s="29">
        <v>0</v>
      </c>
      <c r="AC952" s="29">
        <v>2</v>
      </c>
      <c r="AD952" s="116">
        <v>4</v>
      </c>
      <c r="AE952" s="129">
        <v>0</v>
      </c>
      <c r="AF952" s="17">
        <f>G952+H952+I952+J952+K952+L952+M952+N952+O952+P952+Q952+R952+S952+T952+U952+V952+W952+X952+Y952+Z952+AA952+AB952+AC952+AD952</f>
        <v>430</v>
      </c>
      <c r="AG952" s="17">
        <f>G952+H952+I952+J952+K952+L952+M952+N952+O952+P952+Q952+R952+S952+T952+U952+V952+W952+X952+Y952+Z952+AA952+AB952+AC952</f>
        <v>426</v>
      </c>
    </row>
    <row r="953" spans="1:33" ht="15.6" x14ac:dyDescent="0.3">
      <c r="A953" s="29" t="s">
        <v>1202</v>
      </c>
      <c r="B953" s="29" t="s">
        <v>1397</v>
      </c>
      <c r="C953" s="29" t="s">
        <v>1200</v>
      </c>
      <c r="D953" s="77">
        <v>3</v>
      </c>
      <c r="E953" s="29" t="s">
        <v>1455</v>
      </c>
      <c r="F953" s="29" t="s">
        <v>1454</v>
      </c>
      <c r="G953" s="29">
        <v>0</v>
      </c>
      <c r="H953" s="29">
        <v>24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193</v>
      </c>
      <c r="V953" s="29">
        <v>1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29">
        <v>0</v>
      </c>
      <c r="AC953" s="29">
        <v>0</v>
      </c>
      <c r="AD953" s="116">
        <v>2</v>
      </c>
      <c r="AE953" s="129">
        <v>0</v>
      </c>
      <c r="AF953" s="17">
        <f>G953+H953+I953+J953+K953+L953+M953+N953+O953+P953+Q953+R953+S953+T953+U953+V953+W953+X953+Y953+Z953+AA953+AB953+AC953+AD953</f>
        <v>220</v>
      </c>
      <c r="AG953" s="17">
        <f>G953+H953+I953+J953+K953+L953+M953+N953+O953+P953+Q953+R953+S953+T953+U953+V953+W953+X953+Y953+Z953+AA953+AB953+AC953</f>
        <v>218</v>
      </c>
    </row>
    <row r="954" spans="1:33" ht="15.6" x14ac:dyDescent="0.3">
      <c r="A954" s="29" t="s">
        <v>1202</v>
      </c>
      <c r="B954" s="29" t="s">
        <v>1397</v>
      </c>
      <c r="C954" s="29" t="s">
        <v>1200</v>
      </c>
      <c r="D954" s="77">
        <v>3</v>
      </c>
      <c r="E954" s="29" t="s">
        <v>1453</v>
      </c>
      <c r="F954" s="29" t="s">
        <v>1452</v>
      </c>
      <c r="G954" s="29">
        <v>2</v>
      </c>
      <c r="H954" s="29">
        <v>110</v>
      </c>
      <c r="I954" s="29">
        <v>1</v>
      </c>
      <c r="J954" s="29">
        <v>1</v>
      </c>
      <c r="K954" s="29">
        <v>1</v>
      </c>
      <c r="L954" s="29">
        <v>1</v>
      </c>
      <c r="M954" s="29">
        <v>1</v>
      </c>
      <c r="N954" s="29">
        <v>0</v>
      </c>
      <c r="O954" s="29">
        <v>0</v>
      </c>
      <c r="P954" s="29">
        <v>0</v>
      </c>
      <c r="Q954" s="29">
        <v>1</v>
      </c>
      <c r="R954" s="29">
        <v>1</v>
      </c>
      <c r="S954" s="29">
        <v>0</v>
      </c>
      <c r="T954" s="29">
        <v>0</v>
      </c>
      <c r="U954" s="29">
        <v>346</v>
      </c>
      <c r="V954" s="29">
        <v>0</v>
      </c>
      <c r="W954" s="29">
        <v>0</v>
      </c>
      <c r="X954" s="29">
        <v>1</v>
      </c>
      <c r="Y954" s="29">
        <v>2</v>
      </c>
      <c r="Z954" s="29">
        <v>1</v>
      </c>
      <c r="AA954" s="29">
        <v>0</v>
      </c>
      <c r="AB954" s="29">
        <v>0</v>
      </c>
      <c r="AC954" s="29">
        <v>1</v>
      </c>
      <c r="AD954" s="116">
        <v>4</v>
      </c>
      <c r="AE954" s="129">
        <v>0</v>
      </c>
      <c r="AF954" s="17">
        <f>G954+H954+I954+J954+K954+L954+M954+N954+O954+P954+Q954+R954+S954+T954+U954+V954+W954+X954+Y954+Z954+AA954+AB954+AC954+AD954</f>
        <v>474</v>
      </c>
      <c r="AG954" s="17">
        <f>G954+H954+I954+J954+K954+L954+M954+N954+O954+P954+Q954+R954+S954+T954+U954+V954+W954+X954+Y954+Z954+AA954+AB954+AC954</f>
        <v>470</v>
      </c>
    </row>
    <row r="955" spans="1:33" ht="15.6" x14ac:dyDescent="0.3">
      <c r="A955" s="28"/>
      <c r="B955" s="28"/>
      <c r="C955" s="28"/>
      <c r="D955" s="73"/>
      <c r="E955" s="17" t="s">
        <v>158</v>
      </c>
      <c r="F955" s="17" t="s">
        <v>55</v>
      </c>
      <c r="G955" s="17">
        <f t="shared" ref="G955:AG955" si="226">SUM(G950:G954)</f>
        <v>10</v>
      </c>
      <c r="H955" s="17">
        <f t="shared" si="226"/>
        <v>273</v>
      </c>
      <c r="I955" s="17">
        <f t="shared" si="226"/>
        <v>6</v>
      </c>
      <c r="J955" s="17">
        <f t="shared" si="226"/>
        <v>1</v>
      </c>
      <c r="K955" s="17">
        <f t="shared" si="226"/>
        <v>1</v>
      </c>
      <c r="L955" s="17">
        <f t="shared" si="226"/>
        <v>3</v>
      </c>
      <c r="M955" s="17">
        <f t="shared" si="226"/>
        <v>2</v>
      </c>
      <c r="N955" s="17">
        <f t="shared" si="226"/>
        <v>0</v>
      </c>
      <c r="O955" s="17">
        <f t="shared" si="226"/>
        <v>0</v>
      </c>
      <c r="P955" s="17">
        <f t="shared" si="226"/>
        <v>0</v>
      </c>
      <c r="Q955" s="17">
        <f t="shared" si="226"/>
        <v>1</v>
      </c>
      <c r="R955" s="17">
        <f t="shared" si="226"/>
        <v>1</v>
      </c>
      <c r="S955" s="17">
        <f t="shared" si="226"/>
        <v>1</v>
      </c>
      <c r="T955" s="17">
        <f t="shared" si="226"/>
        <v>0</v>
      </c>
      <c r="U955" s="17">
        <f t="shared" si="226"/>
        <v>1316</v>
      </c>
      <c r="V955" s="17">
        <f t="shared" si="226"/>
        <v>2</v>
      </c>
      <c r="W955" s="17">
        <f t="shared" si="226"/>
        <v>0</v>
      </c>
      <c r="X955" s="17">
        <f t="shared" si="226"/>
        <v>1</v>
      </c>
      <c r="Y955" s="17">
        <f t="shared" si="226"/>
        <v>6</v>
      </c>
      <c r="Z955" s="17">
        <f t="shared" si="226"/>
        <v>2</v>
      </c>
      <c r="AA955" s="17">
        <f t="shared" si="226"/>
        <v>0</v>
      </c>
      <c r="AB955" s="17">
        <f t="shared" si="226"/>
        <v>0</v>
      </c>
      <c r="AC955" s="17">
        <f t="shared" si="226"/>
        <v>3</v>
      </c>
      <c r="AD955" s="17">
        <f t="shared" si="226"/>
        <v>25</v>
      </c>
      <c r="AE955" s="17">
        <f t="shared" si="226"/>
        <v>0</v>
      </c>
      <c r="AF955" s="17">
        <f t="shared" si="226"/>
        <v>1654</v>
      </c>
      <c r="AG955" s="17">
        <f t="shared" si="226"/>
        <v>1629</v>
      </c>
    </row>
    <row r="956" spans="1:33" ht="15.6" x14ac:dyDescent="0.3">
      <c r="A956" s="28"/>
      <c r="B956" s="28"/>
      <c r="C956" s="28"/>
      <c r="D956" s="73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17"/>
      <c r="AG956" s="17"/>
    </row>
    <row r="957" spans="1:33" ht="15.6" x14ac:dyDescent="0.3">
      <c r="A957" s="29" t="s">
        <v>1202</v>
      </c>
      <c r="B957" s="29" t="s">
        <v>1397</v>
      </c>
      <c r="C957" s="29" t="s">
        <v>1200</v>
      </c>
      <c r="D957" s="77">
        <v>4</v>
      </c>
      <c r="E957" s="29" t="s">
        <v>1451</v>
      </c>
      <c r="F957" s="29" t="s">
        <v>1450</v>
      </c>
      <c r="G957" s="29">
        <v>0</v>
      </c>
      <c r="H957" s="29">
        <v>104</v>
      </c>
      <c r="I957" s="29">
        <v>0</v>
      </c>
      <c r="J957" s="29">
        <v>0</v>
      </c>
      <c r="K957" s="29">
        <v>0</v>
      </c>
      <c r="L957" s="29">
        <v>0</v>
      </c>
      <c r="M957" s="29">
        <v>1</v>
      </c>
      <c r="N957" s="29">
        <v>1</v>
      </c>
      <c r="O957" s="29">
        <v>0</v>
      </c>
      <c r="P957" s="29">
        <v>0</v>
      </c>
      <c r="Q957" s="29">
        <v>0</v>
      </c>
      <c r="R957" s="29">
        <v>1</v>
      </c>
      <c r="S957" s="29">
        <v>0</v>
      </c>
      <c r="T957" s="29">
        <v>2</v>
      </c>
      <c r="U957" s="29">
        <v>135</v>
      </c>
      <c r="V957" s="29">
        <v>0</v>
      </c>
      <c r="W957" s="29">
        <v>0</v>
      </c>
      <c r="X957" s="29">
        <v>0</v>
      </c>
      <c r="Y957" s="29">
        <v>1</v>
      </c>
      <c r="Z957" s="29">
        <v>0</v>
      </c>
      <c r="AA957" s="29">
        <v>0</v>
      </c>
      <c r="AB957" s="29">
        <v>0</v>
      </c>
      <c r="AC957" s="29">
        <v>1</v>
      </c>
      <c r="AD957" s="116">
        <v>0</v>
      </c>
      <c r="AE957" s="129">
        <v>0</v>
      </c>
      <c r="AF957" s="17">
        <f>G957+H957+I957+J957+K957+L957+M957+N957+O957+P957+Q957+R957+S957+T957+U957+V957+W957+X957+Y957+Z957+AA957+AB957+AC957+AD957</f>
        <v>246</v>
      </c>
      <c r="AG957" s="17">
        <f>G957+H957+I957+J957+K957+L957+M957+N957+O957+P957+Q957+R957+S957+T957+U957+V957+W957+X957+Y957+Z957+AA957+AB957+AC957</f>
        <v>246</v>
      </c>
    </row>
    <row r="958" spans="1:33" ht="15.6" x14ac:dyDescent="0.3">
      <c r="A958" s="29" t="s">
        <v>1202</v>
      </c>
      <c r="B958" s="29" t="s">
        <v>1397</v>
      </c>
      <c r="C958" s="29" t="s">
        <v>1200</v>
      </c>
      <c r="D958" s="77">
        <v>4</v>
      </c>
      <c r="E958" s="29" t="s">
        <v>1449</v>
      </c>
      <c r="F958" s="29" t="s">
        <v>1448</v>
      </c>
      <c r="G958" s="29">
        <v>0</v>
      </c>
      <c r="H958" s="29">
        <v>50</v>
      </c>
      <c r="I958" s="29">
        <v>1</v>
      </c>
      <c r="J958" s="29">
        <v>1</v>
      </c>
      <c r="K958" s="29">
        <v>0</v>
      </c>
      <c r="L958" s="29">
        <v>0</v>
      </c>
      <c r="M958" s="29">
        <v>0</v>
      </c>
      <c r="N958" s="29">
        <v>0</v>
      </c>
      <c r="O958" s="29">
        <v>1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93</v>
      </c>
      <c r="V958" s="29">
        <v>0</v>
      </c>
      <c r="W958" s="29">
        <v>0</v>
      </c>
      <c r="X958" s="29">
        <v>0</v>
      </c>
      <c r="Y958" s="29">
        <v>0</v>
      </c>
      <c r="Z958" s="29">
        <v>0</v>
      </c>
      <c r="AA958" s="29">
        <v>0</v>
      </c>
      <c r="AB958" s="29">
        <v>0</v>
      </c>
      <c r="AC958" s="29">
        <v>0</v>
      </c>
      <c r="AD958" s="116">
        <v>2</v>
      </c>
      <c r="AE958" s="129">
        <v>0</v>
      </c>
      <c r="AF958" s="17">
        <f>G958+H958+I958+J958+K958+L958+M958+N958+O958+P958+Q958+R958+S958+T958+U958+V958+W958+X958+Y958+Z958+AA958+AB958+AC958+AD958</f>
        <v>148</v>
      </c>
      <c r="AG958" s="17">
        <f>G958+H958+I958+J958+K958+L958+M958+N958+O958+P958+Q958+R958+S958+T958+U958+V958+W958+X958+Y958+Z958+AA958+AB958+AC958</f>
        <v>146</v>
      </c>
    </row>
    <row r="959" spans="1:33" ht="15.6" x14ac:dyDescent="0.3">
      <c r="A959" s="29" t="s">
        <v>1202</v>
      </c>
      <c r="B959" s="29" t="s">
        <v>1397</v>
      </c>
      <c r="C959" s="29" t="s">
        <v>1200</v>
      </c>
      <c r="D959" s="77">
        <v>4</v>
      </c>
      <c r="E959" s="29" t="s">
        <v>1447</v>
      </c>
      <c r="F959" s="29" t="s">
        <v>1446</v>
      </c>
      <c r="G959" s="29">
        <v>1</v>
      </c>
      <c r="H959" s="29">
        <v>70</v>
      </c>
      <c r="I959" s="29">
        <v>1</v>
      </c>
      <c r="J959" s="29">
        <v>0</v>
      </c>
      <c r="K959" s="29">
        <v>0</v>
      </c>
      <c r="L959" s="29">
        <v>0</v>
      </c>
      <c r="M959" s="29">
        <v>0</v>
      </c>
      <c r="N959" s="29">
        <v>1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74</v>
      </c>
      <c r="V959" s="29">
        <v>0</v>
      </c>
      <c r="W959" s="29">
        <v>0</v>
      </c>
      <c r="X959" s="29">
        <v>0</v>
      </c>
      <c r="Y959" s="29">
        <v>0</v>
      </c>
      <c r="Z959" s="29">
        <v>1</v>
      </c>
      <c r="AA959" s="29">
        <v>0</v>
      </c>
      <c r="AB959" s="29">
        <v>1</v>
      </c>
      <c r="AC959" s="29">
        <v>0</v>
      </c>
      <c r="AD959" s="116">
        <v>3</v>
      </c>
      <c r="AE959" s="129">
        <v>0</v>
      </c>
      <c r="AF959" s="17">
        <f>G959+H959+I959+J959+K959+L959+M959+N959+O959+P959+Q959+R959+S959+T959+U959+V959+W959+X959+Y959+Z959+AA959+AB959+AC959+AD959</f>
        <v>152</v>
      </c>
      <c r="AG959" s="17">
        <f>G959+H959+I959+J959+K959+L959+M959+N959+O959+P959+Q959+R959+S959+T959+U959+V959+W959+X959+Y959+Z959+AA959+AB959+AC959</f>
        <v>149</v>
      </c>
    </row>
    <row r="960" spans="1:33" ht="15.6" x14ac:dyDescent="0.3">
      <c r="A960" s="29" t="s">
        <v>1202</v>
      </c>
      <c r="B960" s="29" t="s">
        <v>1397</v>
      </c>
      <c r="C960" s="29" t="s">
        <v>1200</v>
      </c>
      <c r="D960" s="77">
        <v>4</v>
      </c>
      <c r="E960" s="29" t="s">
        <v>1445</v>
      </c>
      <c r="F960" s="29" t="s">
        <v>1444</v>
      </c>
      <c r="G960" s="29">
        <v>1</v>
      </c>
      <c r="H960" s="29">
        <v>56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1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87</v>
      </c>
      <c r="V960" s="29">
        <v>0</v>
      </c>
      <c r="W960" s="29">
        <v>0</v>
      </c>
      <c r="X960" s="29">
        <v>0</v>
      </c>
      <c r="Y960" s="29">
        <v>0</v>
      </c>
      <c r="Z960" s="29">
        <v>1</v>
      </c>
      <c r="AA960" s="29">
        <v>0</v>
      </c>
      <c r="AB960" s="29">
        <v>1</v>
      </c>
      <c r="AC960" s="29">
        <v>1</v>
      </c>
      <c r="AD960" s="116">
        <v>2</v>
      </c>
      <c r="AE960" s="129">
        <v>0</v>
      </c>
      <c r="AF960" s="17">
        <f>G960+H960+I960+J960+K960+L960+M960+N960+O960+P960+Q960+R960+S960+T960+U960+V960+W960+X960+Y960+Z960+AA960+AB960+AC960+AD960</f>
        <v>150</v>
      </c>
      <c r="AG960" s="17">
        <f>G960+H960+I960+J960+K960+L960+M960+N960+O960+P960+Q960+R960+S960+T960+U960+V960+W960+X960+Y960+Z960+AA960+AB960+AC960</f>
        <v>148</v>
      </c>
    </row>
    <row r="961" spans="1:33" ht="15.6" x14ac:dyDescent="0.3">
      <c r="A961" s="29" t="s">
        <v>1202</v>
      </c>
      <c r="B961" s="29" t="s">
        <v>1397</v>
      </c>
      <c r="C961" s="29" t="s">
        <v>1200</v>
      </c>
      <c r="D961" s="77">
        <v>4</v>
      </c>
      <c r="E961" s="29" t="s">
        <v>1443</v>
      </c>
      <c r="F961" s="29" t="s">
        <v>1442</v>
      </c>
      <c r="G961" s="29">
        <v>0</v>
      </c>
      <c r="H961" s="29">
        <v>96</v>
      </c>
      <c r="I961" s="29">
        <v>1</v>
      </c>
      <c r="J961" s="29">
        <v>0</v>
      </c>
      <c r="K961" s="29">
        <v>0</v>
      </c>
      <c r="L961" s="29">
        <v>1</v>
      </c>
      <c r="M961" s="29">
        <v>0</v>
      </c>
      <c r="N961" s="29">
        <v>2</v>
      </c>
      <c r="O961" s="29">
        <v>0</v>
      </c>
      <c r="P961" s="29">
        <v>0</v>
      </c>
      <c r="Q961" s="29">
        <v>1</v>
      </c>
      <c r="R961" s="29">
        <v>0</v>
      </c>
      <c r="S961" s="29">
        <v>0</v>
      </c>
      <c r="T961" s="29">
        <v>0</v>
      </c>
      <c r="U961" s="29">
        <v>101</v>
      </c>
      <c r="V961" s="29">
        <v>1</v>
      </c>
      <c r="W961" s="29">
        <v>0</v>
      </c>
      <c r="X961" s="29">
        <v>1</v>
      </c>
      <c r="Y961" s="29">
        <v>1</v>
      </c>
      <c r="Z961" s="29">
        <v>0</v>
      </c>
      <c r="AA961" s="29">
        <v>0</v>
      </c>
      <c r="AB961" s="29">
        <v>0</v>
      </c>
      <c r="AC961" s="29">
        <v>0</v>
      </c>
      <c r="AD961" s="116">
        <v>5</v>
      </c>
      <c r="AE961" s="129">
        <v>0</v>
      </c>
      <c r="AF961" s="17">
        <f>G961+H961+I961+J961+K961+L961+M961+N961+O961+P961+Q961+R961+S961+T961+U961+V961+W961+X961+Y961+Z961+AA961+AB961+AC961+AD961</f>
        <v>210</v>
      </c>
      <c r="AG961" s="17">
        <f>G961+H961+I961+J961+K961+L961+M961+N961+O961+P961+Q961+R961+S961+T961+U961+V961+W961+X961+Y961+Z961+AA961+AB961+AC961</f>
        <v>205</v>
      </c>
    </row>
    <row r="962" spans="1:33" ht="15.6" x14ac:dyDescent="0.3">
      <c r="A962" s="28"/>
      <c r="B962" s="28"/>
      <c r="C962" s="28"/>
      <c r="D962" s="73"/>
      <c r="E962" s="17" t="s">
        <v>158</v>
      </c>
      <c r="F962" s="17" t="s">
        <v>55</v>
      </c>
      <c r="G962" s="17">
        <f t="shared" ref="G962:AG962" si="227">SUM(G957:G961)</f>
        <v>2</v>
      </c>
      <c r="H962" s="17">
        <f t="shared" si="227"/>
        <v>376</v>
      </c>
      <c r="I962" s="17">
        <f t="shared" si="227"/>
        <v>3</v>
      </c>
      <c r="J962" s="17">
        <f t="shared" si="227"/>
        <v>1</v>
      </c>
      <c r="K962" s="17">
        <f t="shared" si="227"/>
        <v>0</v>
      </c>
      <c r="L962" s="17">
        <f t="shared" si="227"/>
        <v>1</v>
      </c>
      <c r="M962" s="17">
        <f t="shared" si="227"/>
        <v>1</v>
      </c>
      <c r="N962" s="17">
        <f t="shared" si="227"/>
        <v>5</v>
      </c>
      <c r="O962" s="17">
        <f t="shared" si="227"/>
        <v>1</v>
      </c>
      <c r="P962" s="17">
        <f t="shared" si="227"/>
        <v>0</v>
      </c>
      <c r="Q962" s="17">
        <f t="shared" si="227"/>
        <v>1</v>
      </c>
      <c r="R962" s="17">
        <f t="shared" si="227"/>
        <v>1</v>
      </c>
      <c r="S962" s="17">
        <f t="shared" si="227"/>
        <v>0</v>
      </c>
      <c r="T962" s="17">
        <f t="shared" si="227"/>
        <v>2</v>
      </c>
      <c r="U962" s="17">
        <f t="shared" si="227"/>
        <v>490</v>
      </c>
      <c r="V962" s="17">
        <f t="shared" si="227"/>
        <v>1</v>
      </c>
      <c r="W962" s="17">
        <f t="shared" si="227"/>
        <v>0</v>
      </c>
      <c r="X962" s="17">
        <f t="shared" si="227"/>
        <v>1</v>
      </c>
      <c r="Y962" s="17">
        <f t="shared" si="227"/>
        <v>2</v>
      </c>
      <c r="Z962" s="17">
        <f t="shared" si="227"/>
        <v>2</v>
      </c>
      <c r="AA962" s="17">
        <f t="shared" si="227"/>
        <v>0</v>
      </c>
      <c r="AB962" s="17">
        <f t="shared" si="227"/>
        <v>2</v>
      </c>
      <c r="AC962" s="17">
        <f t="shared" si="227"/>
        <v>2</v>
      </c>
      <c r="AD962" s="17">
        <f t="shared" si="227"/>
        <v>12</v>
      </c>
      <c r="AE962" s="17">
        <f t="shared" si="227"/>
        <v>0</v>
      </c>
      <c r="AF962" s="17">
        <f t="shared" si="227"/>
        <v>906</v>
      </c>
      <c r="AG962" s="17">
        <f t="shared" si="227"/>
        <v>894</v>
      </c>
    </row>
    <row r="963" spans="1:33" ht="15.6" x14ac:dyDescent="0.3">
      <c r="A963" s="17"/>
      <c r="B963" s="17"/>
      <c r="C963" s="17"/>
      <c r="D963" s="72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1:33" ht="15.6" x14ac:dyDescent="0.3">
      <c r="A964" s="29" t="s">
        <v>1202</v>
      </c>
      <c r="B964" s="29" t="s">
        <v>1397</v>
      </c>
      <c r="C964" s="29" t="s">
        <v>1200</v>
      </c>
      <c r="D964" s="77">
        <v>8</v>
      </c>
      <c r="E964" s="29" t="s">
        <v>1441</v>
      </c>
      <c r="F964" s="29" t="s">
        <v>1440</v>
      </c>
      <c r="G964" s="29">
        <v>0</v>
      </c>
      <c r="H964" s="29">
        <v>102</v>
      </c>
      <c r="I964" s="29">
        <v>4</v>
      </c>
      <c r="J964" s="29">
        <v>0</v>
      </c>
      <c r="K964" s="29">
        <v>0</v>
      </c>
      <c r="L964" s="29">
        <v>0</v>
      </c>
      <c r="M964" s="29">
        <v>0</v>
      </c>
      <c r="N964" s="29">
        <v>6</v>
      </c>
      <c r="O964" s="29">
        <v>0</v>
      </c>
      <c r="P964" s="29">
        <v>1</v>
      </c>
      <c r="Q964" s="29">
        <v>0</v>
      </c>
      <c r="R964" s="29">
        <v>0</v>
      </c>
      <c r="S964" s="29">
        <v>1</v>
      </c>
      <c r="T964" s="29">
        <v>0</v>
      </c>
      <c r="U964" s="29">
        <v>242</v>
      </c>
      <c r="V964" s="29">
        <v>3</v>
      </c>
      <c r="W964" s="29">
        <v>1</v>
      </c>
      <c r="X964" s="29">
        <v>0</v>
      </c>
      <c r="Y964" s="29">
        <v>4</v>
      </c>
      <c r="Z964" s="29">
        <v>2</v>
      </c>
      <c r="AA964" s="29">
        <v>2</v>
      </c>
      <c r="AB964" s="29">
        <v>0</v>
      </c>
      <c r="AC964" s="29">
        <v>0</v>
      </c>
      <c r="AD964" s="116">
        <v>5</v>
      </c>
      <c r="AE964" s="129">
        <v>0</v>
      </c>
      <c r="AF964" s="17">
        <f t="shared" ref="AF964:AF971" si="228">G964+H964+I964+J964+K964+L964+M964+N964+O964+P964+Q964+R964+S964+T964+U964+V964+W964+X964+Y964+Z964+AA964+AB964+AC964+AD964</f>
        <v>373</v>
      </c>
      <c r="AG964" s="17">
        <f t="shared" ref="AG964:AG971" si="229">G964+H964+I964+J964+K964+L964+M964+N964+O964+P964+Q964+R964+S964+T964+U964+V964+W964+X964+Y964+Z964+AA964+AB964+AC964</f>
        <v>368</v>
      </c>
    </row>
    <row r="965" spans="1:33" ht="15.6" x14ac:dyDescent="0.3">
      <c r="A965" s="29" t="s">
        <v>1202</v>
      </c>
      <c r="B965" s="29" t="s">
        <v>1397</v>
      </c>
      <c r="C965" s="29" t="s">
        <v>1200</v>
      </c>
      <c r="D965" s="77">
        <v>8</v>
      </c>
      <c r="E965" s="29" t="s">
        <v>1439</v>
      </c>
      <c r="F965" s="29" t="s">
        <v>1438</v>
      </c>
      <c r="G965" s="29">
        <v>2</v>
      </c>
      <c r="H965" s="29">
        <v>287</v>
      </c>
      <c r="I965" s="29">
        <v>2</v>
      </c>
      <c r="J965" s="29">
        <v>0</v>
      </c>
      <c r="K965" s="29">
        <v>1</v>
      </c>
      <c r="L965" s="29">
        <v>2</v>
      </c>
      <c r="M965" s="29">
        <v>2</v>
      </c>
      <c r="N965" s="29">
        <v>3</v>
      </c>
      <c r="O965" s="29">
        <v>3</v>
      </c>
      <c r="P965" s="29">
        <v>0</v>
      </c>
      <c r="Q965" s="29">
        <v>1</v>
      </c>
      <c r="R965" s="29">
        <v>1</v>
      </c>
      <c r="S965" s="29">
        <v>2</v>
      </c>
      <c r="T965" s="29">
        <v>0</v>
      </c>
      <c r="U965" s="29">
        <v>246</v>
      </c>
      <c r="V965" s="29">
        <v>1</v>
      </c>
      <c r="W965" s="29">
        <v>0</v>
      </c>
      <c r="X965" s="29">
        <v>2</v>
      </c>
      <c r="Y965" s="29">
        <v>1</v>
      </c>
      <c r="Z965" s="29">
        <v>0</v>
      </c>
      <c r="AA965" s="29">
        <v>2</v>
      </c>
      <c r="AB965" s="29">
        <v>0</v>
      </c>
      <c r="AC965" s="29">
        <v>2</v>
      </c>
      <c r="AD965" s="116">
        <v>24</v>
      </c>
      <c r="AE965" s="129">
        <v>0</v>
      </c>
      <c r="AF965" s="17">
        <f t="shared" si="228"/>
        <v>584</v>
      </c>
      <c r="AG965" s="17">
        <f t="shared" si="229"/>
        <v>560</v>
      </c>
    </row>
    <row r="966" spans="1:33" ht="15.6" x14ac:dyDescent="0.3">
      <c r="A966" s="29" t="s">
        <v>1202</v>
      </c>
      <c r="B966" s="29" t="s">
        <v>1397</v>
      </c>
      <c r="C966" s="29" t="s">
        <v>1200</v>
      </c>
      <c r="D966" s="77">
        <v>8</v>
      </c>
      <c r="E966" s="29" t="s">
        <v>1437</v>
      </c>
      <c r="F966" s="29" t="s">
        <v>1436</v>
      </c>
      <c r="G966" s="29">
        <v>1</v>
      </c>
      <c r="H966" s="29">
        <v>85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29">
        <v>3</v>
      </c>
      <c r="O966" s="29">
        <v>0</v>
      </c>
      <c r="P966" s="29">
        <v>1</v>
      </c>
      <c r="Q966" s="29">
        <v>0</v>
      </c>
      <c r="R966" s="29">
        <v>0</v>
      </c>
      <c r="S966" s="29">
        <v>0</v>
      </c>
      <c r="T966" s="29">
        <v>1</v>
      </c>
      <c r="U966" s="29">
        <v>137</v>
      </c>
      <c r="V966" s="29">
        <v>0</v>
      </c>
      <c r="W966" s="29">
        <v>0</v>
      </c>
      <c r="X966" s="29">
        <v>0</v>
      </c>
      <c r="Y966" s="29">
        <v>0</v>
      </c>
      <c r="Z966" s="29">
        <v>0</v>
      </c>
      <c r="AA966" s="29">
        <v>0</v>
      </c>
      <c r="AB966" s="29">
        <v>0</v>
      </c>
      <c r="AC966" s="29">
        <v>0</v>
      </c>
      <c r="AD966" s="116">
        <v>4</v>
      </c>
      <c r="AE966" s="129">
        <v>0</v>
      </c>
      <c r="AF966" s="17">
        <f t="shared" si="228"/>
        <v>232</v>
      </c>
      <c r="AG966" s="17">
        <f t="shared" si="229"/>
        <v>228</v>
      </c>
    </row>
    <row r="967" spans="1:33" ht="15.6" x14ac:dyDescent="0.3">
      <c r="A967" s="29" t="s">
        <v>1202</v>
      </c>
      <c r="B967" s="29" t="s">
        <v>1397</v>
      </c>
      <c r="C967" s="29" t="s">
        <v>1200</v>
      </c>
      <c r="D967" s="77">
        <v>8</v>
      </c>
      <c r="E967" s="29" t="s">
        <v>1435</v>
      </c>
      <c r="F967" s="29" t="s">
        <v>1434</v>
      </c>
      <c r="G967" s="29">
        <v>2</v>
      </c>
      <c r="H967" s="29">
        <v>143</v>
      </c>
      <c r="I967" s="29">
        <v>1</v>
      </c>
      <c r="J967" s="29">
        <v>0</v>
      </c>
      <c r="K967" s="29">
        <v>0</v>
      </c>
      <c r="L967" s="29">
        <v>0</v>
      </c>
      <c r="M967" s="29">
        <v>0</v>
      </c>
      <c r="N967" s="29">
        <v>1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214</v>
      </c>
      <c r="V967" s="29">
        <v>2</v>
      </c>
      <c r="W967" s="29">
        <v>0</v>
      </c>
      <c r="X967" s="29">
        <v>0</v>
      </c>
      <c r="Y967" s="29">
        <v>1</v>
      </c>
      <c r="Z967" s="29">
        <v>0</v>
      </c>
      <c r="AA967" s="29">
        <v>0</v>
      </c>
      <c r="AB967" s="29">
        <v>0</v>
      </c>
      <c r="AC967" s="29">
        <v>0</v>
      </c>
      <c r="AD967" s="116">
        <v>3</v>
      </c>
      <c r="AE967" s="129">
        <v>0</v>
      </c>
      <c r="AF967" s="17">
        <f t="shared" si="228"/>
        <v>367</v>
      </c>
      <c r="AG967" s="17">
        <f t="shared" si="229"/>
        <v>364</v>
      </c>
    </row>
    <row r="968" spans="1:33" ht="15.6" x14ac:dyDescent="0.3">
      <c r="A968" s="29" t="s">
        <v>1202</v>
      </c>
      <c r="B968" s="29" t="s">
        <v>1397</v>
      </c>
      <c r="C968" s="29" t="s">
        <v>1200</v>
      </c>
      <c r="D968" s="77">
        <v>8</v>
      </c>
      <c r="E968" s="29" t="s">
        <v>1433</v>
      </c>
      <c r="F968" s="29" t="s">
        <v>1432</v>
      </c>
      <c r="G968" s="29">
        <v>0</v>
      </c>
      <c r="H968" s="29">
        <v>177</v>
      </c>
      <c r="I968" s="29">
        <v>1</v>
      </c>
      <c r="J968" s="29">
        <v>0</v>
      </c>
      <c r="K968" s="29">
        <v>0</v>
      </c>
      <c r="L968" s="29">
        <v>0</v>
      </c>
      <c r="M968" s="29">
        <v>0</v>
      </c>
      <c r="N968" s="29">
        <v>4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1</v>
      </c>
      <c r="U968" s="29">
        <v>224</v>
      </c>
      <c r="V968" s="29">
        <v>0</v>
      </c>
      <c r="W968" s="29">
        <v>0</v>
      </c>
      <c r="X968" s="29">
        <v>2</v>
      </c>
      <c r="Y968" s="29">
        <v>1</v>
      </c>
      <c r="Z968" s="29">
        <v>0</v>
      </c>
      <c r="AA968" s="29">
        <v>0</v>
      </c>
      <c r="AB968" s="29">
        <v>2</v>
      </c>
      <c r="AC968" s="29">
        <v>1</v>
      </c>
      <c r="AD968" s="116">
        <v>13</v>
      </c>
      <c r="AE968" s="129">
        <v>0</v>
      </c>
      <c r="AF968" s="17">
        <f t="shared" si="228"/>
        <v>426</v>
      </c>
      <c r="AG968" s="17">
        <f t="shared" si="229"/>
        <v>413</v>
      </c>
    </row>
    <row r="969" spans="1:33" ht="15.6" x14ac:dyDescent="0.3">
      <c r="A969" s="29" t="s">
        <v>1202</v>
      </c>
      <c r="B969" s="29" t="s">
        <v>1397</v>
      </c>
      <c r="C969" s="29" t="s">
        <v>1200</v>
      </c>
      <c r="D969" s="77">
        <v>8</v>
      </c>
      <c r="E969" s="29" t="s">
        <v>950</v>
      </c>
      <c r="F969" s="29" t="s">
        <v>1431</v>
      </c>
      <c r="G969" s="29">
        <v>4</v>
      </c>
      <c r="H969" s="29">
        <v>174</v>
      </c>
      <c r="I969" s="29">
        <v>4</v>
      </c>
      <c r="J969" s="29">
        <v>0</v>
      </c>
      <c r="K969" s="29">
        <v>1</v>
      </c>
      <c r="L969" s="29">
        <v>0</v>
      </c>
      <c r="M969" s="29">
        <v>1</v>
      </c>
      <c r="N969" s="29">
        <v>7</v>
      </c>
      <c r="O969" s="29">
        <v>0</v>
      </c>
      <c r="P969" s="29">
        <v>1</v>
      </c>
      <c r="Q969" s="29">
        <v>0</v>
      </c>
      <c r="R969" s="29">
        <v>0</v>
      </c>
      <c r="S969" s="29">
        <v>0</v>
      </c>
      <c r="T969" s="29">
        <v>0</v>
      </c>
      <c r="U969" s="29">
        <v>319</v>
      </c>
      <c r="V969" s="29">
        <v>4</v>
      </c>
      <c r="W969" s="29">
        <v>1</v>
      </c>
      <c r="X969" s="29">
        <v>1</v>
      </c>
      <c r="Y969" s="29">
        <v>1</v>
      </c>
      <c r="Z969" s="29">
        <v>0</v>
      </c>
      <c r="AA969" s="29">
        <v>1</v>
      </c>
      <c r="AB969" s="29">
        <v>1</v>
      </c>
      <c r="AC969" s="29">
        <v>1</v>
      </c>
      <c r="AD969" s="116">
        <v>6</v>
      </c>
      <c r="AE969" s="129">
        <v>0</v>
      </c>
      <c r="AF969" s="17">
        <f t="shared" si="228"/>
        <v>527</v>
      </c>
      <c r="AG969" s="17">
        <f t="shared" si="229"/>
        <v>521</v>
      </c>
    </row>
    <row r="970" spans="1:33" ht="15.6" x14ac:dyDescent="0.3">
      <c r="A970" s="29" t="s">
        <v>1202</v>
      </c>
      <c r="B970" s="29" t="s">
        <v>1397</v>
      </c>
      <c r="C970" s="29" t="s">
        <v>1200</v>
      </c>
      <c r="D970" s="77">
        <v>8</v>
      </c>
      <c r="E970" s="29" t="s">
        <v>1430</v>
      </c>
      <c r="F970" s="29" t="s">
        <v>1429</v>
      </c>
      <c r="G970" s="29">
        <v>3</v>
      </c>
      <c r="H970" s="29">
        <v>143</v>
      </c>
      <c r="I970" s="29">
        <v>2</v>
      </c>
      <c r="J970" s="29">
        <v>0</v>
      </c>
      <c r="K970" s="29">
        <v>0</v>
      </c>
      <c r="L970" s="29">
        <v>0</v>
      </c>
      <c r="M970" s="29">
        <v>1</v>
      </c>
      <c r="N970" s="29">
        <v>2</v>
      </c>
      <c r="O970" s="29">
        <v>0</v>
      </c>
      <c r="P970" s="29">
        <v>1</v>
      </c>
      <c r="Q970" s="29">
        <v>0</v>
      </c>
      <c r="R970" s="29">
        <v>0</v>
      </c>
      <c r="S970" s="29">
        <v>0</v>
      </c>
      <c r="T970" s="29">
        <v>0</v>
      </c>
      <c r="U970" s="29">
        <v>155</v>
      </c>
      <c r="V970" s="29">
        <v>1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29">
        <v>1</v>
      </c>
      <c r="AC970" s="29">
        <v>0</v>
      </c>
      <c r="AD970" s="116">
        <v>4</v>
      </c>
      <c r="AE970" s="129">
        <v>0</v>
      </c>
      <c r="AF970" s="17">
        <f t="shared" si="228"/>
        <v>313</v>
      </c>
      <c r="AG970" s="17">
        <f t="shared" si="229"/>
        <v>309</v>
      </c>
    </row>
    <row r="971" spans="1:33" ht="15.6" x14ac:dyDescent="0.3">
      <c r="A971" s="29" t="s">
        <v>1202</v>
      </c>
      <c r="B971" s="29" t="s">
        <v>1397</v>
      </c>
      <c r="C971" s="29" t="s">
        <v>1200</v>
      </c>
      <c r="D971" s="77">
        <v>8</v>
      </c>
      <c r="E971" s="29" t="s">
        <v>1428</v>
      </c>
      <c r="F971" s="29" t="s">
        <v>1427</v>
      </c>
      <c r="G971" s="29">
        <v>2</v>
      </c>
      <c r="H971" s="29">
        <v>190</v>
      </c>
      <c r="I971" s="29">
        <v>1</v>
      </c>
      <c r="J971" s="29">
        <v>1</v>
      </c>
      <c r="K971" s="29">
        <v>1</v>
      </c>
      <c r="L971" s="29">
        <v>1</v>
      </c>
      <c r="M971" s="29">
        <v>2</v>
      </c>
      <c r="N971" s="29">
        <v>5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273</v>
      </c>
      <c r="V971" s="29">
        <v>2</v>
      </c>
      <c r="W971" s="29">
        <v>0</v>
      </c>
      <c r="X971" s="29">
        <v>0</v>
      </c>
      <c r="Y971" s="29">
        <v>0</v>
      </c>
      <c r="Z971" s="29">
        <v>2</v>
      </c>
      <c r="AA971" s="29">
        <v>0</v>
      </c>
      <c r="AB971" s="29">
        <v>0</v>
      </c>
      <c r="AC971" s="29">
        <v>0</v>
      </c>
      <c r="AD971" s="116">
        <v>7</v>
      </c>
      <c r="AE971" s="129">
        <v>0</v>
      </c>
      <c r="AF971" s="17">
        <f t="shared" si="228"/>
        <v>487</v>
      </c>
      <c r="AG971" s="17">
        <f t="shared" si="229"/>
        <v>480</v>
      </c>
    </row>
    <row r="972" spans="1:33" ht="15.6" x14ac:dyDescent="0.3">
      <c r="A972" s="28"/>
      <c r="B972" s="28"/>
      <c r="C972" s="28"/>
      <c r="D972" s="73"/>
      <c r="E972" s="17" t="s">
        <v>346</v>
      </c>
      <c r="F972" s="17" t="s">
        <v>55</v>
      </c>
      <c r="G972" s="17">
        <f t="shared" ref="G972:AG972" si="230">SUM(G964:G971)</f>
        <v>14</v>
      </c>
      <c r="H972" s="17">
        <f t="shared" si="230"/>
        <v>1301</v>
      </c>
      <c r="I972" s="17">
        <f t="shared" si="230"/>
        <v>15</v>
      </c>
      <c r="J972" s="17">
        <f t="shared" si="230"/>
        <v>1</v>
      </c>
      <c r="K972" s="17">
        <f t="shared" si="230"/>
        <v>3</v>
      </c>
      <c r="L972" s="17">
        <f t="shared" si="230"/>
        <v>3</v>
      </c>
      <c r="M972" s="17">
        <f t="shared" si="230"/>
        <v>6</v>
      </c>
      <c r="N972" s="17">
        <f t="shared" si="230"/>
        <v>31</v>
      </c>
      <c r="O972" s="17">
        <f t="shared" si="230"/>
        <v>3</v>
      </c>
      <c r="P972" s="17">
        <f t="shared" si="230"/>
        <v>4</v>
      </c>
      <c r="Q972" s="17">
        <f t="shared" si="230"/>
        <v>1</v>
      </c>
      <c r="R972" s="17">
        <f t="shared" si="230"/>
        <v>1</v>
      </c>
      <c r="S972" s="17">
        <f t="shared" si="230"/>
        <v>3</v>
      </c>
      <c r="T972" s="17">
        <f t="shared" si="230"/>
        <v>2</v>
      </c>
      <c r="U972" s="17">
        <f t="shared" si="230"/>
        <v>1810</v>
      </c>
      <c r="V972" s="17">
        <f t="shared" si="230"/>
        <v>13</v>
      </c>
      <c r="W972" s="17">
        <f t="shared" si="230"/>
        <v>2</v>
      </c>
      <c r="X972" s="17">
        <f t="shared" si="230"/>
        <v>5</v>
      </c>
      <c r="Y972" s="17">
        <f t="shared" si="230"/>
        <v>8</v>
      </c>
      <c r="Z972" s="17">
        <f t="shared" si="230"/>
        <v>4</v>
      </c>
      <c r="AA972" s="17">
        <f t="shared" si="230"/>
        <v>5</v>
      </c>
      <c r="AB972" s="17">
        <f t="shared" si="230"/>
        <v>4</v>
      </c>
      <c r="AC972" s="17">
        <f t="shared" si="230"/>
        <v>4</v>
      </c>
      <c r="AD972" s="17">
        <f t="shared" si="230"/>
        <v>66</v>
      </c>
      <c r="AE972" s="17">
        <f t="shared" si="230"/>
        <v>0</v>
      </c>
      <c r="AF972" s="17">
        <f t="shared" si="230"/>
        <v>3309</v>
      </c>
      <c r="AG972" s="17">
        <f t="shared" si="230"/>
        <v>3243</v>
      </c>
    </row>
    <row r="973" spans="1:33" ht="15.6" x14ac:dyDescent="0.3">
      <c r="A973" s="17"/>
      <c r="B973" s="17"/>
      <c r="C973" s="17"/>
      <c r="D973" s="72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1:33" ht="15.6" x14ac:dyDescent="0.3">
      <c r="A974" s="29" t="s">
        <v>1202</v>
      </c>
      <c r="B974" s="29" t="s">
        <v>1397</v>
      </c>
      <c r="C974" s="29" t="s">
        <v>1200</v>
      </c>
      <c r="D974" s="77">
        <v>9</v>
      </c>
      <c r="E974" s="29" t="s">
        <v>1182</v>
      </c>
      <c r="F974" s="29" t="s">
        <v>1426</v>
      </c>
      <c r="G974" s="29">
        <v>5</v>
      </c>
      <c r="H974" s="29">
        <v>117</v>
      </c>
      <c r="I974" s="29">
        <v>1</v>
      </c>
      <c r="J974" s="29">
        <v>1</v>
      </c>
      <c r="K974" s="29">
        <v>0</v>
      </c>
      <c r="L974" s="29">
        <v>0</v>
      </c>
      <c r="M974" s="29">
        <v>1</v>
      </c>
      <c r="N974" s="29">
        <v>1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1</v>
      </c>
      <c r="U974" s="29">
        <v>177</v>
      </c>
      <c r="V974" s="29">
        <v>3</v>
      </c>
      <c r="W974" s="29">
        <v>0</v>
      </c>
      <c r="X974" s="29">
        <v>0</v>
      </c>
      <c r="Y974" s="29">
        <v>0</v>
      </c>
      <c r="Z974" s="29">
        <v>1</v>
      </c>
      <c r="AA974" s="29">
        <v>0</v>
      </c>
      <c r="AB974" s="29">
        <v>1</v>
      </c>
      <c r="AC974" s="29">
        <v>0</v>
      </c>
      <c r="AD974" s="116">
        <v>9</v>
      </c>
      <c r="AE974" s="129">
        <v>0</v>
      </c>
      <c r="AF974" s="17">
        <f>G974+H974+I974+J974+K974+L974+M974+N974+O974+P974+Q974+R974+S974+T974+U974+V974+W974+X974+Y974+Z974+AA974+AB974+AC974+AD974</f>
        <v>318</v>
      </c>
      <c r="AG974" s="17">
        <f>G974+H974+I974+J974+K974+L974+M974+N974+O974+P974+Q974+R974+S974+T974+U974+V974+W974+X974+Y974+Z974+AA974+AB974+AC974</f>
        <v>309</v>
      </c>
    </row>
    <row r="975" spans="1:33" ht="15.6" x14ac:dyDescent="0.3">
      <c r="A975" s="29" t="s">
        <v>1202</v>
      </c>
      <c r="B975" s="29" t="s">
        <v>1397</v>
      </c>
      <c r="C975" s="29" t="s">
        <v>1200</v>
      </c>
      <c r="D975" s="77">
        <v>9</v>
      </c>
      <c r="E975" s="29" t="s">
        <v>1425</v>
      </c>
      <c r="F975" s="29" t="s">
        <v>1424</v>
      </c>
      <c r="G975" s="29">
        <v>2</v>
      </c>
      <c r="H975" s="29">
        <v>62</v>
      </c>
      <c r="I975" s="29">
        <v>1</v>
      </c>
      <c r="J975" s="29">
        <v>0</v>
      </c>
      <c r="K975" s="29">
        <v>0</v>
      </c>
      <c r="L975" s="29">
        <v>2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128</v>
      </c>
      <c r="V975" s="29">
        <v>0</v>
      </c>
      <c r="W975" s="29">
        <v>0</v>
      </c>
      <c r="X975" s="29">
        <v>0</v>
      </c>
      <c r="Y975" s="29">
        <v>1</v>
      </c>
      <c r="Z975" s="29">
        <v>0</v>
      </c>
      <c r="AA975" s="29">
        <v>1</v>
      </c>
      <c r="AB975" s="29">
        <v>0</v>
      </c>
      <c r="AC975" s="29">
        <v>0</v>
      </c>
      <c r="AD975" s="116">
        <v>1</v>
      </c>
      <c r="AE975" s="129">
        <v>0</v>
      </c>
      <c r="AF975" s="17">
        <f>G975+H975+I975+J975+K975+L975+M975+N975+O975+P975+Q975+R975+S975+T975+U975+V975+W975+X975+Y975+Z975+AA975+AB975+AC975+AD975</f>
        <v>198</v>
      </c>
      <c r="AG975" s="17">
        <f>G975+H975+I975+J975+K975+L975+M975+N975+O975+P975+Q975+R975+S975+T975+U975+V975+W975+X975+Y975+Z975+AA975+AB975+AC975</f>
        <v>197</v>
      </c>
    </row>
    <row r="976" spans="1:33" ht="15.6" x14ac:dyDescent="0.3">
      <c r="A976" s="29" t="s">
        <v>1202</v>
      </c>
      <c r="B976" s="29" t="s">
        <v>1397</v>
      </c>
      <c r="C976" s="29" t="s">
        <v>1200</v>
      </c>
      <c r="D976" s="77">
        <v>9</v>
      </c>
      <c r="E976" s="29" t="s">
        <v>1423</v>
      </c>
      <c r="F976" s="29" t="s">
        <v>1422</v>
      </c>
      <c r="G976" s="29">
        <v>3</v>
      </c>
      <c r="H976" s="29">
        <v>94</v>
      </c>
      <c r="I976" s="29">
        <v>1</v>
      </c>
      <c r="J976" s="29">
        <v>0</v>
      </c>
      <c r="K976" s="29">
        <v>0</v>
      </c>
      <c r="L976" s="29">
        <v>1</v>
      </c>
      <c r="M976" s="29">
        <v>0</v>
      </c>
      <c r="N976" s="29">
        <v>0</v>
      </c>
      <c r="O976" s="29">
        <v>1</v>
      </c>
      <c r="P976" s="29">
        <v>0</v>
      </c>
      <c r="Q976" s="29">
        <v>0</v>
      </c>
      <c r="R976" s="29">
        <v>0</v>
      </c>
      <c r="S976" s="29">
        <v>0</v>
      </c>
      <c r="T976" s="29">
        <v>3</v>
      </c>
      <c r="U976" s="29">
        <v>148</v>
      </c>
      <c r="V976" s="29">
        <v>1</v>
      </c>
      <c r="W976" s="29">
        <v>1</v>
      </c>
      <c r="X976" s="29">
        <v>1</v>
      </c>
      <c r="Y976" s="29">
        <v>0</v>
      </c>
      <c r="Z976" s="29">
        <v>0</v>
      </c>
      <c r="AA976" s="29">
        <v>0</v>
      </c>
      <c r="AB976" s="29">
        <v>0</v>
      </c>
      <c r="AC976" s="29">
        <v>1</v>
      </c>
      <c r="AD976" s="116">
        <v>2</v>
      </c>
      <c r="AE976" s="129">
        <v>0</v>
      </c>
      <c r="AF976" s="17">
        <f>G976+H976+I976+J976+K976+L976+M976+N976+O976+P976+Q976+R976+S976+T976+U976+V976+W976+X976+Y976+Z976+AA976+AB976+AC976+AD976</f>
        <v>257</v>
      </c>
      <c r="AG976" s="17">
        <f>G976+H976+I976+J976+K976+L976+M976+N976+O976+P976+Q976+R976+S976+T976+U976+V976+W976+X976+Y976+Z976+AA976+AB976+AC976</f>
        <v>255</v>
      </c>
    </row>
    <row r="977" spans="1:33" ht="15.6" x14ac:dyDescent="0.3">
      <c r="A977" s="29" t="s">
        <v>1202</v>
      </c>
      <c r="B977" s="29" t="s">
        <v>1397</v>
      </c>
      <c r="C977" s="29" t="s">
        <v>1200</v>
      </c>
      <c r="D977" s="77">
        <v>9</v>
      </c>
      <c r="E977" s="29" t="s">
        <v>1421</v>
      </c>
      <c r="F977" s="29" t="s">
        <v>1420</v>
      </c>
      <c r="G977" s="29">
        <v>4</v>
      </c>
      <c r="H977" s="29">
        <v>270</v>
      </c>
      <c r="I977" s="29">
        <v>12</v>
      </c>
      <c r="J977" s="29">
        <v>0</v>
      </c>
      <c r="K977" s="29">
        <v>0</v>
      </c>
      <c r="L977" s="29">
        <v>2</v>
      </c>
      <c r="M977" s="29">
        <v>3</v>
      </c>
      <c r="N977" s="29">
        <v>9</v>
      </c>
      <c r="O977" s="29">
        <v>0</v>
      </c>
      <c r="P977" s="29">
        <v>1</v>
      </c>
      <c r="Q977" s="29">
        <v>1</v>
      </c>
      <c r="R977" s="29">
        <v>0</v>
      </c>
      <c r="S977" s="29">
        <v>2</v>
      </c>
      <c r="T977" s="29">
        <v>2</v>
      </c>
      <c r="U977" s="29">
        <v>290</v>
      </c>
      <c r="V977" s="29">
        <v>2</v>
      </c>
      <c r="W977" s="29">
        <v>0</v>
      </c>
      <c r="X977" s="29">
        <v>0</v>
      </c>
      <c r="Y977" s="29">
        <v>2</v>
      </c>
      <c r="Z977" s="29">
        <v>2</v>
      </c>
      <c r="AA977" s="29">
        <v>2</v>
      </c>
      <c r="AB977" s="29">
        <v>0</v>
      </c>
      <c r="AC977" s="29">
        <v>0</v>
      </c>
      <c r="AD977" s="116">
        <v>5</v>
      </c>
      <c r="AE977" s="129">
        <v>0</v>
      </c>
      <c r="AF977" s="17">
        <f>G977+H977+I977+J977+K977+L977+M977+N977+O977+P977+Q977+R977+S977+T977+U977+V977+W977+X977+Y977+Z977+AA977+AB977+AC977+AD977</f>
        <v>609</v>
      </c>
      <c r="AG977" s="17">
        <f>G977+H977+I977+J977+K977+L977+M977+N977+O977+P977+Q977+R977+S977+T977+U977+V977+W977+X977+Y977+Z977+AA977+AB977+AC977</f>
        <v>604</v>
      </c>
    </row>
    <row r="978" spans="1:33" ht="15.6" x14ac:dyDescent="0.3">
      <c r="A978" s="29" t="s">
        <v>1202</v>
      </c>
      <c r="B978" s="29" t="s">
        <v>1397</v>
      </c>
      <c r="C978" s="29" t="s">
        <v>1200</v>
      </c>
      <c r="D978" s="77">
        <v>9</v>
      </c>
      <c r="E978" s="29" t="s">
        <v>1419</v>
      </c>
      <c r="F978" s="29" t="s">
        <v>1418</v>
      </c>
      <c r="G978" s="29">
        <v>5</v>
      </c>
      <c r="H978" s="29">
        <v>204</v>
      </c>
      <c r="I978" s="29">
        <v>2</v>
      </c>
      <c r="J978" s="29">
        <v>1</v>
      </c>
      <c r="K978" s="29">
        <v>0</v>
      </c>
      <c r="L978" s="29">
        <v>0</v>
      </c>
      <c r="M978" s="29">
        <v>1</v>
      </c>
      <c r="N978" s="29">
        <v>4</v>
      </c>
      <c r="O978" s="29">
        <v>0</v>
      </c>
      <c r="P978" s="29">
        <v>0</v>
      </c>
      <c r="Q978" s="29">
        <v>0</v>
      </c>
      <c r="R978" s="29">
        <v>0</v>
      </c>
      <c r="S978" s="29">
        <v>0</v>
      </c>
      <c r="T978" s="29">
        <v>0</v>
      </c>
      <c r="U978" s="29">
        <v>227</v>
      </c>
      <c r="V978" s="29">
        <v>3</v>
      </c>
      <c r="W978" s="29">
        <v>0</v>
      </c>
      <c r="X978" s="29">
        <v>1</v>
      </c>
      <c r="Y978" s="29">
        <v>0</v>
      </c>
      <c r="Z978" s="29">
        <v>2</v>
      </c>
      <c r="AA978" s="29">
        <v>1</v>
      </c>
      <c r="AB978" s="29">
        <v>0</v>
      </c>
      <c r="AC978" s="29">
        <v>0</v>
      </c>
      <c r="AD978" s="116">
        <v>12</v>
      </c>
      <c r="AE978" s="129">
        <v>0</v>
      </c>
      <c r="AF978" s="17">
        <f>G978+H978+I978+J978+K978+L978+M978+N978+O978+P978+Q978+R978+S978+T978+U978+V978+W978+X978+Y978+Z978+AA978+AB978+AC978+AD978</f>
        <v>463</v>
      </c>
      <c r="AG978" s="17">
        <f>G978+H978+I978+J978+K978+L978+M978+N978+O978+P978+Q978+R978+S978+T978+U978+V978+W978+X978+Y978+Z978+AA978+AB978+AC978</f>
        <v>451</v>
      </c>
    </row>
    <row r="979" spans="1:33" ht="15.6" x14ac:dyDescent="0.3">
      <c r="A979" s="28"/>
      <c r="B979" s="28"/>
      <c r="C979" s="28"/>
      <c r="D979" s="73"/>
      <c r="E979" s="17" t="s">
        <v>158</v>
      </c>
      <c r="F979" s="17" t="s">
        <v>55</v>
      </c>
      <c r="G979" s="17">
        <f t="shared" ref="G979:AG979" si="231">SUM(G974:G978)</f>
        <v>19</v>
      </c>
      <c r="H979" s="17">
        <f t="shared" si="231"/>
        <v>747</v>
      </c>
      <c r="I979" s="17">
        <f t="shared" si="231"/>
        <v>17</v>
      </c>
      <c r="J979" s="17">
        <f t="shared" si="231"/>
        <v>2</v>
      </c>
      <c r="K979" s="17">
        <f t="shared" si="231"/>
        <v>0</v>
      </c>
      <c r="L979" s="17">
        <f t="shared" si="231"/>
        <v>5</v>
      </c>
      <c r="M979" s="17">
        <f t="shared" si="231"/>
        <v>5</v>
      </c>
      <c r="N979" s="17">
        <f t="shared" si="231"/>
        <v>14</v>
      </c>
      <c r="O979" s="17">
        <f t="shared" si="231"/>
        <v>1</v>
      </c>
      <c r="P979" s="17">
        <f t="shared" si="231"/>
        <v>1</v>
      </c>
      <c r="Q979" s="17">
        <f t="shared" si="231"/>
        <v>1</v>
      </c>
      <c r="R979" s="17">
        <f t="shared" si="231"/>
        <v>0</v>
      </c>
      <c r="S979" s="17">
        <f t="shared" si="231"/>
        <v>2</v>
      </c>
      <c r="T979" s="17">
        <f t="shared" si="231"/>
        <v>6</v>
      </c>
      <c r="U979" s="17">
        <f t="shared" si="231"/>
        <v>970</v>
      </c>
      <c r="V979" s="17">
        <f t="shared" si="231"/>
        <v>9</v>
      </c>
      <c r="W979" s="17">
        <f t="shared" si="231"/>
        <v>1</v>
      </c>
      <c r="X979" s="17">
        <f t="shared" si="231"/>
        <v>2</v>
      </c>
      <c r="Y979" s="17">
        <f t="shared" si="231"/>
        <v>3</v>
      </c>
      <c r="Z979" s="17">
        <f t="shared" si="231"/>
        <v>5</v>
      </c>
      <c r="AA979" s="17">
        <f t="shared" si="231"/>
        <v>4</v>
      </c>
      <c r="AB979" s="17">
        <f t="shared" si="231"/>
        <v>1</v>
      </c>
      <c r="AC979" s="17">
        <f t="shared" si="231"/>
        <v>1</v>
      </c>
      <c r="AD979" s="17">
        <f t="shared" si="231"/>
        <v>29</v>
      </c>
      <c r="AE979" s="17">
        <f t="shared" si="231"/>
        <v>0</v>
      </c>
      <c r="AF979" s="17">
        <f t="shared" si="231"/>
        <v>1845</v>
      </c>
      <c r="AG979" s="17">
        <f t="shared" si="231"/>
        <v>1816</v>
      </c>
    </row>
    <row r="980" spans="1:33" ht="15.6" x14ac:dyDescent="0.3">
      <c r="A980" s="17"/>
      <c r="B980" s="17"/>
      <c r="C980" s="17"/>
      <c r="D980" s="72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1:33" ht="15.6" x14ac:dyDescent="0.3">
      <c r="A981" s="29" t="s">
        <v>1202</v>
      </c>
      <c r="B981" s="29" t="s">
        <v>1397</v>
      </c>
      <c r="C981" s="29" t="s">
        <v>1200</v>
      </c>
      <c r="D981" s="77">
        <v>10</v>
      </c>
      <c r="E981" s="29" t="s">
        <v>1417</v>
      </c>
      <c r="F981" s="29" t="s">
        <v>1416</v>
      </c>
      <c r="G981" s="29">
        <v>4</v>
      </c>
      <c r="H981" s="29">
        <v>171</v>
      </c>
      <c r="I981" s="29">
        <v>1</v>
      </c>
      <c r="J981" s="29">
        <v>2</v>
      </c>
      <c r="K981" s="29">
        <v>2</v>
      </c>
      <c r="L981" s="29">
        <v>0</v>
      </c>
      <c r="M981" s="29">
        <v>2</v>
      </c>
      <c r="N981" s="29">
        <v>3</v>
      </c>
      <c r="O981" s="29">
        <v>2</v>
      </c>
      <c r="P981" s="29">
        <v>0</v>
      </c>
      <c r="Q981" s="29">
        <v>0</v>
      </c>
      <c r="R981" s="29">
        <v>2</v>
      </c>
      <c r="S981" s="29">
        <v>3</v>
      </c>
      <c r="T981" s="29">
        <v>1</v>
      </c>
      <c r="U981" s="29">
        <v>241</v>
      </c>
      <c r="V981" s="29">
        <v>1</v>
      </c>
      <c r="W981" s="29">
        <v>0</v>
      </c>
      <c r="X981" s="29">
        <v>0</v>
      </c>
      <c r="Y981" s="29">
        <v>0</v>
      </c>
      <c r="Z981" s="29">
        <v>2</v>
      </c>
      <c r="AA981" s="29">
        <v>0</v>
      </c>
      <c r="AB981" s="29">
        <v>0</v>
      </c>
      <c r="AC981" s="29">
        <v>2</v>
      </c>
      <c r="AD981" s="116">
        <v>17</v>
      </c>
      <c r="AE981" s="129">
        <v>0</v>
      </c>
      <c r="AF981" s="17">
        <f>G981+H981+I981+J981+K981+L981+M981+N981+O981+P981+Q981+R981+S981+T981+U981+V981+W981+X981+Y981+Z981+AA981+AB981+AC981+AD981</f>
        <v>456</v>
      </c>
      <c r="AG981" s="17">
        <f>G981+H981+I981+J981+K981+L981+M981+N981+O981+P981+Q981+R981+S981+T981+U981+V981+W981+X981+Y981+Z981+AA981+AB981+AC981</f>
        <v>439</v>
      </c>
    </row>
    <row r="982" spans="1:33" ht="15.6" x14ac:dyDescent="0.3">
      <c r="A982" s="29" t="s">
        <v>1202</v>
      </c>
      <c r="B982" s="29" t="s">
        <v>1397</v>
      </c>
      <c r="C982" s="29" t="s">
        <v>1200</v>
      </c>
      <c r="D982" s="77">
        <v>10</v>
      </c>
      <c r="E982" s="29" t="s">
        <v>1415</v>
      </c>
      <c r="F982" s="29" t="s">
        <v>1414</v>
      </c>
      <c r="G982" s="29">
        <v>3</v>
      </c>
      <c r="H982" s="29">
        <v>59</v>
      </c>
      <c r="I982" s="29">
        <v>1</v>
      </c>
      <c r="J982" s="29">
        <v>0</v>
      </c>
      <c r="K982" s="29">
        <v>0</v>
      </c>
      <c r="L982" s="29">
        <v>1</v>
      </c>
      <c r="M982" s="29">
        <v>0</v>
      </c>
      <c r="N982" s="29">
        <v>2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222</v>
      </c>
      <c r="V982" s="29">
        <v>2</v>
      </c>
      <c r="W982" s="29">
        <v>0</v>
      </c>
      <c r="X982" s="29">
        <v>1</v>
      </c>
      <c r="Y982" s="29">
        <v>2</v>
      </c>
      <c r="Z982" s="29">
        <v>1</v>
      </c>
      <c r="AA982" s="29">
        <v>0</v>
      </c>
      <c r="AB982" s="29">
        <v>0</v>
      </c>
      <c r="AC982" s="29">
        <v>0</v>
      </c>
      <c r="AD982" s="116">
        <v>10</v>
      </c>
      <c r="AE982" s="129">
        <v>0</v>
      </c>
      <c r="AF982" s="17">
        <f>G982+H982+I982+J982+K982+L982+M982+N982+O982+P982+Q982+R982+S982+T982+U982+V982+W982+X982+Y982+Z982+AA982+AB982+AC982+AD982</f>
        <v>304</v>
      </c>
      <c r="AG982" s="17">
        <f>G982+H982+I982+J982+K982+L982+M982+N982+O982+P982+Q982+R982+S982+T982+U982+V982+W982+X982+Y982+Z982+AA982+AB982+AC982</f>
        <v>294</v>
      </c>
    </row>
    <row r="983" spans="1:33" ht="15.6" x14ac:dyDescent="0.3">
      <c r="A983" s="29" t="s">
        <v>1202</v>
      </c>
      <c r="B983" s="29" t="s">
        <v>1397</v>
      </c>
      <c r="C983" s="29" t="s">
        <v>1200</v>
      </c>
      <c r="D983" s="77">
        <v>10</v>
      </c>
      <c r="E983" s="29" t="s">
        <v>1413</v>
      </c>
      <c r="F983" s="29" t="s">
        <v>1412</v>
      </c>
      <c r="G983" s="29">
        <v>8</v>
      </c>
      <c r="H983" s="29">
        <v>276</v>
      </c>
      <c r="I983" s="29">
        <v>3</v>
      </c>
      <c r="J983" s="29">
        <v>2</v>
      </c>
      <c r="K983" s="29">
        <v>1</v>
      </c>
      <c r="L983" s="29">
        <v>1</v>
      </c>
      <c r="M983" s="29">
        <v>2</v>
      </c>
      <c r="N983" s="29">
        <v>3</v>
      </c>
      <c r="O983" s="29">
        <v>1</v>
      </c>
      <c r="P983" s="29">
        <v>1</v>
      </c>
      <c r="Q983" s="29">
        <v>0</v>
      </c>
      <c r="R983" s="29">
        <v>0</v>
      </c>
      <c r="S983" s="29">
        <v>0</v>
      </c>
      <c r="T983" s="29">
        <v>1</v>
      </c>
      <c r="U983" s="29">
        <v>382</v>
      </c>
      <c r="V983" s="29">
        <v>7</v>
      </c>
      <c r="W983" s="29">
        <v>1</v>
      </c>
      <c r="X983" s="29">
        <v>1</v>
      </c>
      <c r="Y983" s="29">
        <v>1</v>
      </c>
      <c r="Z983" s="29">
        <v>2</v>
      </c>
      <c r="AA983" s="29">
        <v>2</v>
      </c>
      <c r="AB983" s="29">
        <v>1</v>
      </c>
      <c r="AC983" s="29">
        <v>2</v>
      </c>
      <c r="AD983" s="116">
        <v>10</v>
      </c>
      <c r="AE983" s="129">
        <v>0</v>
      </c>
      <c r="AF983" s="17">
        <f>G983+H983+I983+J983+K983+L983+M983+N983+O983+P983+Q983+R983+S983+T983+U983+V983+W983+X983+Y983+Z983+AA983+AB983+AC983+AD983</f>
        <v>708</v>
      </c>
      <c r="AG983" s="17">
        <f>G983+H983+I983+J983+K983+L983+M983+N983+O983+P983+Q983+R983+S983+T983+U983+V983+W983+X983+Y983+Z983+AA983+AB983+AC983</f>
        <v>698</v>
      </c>
    </row>
    <row r="984" spans="1:33" ht="15.6" x14ac:dyDescent="0.3">
      <c r="A984" s="29" t="s">
        <v>1202</v>
      </c>
      <c r="B984" s="29" t="s">
        <v>1397</v>
      </c>
      <c r="C984" s="29" t="s">
        <v>1200</v>
      </c>
      <c r="D984" s="77">
        <v>10</v>
      </c>
      <c r="E984" s="29" t="s">
        <v>1411</v>
      </c>
      <c r="F984" s="29" t="s">
        <v>1410</v>
      </c>
      <c r="G984" s="29">
        <v>1</v>
      </c>
      <c r="H984" s="29">
        <v>57</v>
      </c>
      <c r="I984" s="29">
        <v>3</v>
      </c>
      <c r="J984" s="29">
        <v>0</v>
      </c>
      <c r="K984" s="29">
        <v>0</v>
      </c>
      <c r="L984" s="29">
        <v>0</v>
      </c>
      <c r="M984" s="29">
        <v>0</v>
      </c>
      <c r="N984" s="29">
        <v>2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166</v>
      </c>
      <c r="V984" s="29">
        <v>3</v>
      </c>
      <c r="W984" s="29">
        <v>0</v>
      </c>
      <c r="X984" s="29">
        <v>1</v>
      </c>
      <c r="Y984" s="29">
        <v>0</v>
      </c>
      <c r="Z984" s="29">
        <v>3</v>
      </c>
      <c r="AA984" s="29">
        <v>0</v>
      </c>
      <c r="AB984" s="29">
        <v>0</v>
      </c>
      <c r="AC984" s="29">
        <v>0</v>
      </c>
      <c r="AD984" s="116">
        <v>1</v>
      </c>
      <c r="AE984" s="129">
        <v>0</v>
      </c>
      <c r="AF984" s="17">
        <f>G984+H984+I984+J984+K984+L984+M984+N984+O984+P984+Q984+R984+S984+T984+U984+V984+W984+X984+Y984+Z984+AA984+AB984+AC984+AD984</f>
        <v>237</v>
      </c>
      <c r="AG984" s="17">
        <f>G984+H984+I984+J984+K984+L984+M984+N984+O984+P984+Q984+R984+S984+T984+U984+V984+W984+X984+Y984+Z984+AA984+AB984+AC984</f>
        <v>236</v>
      </c>
    </row>
    <row r="985" spans="1:33" ht="15.6" x14ac:dyDescent="0.3">
      <c r="A985" s="29" t="s">
        <v>1202</v>
      </c>
      <c r="B985" s="29" t="s">
        <v>1397</v>
      </c>
      <c r="C985" s="29" t="s">
        <v>1200</v>
      </c>
      <c r="D985" s="77">
        <v>10</v>
      </c>
      <c r="E985" s="29" t="s">
        <v>1409</v>
      </c>
      <c r="F985" s="29" t="s">
        <v>1408</v>
      </c>
      <c r="G985" s="29">
        <v>2</v>
      </c>
      <c r="H985" s="29">
        <v>89</v>
      </c>
      <c r="I985" s="29">
        <v>1</v>
      </c>
      <c r="J985" s="29">
        <v>0</v>
      </c>
      <c r="K985" s="29">
        <v>1</v>
      </c>
      <c r="L985" s="29">
        <v>2</v>
      </c>
      <c r="M985" s="29">
        <v>0</v>
      </c>
      <c r="N985" s="29">
        <v>4</v>
      </c>
      <c r="O985" s="29">
        <v>1</v>
      </c>
      <c r="P985" s="29">
        <v>0</v>
      </c>
      <c r="Q985" s="29">
        <v>1</v>
      </c>
      <c r="R985" s="29">
        <v>0</v>
      </c>
      <c r="S985" s="29">
        <v>0</v>
      </c>
      <c r="T985" s="29">
        <v>1</v>
      </c>
      <c r="U985" s="29">
        <v>206</v>
      </c>
      <c r="V985" s="29">
        <v>1</v>
      </c>
      <c r="W985" s="29">
        <v>0</v>
      </c>
      <c r="X985" s="29">
        <v>0</v>
      </c>
      <c r="Y985" s="29">
        <v>0</v>
      </c>
      <c r="Z985" s="29">
        <v>0</v>
      </c>
      <c r="AA985" s="29">
        <v>0</v>
      </c>
      <c r="AB985" s="29">
        <v>0</v>
      </c>
      <c r="AC985" s="29">
        <v>1</v>
      </c>
      <c r="AD985" s="116">
        <v>7</v>
      </c>
      <c r="AE985" s="129">
        <v>0</v>
      </c>
      <c r="AF985" s="17">
        <f>G985+H985+I985+J985+K985+L985+M985+N985+O985+P985+Q985+R985+S985+T985+U985+V985+W985+X985+Y985+Z985+AA985+AB985+AC985+AD985</f>
        <v>317</v>
      </c>
      <c r="AG985" s="17">
        <f>G985+H985+I985+J985+K985+L985+M985+N985+O985+P985+Q985+R985+S985+T985+U985+V985+W985+X985+Y985+Z985+AA985+AB985+AC985</f>
        <v>310</v>
      </c>
    </row>
    <row r="986" spans="1:33" ht="15.6" x14ac:dyDescent="0.3">
      <c r="A986" s="28"/>
      <c r="B986" s="28"/>
      <c r="C986" s="28"/>
      <c r="D986" s="73"/>
      <c r="E986" s="17" t="s">
        <v>158</v>
      </c>
      <c r="F986" s="17" t="s">
        <v>55</v>
      </c>
      <c r="G986" s="17">
        <f t="shared" ref="G986:AG986" si="232">SUM(G981:G985)</f>
        <v>18</v>
      </c>
      <c r="H986" s="17">
        <f t="shared" si="232"/>
        <v>652</v>
      </c>
      <c r="I986" s="17">
        <f t="shared" si="232"/>
        <v>9</v>
      </c>
      <c r="J986" s="17">
        <f t="shared" si="232"/>
        <v>4</v>
      </c>
      <c r="K986" s="17">
        <f t="shared" si="232"/>
        <v>4</v>
      </c>
      <c r="L986" s="17">
        <f t="shared" si="232"/>
        <v>4</v>
      </c>
      <c r="M986" s="17">
        <f t="shared" si="232"/>
        <v>4</v>
      </c>
      <c r="N986" s="17">
        <f t="shared" si="232"/>
        <v>14</v>
      </c>
      <c r="O986" s="17">
        <f t="shared" si="232"/>
        <v>4</v>
      </c>
      <c r="P986" s="17">
        <f t="shared" si="232"/>
        <v>1</v>
      </c>
      <c r="Q986" s="17">
        <f t="shared" si="232"/>
        <v>1</v>
      </c>
      <c r="R986" s="17">
        <f t="shared" si="232"/>
        <v>2</v>
      </c>
      <c r="S986" s="17">
        <f t="shared" si="232"/>
        <v>3</v>
      </c>
      <c r="T986" s="17">
        <f t="shared" si="232"/>
        <v>3</v>
      </c>
      <c r="U986" s="17">
        <f t="shared" si="232"/>
        <v>1217</v>
      </c>
      <c r="V986" s="17">
        <f t="shared" si="232"/>
        <v>14</v>
      </c>
      <c r="W986" s="17">
        <f t="shared" si="232"/>
        <v>1</v>
      </c>
      <c r="X986" s="17">
        <f t="shared" si="232"/>
        <v>3</v>
      </c>
      <c r="Y986" s="17">
        <f t="shared" si="232"/>
        <v>3</v>
      </c>
      <c r="Z986" s="17">
        <f t="shared" si="232"/>
        <v>8</v>
      </c>
      <c r="AA986" s="17">
        <f t="shared" si="232"/>
        <v>2</v>
      </c>
      <c r="AB986" s="17">
        <f t="shared" si="232"/>
        <v>1</v>
      </c>
      <c r="AC986" s="17">
        <f t="shared" si="232"/>
        <v>5</v>
      </c>
      <c r="AD986" s="17">
        <f t="shared" si="232"/>
        <v>45</v>
      </c>
      <c r="AE986" s="17">
        <f t="shared" si="232"/>
        <v>0</v>
      </c>
      <c r="AF986" s="17">
        <f t="shared" si="232"/>
        <v>2022</v>
      </c>
      <c r="AG986" s="17">
        <f t="shared" si="232"/>
        <v>1977</v>
      </c>
    </row>
    <row r="987" spans="1:33" ht="15.6" x14ac:dyDescent="0.3">
      <c r="A987" s="17"/>
      <c r="B987" s="17"/>
      <c r="C987" s="17"/>
      <c r="D987" s="72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1:33" ht="15.6" x14ac:dyDescent="0.3">
      <c r="A988" s="29" t="s">
        <v>1202</v>
      </c>
      <c r="B988" s="29" t="s">
        <v>1397</v>
      </c>
      <c r="C988" s="29" t="s">
        <v>1200</v>
      </c>
      <c r="D988" s="77">
        <v>12</v>
      </c>
      <c r="E988" s="29" t="s">
        <v>1407</v>
      </c>
      <c r="F988" s="29" t="s">
        <v>1406</v>
      </c>
      <c r="G988" s="29">
        <v>3</v>
      </c>
      <c r="H988" s="29">
        <v>212</v>
      </c>
      <c r="I988" s="29">
        <v>6</v>
      </c>
      <c r="J988" s="29">
        <v>1</v>
      </c>
      <c r="K988" s="29">
        <v>1</v>
      </c>
      <c r="L988" s="29">
        <v>3</v>
      </c>
      <c r="M988" s="29">
        <v>1</v>
      </c>
      <c r="N988" s="29">
        <v>3</v>
      </c>
      <c r="O988" s="29">
        <v>2</v>
      </c>
      <c r="P988" s="29">
        <v>0</v>
      </c>
      <c r="Q988" s="29">
        <v>0</v>
      </c>
      <c r="R988" s="29">
        <v>0</v>
      </c>
      <c r="S988" s="29">
        <v>0</v>
      </c>
      <c r="T988" s="29">
        <v>0</v>
      </c>
      <c r="U988" s="29">
        <v>229</v>
      </c>
      <c r="V988" s="29">
        <v>7</v>
      </c>
      <c r="W988" s="29">
        <v>1</v>
      </c>
      <c r="X988" s="29">
        <v>1</v>
      </c>
      <c r="Y988" s="29">
        <v>1</v>
      </c>
      <c r="Z988" s="29">
        <v>0</v>
      </c>
      <c r="AA988" s="29">
        <v>1</v>
      </c>
      <c r="AB988" s="29">
        <v>0</v>
      </c>
      <c r="AC988" s="29">
        <v>1</v>
      </c>
      <c r="AD988" s="116">
        <v>9</v>
      </c>
      <c r="AE988" s="129">
        <v>0</v>
      </c>
      <c r="AF988" s="17">
        <f t="shared" ref="AF988:AF993" si="233">G988+H988+I988+J988+K988+L988+M988+N988+O988+P988+Q988+R988+S988+T988+U988+V988+W988+X988+Y988+Z988+AA988+AB988+AC988+AD988</f>
        <v>482</v>
      </c>
      <c r="AG988" s="17">
        <f t="shared" ref="AG988:AG993" si="234">G988+H988+I988+J988+K988+L988+M988+N988+O988+P988+Q988+R988+S988+T988+U988+V988+W988+X988+Y988+Z988+AA988+AB988+AC988</f>
        <v>473</v>
      </c>
    </row>
    <row r="989" spans="1:33" ht="15.6" x14ac:dyDescent="0.3">
      <c r="A989" s="29" t="s">
        <v>1202</v>
      </c>
      <c r="B989" s="29" t="s">
        <v>1397</v>
      </c>
      <c r="C989" s="29" t="s">
        <v>1200</v>
      </c>
      <c r="D989" s="77">
        <v>12</v>
      </c>
      <c r="E989" s="29" t="s">
        <v>1405</v>
      </c>
      <c r="F989" s="29" t="s">
        <v>1404</v>
      </c>
      <c r="G989" s="29">
        <v>3</v>
      </c>
      <c r="H989" s="29">
        <v>216</v>
      </c>
      <c r="I989" s="29">
        <v>3</v>
      </c>
      <c r="J989" s="29">
        <v>0</v>
      </c>
      <c r="K989" s="29">
        <v>3</v>
      </c>
      <c r="L989" s="29">
        <v>0</v>
      </c>
      <c r="M989" s="29">
        <v>2</v>
      </c>
      <c r="N989" s="29">
        <v>10</v>
      </c>
      <c r="O989" s="29">
        <v>1</v>
      </c>
      <c r="P989" s="29">
        <v>0</v>
      </c>
      <c r="Q989" s="29">
        <v>0</v>
      </c>
      <c r="R989" s="29">
        <v>1</v>
      </c>
      <c r="S989" s="29">
        <v>0</v>
      </c>
      <c r="T989" s="29">
        <v>0</v>
      </c>
      <c r="U989" s="29">
        <v>229</v>
      </c>
      <c r="V989" s="29">
        <v>3</v>
      </c>
      <c r="W989" s="29">
        <v>1</v>
      </c>
      <c r="X989" s="29">
        <v>0</v>
      </c>
      <c r="Y989" s="29">
        <v>0</v>
      </c>
      <c r="Z989" s="29">
        <v>0</v>
      </c>
      <c r="AA989" s="29">
        <v>2</v>
      </c>
      <c r="AB989" s="29">
        <v>3</v>
      </c>
      <c r="AC989" s="29">
        <v>5</v>
      </c>
      <c r="AD989" s="116">
        <v>13</v>
      </c>
      <c r="AE989" s="129">
        <v>0</v>
      </c>
      <c r="AF989" s="17">
        <f t="shared" si="233"/>
        <v>495</v>
      </c>
      <c r="AG989" s="17">
        <f t="shared" si="234"/>
        <v>482</v>
      </c>
    </row>
    <row r="990" spans="1:33" ht="15.6" x14ac:dyDescent="0.3">
      <c r="A990" s="29" t="s">
        <v>1202</v>
      </c>
      <c r="B990" s="29" t="s">
        <v>1397</v>
      </c>
      <c r="C990" s="29" t="s">
        <v>1200</v>
      </c>
      <c r="D990" s="77">
        <v>12</v>
      </c>
      <c r="E990" s="29" t="s">
        <v>1403</v>
      </c>
      <c r="F990" s="29" t="s">
        <v>1402</v>
      </c>
      <c r="G990" s="29">
        <v>5</v>
      </c>
      <c r="H990" s="29">
        <v>99</v>
      </c>
      <c r="I990" s="29">
        <v>1</v>
      </c>
      <c r="J990" s="29">
        <v>2</v>
      </c>
      <c r="K990" s="29">
        <v>0</v>
      </c>
      <c r="L990" s="29">
        <v>1</v>
      </c>
      <c r="M990" s="29">
        <v>1</v>
      </c>
      <c r="N990" s="29">
        <v>2</v>
      </c>
      <c r="O990" s="29">
        <v>0</v>
      </c>
      <c r="P990" s="29">
        <v>0</v>
      </c>
      <c r="Q990" s="29">
        <v>0</v>
      </c>
      <c r="R990" s="29">
        <v>0</v>
      </c>
      <c r="S990" s="29">
        <v>0</v>
      </c>
      <c r="T990" s="29">
        <v>0</v>
      </c>
      <c r="U990" s="29">
        <v>136</v>
      </c>
      <c r="V990" s="29">
        <v>8</v>
      </c>
      <c r="W990" s="29">
        <v>0</v>
      </c>
      <c r="X990" s="29">
        <v>0</v>
      </c>
      <c r="Y990" s="29">
        <v>0</v>
      </c>
      <c r="Z990" s="29">
        <v>1</v>
      </c>
      <c r="AA990" s="29">
        <v>0</v>
      </c>
      <c r="AB990" s="29">
        <v>0</v>
      </c>
      <c r="AC990" s="29">
        <v>2</v>
      </c>
      <c r="AD990" s="116">
        <v>12</v>
      </c>
      <c r="AE990" s="129">
        <v>0</v>
      </c>
      <c r="AF990" s="17">
        <f t="shared" si="233"/>
        <v>270</v>
      </c>
      <c r="AG990" s="17">
        <f t="shared" si="234"/>
        <v>258</v>
      </c>
    </row>
    <row r="991" spans="1:33" ht="15.6" x14ac:dyDescent="0.3">
      <c r="A991" s="29" t="s">
        <v>1202</v>
      </c>
      <c r="B991" s="29" t="s">
        <v>1397</v>
      </c>
      <c r="C991" s="29" t="s">
        <v>1200</v>
      </c>
      <c r="D991" s="77">
        <v>12</v>
      </c>
      <c r="E991" s="29" t="s">
        <v>1401</v>
      </c>
      <c r="F991" s="29" t="s">
        <v>1400</v>
      </c>
      <c r="G991" s="29">
        <v>3</v>
      </c>
      <c r="H991" s="29">
        <v>235</v>
      </c>
      <c r="I991" s="29">
        <v>4</v>
      </c>
      <c r="J991" s="29">
        <v>1</v>
      </c>
      <c r="K991" s="29">
        <v>0</v>
      </c>
      <c r="L991" s="29">
        <v>2</v>
      </c>
      <c r="M991" s="29">
        <v>0</v>
      </c>
      <c r="N991" s="29">
        <v>6</v>
      </c>
      <c r="O991" s="29">
        <v>0</v>
      </c>
      <c r="P991" s="29">
        <v>1</v>
      </c>
      <c r="Q991" s="29">
        <v>0</v>
      </c>
      <c r="R991" s="29">
        <v>0</v>
      </c>
      <c r="S991" s="29">
        <v>0</v>
      </c>
      <c r="T991" s="29">
        <v>1</v>
      </c>
      <c r="U991" s="29">
        <v>312</v>
      </c>
      <c r="V991" s="29">
        <v>3</v>
      </c>
      <c r="W991" s="29">
        <v>1</v>
      </c>
      <c r="X991" s="29">
        <v>1</v>
      </c>
      <c r="Y991" s="29">
        <v>3</v>
      </c>
      <c r="Z991" s="29">
        <v>1</v>
      </c>
      <c r="AA991" s="29">
        <v>2</v>
      </c>
      <c r="AB991" s="29">
        <v>2</v>
      </c>
      <c r="AC991" s="29">
        <v>2</v>
      </c>
      <c r="AD991" s="116">
        <v>12</v>
      </c>
      <c r="AE991" s="129">
        <v>0</v>
      </c>
      <c r="AF991" s="17">
        <f t="shared" si="233"/>
        <v>592</v>
      </c>
      <c r="AG991" s="17">
        <f t="shared" si="234"/>
        <v>580</v>
      </c>
    </row>
    <row r="992" spans="1:33" ht="15.6" x14ac:dyDescent="0.3">
      <c r="A992" s="29" t="s">
        <v>1202</v>
      </c>
      <c r="B992" s="29" t="s">
        <v>1397</v>
      </c>
      <c r="C992" s="29" t="s">
        <v>1200</v>
      </c>
      <c r="D992" s="77">
        <v>12</v>
      </c>
      <c r="E992" s="29" t="s">
        <v>1399</v>
      </c>
      <c r="F992" s="29" t="s">
        <v>1398</v>
      </c>
      <c r="G992" s="29">
        <v>2</v>
      </c>
      <c r="H992" s="29">
        <v>97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  <c r="N992" s="29">
        <v>1</v>
      </c>
      <c r="O992" s="29">
        <v>3</v>
      </c>
      <c r="P992" s="29">
        <v>0</v>
      </c>
      <c r="Q992" s="29">
        <v>0</v>
      </c>
      <c r="R992" s="29">
        <v>0</v>
      </c>
      <c r="S992" s="29">
        <v>2</v>
      </c>
      <c r="T992" s="29">
        <v>0</v>
      </c>
      <c r="U992" s="29">
        <v>136</v>
      </c>
      <c r="V992" s="29">
        <v>0</v>
      </c>
      <c r="W992" s="29">
        <v>0</v>
      </c>
      <c r="X992" s="29">
        <v>1</v>
      </c>
      <c r="Y992" s="29">
        <v>1</v>
      </c>
      <c r="Z992" s="29">
        <v>2</v>
      </c>
      <c r="AA992" s="29">
        <v>0</v>
      </c>
      <c r="AB992" s="29">
        <v>1</v>
      </c>
      <c r="AC992" s="29">
        <v>1</v>
      </c>
      <c r="AD992" s="116">
        <v>4</v>
      </c>
      <c r="AE992" s="129">
        <v>0</v>
      </c>
      <c r="AF992" s="17">
        <f t="shared" si="233"/>
        <v>251</v>
      </c>
      <c r="AG992" s="17">
        <f t="shared" si="234"/>
        <v>247</v>
      </c>
    </row>
    <row r="993" spans="1:33" ht="15.6" x14ac:dyDescent="0.3">
      <c r="A993" s="29" t="s">
        <v>1202</v>
      </c>
      <c r="B993" s="29" t="s">
        <v>1397</v>
      </c>
      <c r="C993" s="29" t="s">
        <v>1200</v>
      </c>
      <c r="D993" s="77">
        <v>12</v>
      </c>
      <c r="E993" s="29" t="s">
        <v>1396</v>
      </c>
      <c r="F993" s="29" t="s">
        <v>1395</v>
      </c>
      <c r="G993" s="29">
        <v>2</v>
      </c>
      <c r="H993" s="29">
        <v>78</v>
      </c>
      <c r="I993" s="29">
        <v>1</v>
      </c>
      <c r="J993" s="29">
        <v>0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0</v>
      </c>
      <c r="Q993" s="29">
        <v>0</v>
      </c>
      <c r="R993" s="29">
        <v>0</v>
      </c>
      <c r="S993" s="29">
        <v>0</v>
      </c>
      <c r="T993" s="29">
        <v>0</v>
      </c>
      <c r="U993" s="29">
        <v>104</v>
      </c>
      <c r="V993" s="29">
        <v>5</v>
      </c>
      <c r="W993" s="29">
        <v>0</v>
      </c>
      <c r="X993" s="29">
        <v>0</v>
      </c>
      <c r="Y993" s="29">
        <v>1</v>
      </c>
      <c r="Z993" s="29">
        <v>1</v>
      </c>
      <c r="AA993" s="29">
        <v>0</v>
      </c>
      <c r="AB993" s="29">
        <v>0</v>
      </c>
      <c r="AC993" s="29">
        <v>0</v>
      </c>
      <c r="AD993" s="116">
        <v>11</v>
      </c>
      <c r="AE993" s="129">
        <v>0</v>
      </c>
      <c r="AF993" s="17">
        <f t="shared" si="233"/>
        <v>203</v>
      </c>
      <c r="AG993" s="17">
        <f t="shared" si="234"/>
        <v>192</v>
      </c>
    </row>
    <row r="994" spans="1:33" ht="15.6" x14ac:dyDescent="0.3">
      <c r="A994" s="28"/>
      <c r="B994" s="28"/>
      <c r="C994" s="28"/>
      <c r="D994" s="73"/>
      <c r="E994" s="17" t="s">
        <v>92</v>
      </c>
      <c r="F994" s="17" t="s">
        <v>55</v>
      </c>
      <c r="G994" s="17">
        <f t="shared" ref="G994:AG994" si="235">SUM(G988:G993)</f>
        <v>18</v>
      </c>
      <c r="H994" s="17">
        <f t="shared" si="235"/>
        <v>937</v>
      </c>
      <c r="I994" s="17">
        <f t="shared" si="235"/>
        <v>15</v>
      </c>
      <c r="J994" s="17">
        <f t="shared" si="235"/>
        <v>4</v>
      </c>
      <c r="K994" s="17">
        <f t="shared" si="235"/>
        <v>4</v>
      </c>
      <c r="L994" s="17">
        <f t="shared" si="235"/>
        <v>6</v>
      </c>
      <c r="M994" s="17">
        <f t="shared" si="235"/>
        <v>4</v>
      </c>
      <c r="N994" s="17">
        <f t="shared" si="235"/>
        <v>22</v>
      </c>
      <c r="O994" s="17">
        <f t="shared" si="235"/>
        <v>6</v>
      </c>
      <c r="P994" s="17">
        <f t="shared" si="235"/>
        <v>1</v>
      </c>
      <c r="Q994" s="17">
        <f t="shared" si="235"/>
        <v>0</v>
      </c>
      <c r="R994" s="17">
        <f t="shared" si="235"/>
        <v>1</v>
      </c>
      <c r="S994" s="17">
        <f t="shared" si="235"/>
        <v>2</v>
      </c>
      <c r="T994" s="17">
        <f t="shared" si="235"/>
        <v>1</v>
      </c>
      <c r="U994" s="17">
        <f t="shared" si="235"/>
        <v>1146</v>
      </c>
      <c r="V994" s="17">
        <f t="shared" si="235"/>
        <v>26</v>
      </c>
      <c r="W994" s="17">
        <f t="shared" si="235"/>
        <v>3</v>
      </c>
      <c r="X994" s="17">
        <f t="shared" si="235"/>
        <v>3</v>
      </c>
      <c r="Y994" s="17">
        <f t="shared" si="235"/>
        <v>6</v>
      </c>
      <c r="Z994" s="17">
        <f t="shared" si="235"/>
        <v>5</v>
      </c>
      <c r="AA994" s="17">
        <f t="shared" si="235"/>
        <v>5</v>
      </c>
      <c r="AB994" s="17">
        <f t="shared" si="235"/>
        <v>6</v>
      </c>
      <c r="AC994" s="17">
        <f t="shared" si="235"/>
        <v>11</v>
      </c>
      <c r="AD994" s="17">
        <f t="shared" si="235"/>
        <v>61</v>
      </c>
      <c r="AE994" s="17">
        <f t="shared" si="235"/>
        <v>0</v>
      </c>
      <c r="AF994" s="17">
        <f t="shared" si="235"/>
        <v>2293</v>
      </c>
      <c r="AG994" s="17">
        <f t="shared" si="235"/>
        <v>2232</v>
      </c>
    </row>
    <row r="995" spans="1:33" ht="15.6" x14ac:dyDescent="0.3">
      <c r="A995" s="28"/>
      <c r="B995" s="28"/>
      <c r="C995" s="28"/>
      <c r="D995" s="73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47"/>
      <c r="AE995" s="17"/>
      <c r="AF995" s="17"/>
      <c r="AG995" s="17"/>
    </row>
    <row r="996" spans="1:33" ht="15.6" x14ac:dyDescent="0.3">
      <c r="A996" s="49"/>
      <c r="B996" s="49"/>
      <c r="C996" s="49"/>
      <c r="D996" s="80"/>
      <c r="E996" s="40"/>
      <c r="F996" s="40"/>
      <c r="G996" s="50"/>
      <c r="H996" s="50"/>
      <c r="I996" s="50"/>
      <c r="J996" s="31"/>
      <c r="K996" s="31"/>
      <c r="L996" s="31"/>
      <c r="M996" s="50"/>
      <c r="N996" s="50"/>
      <c r="O996" s="50"/>
      <c r="P996" s="31"/>
      <c r="Q996" s="31"/>
      <c r="R996" s="31"/>
      <c r="S996" s="50"/>
      <c r="T996" s="50"/>
      <c r="U996" s="50"/>
      <c r="V996" s="31"/>
      <c r="W996" s="31"/>
      <c r="X996" s="31"/>
      <c r="Y996" s="50"/>
      <c r="Z996" s="50"/>
      <c r="AA996" s="50"/>
      <c r="AB996" s="31"/>
      <c r="AC996" s="31"/>
      <c r="AD996" s="31"/>
      <c r="AE996" s="50"/>
      <c r="AF996" s="31"/>
      <c r="AG996" s="31"/>
    </row>
    <row r="997" spans="1:33" ht="18" x14ac:dyDescent="0.35">
      <c r="A997" s="159" t="s">
        <v>1394</v>
      </c>
      <c r="B997" s="160"/>
      <c r="C997" s="160"/>
      <c r="D997" s="160"/>
      <c r="E997" s="160"/>
      <c r="F997" s="161"/>
      <c r="G997" s="14">
        <f t="shared" ref="G997:AG997" si="236">G994+G986+G979+G972+G962+G955</f>
        <v>81</v>
      </c>
      <c r="H997" s="14">
        <f t="shared" si="236"/>
        <v>4286</v>
      </c>
      <c r="I997" s="14">
        <f t="shared" si="236"/>
        <v>65</v>
      </c>
      <c r="J997" s="14">
        <f t="shared" si="236"/>
        <v>13</v>
      </c>
      <c r="K997" s="14">
        <f t="shared" si="236"/>
        <v>12</v>
      </c>
      <c r="L997" s="14">
        <f t="shared" si="236"/>
        <v>22</v>
      </c>
      <c r="M997" s="14">
        <f t="shared" si="236"/>
        <v>22</v>
      </c>
      <c r="N997" s="14">
        <f t="shared" si="236"/>
        <v>86</v>
      </c>
      <c r="O997" s="14">
        <f t="shared" si="236"/>
        <v>15</v>
      </c>
      <c r="P997" s="14">
        <f t="shared" si="236"/>
        <v>7</v>
      </c>
      <c r="Q997" s="14">
        <f t="shared" si="236"/>
        <v>5</v>
      </c>
      <c r="R997" s="14">
        <f t="shared" si="236"/>
        <v>6</v>
      </c>
      <c r="S997" s="14">
        <f t="shared" si="236"/>
        <v>11</v>
      </c>
      <c r="T997" s="14">
        <f t="shared" si="236"/>
        <v>14</v>
      </c>
      <c r="U997" s="14">
        <f t="shared" si="236"/>
        <v>6949</v>
      </c>
      <c r="V997" s="14">
        <f t="shared" si="236"/>
        <v>65</v>
      </c>
      <c r="W997" s="14">
        <f t="shared" si="236"/>
        <v>7</v>
      </c>
      <c r="X997" s="14">
        <f t="shared" si="236"/>
        <v>15</v>
      </c>
      <c r="Y997" s="14">
        <f t="shared" si="236"/>
        <v>28</v>
      </c>
      <c r="Z997" s="14">
        <f t="shared" si="236"/>
        <v>26</v>
      </c>
      <c r="AA997" s="14">
        <f t="shared" si="236"/>
        <v>16</v>
      </c>
      <c r="AB997" s="14">
        <f t="shared" si="236"/>
        <v>14</v>
      </c>
      <c r="AC997" s="14">
        <f t="shared" si="236"/>
        <v>26</v>
      </c>
      <c r="AD997" s="14">
        <f t="shared" si="236"/>
        <v>238</v>
      </c>
      <c r="AE997" s="14">
        <f t="shared" si="236"/>
        <v>0</v>
      </c>
      <c r="AF997" s="14">
        <f t="shared" si="236"/>
        <v>12029</v>
      </c>
      <c r="AG997" s="14">
        <f t="shared" si="236"/>
        <v>11791</v>
      </c>
    </row>
    <row r="998" spans="1:33" ht="15.6" x14ac:dyDescent="0.3">
      <c r="A998" s="49"/>
      <c r="B998" s="49"/>
      <c r="C998" s="49"/>
      <c r="D998" s="82"/>
      <c r="E998" s="40"/>
      <c r="F998" s="40"/>
      <c r="G998" s="6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</row>
    <row r="999" spans="1:33" ht="15.6" x14ac:dyDescent="0.3">
      <c r="A999" s="55"/>
      <c r="B999" s="55"/>
      <c r="C999" s="56"/>
      <c r="D999" s="57"/>
      <c r="E999" s="46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9"/>
      <c r="AE999" s="46"/>
      <c r="AF999" s="17"/>
      <c r="AG999" s="17"/>
    </row>
    <row r="1000" spans="1:33" ht="15.6" x14ac:dyDescent="0.3">
      <c r="A1000" s="29" t="s">
        <v>1202</v>
      </c>
      <c r="B1000" s="29" t="s">
        <v>1310</v>
      </c>
      <c r="C1000" s="29" t="s">
        <v>1200</v>
      </c>
      <c r="D1000" s="77">
        <v>20</v>
      </c>
      <c r="E1000" s="29" t="s">
        <v>1393</v>
      </c>
      <c r="F1000" s="29" t="s">
        <v>1392</v>
      </c>
      <c r="G1000" s="29">
        <v>0</v>
      </c>
      <c r="H1000" s="29">
        <v>79</v>
      </c>
      <c r="I1000" s="29">
        <v>0</v>
      </c>
      <c r="J1000" s="29">
        <v>0</v>
      </c>
      <c r="K1000" s="29">
        <v>1</v>
      </c>
      <c r="L1000" s="29">
        <v>0</v>
      </c>
      <c r="M1000" s="29">
        <v>0</v>
      </c>
      <c r="N1000" s="29">
        <v>0</v>
      </c>
      <c r="O1000" s="29">
        <v>0</v>
      </c>
      <c r="P1000" s="29">
        <v>0</v>
      </c>
      <c r="Q1000" s="29">
        <v>0</v>
      </c>
      <c r="R1000" s="29">
        <v>0</v>
      </c>
      <c r="S1000" s="29">
        <v>0</v>
      </c>
      <c r="T1000" s="29">
        <v>0</v>
      </c>
      <c r="U1000" s="29">
        <v>69</v>
      </c>
      <c r="V1000" s="29">
        <v>2</v>
      </c>
      <c r="W1000" s="29">
        <v>0</v>
      </c>
      <c r="X1000" s="29">
        <v>0</v>
      </c>
      <c r="Y1000" s="29">
        <v>0</v>
      </c>
      <c r="Z1000" s="29">
        <v>0</v>
      </c>
      <c r="AA1000" s="29">
        <v>0</v>
      </c>
      <c r="AB1000" s="29">
        <v>0</v>
      </c>
      <c r="AC1000" s="29">
        <v>0</v>
      </c>
      <c r="AD1000" s="29">
        <v>0</v>
      </c>
      <c r="AE1000" s="129">
        <v>0</v>
      </c>
      <c r="AF1000" s="17">
        <f>G1000+H1000+I1000+J1000+K1000+L1000+M1000+N1000+O1000+P1000+Q1000+R1000+S1000+T1000+U1000+V1000+W1000+X1000+Y1000+Z1000+AA1000+AB1000+AC1000+AD1000</f>
        <v>151</v>
      </c>
      <c r="AG1000" s="17">
        <f>G1000+H1000+I1000+J1000+K1000+L1000+M1000+N1000+O1000+P1000+Q1000+R1000+S1000+T1000+U1000+V1000+W1000+X1000+Y1000+Z1000+AA1000+AB1000+AC1000</f>
        <v>151</v>
      </c>
    </row>
    <row r="1001" spans="1:33" ht="15.6" x14ac:dyDescent="0.3">
      <c r="A1001" s="29" t="s">
        <v>1202</v>
      </c>
      <c r="B1001" s="29" t="s">
        <v>1310</v>
      </c>
      <c r="C1001" s="29" t="s">
        <v>1200</v>
      </c>
      <c r="D1001" s="77">
        <v>20</v>
      </c>
      <c r="E1001" s="29" t="s">
        <v>1391</v>
      </c>
      <c r="F1001" s="29" t="s">
        <v>1390</v>
      </c>
      <c r="G1001" s="29">
        <v>0</v>
      </c>
      <c r="H1001" s="29">
        <v>23</v>
      </c>
      <c r="I1001" s="29">
        <v>1</v>
      </c>
      <c r="J1001" s="29">
        <v>0</v>
      </c>
      <c r="K1001" s="29">
        <v>0</v>
      </c>
      <c r="L1001" s="29">
        <v>0</v>
      </c>
      <c r="M1001" s="29">
        <v>0</v>
      </c>
      <c r="N1001" s="29">
        <v>0</v>
      </c>
      <c r="O1001" s="29">
        <v>0</v>
      </c>
      <c r="P1001" s="29">
        <v>0</v>
      </c>
      <c r="Q1001" s="29">
        <v>0</v>
      </c>
      <c r="R1001" s="29">
        <v>0</v>
      </c>
      <c r="S1001" s="29">
        <v>0</v>
      </c>
      <c r="T1001" s="29">
        <v>0</v>
      </c>
      <c r="U1001" s="29">
        <v>29</v>
      </c>
      <c r="V1001" s="29">
        <v>0</v>
      </c>
      <c r="W1001" s="29">
        <v>1</v>
      </c>
      <c r="X1001" s="29">
        <v>0</v>
      </c>
      <c r="Y1001" s="29">
        <v>0</v>
      </c>
      <c r="Z1001" s="29">
        <v>0</v>
      </c>
      <c r="AA1001" s="29">
        <v>0</v>
      </c>
      <c r="AB1001" s="29">
        <v>1</v>
      </c>
      <c r="AC1001" s="29">
        <v>0</v>
      </c>
      <c r="AD1001" s="116">
        <v>1</v>
      </c>
      <c r="AE1001" s="129">
        <v>0</v>
      </c>
      <c r="AF1001" s="17">
        <f>G1001+H1001+I1001+J1001+K1001+L1001+M1001+N1001+O1001+P1001+Q1001+R1001+S1001+T1001+U1001+V1001+W1001+X1001+Y1001+Z1001+AA1001+AB1001+AC1001+AD1001</f>
        <v>56</v>
      </c>
      <c r="AG1001" s="17">
        <f>G1001+H1001+I1001+J1001+K1001+L1001+M1001+N1001+O1001+P1001+Q1001+R1001+S1001+T1001+U1001+V1001+W1001+X1001+Y1001+Z1001+AA1001+AB1001+AC1001</f>
        <v>55</v>
      </c>
    </row>
    <row r="1002" spans="1:33" ht="15.6" x14ac:dyDescent="0.3">
      <c r="A1002" s="29" t="s">
        <v>1202</v>
      </c>
      <c r="B1002" s="29" t="s">
        <v>1310</v>
      </c>
      <c r="C1002" s="29" t="s">
        <v>1200</v>
      </c>
      <c r="D1002" s="77">
        <v>20</v>
      </c>
      <c r="E1002" s="29" t="s">
        <v>1389</v>
      </c>
      <c r="F1002" s="29" t="s">
        <v>1388</v>
      </c>
      <c r="G1002" s="29">
        <v>1</v>
      </c>
      <c r="H1002" s="29">
        <v>115</v>
      </c>
      <c r="I1002" s="29">
        <v>1</v>
      </c>
      <c r="J1002" s="29">
        <v>0</v>
      </c>
      <c r="K1002" s="29">
        <v>1</v>
      </c>
      <c r="L1002" s="29">
        <v>1</v>
      </c>
      <c r="M1002" s="29">
        <v>0</v>
      </c>
      <c r="N1002" s="29">
        <v>1</v>
      </c>
      <c r="O1002" s="29">
        <v>0</v>
      </c>
      <c r="P1002" s="29">
        <v>0</v>
      </c>
      <c r="Q1002" s="29">
        <v>1</v>
      </c>
      <c r="R1002" s="29">
        <v>1</v>
      </c>
      <c r="S1002" s="29">
        <v>0</v>
      </c>
      <c r="T1002" s="29">
        <v>0</v>
      </c>
      <c r="U1002" s="29">
        <v>122</v>
      </c>
      <c r="V1002" s="29">
        <v>1</v>
      </c>
      <c r="W1002" s="29">
        <v>0</v>
      </c>
      <c r="X1002" s="29">
        <v>0</v>
      </c>
      <c r="Y1002" s="29">
        <v>0</v>
      </c>
      <c r="Z1002" s="29">
        <v>1</v>
      </c>
      <c r="AA1002" s="29">
        <v>0</v>
      </c>
      <c r="AB1002" s="29">
        <v>0</v>
      </c>
      <c r="AC1002" s="29">
        <v>0</v>
      </c>
      <c r="AD1002" s="116">
        <v>7</v>
      </c>
      <c r="AE1002" s="129">
        <v>0</v>
      </c>
      <c r="AF1002" s="17">
        <f>G1002+H1002+I1002+J1002+K1002+L1002+M1002+N1002+O1002+P1002+Q1002+R1002+S1002+T1002+U1002+V1002+W1002+X1002+Y1002+Z1002+AA1002+AB1002+AC1002+AD1002</f>
        <v>253</v>
      </c>
      <c r="AG1002" s="17">
        <f>G1002+H1002+I1002+J1002+K1002+L1002+M1002+N1002+O1002+P1002+Q1002+R1002+S1002+T1002+U1002+V1002+W1002+X1002+Y1002+Z1002+AA1002+AB1002+AC1002</f>
        <v>246</v>
      </c>
    </row>
    <row r="1003" spans="1:33" ht="15.6" x14ac:dyDescent="0.3">
      <c r="A1003" s="29" t="s">
        <v>1202</v>
      </c>
      <c r="B1003" s="29" t="s">
        <v>1310</v>
      </c>
      <c r="C1003" s="29" t="s">
        <v>1200</v>
      </c>
      <c r="D1003" s="77">
        <v>20</v>
      </c>
      <c r="E1003" s="29" t="s">
        <v>1387</v>
      </c>
      <c r="F1003" s="29" t="s">
        <v>1386</v>
      </c>
      <c r="G1003" s="29">
        <v>0</v>
      </c>
      <c r="H1003" s="29">
        <v>63</v>
      </c>
      <c r="I1003" s="29">
        <v>0</v>
      </c>
      <c r="J1003" s="29">
        <v>0</v>
      </c>
      <c r="K1003" s="29">
        <v>0</v>
      </c>
      <c r="L1003" s="29">
        <v>0</v>
      </c>
      <c r="M1003" s="29">
        <v>1</v>
      </c>
      <c r="N1003" s="29">
        <v>1</v>
      </c>
      <c r="O1003" s="29">
        <v>0</v>
      </c>
      <c r="P1003" s="29">
        <v>0</v>
      </c>
      <c r="Q1003" s="29">
        <v>0</v>
      </c>
      <c r="R1003" s="29">
        <v>0</v>
      </c>
      <c r="S1003" s="29">
        <v>0</v>
      </c>
      <c r="T1003" s="29">
        <v>0</v>
      </c>
      <c r="U1003" s="29">
        <v>63</v>
      </c>
      <c r="V1003" s="29">
        <v>1</v>
      </c>
      <c r="W1003" s="29">
        <v>0</v>
      </c>
      <c r="X1003" s="29">
        <v>0</v>
      </c>
      <c r="Y1003" s="29">
        <v>0</v>
      </c>
      <c r="Z1003" s="29">
        <v>0</v>
      </c>
      <c r="AA1003" s="29">
        <v>0</v>
      </c>
      <c r="AB1003" s="29">
        <v>0</v>
      </c>
      <c r="AC1003" s="29">
        <v>0</v>
      </c>
      <c r="AD1003" s="116">
        <v>2</v>
      </c>
      <c r="AE1003" s="129">
        <v>0</v>
      </c>
      <c r="AF1003" s="17">
        <f>G1003+H1003+I1003+J1003+K1003+L1003+M1003+N1003+O1003+P1003+Q1003+R1003+S1003+T1003+U1003+V1003+W1003+X1003+Y1003+Z1003+AA1003+AB1003+AC1003+AD1003</f>
        <v>131</v>
      </c>
      <c r="AG1003" s="17">
        <f>G1003+H1003+I1003+J1003+K1003+L1003+M1003+N1003+O1003+P1003+Q1003+R1003+S1003+T1003+U1003+V1003+W1003+X1003+Y1003+Z1003+AA1003+AB1003+AC1003</f>
        <v>129</v>
      </c>
    </row>
    <row r="1004" spans="1:33" ht="15.6" x14ac:dyDescent="0.3">
      <c r="A1004" s="28"/>
      <c r="B1004" s="28"/>
      <c r="C1004" s="28"/>
      <c r="D1004" s="73"/>
      <c r="E1004" s="17" t="s">
        <v>56</v>
      </c>
      <c r="F1004" s="17" t="s">
        <v>55</v>
      </c>
      <c r="G1004" s="17">
        <f t="shared" ref="G1004:AG1004" si="237">SUM(G1000:G1003)</f>
        <v>1</v>
      </c>
      <c r="H1004" s="17">
        <f t="shared" si="237"/>
        <v>280</v>
      </c>
      <c r="I1004" s="17">
        <f t="shared" si="237"/>
        <v>2</v>
      </c>
      <c r="J1004" s="17">
        <f t="shared" si="237"/>
        <v>0</v>
      </c>
      <c r="K1004" s="17">
        <f t="shared" si="237"/>
        <v>2</v>
      </c>
      <c r="L1004" s="17">
        <f t="shared" si="237"/>
        <v>1</v>
      </c>
      <c r="M1004" s="17">
        <f t="shared" si="237"/>
        <v>1</v>
      </c>
      <c r="N1004" s="17">
        <f t="shared" si="237"/>
        <v>2</v>
      </c>
      <c r="O1004" s="17">
        <f t="shared" si="237"/>
        <v>0</v>
      </c>
      <c r="P1004" s="17">
        <f t="shared" si="237"/>
        <v>0</v>
      </c>
      <c r="Q1004" s="17">
        <f t="shared" si="237"/>
        <v>1</v>
      </c>
      <c r="R1004" s="17">
        <f t="shared" si="237"/>
        <v>1</v>
      </c>
      <c r="S1004" s="17">
        <f t="shared" si="237"/>
        <v>0</v>
      </c>
      <c r="T1004" s="17">
        <f t="shared" si="237"/>
        <v>0</v>
      </c>
      <c r="U1004" s="17">
        <f t="shared" si="237"/>
        <v>283</v>
      </c>
      <c r="V1004" s="17">
        <f t="shared" si="237"/>
        <v>4</v>
      </c>
      <c r="W1004" s="17">
        <f t="shared" si="237"/>
        <v>1</v>
      </c>
      <c r="X1004" s="17">
        <f t="shared" si="237"/>
        <v>0</v>
      </c>
      <c r="Y1004" s="17">
        <f t="shared" si="237"/>
        <v>0</v>
      </c>
      <c r="Z1004" s="17">
        <f t="shared" si="237"/>
        <v>1</v>
      </c>
      <c r="AA1004" s="17">
        <f t="shared" si="237"/>
        <v>0</v>
      </c>
      <c r="AB1004" s="17">
        <f t="shared" si="237"/>
        <v>1</v>
      </c>
      <c r="AC1004" s="17">
        <f t="shared" si="237"/>
        <v>0</v>
      </c>
      <c r="AD1004" s="17">
        <f t="shared" si="237"/>
        <v>10</v>
      </c>
      <c r="AE1004" s="17">
        <f t="shared" si="237"/>
        <v>0</v>
      </c>
      <c r="AF1004" s="17">
        <f t="shared" si="237"/>
        <v>591</v>
      </c>
      <c r="AG1004" s="17">
        <f t="shared" si="237"/>
        <v>581</v>
      </c>
    </row>
    <row r="1005" spans="1:33" ht="15.6" x14ac:dyDescent="0.3">
      <c r="A1005" s="28"/>
      <c r="B1005" s="28"/>
      <c r="C1005" s="28"/>
      <c r="D1005" s="73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17"/>
      <c r="AG1005" s="17"/>
    </row>
    <row r="1006" spans="1:33" ht="15.6" x14ac:dyDescent="0.3">
      <c r="A1006" s="29" t="s">
        <v>1202</v>
      </c>
      <c r="B1006" s="29" t="s">
        <v>1310</v>
      </c>
      <c r="C1006" s="29" t="s">
        <v>1200</v>
      </c>
      <c r="D1006" s="77">
        <v>23</v>
      </c>
      <c r="E1006" s="29" t="s">
        <v>1385</v>
      </c>
      <c r="F1006" s="29" t="s">
        <v>1384</v>
      </c>
      <c r="G1006" s="29">
        <v>0</v>
      </c>
      <c r="H1006" s="29">
        <v>129</v>
      </c>
      <c r="I1006" s="29">
        <v>0</v>
      </c>
      <c r="J1006" s="29">
        <v>0</v>
      </c>
      <c r="K1006" s="29">
        <v>0</v>
      </c>
      <c r="L1006" s="29">
        <v>0</v>
      </c>
      <c r="M1006" s="29">
        <v>0</v>
      </c>
      <c r="N1006" s="29">
        <v>1</v>
      </c>
      <c r="O1006" s="29">
        <v>0</v>
      </c>
      <c r="P1006" s="29">
        <v>0</v>
      </c>
      <c r="Q1006" s="29">
        <v>0</v>
      </c>
      <c r="R1006" s="29">
        <v>0</v>
      </c>
      <c r="S1006" s="29">
        <v>0</v>
      </c>
      <c r="T1006" s="29">
        <v>0</v>
      </c>
      <c r="U1006" s="29">
        <v>115</v>
      </c>
      <c r="V1006" s="29">
        <v>1</v>
      </c>
      <c r="W1006" s="29">
        <v>0</v>
      </c>
      <c r="X1006" s="29">
        <v>0</v>
      </c>
      <c r="Y1006" s="29">
        <v>0</v>
      </c>
      <c r="Z1006" s="29">
        <v>0</v>
      </c>
      <c r="AA1006" s="29">
        <v>0</v>
      </c>
      <c r="AB1006" s="29">
        <v>0</v>
      </c>
      <c r="AC1006" s="29">
        <v>2</v>
      </c>
      <c r="AD1006" s="116">
        <v>1</v>
      </c>
      <c r="AE1006" s="129">
        <v>0</v>
      </c>
      <c r="AF1006" s="17">
        <f t="shared" ref="AF1006:AF1011" si="238">G1006+H1006+I1006+J1006+K1006+L1006+M1006+N1006+O1006+P1006+Q1006+R1006+S1006+T1006+U1006+V1006+W1006+X1006+Y1006+Z1006+AA1006+AB1006+AC1006+AD1006</f>
        <v>249</v>
      </c>
      <c r="AG1006" s="17">
        <f t="shared" ref="AG1006:AG1011" si="239">G1006+H1006+I1006+J1006+K1006+L1006+M1006+N1006+O1006+P1006+Q1006+R1006+S1006+T1006+U1006+V1006+W1006+X1006+Y1006+Z1006+AA1006+AB1006+AC1006</f>
        <v>248</v>
      </c>
    </row>
    <row r="1007" spans="1:33" ht="15.6" x14ac:dyDescent="0.3">
      <c r="A1007" s="29" t="s">
        <v>1202</v>
      </c>
      <c r="B1007" s="29" t="s">
        <v>1310</v>
      </c>
      <c r="C1007" s="29" t="s">
        <v>1200</v>
      </c>
      <c r="D1007" s="77">
        <v>23</v>
      </c>
      <c r="E1007" s="29" t="s">
        <v>1383</v>
      </c>
      <c r="F1007" s="29" t="s">
        <v>1382</v>
      </c>
      <c r="G1007" s="29">
        <v>6</v>
      </c>
      <c r="H1007" s="29">
        <v>191</v>
      </c>
      <c r="I1007" s="29">
        <v>5</v>
      </c>
      <c r="J1007" s="29">
        <v>0</v>
      </c>
      <c r="K1007" s="29">
        <v>1</v>
      </c>
      <c r="L1007" s="29">
        <v>3</v>
      </c>
      <c r="M1007" s="29">
        <v>1</v>
      </c>
      <c r="N1007" s="29">
        <v>7</v>
      </c>
      <c r="O1007" s="29">
        <v>0</v>
      </c>
      <c r="P1007" s="29">
        <v>0</v>
      </c>
      <c r="Q1007" s="29">
        <v>0</v>
      </c>
      <c r="R1007" s="29">
        <v>1</v>
      </c>
      <c r="S1007" s="29">
        <v>0</v>
      </c>
      <c r="T1007" s="29">
        <v>2</v>
      </c>
      <c r="U1007" s="29">
        <v>246</v>
      </c>
      <c r="V1007" s="29">
        <v>4</v>
      </c>
      <c r="W1007" s="29">
        <v>2</v>
      </c>
      <c r="X1007" s="29">
        <v>1</v>
      </c>
      <c r="Y1007" s="29">
        <v>0</v>
      </c>
      <c r="Z1007" s="29">
        <v>0</v>
      </c>
      <c r="AA1007" s="29">
        <v>0</v>
      </c>
      <c r="AB1007" s="29">
        <v>1</v>
      </c>
      <c r="AC1007" s="29">
        <v>2</v>
      </c>
      <c r="AD1007" s="116">
        <v>14</v>
      </c>
      <c r="AE1007" s="129">
        <v>0</v>
      </c>
      <c r="AF1007" s="17">
        <f t="shared" si="238"/>
        <v>487</v>
      </c>
      <c r="AG1007" s="17">
        <f t="shared" si="239"/>
        <v>473</v>
      </c>
    </row>
    <row r="1008" spans="1:33" ht="15.6" x14ac:dyDescent="0.3">
      <c r="A1008" s="29" t="s">
        <v>1202</v>
      </c>
      <c r="B1008" s="29" t="s">
        <v>1310</v>
      </c>
      <c r="C1008" s="29" t="s">
        <v>1200</v>
      </c>
      <c r="D1008" s="77">
        <v>23</v>
      </c>
      <c r="E1008" s="29" t="s">
        <v>1381</v>
      </c>
      <c r="F1008" s="29" t="s">
        <v>1380</v>
      </c>
      <c r="G1008" s="29">
        <v>1</v>
      </c>
      <c r="H1008" s="29">
        <v>116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0</v>
      </c>
      <c r="Q1008" s="29">
        <v>0</v>
      </c>
      <c r="R1008" s="29">
        <v>0</v>
      </c>
      <c r="S1008" s="29">
        <v>0</v>
      </c>
      <c r="T1008" s="29">
        <v>0</v>
      </c>
      <c r="U1008" s="29">
        <v>46</v>
      </c>
      <c r="V1008" s="29">
        <v>1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29">
        <v>0</v>
      </c>
      <c r="AC1008" s="29">
        <v>1</v>
      </c>
      <c r="AD1008" s="116">
        <v>2</v>
      </c>
      <c r="AE1008" s="129">
        <v>0</v>
      </c>
      <c r="AF1008" s="17">
        <f t="shared" si="238"/>
        <v>167</v>
      </c>
      <c r="AG1008" s="17">
        <f t="shared" si="239"/>
        <v>165</v>
      </c>
    </row>
    <row r="1009" spans="1:33" ht="15.6" x14ac:dyDescent="0.3">
      <c r="A1009" s="29" t="s">
        <v>1202</v>
      </c>
      <c r="B1009" s="29" t="s">
        <v>1310</v>
      </c>
      <c r="C1009" s="29" t="s">
        <v>1200</v>
      </c>
      <c r="D1009" s="77">
        <v>23</v>
      </c>
      <c r="E1009" s="29" t="s">
        <v>534</v>
      </c>
      <c r="F1009" s="29" t="s">
        <v>1379</v>
      </c>
      <c r="G1009" s="29">
        <v>5</v>
      </c>
      <c r="H1009" s="29">
        <v>292</v>
      </c>
      <c r="I1009" s="29">
        <v>1</v>
      </c>
      <c r="J1009" s="29">
        <v>0</v>
      </c>
      <c r="K1009" s="29">
        <v>0</v>
      </c>
      <c r="L1009" s="29">
        <v>1</v>
      </c>
      <c r="M1009" s="29">
        <v>0</v>
      </c>
      <c r="N1009" s="29">
        <v>11</v>
      </c>
      <c r="O1009" s="29">
        <v>0</v>
      </c>
      <c r="P1009" s="29">
        <v>1</v>
      </c>
      <c r="Q1009" s="29">
        <v>0</v>
      </c>
      <c r="R1009" s="29">
        <v>1</v>
      </c>
      <c r="S1009" s="29">
        <v>0</v>
      </c>
      <c r="T1009" s="29">
        <v>0</v>
      </c>
      <c r="U1009" s="29">
        <v>477</v>
      </c>
      <c r="V1009" s="29">
        <v>4</v>
      </c>
      <c r="W1009" s="29">
        <v>1</v>
      </c>
      <c r="X1009" s="29">
        <v>0</v>
      </c>
      <c r="Y1009" s="29">
        <v>1</v>
      </c>
      <c r="Z1009" s="29">
        <v>1</v>
      </c>
      <c r="AA1009" s="29">
        <v>0</v>
      </c>
      <c r="AB1009" s="29">
        <v>2</v>
      </c>
      <c r="AC1009" s="29">
        <v>0</v>
      </c>
      <c r="AD1009" s="116">
        <v>15</v>
      </c>
      <c r="AE1009" s="129">
        <v>0</v>
      </c>
      <c r="AF1009" s="17">
        <f t="shared" si="238"/>
        <v>813</v>
      </c>
      <c r="AG1009" s="17">
        <f t="shared" si="239"/>
        <v>798</v>
      </c>
    </row>
    <row r="1010" spans="1:33" ht="15.6" x14ac:dyDescent="0.3">
      <c r="A1010" s="29" t="s">
        <v>1202</v>
      </c>
      <c r="B1010" s="29" t="s">
        <v>1310</v>
      </c>
      <c r="C1010" s="29" t="s">
        <v>1200</v>
      </c>
      <c r="D1010" s="77">
        <v>23</v>
      </c>
      <c r="E1010" s="29" t="s">
        <v>1378</v>
      </c>
      <c r="F1010" s="29" t="s">
        <v>1377</v>
      </c>
      <c r="G1010" s="29">
        <v>0</v>
      </c>
      <c r="H1010" s="29">
        <v>118</v>
      </c>
      <c r="I1010" s="29">
        <v>2</v>
      </c>
      <c r="J1010" s="29">
        <v>0</v>
      </c>
      <c r="K1010" s="29">
        <v>2</v>
      </c>
      <c r="L1010" s="29">
        <v>1</v>
      </c>
      <c r="M1010" s="29">
        <v>0</v>
      </c>
      <c r="N1010" s="29">
        <v>3</v>
      </c>
      <c r="O1010" s="29">
        <v>1</v>
      </c>
      <c r="P1010" s="29">
        <v>0</v>
      </c>
      <c r="Q1010" s="29">
        <v>3</v>
      </c>
      <c r="R1010" s="29">
        <v>1</v>
      </c>
      <c r="S1010" s="29">
        <v>0</v>
      </c>
      <c r="T1010" s="29">
        <v>0</v>
      </c>
      <c r="U1010" s="29">
        <v>226</v>
      </c>
      <c r="V1010" s="29">
        <v>2</v>
      </c>
      <c r="W1010" s="29">
        <v>0</v>
      </c>
      <c r="X1010" s="29">
        <v>0</v>
      </c>
      <c r="Y1010" s="29">
        <v>0</v>
      </c>
      <c r="Z1010" s="29">
        <v>0</v>
      </c>
      <c r="AA1010" s="29">
        <v>1</v>
      </c>
      <c r="AB1010" s="29">
        <v>2</v>
      </c>
      <c r="AC1010" s="29">
        <v>3</v>
      </c>
      <c r="AD1010" s="116">
        <v>8</v>
      </c>
      <c r="AE1010" s="129">
        <v>0</v>
      </c>
      <c r="AF1010" s="17">
        <f t="shared" si="238"/>
        <v>373</v>
      </c>
      <c r="AG1010" s="17">
        <f t="shared" si="239"/>
        <v>365</v>
      </c>
    </row>
    <row r="1011" spans="1:33" ht="15.6" x14ac:dyDescent="0.3">
      <c r="A1011" s="29" t="s">
        <v>1202</v>
      </c>
      <c r="B1011" s="29" t="s">
        <v>1310</v>
      </c>
      <c r="C1011" s="29" t="s">
        <v>1200</v>
      </c>
      <c r="D1011" s="77">
        <v>23</v>
      </c>
      <c r="E1011" s="29" t="s">
        <v>1376</v>
      </c>
      <c r="F1011" s="29" t="s">
        <v>1375</v>
      </c>
      <c r="G1011" s="29">
        <v>1</v>
      </c>
      <c r="H1011" s="29">
        <v>368</v>
      </c>
      <c r="I1011" s="29">
        <v>1</v>
      </c>
      <c r="J1011" s="29">
        <v>0</v>
      </c>
      <c r="K1011" s="29">
        <v>1</v>
      </c>
      <c r="L1011" s="29">
        <v>0</v>
      </c>
      <c r="M1011" s="29">
        <v>0</v>
      </c>
      <c r="N1011" s="29">
        <v>6</v>
      </c>
      <c r="O1011" s="29">
        <v>0</v>
      </c>
      <c r="P1011" s="29">
        <v>0</v>
      </c>
      <c r="Q1011" s="29">
        <v>0</v>
      </c>
      <c r="R1011" s="29">
        <v>0</v>
      </c>
      <c r="S1011" s="29">
        <v>0</v>
      </c>
      <c r="T1011" s="29">
        <v>1</v>
      </c>
      <c r="U1011" s="29">
        <v>257</v>
      </c>
      <c r="V1011" s="29">
        <v>9</v>
      </c>
      <c r="W1011" s="29">
        <v>1</v>
      </c>
      <c r="X1011" s="29">
        <v>0</v>
      </c>
      <c r="Y1011" s="29">
        <v>0</v>
      </c>
      <c r="Z1011" s="29">
        <v>0</v>
      </c>
      <c r="AA1011" s="29">
        <v>0</v>
      </c>
      <c r="AB1011" s="29">
        <v>0</v>
      </c>
      <c r="AC1011" s="29">
        <v>2</v>
      </c>
      <c r="AD1011" s="116">
        <v>17</v>
      </c>
      <c r="AE1011" s="129">
        <v>0</v>
      </c>
      <c r="AF1011" s="17">
        <f t="shared" si="238"/>
        <v>664</v>
      </c>
      <c r="AG1011" s="17">
        <f t="shared" si="239"/>
        <v>647</v>
      </c>
    </row>
    <row r="1012" spans="1:33" ht="15.6" x14ac:dyDescent="0.3">
      <c r="A1012" s="28"/>
      <c r="B1012" s="28"/>
      <c r="C1012" s="28"/>
      <c r="D1012" s="73"/>
      <c r="E1012" s="17" t="s">
        <v>92</v>
      </c>
      <c r="F1012" s="17" t="s">
        <v>55</v>
      </c>
      <c r="G1012" s="17">
        <f t="shared" ref="G1012:AG1012" si="240">SUM(G1006:G1011)</f>
        <v>13</v>
      </c>
      <c r="H1012" s="17">
        <f t="shared" si="240"/>
        <v>1214</v>
      </c>
      <c r="I1012" s="17">
        <f t="shared" si="240"/>
        <v>9</v>
      </c>
      <c r="J1012" s="17">
        <f t="shared" si="240"/>
        <v>0</v>
      </c>
      <c r="K1012" s="17">
        <f t="shared" si="240"/>
        <v>4</v>
      </c>
      <c r="L1012" s="17">
        <f t="shared" si="240"/>
        <v>5</v>
      </c>
      <c r="M1012" s="17">
        <f t="shared" si="240"/>
        <v>1</v>
      </c>
      <c r="N1012" s="17">
        <f t="shared" si="240"/>
        <v>28</v>
      </c>
      <c r="O1012" s="17">
        <f t="shared" si="240"/>
        <v>1</v>
      </c>
      <c r="P1012" s="17">
        <f t="shared" si="240"/>
        <v>1</v>
      </c>
      <c r="Q1012" s="17">
        <f t="shared" si="240"/>
        <v>3</v>
      </c>
      <c r="R1012" s="17">
        <f t="shared" si="240"/>
        <v>3</v>
      </c>
      <c r="S1012" s="17">
        <f t="shared" si="240"/>
        <v>0</v>
      </c>
      <c r="T1012" s="17">
        <f t="shared" si="240"/>
        <v>3</v>
      </c>
      <c r="U1012" s="17">
        <f t="shared" si="240"/>
        <v>1367</v>
      </c>
      <c r="V1012" s="17">
        <f t="shared" si="240"/>
        <v>21</v>
      </c>
      <c r="W1012" s="17">
        <f t="shared" si="240"/>
        <v>4</v>
      </c>
      <c r="X1012" s="17">
        <f t="shared" si="240"/>
        <v>1</v>
      </c>
      <c r="Y1012" s="17">
        <f t="shared" si="240"/>
        <v>1</v>
      </c>
      <c r="Z1012" s="17">
        <f t="shared" si="240"/>
        <v>1</v>
      </c>
      <c r="AA1012" s="17">
        <f t="shared" si="240"/>
        <v>1</v>
      </c>
      <c r="AB1012" s="17">
        <f t="shared" si="240"/>
        <v>5</v>
      </c>
      <c r="AC1012" s="17">
        <f t="shared" si="240"/>
        <v>10</v>
      </c>
      <c r="AD1012" s="17">
        <f t="shared" si="240"/>
        <v>57</v>
      </c>
      <c r="AE1012" s="17">
        <f t="shared" si="240"/>
        <v>0</v>
      </c>
      <c r="AF1012" s="17">
        <f t="shared" si="240"/>
        <v>2753</v>
      </c>
      <c r="AG1012" s="17">
        <f t="shared" si="240"/>
        <v>2696</v>
      </c>
    </row>
    <row r="1013" spans="1:33" ht="15.6" x14ac:dyDescent="0.3">
      <c r="A1013" s="28"/>
      <c r="B1013" s="28"/>
      <c r="C1013" s="28"/>
      <c r="D1013" s="73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</row>
    <row r="1014" spans="1:33" ht="15.6" x14ac:dyDescent="0.3">
      <c r="A1014" s="29" t="s">
        <v>1202</v>
      </c>
      <c r="B1014" s="29" t="s">
        <v>1310</v>
      </c>
      <c r="C1014" s="29" t="s">
        <v>1200</v>
      </c>
      <c r="D1014" s="77">
        <v>24</v>
      </c>
      <c r="E1014" s="29" t="s">
        <v>1374</v>
      </c>
      <c r="F1014" s="29" t="s">
        <v>1373</v>
      </c>
      <c r="G1014" s="29">
        <v>0</v>
      </c>
      <c r="H1014" s="29">
        <v>131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  <c r="N1014" s="29">
        <v>1</v>
      </c>
      <c r="O1014" s="29">
        <v>0</v>
      </c>
      <c r="P1014" s="29">
        <v>0</v>
      </c>
      <c r="Q1014" s="29">
        <v>0</v>
      </c>
      <c r="R1014" s="29">
        <v>0</v>
      </c>
      <c r="S1014" s="29">
        <v>0</v>
      </c>
      <c r="T1014" s="29">
        <v>0</v>
      </c>
      <c r="U1014" s="29">
        <v>117</v>
      </c>
      <c r="V1014" s="29">
        <v>2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29">
        <v>0</v>
      </c>
      <c r="AC1014" s="29">
        <v>0</v>
      </c>
      <c r="AD1014" s="116">
        <v>3</v>
      </c>
      <c r="AE1014" s="129">
        <v>0</v>
      </c>
      <c r="AF1014" s="17">
        <f t="shared" ref="AF1014:AF1019" si="241">G1014+H1014+I1014+J1014+K1014+L1014+M1014+N1014+O1014+P1014+Q1014+R1014+S1014+T1014+U1014+V1014+W1014+X1014+Y1014+Z1014+AA1014+AB1014+AC1014+AD1014</f>
        <v>254</v>
      </c>
      <c r="AG1014" s="17">
        <f t="shared" ref="AG1014:AG1019" si="242">G1014+H1014+I1014+J1014+K1014+L1014+M1014+N1014+O1014+P1014+Q1014+R1014+S1014+T1014+U1014+V1014+W1014+X1014+Y1014+Z1014+AA1014+AB1014+AC1014</f>
        <v>251</v>
      </c>
    </row>
    <row r="1015" spans="1:33" ht="15.6" x14ac:dyDescent="0.3">
      <c r="A1015" s="29" t="s">
        <v>1202</v>
      </c>
      <c r="B1015" s="29" t="s">
        <v>1310</v>
      </c>
      <c r="C1015" s="29" t="s">
        <v>1200</v>
      </c>
      <c r="D1015" s="77">
        <v>24</v>
      </c>
      <c r="E1015" s="29" t="s">
        <v>1372</v>
      </c>
      <c r="F1015" s="29" t="s">
        <v>1371</v>
      </c>
      <c r="G1015" s="29">
        <v>0</v>
      </c>
      <c r="H1015" s="29">
        <v>84</v>
      </c>
      <c r="I1015" s="29">
        <v>2</v>
      </c>
      <c r="J1015" s="29">
        <v>0</v>
      </c>
      <c r="K1015" s="29">
        <v>0</v>
      </c>
      <c r="L1015" s="29">
        <v>1</v>
      </c>
      <c r="M1015" s="29">
        <v>0</v>
      </c>
      <c r="N1015" s="29">
        <v>3</v>
      </c>
      <c r="O1015" s="29">
        <v>0</v>
      </c>
      <c r="P1015" s="29">
        <v>0</v>
      </c>
      <c r="Q1015" s="29">
        <v>0</v>
      </c>
      <c r="R1015" s="29">
        <v>0</v>
      </c>
      <c r="S1015" s="29">
        <v>0</v>
      </c>
      <c r="T1015" s="29">
        <v>0</v>
      </c>
      <c r="U1015" s="29">
        <v>99</v>
      </c>
      <c r="V1015" s="29">
        <v>2</v>
      </c>
      <c r="W1015" s="29">
        <v>0</v>
      </c>
      <c r="X1015" s="29">
        <v>0</v>
      </c>
      <c r="Y1015" s="29">
        <v>0</v>
      </c>
      <c r="Z1015" s="29">
        <v>0</v>
      </c>
      <c r="AA1015" s="29">
        <v>1</v>
      </c>
      <c r="AB1015" s="29">
        <v>0</v>
      </c>
      <c r="AC1015" s="29">
        <v>0</v>
      </c>
      <c r="AD1015" s="116">
        <v>2</v>
      </c>
      <c r="AE1015" s="129">
        <v>0</v>
      </c>
      <c r="AF1015" s="17">
        <f t="shared" si="241"/>
        <v>194</v>
      </c>
      <c r="AG1015" s="17">
        <f t="shared" si="242"/>
        <v>192</v>
      </c>
    </row>
    <row r="1016" spans="1:33" ht="15.6" x14ac:dyDescent="0.3">
      <c r="A1016" s="29" t="s">
        <v>1202</v>
      </c>
      <c r="B1016" s="29" t="s">
        <v>1310</v>
      </c>
      <c r="C1016" s="29" t="s">
        <v>1200</v>
      </c>
      <c r="D1016" s="77">
        <v>24</v>
      </c>
      <c r="E1016" s="29" t="s">
        <v>1370</v>
      </c>
      <c r="F1016" s="29" t="s">
        <v>1369</v>
      </c>
      <c r="G1016" s="29">
        <v>5</v>
      </c>
      <c r="H1016" s="29">
        <v>290</v>
      </c>
      <c r="I1016" s="29">
        <v>2</v>
      </c>
      <c r="J1016" s="29">
        <v>0</v>
      </c>
      <c r="K1016" s="29">
        <v>1</v>
      </c>
      <c r="L1016" s="29">
        <v>0</v>
      </c>
      <c r="M1016" s="29">
        <v>0</v>
      </c>
      <c r="N1016" s="29">
        <v>4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226</v>
      </c>
      <c r="V1016" s="29">
        <v>1</v>
      </c>
      <c r="W1016" s="29">
        <v>1</v>
      </c>
      <c r="X1016" s="29">
        <v>0</v>
      </c>
      <c r="Y1016" s="29">
        <v>0</v>
      </c>
      <c r="Z1016" s="29">
        <v>1</v>
      </c>
      <c r="AA1016" s="29">
        <v>0</v>
      </c>
      <c r="AB1016" s="29">
        <v>1</v>
      </c>
      <c r="AC1016" s="29">
        <v>0</v>
      </c>
      <c r="AD1016" s="116">
        <v>6</v>
      </c>
      <c r="AE1016" s="129">
        <v>0</v>
      </c>
      <c r="AF1016" s="17">
        <f t="shared" si="241"/>
        <v>538</v>
      </c>
      <c r="AG1016" s="17">
        <f t="shared" si="242"/>
        <v>532</v>
      </c>
    </row>
    <row r="1017" spans="1:33" ht="15.6" x14ac:dyDescent="0.3">
      <c r="A1017" s="29" t="s">
        <v>1202</v>
      </c>
      <c r="B1017" s="29" t="s">
        <v>1310</v>
      </c>
      <c r="C1017" s="29" t="s">
        <v>1200</v>
      </c>
      <c r="D1017" s="77">
        <v>24</v>
      </c>
      <c r="E1017" s="29" t="s">
        <v>1368</v>
      </c>
      <c r="F1017" s="29" t="s">
        <v>1367</v>
      </c>
      <c r="G1017" s="29">
        <v>0</v>
      </c>
      <c r="H1017" s="29">
        <v>117</v>
      </c>
      <c r="I1017" s="29">
        <v>0</v>
      </c>
      <c r="J1017" s="29">
        <v>0</v>
      </c>
      <c r="K1017" s="29">
        <v>0</v>
      </c>
      <c r="L1017" s="29">
        <v>0</v>
      </c>
      <c r="M1017" s="29">
        <v>1</v>
      </c>
      <c r="N1017" s="29">
        <v>0</v>
      </c>
      <c r="O1017" s="29">
        <v>0</v>
      </c>
      <c r="P1017" s="29">
        <v>0</v>
      </c>
      <c r="Q1017" s="29">
        <v>0</v>
      </c>
      <c r="R1017" s="29">
        <v>1</v>
      </c>
      <c r="S1017" s="29">
        <v>0</v>
      </c>
      <c r="T1017" s="29">
        <v>0</v>
      </c>
      <c r="U1017" s="29">
        <v>143</v>
      </c>
      <c r="V1017" s="29">
        <v>3</v>
      </c>
      <c r="W1017" s="29">
        <v>0</v>
      </c>
      <c r="X1017" s="29">
        <v>0</v>
      </c>
      <c r="Y1017" s="29">
        <v>2</v>
      </c>
      <c r="Z1017" s="29">
        <v>0</v>
      </c>
      <c r="AA1017" s="29">
        <v>0</v>
      </c>
      <c r="AB1017" s="29">
        <v>0</v>
      </c>
      <c r="AC1017" s="29">
        <v>0</v>
      </c>
      <c r="AD1017" s="116">
        <v>3</v>
      </c>
      <c r="AE1017" s="129">
        <v>0</v>
      </c>
      <c r="AF1017" s="17">
        <f t="shared" si="241"/>
        <v>270</v>
      </c>
      <c r="AG1017" s="17">
        <f t="shared" si="242"/>
        <v>267</v>
      </c>
    </row>
    <row r="1018" spans="1:33" ht="15.6" x14ac:dyDescent="0.3">
      <c r="A1018" s="29" t="s">
        <v>1202</v>
      </c>
      <c r="B1018" s="29" t="s">
        <v>1310</v>
      </c>
      <c r="C1018" s="29" t="s">
        <v>1200</v>
      </c>
      <c r="D1018" s="77">
        <v>24</v>
      </c>
      <c r="E1018" s="29" t="s">
        <v>1366</v>
      </c>
      <c r="F1018" s="29" t="s">
        <v>1365</v>
      </c>
      <c r="G1018" s="29">
        <v>0</v>
      </c>
      <c r="H1018" s="29">
        <v>155</v>
      </c>
      <c r="I1018" s="29">
        <v>3</v>
      </c>
      <c r="J1018" s="29">
        <v>0</v>
      </c>
      <c r="K1018" s="29">
        <v>0</v>
      </c>
      <c r="L1018" s="29">
        <v>1</v>
      </c>
      <c r="M1018" s="29">
        <v>0</v>
      </c>
      <c r="N1018" s="29">
        <v>0</v>
      </c>
      <c r="O1018" s="29">
        <v>0</v>
      </c>
      <c r="P1018" s="29">
        <v>1</v>
      </c>
      <c r="Q1018" s="29">
        <v>0</v>
      </c>
      <c r="R1018" s="29">
        <v>1</v>
      </c>
      <c r="S1018" s="29">
        <v>0</v>
      </c>
      <c r="T1018" s="29">
        <v>0</v>
      </c>
      <c r="U1018" s="29">
        <v>165</v>
      </c>
      <c r="V1018" s="29">
        <v>1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29">
        <v>0</v>
      </c>
      <c r="AC1018" s="29">
        <v>0</v>
      </c>
      <c r="AD1018" s="116">
        <v>4</v>
      </c>
      <c r="AE1018" s="129">
        <v>0</v>
      </c>
      <c r="AF1018" s="17">
        <f t="shared" si="241"/>
        <v>331</v>
      </c>
      <c r="AG1018" s="17">
        <f t="shared" si="242"/>
        <v>327</v>
      </c>
    </row>
    <row r="1019" spans="1:33" ht="15.6" x14ac:dyDescent="0.3">
      <c r="A1019" s="29" t="s">
        <v>1202</v>
      </c>
      <c r="B1019" s="29" t="s">
        <v>1310</v>
      </c>
      <c r="C1019" s="29" t="s">
        <v>1200</v>
      </c>
      <c r="D1019" s="77">
        <v>24</v>
      </c>
      <c r="E1019" s="29" t="s">
        <v>1364</v>
      </c>
      <c r="F1019" s="29" t="s">
        <v>1363</v>
      </c>
      <c r="G1019" s="29">
        <v>2</v>
      </c>
      <c r="H1019" s="29">
        <v>116</v>
      </c>
      <c r="I1019" s="29">
        <v>5</v>
      </c>
      <c r="J1019" s="29">
        <v>0</v>
      </c>
      <c r="K1019" s="29">
        <v>1</v>
      </c>
      <c r="L1019" s="29">
        <v>3</v>
      </c>
      <c r="M1019" s="29">
        <v>1</v>
      </c>
      <c r="N1019" s="29">
        <v>1</v>
      </c>
      <c r="O1019" s="29">
        <v>1</v>
      </c>
      <c r="P1019" s="29">
        <v>0</v>
      </c>
      <c r="Q1019" s="29">
        <v>0</v>
      </c>
      <c r="R1019" s="29">
        <v>0</v>
      </c>
      <c r="S1019" s="29">
        <v>0</v>
      </c>
      <c r="T1019" s="29">
        <v>1</v>
      </c>
      <c r="U1019" s="29">
        <v>189</v>
      </c>
      <c r="V1019" s="29">
        <v>3</v>
      </c>
      <c r="W1019" s="29">
        <v>1</v>
      </c>
      <c r="X1019" s="29">
        <v>0</v>
      </c>
      <c r="Y1019" s="29">
        <v>1</v>
      </c>
      <c r="Z1019" s="29">
        <v>0</v>
      </c>
      <c r="AA1019" s="29">
        <v>0</v>
      </c>
      <c r="AB1019" s="29">
        <v>0</v>
      </c>
      <c r="AC1019" s="29">
        <v>5</v>
      </c>
      <c r="AD1019" s="116">
        <v>6</v>
      </c>
      <c r="AE1019" s="129">
        <v>0</v>
      </c>
      <c r="AF1019" s="17">
        <f t="shared" si="241"/>
        <v>336</v>
      </c>
      <c r="AG1019" s="17">
        <f t="shared" si="242"/>
        <v>330</v>
      </c>
    </row>
    <row r="1020" spans="1:33" ht="15.6" x14ac:dyDescent="0.3">
      <c r="A1020" s="28"/>
      <c r="B1020" s="28"/>
      <c r="C1020" s="28"/>
      <c r="D1020" s="73"/>
      <c r="E1020" s="17" t="s">
        <v>92</v>
      </c>
      <c r="F1020" s="17" t="s">
        <v>55</v>
      </c>
      <c r="G1020" s="17">
        <f t="shared" ref="G1020:AG1020" si="243">SUM(G1014:G1019)</f>
        <v>7</v>
      </c>
      <c r="H1020" s="17">
        <f t="shared" si="243"/>
        <v>893</v>
      </c>
      <c r="I1020" s="17">
        <f t="shared" si="243"/>
        <v>12</v>
      </c>
      <c r="J1020" s="17">
        <f t="shared" si="243"/>
        <v>0</v>
      </c>
      <c r="K1020" s="17">
        <f t="shared" si="243"/>
        <v>2</v>
      </c>
      <c r="L1020" s="17">
        <f t="shared" si="243"/>
        <v>5</v>
      </c>
      <c r="M1020" s="17">
        <f t="shared" si="243"/>
        <v>2</v>
      </c>
      <c r="N1020" s="17">
        <f t="shared" si="243"/>
        <v>9</v>
      </c>
      <c r="O1020" s="17">
        <f t="shared" si="243"/>
        <v>1</v>
      </c>
      <c r="P1020" s="17">
        <f t="shared" si="243"/>
        <v>1</v>
      </c>
      <c r="Q1020" s="17">
        <f t="shared" si="243"/>
        <v>0</v>
      </c>
      <c r="R1020" s="17">
        <f t="shared" si="243"/>
        <v>2</v>
      </c>
      <c r="S1020" s="17">
        <f t="shared" si="243"/>
        <v>0</v>
      </c>
      <c r="T1020" s="17">
        <f t="shared" si="243"/>
        <v>1</v>
      </c>
      <c r="U1020" s="17">
        <f t="shared" si="243"/>
        <v>939</v>
      </c>
      <c r="V1020" s="17">
        <f t="shared" si="243"/>
        <v>12</v>
      </c>
      <c r="W1020" s="17">
        <f t="shared" si="243"/>
        <v>2</v>
      </c>
      <c r="X1020" s="17">
        <f t="shared" si="243"/>
        <v>0</v>
      </c>
      <c r="Y1020" s="17">
        <f t="shared" si="243"/>
        <v>3</v>
      </c>
      <c r="Z1020" s="17">
        <f t="shared" si="243"/>
        <v>1</v>
      </c>
      <c r="AA1020" s="17">
        <f t="shared" si="243"/>
        <v>1</v>
      </c>
      <c r="AB1020" s="17">
        <f t="shared" si="243"/>
        <v>1</v>
      </c>
      <c r="AC1020" s="17">
        <f t="shared" si="243"/>
        <v>5</v>
      </c>
      <c r="AD1020" s="17">
        <f t="shared" si="243"/>
        <v>24</v>
      </c>
      <c r="AE1020" s="17">
        <f t="shared" si="243"/>
        <v>0</v>
      </c>
      <c r="AF1020" s="17">
        <f t="shared" si="243"/>
        <v>1923</v>
      </c>
      <c r="AG1020" s="17">
        <f t="shared" si="243"/>
        <v>1899</v>
      </c>
    </row>
    <row r="1021" spans="1:33" ht="15.6" x14ac:dyDescent="0.3">
      <c r="A1021" s="28"/>
      <c r="B1021" s="28"/>
      <c r="C1021" s="28"/>
      <c r="D1021" s="73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17"/>
      <c r="AG1021" s="17"/>
    </row>
    <row r="1022" spans="1:33" ht="15.6" x14ac:dyDescent="0.3">
      <c r="A1022" s="29" t="s">
        <v>1202</v>
      </c>
      <c r="B1022" s="29" t="s">
        <v>1310</v>
      </c>
      <c r="C1022" s="29" t="s">
        <v>1200</v>
      </c>
      <c r="D1022" s="77">
        <v>25</v>
      </c>
      <c r="E1022" s="29" t="s">
        <v>1362</v>
      </c>
      <c r="F1022" s="29" t="s">
        <v>1361</v>
      </c>
      <c r="G1022" s="29">
        <v>0</v>
      </c>
      <c r="H1022" s="29">
        <v>102</v>
      </c>
      <c r="I1022" s="29">
        <v>0</v>
      </c>
      <c r="J1022" s="29">
        <v>1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1</v>
      </c>
      <c r="Q1022" s="29">
        <v>0</v>
      </c>
      <c r="R1022" s="29">
        <v>0</v>
      </c>
      <c r="S1022" s="29">
        <v>0</v>
      </c>
      <c r="T1022" s="29">
        <v>0</v>
      </c>
      <c r="U1022" s="29">
        <v>101</v>
      </c>
      <c r="V1022" s="29">
        <v>0</v>
      </c>
      <c r="W1022" s="29">
        <v>0</v>
      </c>
      <c r="X1022" s="29">
        <v>0</v>
      </c>
      <c r="Y1022" s="29">
        <v>1</v>
      </c>
      <c r="Z1022" s="29">
        <v>0</v>
      </c>
      <c r="AA1022" s="29">
        <v>0</v>
      </c>
      <c r="AB1022" s="29">
        <v>0</v>
      </c>
      <c r="AC1022" s="29">
        <v>0</v>
      </c>
      <c r="AD1022" s="116">
        <v>2</v>
      </c>
      <c r="AE1022" s="129">
        <v>0</v>
      </c>
      <c r="AF1022" s="17">
        <f>G1022+H1022+I1022+J1022+K1022+L1022+M1022+N1022+O1022+P1022+Q1022+R1022+S1022+T1022+U1022+V1022+W1022+X1022+Y1022+Z1022+AA1022+AB1022+AC1022+AD1022</f>
        <v>208</v>
      </c>
      <c r="AG1022" s="17">
        <f>G1022+H1022+I1022+J1022+K1022+L1022+M1022+N1022+O1022+P1022+Q1022+R1022+S1022+T1022+U1022+V1022+W1022+X1022+Y1022+Z1022+AA1022+AB1022+AC1022</f>
        <v>206</v>
      </c>
    </row>
    <row r="1023" spans="1:33" ht="15.6" x14ac:dyDescent="0.3">
      <c r="A1023" s="29" t="s">
        <v>1202</v>
      </c>
      <c r="B1023" s="29" t="s">
        <v>1310</v>
      </c>
      <c r="C1023" s="29" t="s">
        <v>1200</v>
      </c>
      <c r="D1023" s="77">
        <v>25</v>
      </c>
      <c r="E1023" s="29" t="s">
        <v>1360</v>
      </c>
      <c r="F1023" s="29" t="s">
        <v>1359</v>
      </c>
      <c r="G1023" s="29">
        <v>0</v>
      </c>
      <c r="H1023" s="29">
        <v>90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89</v>
      </c>
      <c r="V1023" s="29">
        <v>1</v>
      </c>
      <c r="W1023" s="29">
        <v>0</v>
      </c>
      <c r="X1023" s="29">
        <v>0</v>
      </c>
      <c r="Y1023" s="29">
        <v>1</v>
      </c>
      <c r="Z1023" s="29">
        <v>0</v>
      </c>
      <c r="AA1023" s="29">
        <v>0</v>
      </c>
      <c r="AB1023" s="29">
        <v>0</v>
      </c>
      <c r="AC1023" s="29">
        <v>0</v>
      </c>
      <c r="AD1023" s="29">
        <v>2</v>
      </c>
      <c r="AE1023" s="129">
        <v>0</v>
      </c>
      <c r="AF1023" s="17">
        <f>G1023+H1023+I1023+J1023+K1023+L1023+M1023+N1023+O1023+P1023+Q1023+R1023+S1023+T1023+U1023+V1023+W1023+X1023+Y1023+Z1023+AA1023+AB1023+AC1023+AD1023</f>
        <v>183</v>
      </c>
      <c r="AG1023" s="17">
        <f>G1023+H1023+I1023+J1023+K1023+L1023+M1023+N1023+O1023+P1023+Q1023+R1023+S1023+T1023+U1023+V1023+W1023+X1023+Y1023+Z1023+AA1023+AB1023+AC1023</f>
        <v>181</v>
      </c>
    </row>
    <row r="1024" spans="1:33" ht="15.6" x14ac:dyDescent="0.3">
      <c r="A1024" s="29" t="s">
        <v>1202</v>
      </c>
      <c r="B1024" s="29" t="s">
        <v>1310</v>
      </c>
      <c r="C1024" s="29" t="s">
        <v>1200</v>
      </c>
      <c r="D1024" s="77">
        <v>25</v>
      </c>
      <c r="E1024" s="29" t="s">
        <v>1358</v>
      </c>
      <c r="F1024" s="29" t="s">
        <v>1357</v>
      </c>
      <c r="G1024" s="29">
        <v>2</v>
      </c>
      <c r="H1024" s="29">
        <v>171</v>
      </c>
      <c r="I1024" s="29">
        <v>0</v>
      </c>
      <c r="J1024" s="29">
        <v>0</v>
      </c>
      <c r="K1024" s="29">
        <v>1</v>
      </c>
      <c r="L1024" s="29">
        <v>0</v>
      </c>
      <c r="M1024" s="29">
        <v>1</v>
      </c>
      <c r="N1024" s="29">
        <v>2</v>
      </c>
      <c r="O1024" s="29">
        <v>1</v>
      </c>
      <c r="P1024" s="128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313</v>
      </c>
      <c r="V1024" s="29">
        <v>1</v>
      </c>
      <c r="W1024" s="29">
        <v>0</v>
      </c>
      <c r="X1024" s="29">
        <v>0</v>
      </c>
      <c r="Y1024" s="29">
        <v>2</v>
      </c>
      <c r="Z1024" s="29">
        <v>0</v>
      </c>
      <c r="AA1024" s="29">
        <v>0</v>
      </c>
      <c r="AB1024" s="29">
        <v>1</v>
      </c>
      <c r="AC1024" s="29">
        <v>0</v>
      </c>
      <c r="AD1024" s="116">
        <v>9</v>
      </c>
      <c r="AE1024" s="129">
        <v>0</v>
      </c>
      <c r="AF1024" s="17">
        <f>G1024+H1024+I1024+J1024+K1024+L1024+M1024+N1024+O1024+P1024+Q1024+R1024+S1024+T1024+U1024+V1024+W1024+X1024+Y1024+Z1024+AA1024+AB1024+AC1024+AD1024</f>
        <v>504</v>
      </c>
      <c r="AG1024" s="17">
        <f>G1024+H1024+I1024+J1024+K1024+L1024+M1024+N1024+O1024+P1024+Q1024+R1024+S1024+T1024+U1024+V1024+W1024+X1024+Y1024+Z1024+AA1024+AB1024+AC1024</f>
        <v>495</v>
      </c>
    </row>
    <row r="1025" spans="1:33" ht="15.6" x14ac:dyDescent="0.3">
      <c r="A1025" s="29" t="s">
        <v>1202</v>
      </c>
      <c r="B1025" s="29" t="s">
        <v>1310</v>
      </c>
      <c r="C1025" s="29" t="s">
        <v>1200</v>
      </c>
      <c r="D1025" s="77">
        <v>25</v>
      </c>
      <c r="E1025" s="29" t="s">
        <v>1356</v>
      </c>
      <c r="F1025" s="29" t="s">
        <v>1355</v>
      </c>
      <c r="G1025" s="29">
        <v>2</v>
      </c>
      <c r="H1025" s="29">
        <v>152</v>
      </c>
      <c r="I1025" s="29">
        <v>0</v>
      </c>
      <c r="J1025" s="29">
        <v>0</v>
      </c>
      <c r="K1025" s="29">
        <v>0</v>
      </c>
      <c r="L1025" s="29">
        <v>1</v>
      </c>
      <c r="M1025" s="29">
        <v>2</v>
      </c>
      <c r="N1025" s="29">
        <v>0</v>
      </c>
      <c r="O1025" s="29">
        <v>1</v>
      </c>
      <c r="P1025" s="29">
        <v>0</v>
      </c>
      <c r="Q1025" s="29">
        <v>0</v>
      </c>
      <c r="R1025" s="29">
        <v>0</v>
      </c>
      <c r="S1025" s="29">
        <v>0</v>
      </c>
      <c r="T1025" s="29">
        <v>1</v>
      </c>
      <c r="U1025" s="29">
        <v>205</v>
      </c>
      <c r="V1025" s="29">
        <v>2</v>
      </c>
      <c r="W1025" s="29">
        <v>0</v>
      </c>
      <c r="X1025" s="29">
        <v>1</v>
      </c>
      <c r="Y1025" s="29">
        <v>0</v>
      </c>
      <c r="Z1025" s="29">
        <v>0</v>
      </c>
      <c r="AA1025" s="29">
        <v>0</v>
      </c>
      <c r="AB1025" s="29">
        <v>0</v>
      </c>
      <c r="AC1025" s="29">
        <v>2</v>
      </c>
      <c r="AD1025" s="116">
        <v>3</v>
      </c>
      <c r="AE1025" s="129">
        <v>0</v>
      </c>
      <c r="AF1025" s="17">
        <f>G1025+H1025+I1025+J1025+K1025+L1025+M1025+N1025+O1025+P1025+Q1025+R1025+S1025+T1025+U1025+V1025+W1025+X1025+Y1025+Z1025+AA1025+AB1025+AC1025+AD1025</f>
        <v>372</v>
      </c>
      <c r="AG1025" s="17">
        <f>G1025+H1025+I1025+J1025+K1025+L1025+M1025+N1025+O1025+P1025+Q1025+R1025+S1025+T1025+U1025+V1025+W1025+X1025+Y1025+Z1025+AA1025+AB1025+AC1025</f>
        <v>369</v>
      </c>
    </row>
    <row r="1026" spans="1:33" ht="15.6" x14ac:dyDescent="0.3">
      <c r="A1026" s="29" t="s">
        <v>1202</v>
      </c>
      <c r="B1026" s="29" t="s">
        <v>1310</v>
      </c>
      <c r="C1026" s="29" t="s">
        <v>1200</v>
      </c>
      <c r="D1026" s="77">
        <v>25</v>
      </c>
      <c r="E1026" s="29" t="s">
        <v>1354</v>
      </c>
      <c r="F1026" s="29" t="s">
        <v>1353</v>
      </c>
      <c r="G1026" s="29">
        <v>2</v>
      </c>
      <c r="H1026" s="29">
        <v>88</v>
      </c>
      <c r="I1026" s="29">
        <v>0</v>
      </c>
      <c r="J1026" s="29">
        <v>0</v>
      </c>
      <c r="K1026" s="29">
        <v>1</v>
      </c>
      <c r="L1026" s="29">
        <v>0</v>
      </c>
      <c r="M1026" s="29">
        <v>1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200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29">
        <v>0</v>
      </c>
      <c r="AC1026" s="29">
        <v>0</v>
      </c>
      <c r="AD1026" s="116">
        <v>0</v>
      </c>
      <c r="AE1026" s="129">
        <v>0</v>
      </c>
      <c r="AF1026" s="17">
        <f>G1026+H1026+I1026+J1026+K1026+L1026+M1026+N1026+O1026+P1026+Q1026+R1026+S1026+T1026+U1026+V1026+W1026+X1026+Y1026+Z1026+AA1026+AB1026+AC1026+AD1026</f>
        <v>292</v>
      </c>
      <c r="AG1026" s="17">
        <f>G1026+H1026+I1026+J1026+K1026+L1026+M1026+N1026+O1026+P1026+Q1026+R1026+S1026+T1026+U1026+V1026+W1026+X1026+Y1026+Z1026+AA1026+AB1026+AC1026</f>
        <v>292</v>
      </c>
    </row>
    <row r="1027" spans="1:33" ht="15.6" x14ac:dyDescent="0.3">
      <c r="A1027" s="28"/>
      <c r="B1027" s="28"/>
      <c r="C1027" s="28"/>
      <c r="D1027" s="73"/>
      <c r="E1027" s="17" t="s">
        <v>158</v>
      </c>
      <c r="F1027" s="17" t="s">
        <v>55</v>
      </c>
      <c r="G1027" s="17">
        <f t="shared" ref="G1027:AG1027" si="244">SUM(G1022:G1026)</f>
        <v>6</v>
      </c>
      <c r="H1027" s="17">
        <f t="shared" si="244"/>
        <v>603</v>
      </c>
      <c r="I1027" s="17">
        <f t="shared" si="244"/>
        <v>0</v>
      </c>
      <c r="J1027" s="17">
        <f t="shared" si="244"/>
        <v>1</v>
      </c>
      <c r="K1027" s="17">
        <f t="shared" si="244"/>
        <v>2</v>
      </c>
      <c r="L1027" s="17">
        <f t="shared" si="244"/>
        <v>1</v>
      </c>
      <c r="M1027" s="17">
        <f t="shared" si="244"/>
        <v>4</v>
      </c>
      <c r="N1027" s="17">
        <f t="shared" si="244"/>
        <v>2</v>
      </c>
      <c r="O1027" s="17">
        <f t="shared" si="244"/>
        <v>2</v>
      </c>
      <c r="P1027" s="17">
        <f t="shared" si="244"/>
        <v>1</v>
      </c>
      <c r="Q1027" s="17">
        <f t="shared" si="244"/>
        <v>0</v>
      </c>
      <c r="R1027" s="17">
        <f t="shared" si="244"/>
        <v>0</v>
      </c>
      <c r="S1027" s="17">
        <f t="shared" si="244"/>
        <v>0</v>
      </c>
      <c r="T1027" s="17">
        <f t="shared" si="244"/>
        <v>1</v>
      </c>
      <c r="U1027" s="17">
        <f t="shared" si="244"/>
        <v>908</v>
      </c>
      <c r="V1027" s="17">
        <f t="shared" si="244"/>
        <v>4</v>
      </c>
      <c r="W1027" s="17">
        <f t="shared" si="244"/>
        <v>0</v>
      </c>
      <c r="X1027" s="17">
        <f t="shared" si="244"/>
        <v>1</v>
      </c>
      <c r="Y1027" s="17">
        <f t="shared" si="244"/>
        <v>4</v>
      </c>
      <c r="Z1027" s="17">
        <f t="shared" si="244"/>
        <v>0</v>
      </c>
      <c r="AA1027" s="17">
        <f t="shared" si="244"/>
        <v>0</v>
      </c>
      <c r="AB1027" s="17">
        <f t="shared" si="244"/>
        <v>1</v>
      </c>
      <c r="AC1027" s="17">
        <f t="shared" si="244"/>
        <v>2</v>
      </c>
      <c r="AD1027" s="17">
        <f t="shared" si="244"/>
        <v>16</v>
      </c>
      <c r="AE1027" s="17">
        <f t="shared" si="244"/>
        <v>0</v>
      </c>
      <c r="AF1027" s="17">
        <f t="shared" si="244"/>
        <v>1559</v>
      </c>
      <c r="AG1027" s="17">
        <f t="shared" si="244"/>
        <v>1543</v>
      </c>
    </row>
    <row r="1028" spans="1:33" ht="15.6" x14ac:dyDescent="0.3">
      <c r="A1028" s="28"/>
      <c r="B1028" s="28"/>
      <c r="C1028" s="28"/>
      <c r="D1028" s="73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</row>
    <row r="1029" spans="1:33" ht="15.6" x14ac:dyDescent="0.3">
      <c r="A1029" s="29" t="s">
        <v>1202</v>
      </c>
      <c r="B1029" s="29" t="s">
        <v>1310</v>
      </c>
      <c r="C1029" s="29" t="s">
        <v>1200</v>
      </c>
      <c r="D1029" s="77">
        <v>26</v>
      </c>
      <c r="E1029" s="29" t="s">
        <v>1352</v>
      </c>
      <c r="F1029" s="29" t="s">
        <v>1351</v>
      </c>
      <c r="G1029" s="29">
        <v>1</v>
      </c>
      <c r="H1029" s="29">
        <v>137</v>
      </c>
      <c r="I1029" s="29">
        <v>1</v>
      </c>
      <c r="J1029" s="29">
        <v>0</v>
      </c>
      <c r="K1029" s="29">
        <v>0</v>
      </c>
      <c r="L1029" s="29">
        <v>0</v>
      </c>
      <c r="M1029" s="29">
        <v>1</v>
      </c>
      <c r="N1029" s="29">
        <v>5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268</v>
      </c>
      <c r="V1029" s="29">
        <v>4</v>
      </c>
      <c r="W1029" s="29">
        <v>0</v>
      </c>
      <c r="X1029" s="29">
        <v>0</v>
      </c>
      <c r="Y1029" s="29">
        <v>1</v>
      </c>
      <c r="Z1029" s="29">
        <v>0</v>
      </c>
      <c r="AA1029" s="29">
        <v>0</v>
      </c>
      <c r="AB1029" s="29">
        <v>0</v>
      </c>
      <c r="AC1029" s="29">
        <v>0</v>
      </c>
      <c r="AD1029" s="116">
        <v>7</v>
      </c>
      <c r="AE1029" s="129">
        <v>0</v>
      </c>
      <c r="AF1029" s="17">
        <f>G1029+H1029+I1029+J1029+K1029+L1029+M1029+N1029+O1029+P1029+Q1029+R1029+S1029+T1029+U1029+V1029+W1029+X1029+Y1029+Z1029+AA1029+AB1029+AC1029+AD1029</f>
        <v>425</v>
      </c>
      <c r="AG1029" s="17">
        <f>G1029+H1029+I1029+J1029+K1029+L1029+M1029+N1029+O1029+P1029+Q1029+R1029+S1029+T1029+U1029+V1029+W1029+X1029+Y1029+Z1029+AA1029+AB1029+AC1029</f>
        <v>418</v>
      </c>
    </row>
    <row r="1030" spans="1:33" ht="15.6" x14ac:dyDescent="0.3">
      <c r="A1030" s="29" t="s">
        <v>1202</v>
      </c>
      <c r="B1030" s="29" t="s">
        <v>1310</v>
      </c>
      <c r="C1030" s="29" t="s">
        <v>1200</v>
      </c>
      <c r="D1030" s="77">
        <v>26</v>
      </c>
      <c r="E1030" s="29" t="s">
        <v>1350</v>
      </c>
      <c r="F1030" s="29" t="s">
        <v>1349</v>
      </c>
      <c r="G1030" s="29">
        <v>0</v>
      </c>
      <c r="H1030" s="29">
        <v>151</v>
      </c>
      <c r="I1030" s="29">
        <v>0</v>
      </c>
      <c r="J1030" s="29">
        <v>0</v>
      </c>
      <c r="K1030" s="29">
        <v>0</v>
      </c>
      <c r="L1030" s="29">
        <v>1</v>
      </c>
      <c r="M1030" s="29">
        <v>1</v>
      </c>
      <c r="N1030" s="29">
        <v>4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2</v>
      </c>
      <c r="U1030" s="29">
        <v>165</v>
      </c>
      <c r="V1030" s="29">
        <v>2</v>
      </c>
      <c r="W1030" s="29">
        <v>0</v>
      </c>
      <c r="X1030" s="29">
        <v>0</v>
      </c>
      <c r="Y1030" s="29">
        <v>1</v>
      </c>
      <c r="Z1030" s="29">
        <v>1</v>
      </c>
      <c r="AA1030" s="29">
        <v>0</v>
      </c>
      <c r="AB1030" s="29">
        <v>0</v>
      </c>
      <c r="AC1030" s="29">
        <v>0</v>
      </c>
      <c r="AD1030" s="116">
        <v>5</v>
      </c>
      <c r="AE1030" s="129">
        <v>0</v>
      </c>
      <c r="AF1030" s="17">
        <f>G1030+H1030+I1030+J1030+K1030+L1030+M1030+N1030+O1030+P1030+Q1030+R1030+S1030+T1030+U1030+V1030+W1030+X1030+Y1030+Z1030+AA1030+AB1030+AC1030+AD1030</f>
        <v>333</v>
      </c>
      <c r="AG1030" s="17">
        <f>G1030+H1030+I1030+J1030+K1030+L1030+M1030+N1030+O1030+P1030+Q1030+R1030+S1030+T1030+U1030+V1030+W1030+X1030+Y1030+Z1030+AA1030+AB1030+AC1030</f>
        <v>328</v>
      </c>
    </row>
    <row r="1031" spans="1:33" ht="15.6" x14ac:dyDescent="0.3">
      <c r="A1031" s="29" t="s">
        <v>1202</v>
      </c>
      <c r="B1031" s="29" t="s">
        <v>1310</v>
      </c>
      <c r="C1031" s="29" t="s">
        <v>1200</v>
      </c>
      <c r="D1031" s="77">
        <v>26</v>
      </c>
      <c r="E1031" s="29" t="s">
        <v>1348</v>
      </c>
      <c r="F1031" s="29" t="s">
        <v>1347</v>
      </c>
      <c r="G1031" s="29">
        <v>2</v>
      </c>
      <c r="H1031" s="29">
        <v>236</v>
      </c>
      <c r="I1031" s="29">
        <v>3</v>
      </c>
      <c r="J1031" s="29">
        <v>0</v>
      </c>
      <c r="K1031" s="29">
        <v>2</v>
      </c>
      <c r="L1031" s="29">
        <v>2</v>
      </c>
      <c r="M1031" s="29">
        <v>0</v>
      </c>
      <c r="N1031" s="29">
        <v>2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323</v>
      </c>
      <c r="V1031" s="29">
        <v>3</v>
      </c>
      <c r="W1031" s="29">
        <v>3</v>
      </c>
      <c r="X1031" s="29">
        <v>0</v>
      </c>
      <c r="Y1031" s="29">
        <v>1</v>
      </c>
      <c r="Z1031" s="29">
        <v>0</v>
      </c>
      <c r="AA1031" s="29">
        <v>0</v>
      </c>
      <c r="AB1031" s="29">
        <v>2</v>
      </c>
      <c r="AC1031" s="29">
        <v>1</v>
      </c>
      <c r="AD1031" s="116">
        <v>6</v>
      </c>
      <c r="AE1031" s="129">
        <v>0</v>
      </c>
      <c r="AF1031" s="17">
        <f>G1031+H1031+I1031+J1031+K1031+L1031+M1031+N1031+O1031+P1031+Q1031+R1031+S1031+T1031+U1031+V1031+W1031+X1031+Y1031+Z1031+AA1031+AB1031+AC1031+AD1031</f>
        <v>586</v>
      </c>
      <c r="AG1031" s="17">
        <f>G1031+H1031+I1031+J1031+K1031+L1031+M1031+N1031+O1031+P1031+Q1031+R1031+S1031+T1031+U1031+V1031+W1031+X1031+Y1031+Z1031+AA1031+AB1031+AC1031</f>
        <v>580</v>
      </c>
    </row>
    <row r="1032" spans="1:33" ht="15.6" x14ac:dyDescent="0.3">
      <c r="A1032" s="29" t="s">
        <v>1202</v>
      </c>
      <c r="B1032" s="29" t="s">
        <v>1310</v>
      </c>
      <c r="C1032" s="29" t="s">
        <v>1200</v>
      </c>
      <c r="D1032" s="77">
        <v>26</v>
      </c>
      <c r="E1032" s="29" t="s">
        <v>1346</v>
      </c>
      <c r="F1032" s="29" t="s">
        <v>1345</v>
      </c>
      <c r="G1032" s="29">
        <v>1</v>
      </c>
      <c r="H1032" s="29">
        <v>96</v>
      </c>
      <c r="I1032" s="29">
        <v>3</v>
      </c>
      <c r="J1032" s="29">
        <v>0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1</v>
      </c>
      <c r="Q1032" s="29">
        <v>1</v>
      </c>
      <c r="R1032" s="29">
        <v>0</v>
      </c>
      <c r="S1032" s="29">
        <v>0</v>
      </c>
      <c r="T1032" s="29">
        <v>1</v>
      </c>
      <c r="U1032" s="29">
        <v>128</v>
      </c>
      <c r="V1032" s="29">
        <v>2</v>
      </c>
      <c r="W1032" s="29">
        <v>0</v>
      </c>
      <c r="X1032" s="29">
        <v>0</v>
      </c>
      <c r="Y1032" s="29">
        <v>0</v>
      </c>
      <c r="Z1032" s="29">
        <v>1</v>
      </c>
      <c r="AA1032" s="29">
        <v>0</v>
      </c>
      <c r="AB1032" s="29">
        <v>0</v>
      </c>
      <c r="AC1032" s="29">
        <v>0</v>
      </c>
      <c r="AD1032" s="116">
        <v>7</v>
      </c>
      <c r="AE1032" s="129">
        <v>0</v>
      </c>
      <c r="AF1032" s="17">
        <f>G1032+H1032+I1032+J1032+K1032+L1032+M1032+N1032+O1032+P1032+Q1032+R1032+S1032+T1032+U1032+V1032+W1032+X1032+Y1032+Z1032+AA1032+AB1032+AC1032+AD1032</f>
        <v>241</v>
      </c>
      <c r="AG1032" s="17">
        <f>G1032+H1032+I1032+J1032+K1032+L1032+M1032+N1032+O1032+P1032+Q1032+R1032+S1032+T1032+U1032+V1032+W1032+X1032+Y1032+Z1032+AA1032+AB1032+AC1032</f>
        <v>234</v>
      </c>
    </row>
    <row r="1033" spans="1:33" ht="15.6" x14ac:dyDescent="0.3">
      <c r="A1033" s="28"/>
      <c r="B1033" s="28"/>
      <c r="C1033" s="28"/>
      <c r="D1033" s="73"/>
      <c r="E1033" s="17" t="s">
        <v>617</v>
      </c>
      <c r="F1033" s="17" t="s">
        <v>55</v>
      </c>
      <c r="G1033" s="17">
        <f t="shared" ref="G1033:AG1033" si="245">SUM(G1029:G1032)</f>
        <v>4</v>
      </c>
      <c r="H1033" s="17">
        <f t="shared" si="245"/>
        <v>620</v>
      </c>
      <c r="I1033" s="17">
        <f t="shared" si="245"/>
        <v>7</v>
      </c>
      <c r="J1033" s="17">
        <f t="shared" si="245"/>
        <v>0</v>
      </c>
      <c r="K1033" s="17">
        <f t="shared" si="245"/>
        <v>2</v>
      </c>
      <c r="L1033" s="17">
        <f t="shared" si="245"/>
        <v>3</v>
      </c>
      <c r="M1033" s="17">
        <f t="shared" si="245"/>
        <v>2</v>
      </c>
      <c r="N1033" s="17">
        <f t="shared" si="245"/>
        <v>11</v>
      </c>
      <c r="O1033" s="17">
        <f t="shared" si="245"/>
        <v>0</v>
      </c>
      <c r="P1033" s="17">
        <f t="shared" si="245"/>
        <v>1</v>
      </c>
      <c r="Q1033" s="17">
        <f t="shared" si="245"/>
        <v>1</v>
      </c>
      <c r="R1033" s="17">
        <f t="shared" si="245"/>
        <v>0</v>
      </c>
      <c r="S1033" s="17">
        <f t="shared" si="245"/>
        <v>0</v>
      </c>
      <c r="T1033" s="17">
        <f t="shared" si="245"/>
        <v>3</v>
      </c>
      <c r="U1033" s="17">
        <f t="shared" si="245"/>
        <v>884</v>
      </c>
      <c r="V1033" s="17">
        <f t="shared" si="245"/>
        <v>11</v>
      </c>
      <c r="W1033" s="17">
        <f t="shared" si="245"/>
        <v>3</v>
      </c>
      <c r="X1033" s="17">
        <f t="shared" si="245"/>
        <v>0</v>
      </c>
      <c r="Y1033" s="17">
        <f t="shared" si="245"/>
        <v>3</v>
      </c>
      <c r="Z1033" s="17">
        <f t="shared" si="245"/>
        <v>2</v>
      </c>
      <c r="AA1033" s="17">
        <f t="shared" si="245"/>
        <v>0</v>
      </c>
      <c r="AB1033" s="17">
        <f t="shared" si="245"/>
        <v>2</v>
      </c>
      <c r="AC1033" s="17">
        <f t="shared" si="245"/>
        <v>1</v>
      </c>
      <c r="AD1033" s="17">
        <f t="shared" si="245"/>
        <v>25</v>
      </c>
      <c r="AE1033" s="17">
        <f t="shared" si="245"/>
        <v>0</v>
      </c>
      <c r="AF1033" s="17">
        <f t="shared" si="245"/>
        <v>1585</v>
      </c>
      <c r="AG1033" s="17">
        <f t="shared" si="245"/>
        <v>1560</v>
      </c>
    </row>
    <row r="1034" spans="1:33" ht="15.6" x14ac:dyDescent="0.3">
      <c r="A1034" s="28"/>
      <c r="B1034" s="28"/>
      <c r="C1034" s="28"/>
      <c r="D1034" s="73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17"/>
      <c r="AG1034" s="17"/>
    </row>
    <row r="1035" spans="1:33" ht="15.6" x14ac:dyDescent="0.3">
      <c r="A1035" s="29" t="s">
        <v>1202</v>
      </c>
      <c r="B1035" s="29" t="s">
        <v>1310</v>
      </c>
      <c r="C1035" s="29" t="s">
        <v>1200</v>
      </c>
      <c r="D1035" s="77">
        <v>27</v>
      </c>
      <c r="E1035" s="29" t="s">
        <v>1344</v>
      </c>
      <c r="F1035" s="29" t="s">
        <v>1343</v>
      </c>
      <c r="G1035" s="29">
        <v>2</v>
      </c>
      <c r="H1035" s="29">
        <v>248</v>
      </c>
      <c r="I1035" s="29">
        <v>0</v>
      </c>
      <c r="J1035" s="29">
        <v>0</v>
      </c>
      <c r="K1035" s="29">
        <v>0</v>
      </c>
      <c r="L1035" s="29">
        <v>1</v>
      </c>
      <c r="M1035" s="29">
        <v>0</v>
      </c>
      <c r="N1035" s="29">
        <v>1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204</v>
      </c>
      <c r="V1035" s="29">
        <v>3</v>
      </c>
      <c r="W1035" s="29">
        <v>0</v>
      </c>
      <c r="X1035" s="29">
        <v>1</v>
      </c>
      <c r="Y1035" s="29">
        <v>1</v>
      </c>
      <c r="Z1035" s="29">
        <v>0</v>
      </c>
      <c r="AA1035" s="29">
        <v>0</v>
      </c>
      <c r="AB1035" s="29">
        <v>0</v>
      </c>
      <c r="AC1035" s="29">
        <v>0</v>
      </c>
      <c r="AD1035" s="116">
        <v>7</v>
      </c>
      <c r="AE1035" s="129">
        <v>0</v>
      </c>
      <c r="AF1035" s="17">
        <f>G1035+H1035+I1035+J1035+K1035+L1035+M1035+N1035+O1035+P1035+Q1035+R1035+S1035+T1035+U1035+V1035+W1035+X1035+Y1035+Z1035+AA1035+AB1035+AC1035+AD1035</f>
        <v>468</v>
      </c>
      <c r="AG1035" s="17">
        <f>G1035+H1035+I1035+J1035+K1035+L1035+M1035+N1035+O1035+P1035+Q1035+R1035+S1035+T1035+U1035+V1035+W1035+X1035+Y1035+Z1035+AA1035+AB1035+AC1035</f>
        <v>461</v>
      </c>
    </row>
    <row r="1036" spans="1:33" ht="15.6" x14ac:dyDescent="0.3">
      <c r="A1036" s="29" t="s">
        <v>1202</v>
      </c>
      <c r="B1036" s="29" t="s">
        <v>1310</v>
      </c>
      <c r="C1036" s="29" t="s">
        <v>1200</v>
      </c>
      <c r="D1036" s="77">
        <v>27</v>
      </c>
      <c r="E1036" s="29" t="s">
        <v>1342</v>
      </c>
      <c r="F1036" s="29" t="s">
        <v>1341</v>
      </c>
      <c r="G1036" s="29">
        <v>1</v>
      </c>
      <c r="H1036" s="29">
        <v>189</v>
      </c>
      <c r="I1036" s="29">
        <v>2</v>
      </c>
      <c r="J1036" s="29">
        <v>0</v>
      </c>
      <c r="K1036" s="29">
        <v>0</v>
      </c>
      <c r="L1036" s="29">
        <v>0</v>
      </c>
      <c r="M1036" s="29">
        <v>0</v>
      </c>
      <c r="N1036" s="29">
        <v>4</v>
      </c>
      <c r="O1036" s="29">
        <v>0</v>
      </c>
      <c r="P1036" s="29">
        <v>1</v>
      </c>
      <c r="Q1036" s="29">
        <v>0</v>
      </c>
      <c r="R1036" s="29">
        <v>0</v>
      </c>
      <c r="S1036" s="29">
        <v>0</v>
      </c>
      <c r="T1036" s="29">
        <v>0</v>
      </c>
      <c r="U1036" s="29">
        <v>156</v>
      </c>
      <c r="V1036" s="29">
        <v>2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29">
        <v>0</v>
      </c>
      <c r="AC1036" s="29">
        <v>1</v>
      </c>
      <c r="AD1036" s="116">
        <v>7</v>
      </c>
      <c r="AE1036" s="129">
        <v>0</v>
      </c>
      <c r="AF1036" s="17">
        <f>G1036+H1036+I1036+J1036+K1036+L1036+M1036+N1036+O1036+P1036+Q1036+R1036+S1036+T1036+U1036+V1036+W1036+X1036+Y1036+Z1036+AA1036+AB1036+AC1036+AD1036</f>
        <v>363</v>
      </c>
      <c r="AG1036" s="17">
        <f>G1036+H1036+I1036+J1036+K1036+L1036+M1036+N1036+O1036+P1036+Q1036+R1036+S1036+T1036+U1036+V1036+W1036+X1036+Y1036+Z1036+AA1036+AB1036+AC1036</f>
        <v>356</v>
      </c>
    </row>
    <row r="1037" spans="1:33" ht="15.6" x14ac:dyDescent="0.3">
      <c r="A1037" s="29" t="s">
        <v>1202</v>
      </c>
      <c r="B1037" s="29" t="s">
        <v>1310</v>
      </c>
      <c r="C1037" s="29" t="s">
        <v>1200</v>
      </c>
      <c r="D1037" s="77">
        <v>27</v>
      </c>
      <c r="E1037" s="29" t="s">
        <v>1340</v>
      </c>
      <c r="F1037" s="29" t="s">
        <v>1339</v>
      </c>
      <c r="G1037" s="29">
        <v>3</v>
      </c>
      <c r="H1037" s="29">
        <v>326</v>
      </c>
      <c r="I1037" s="29">
        <v>1</v>
      </c>
      <c r="J1037" s="29">
        <v>0</v>
      </c>
      <c r="K1037" s="29">
        <v>0</v>
      </c>
      <c r="L1037" s="29">
        <v>0</v>
      </c>
      <c r="M1037" s="29">
        <v>0</v>
      </c>
      <c r="N1037" s="29">
        <v>3</v>
      </c>
      <c r="O1037" s="29">
        <v>1</v>
      </c>
      <c r="P1037" s="29">
        <v>1</v>
      </c>
      <c r="Q1037" s="29">
        <v>0</v>
      </c>
      <c r="R1037" s="29">
        <v>0</v>
      </c>
      <c r="S1037" s="29">
        <v>0</v>
      </c>
      <c r="T1037" s="29">
        <v>0</v>
      </c>
      <c r="U1037" s="29">
        <v>191</v>
      </c>
      <c r="V1037" s="29">
        <v>5</v>
      </c>
      <c r="W1037" s="29">
        <v>0</v>
      </c>
      <c r="X1037" s="29">
        <v>1</v>
      </c>
      <c r="Y1037" s="29">
        <v>0</v>
      </c>
      <c r="Z1037" s="29">
        <v>0</v>
      </c>
      <c r="AA1037" s="29">
        <v>0</v>
      </c>
      <c r="AB1037" s="29">
        <v>1</v>
      </c>
      <c r="AC1037" s="29">
        <v>0</v>
      </c>
      <c r="AD1037" s="116">
        <v>6</v>
      </c>
      <c r="AE1037" s="129">
        <v>0</v>
      </c>
      <c r="AF1037" s="17">
        <f>G1037+H1037+I1037+J1037+K1037+L1037+M1037+N1037+O1037+P1037+Q1037+R1037+S1037+T1037+U1037+V1037+W1037+X1037+Y1037+Z1037+AA1037+AB1037+AC1037+AD1037</f>
        <v>539</v>
      </c>
      <c r="AG1037" s="17">
        <f>G1037+H1037+I1037+J1037+K1037+L1037+M1037+N1037+O1037+P1037+Q1037+R1037+S1037+T1037+U1037+V1037+W1037+X1037+Y1037+Z1037+AA1037+AB1037+AC1037</f>
        <v>533</v>
      </c>
    </row>
    <row r="1038" spans="1:33" ht="15.6" x14ac:dyDescent="0.3">
      <c r="A1038" s="29" t="s">
        <v>1202</v>
      </c>
      <c r="B1038" s="29" t="s">
        <v>1310</v>
      </c>
      <c r="C1038" s="29" t="s">
        <v>1200</v>
      </c>
      <c r="D1038" s="77">
        <v>27</v>
      </c>
      <c r="E1038" s="29" t="s">
        <v>1338</v>
      </c>
      <c r="F1038" s="29" t="s">
        <v>1337</v>
      </c>
      <c r="G1038" s="29">
        <v>1</v>
      </c>
      <c r="H1038" s="29">
        <v>135</v>
      </c>
      <c r="I1038" s="29">
        <v>1</v>
      </c>
      <c r="J1038" s="29">
        <v>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1</v>
      </c>
      <c r="Q1038" s="29">
        <v>0</v>
      </c>
      <c r="R1038" s="29">
        <v>0</v>
      </c>
      <c r="S1038" s="29">
        <v>0</v>
      </c>
      <c r="T1038" s="29">
        <v>0</v>
      </c>
      <c r="U1038" s="29">
        <v>235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29">
        <v>1</v>
      </c>
      <c r="AC1038" s="29">
        <v>0</v>
      </c>
      <c r="AD1038" s="116">
        <v>2</v>
      </c>
      <c r="AE1038" s="129">
        <v>0</v>
      </c>
      <c r="AF1038" s="17">
        <f>G1038+H1038+I1038+J1038+K1038+L1038+M1038+N1038+O1038+P1038+Q1038+R1038+S1038+T1038+U1038+V1038+W1038+X1038+Y1038+Z1038+AA1038+AB1038+AC1038+AD1038</f>
        <v>376</v>
      </c>
      <c r="AG1038" s="17">
        <f>G1038+H1038+I1038+J1038+K1038+L1038+M1038+N1038+O1038+P1038+Q1038+R1038+S1038+T1038+U1038+V1038+W1038+X1038+Y1038+Z1038+AA1038+AB1038+AC1038</f>
        <v>374</v>
      </c>
    </row>
    <row r="1039" spans="1:33" ht="15.6" x14ac:dyDescent="0.3">
      <c r="A1039" s="29" t="s">
        <v>1202</v>
      </c>
      <c r="B1039" s="29" t="s">
        <v>1310</v>
      </c>
      <c r="C1039" s="29" t="s">
        <v>1200</v>
      </c>
      <c r="D1039" s="77">
        <v>27</v>
      </c>
      <c r="E1039" s="29" t="s">
        <v>1336</v>
      </c>
      <c r="F1039" s="29" t="s">
        <v>1335</v>
      </c>
      <c r="G1039" s="29">
        <v>0</v>
      </c>
      <c r="H1039" s="29">
        <v>85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1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67</v>
      </c>
      <c r="V1039" s="29">
        <v>2</v>
      </c>
      <c r="W1039" s="29">
        <v>0</v>
      </c>
      <c r="X1039" s="29">
        <v>1</v>
      </c>
      <c r="Y1039" s="29">
        <v>0</v>
      </c>
      <c r="Z1039" s="29">
        <v>0</v>
      </c>
      <c r="AA1039" s="29">
        <v>0</v>
      </c>
      <c r="AB1039" s="29">
        <v>0</v>
      </c>
      <c r="AC1039" s="29">
        <v>1</v>
      </c>
      <c r="AD1039" s="116">
        <v>1</v>
      </c>
      <c r="AE1039" s="129">
        <v>0</v>
      </c>
      <c r="AF1039" s="17">
        <f>G1039+H1039+I1039+J1039+K1039+L1039+M1039+N1039+O1039+P1039+Q1039+R1039+S1039+T1039+U1039+V1039+W1039+X1039+Y1039+Z1039+AA1039+AB1039+AC1039+AD1039</f>
        <v>158</v>
      </c>
      <c r="AG1039" s="17">
        <f>G1039+H1039+I1039+J1039+K1039+L1039+M1039+N1039+O1039+P1039+Q1039+R1039+S1039+T1039+U1039+V1039+W1039+X1039+Y1039+Z1039+AA1039+AB1039+AC1039</f>
        <v>157</v>
      </c>
    </row>
    <row r="1040" spans="1:33" ht="15.6" x14ac:dyDescent="0.3">
      <c r="A1040" s="28"/>
      <c r="B1040" s="28"/>
      <c r="C1040" s="28"/>
      <c r="D1040" s="73"/>
      <c r="E1040" s="17" t="s">
        <v>158</v>
      </c>
      <c r="F1040" s="17" t="s">
        <v>55</v>
      </c>
      <c r="G1040" s="17">
        <f t="shared" ref="G1040:AG1040" si="246">SUM(G1035:G1039)</f>
        <v>7</v>
      </c>
      <c r="H1040" s="17">
        <f t="shared" si="246"/>
        <v>983</v>
      </c>
      <c r="I1040" s="17">
        <f t="shared" si="246"/>
        <v>4</v>
      </c>
      <c r="J1040" s="17">
        <f t="shared" si="246"/>
        <v>0</v>
      </c>
      <c r="K1040" s="17">
        <f t="shared" si="246"/>
        <v>0</v>
      </c>
      <c r="L1040" s="17">
        <f t="shared" si="246"/>
        <v>1</v>
      </c>
      <c r="M1040" s="17">
        <f t="shared" si="246"/>
        <v>0</v>
      </c>
      <c r="N1040" s="17">
        <f t="shared" si="246"/>
        <v>9</v>
      </c>
      <c r="O1040" s="17">
        <f t="shared" si="246"/>
        <v>1</v>
      </c>
      <c r="P1040" s="17">
        <f t="shared" si="246"/>
        <v>3</v>
      </c>
      <c r="Q1040" s="17">
        <f t="shared" si="246"/>
        <v>0</v>
      </c>
      <c r="R1040" s="17">
        <f t="shared" si="246"/>
        <v>0</v>
      </c>
      <c r="S1040" s="17">
        <f t="shared" si="246"/>
        <v>0</v>
      </c>
      <c r="T1040" s="17">
        <f t="shared" si="246"/>
        <v>0</v>
      </c>
      <c r="U1040" s="17">
        <f t="shared" si="246"/>
        <v>853</v>
      </c>
      <c r="V1040" s="17">
        <f t="shared" si="246"/>
        <v>12</v>
      </c>
      <c r="W1040" s="17">
        <f t="shared" si="246"/>
        <v>0</v>
      </c>
      <c r="X1040" s="17">
        <f t="shared" si="246"/>
        <v>3</v>
      </c>
      <c r="Y1040" s="17">
        <f t="shared" si="246"/>
        <v>1</v>
      </c>
      <c r="Z1040" s="17">
        <f t="shared" si="246"/>
        <v>0</v>
      </c>
      <c r="AA1040" s="17">
        <f t="shared" si="246"/>
        <v>0</v>
      </c>
      <c r="AB1040" s="17">
        <f t="shared" si="246"/>
        <v>2</v>
      </c>
      <c r="AC1040" s="17">
        <f t="shared" si="246"/>
        <v>2</v>
      </c>
      <c r="AD1040" s="17">
        <f t="shared" si="246"/>
        <v>23</v>
      </c>
      <c r="AE1040" s="17">
        <f t="shared" si="246"/>
        <v>0</v>
      </c>
      <c r="AF1040" s="17">
        <f t="shared" si="246"/>
        <v>1904</v>
      </c>
      <c r="AG1040" s="17">
        <f t="shared" si="246"/>
        <v>1881</v>
      </c>
    </row>
    <row r="1041" spans="1:33" ht="15.6" x14ac:dyDescent="0.3">
      <c r="A1041" s="28"/>
      <c r="B1041" s="28"/>
      <c r="C1041" s="28"/>
      <c r="D1041" s="73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17"/>
      <c r="AG1041" s="17"/>
    </row>
    <row r="1042" spans="1:33" ht="15.6" x14ac:dyDescent="0.3">
      <c r="A1042" s="29" t="s">
        <v>1202</v>
      </c>
      <c r="B1042" s="29" t="s">
        <v>1310</v>
      </c>
      <c r="C1042" s="29" t="s">
        <v>1200</v>
      </c>
      <c r="D1042" s="77">
        <v>28</v>
      </c>
      <c r="E1042" s="29" t="s">
        <v>1334</v>
      </c>
      <c r="F1042" s="29" t="s">
        <v>1333</v>
      </c>
      <c r="G1042" s="29">
        <v>0</v>
      </c>
      <c r="H1042" s="29">
        <v>135</v>
      </c>
      <c r="I1042" s="29">
        <v>1</v>
      </c>
      <c r="J1042" s="29">
        <v>0</v>
      </c>
      <c r="K1042" s="29">
        <v>1</v>
      </c>
      <c r="L1042" s="29">
        <v>2</v>
      </c>
      <c r="M1042" s="29">
        <v>0</v>
      </c>
      <c r="N1042" s="29">
        <v>1</v>
      </c>
      <c r="O1042" s="29">
        <v>0</v>
      </c>
      <c r="P1042" s="29">
        <v>0</v>
      </c>
      <c r="Q1042" s="29">
        <v>0</v>
      </c>
      <c r="R1042" s="29">
        <v>0</v>
      </c>
      <c r="S1042" s="29">
        <v>2</v>
      </c>
      <c r="T1042" s="29">
        <v>2</v>
      </c>
      <c r="U1042" s="29">
        <v>127</v>
      </c>
      <c r="V1042" s="29">
        <v>2</v>
      </c>
      <c r="W1042" s="29">
        <v>0</v>
      </c>
      <c r="X1042" s="29">
        <v>0</v>
      </c>
      <c r="Y1042" s="29">
        <v>0</v>
      </c>
      <c r="Z1042" s="29">
        <v>1</v>
      </c>
      <c r="AA1042" s="29">
        <v>0</v>
      </c>
      <c r="AB1042" s="29">
        <v>0</v>
      </c>
      <c r="AC1042" s="29">
        <v>1</v>
      </c>
      <c r="AD1042" s="116">
        <v>4</v>
      </c>
      <c r="AE1042" s="129">
        <v>0</v>
      </c>
      <c r="AF1042" s="17">
        <f>G1042+H1042+I1042+J1042+K1042+L1042+M1042+N1042+O1042+P1042+Q1042+R1042+S1042+T1042+U1042+V1042+W1042+X1042+Y1042+Z1042+AA1042+AB1042+AC1042+AD1042</f>
        <v>279</v>
      </c>
      <c r="AG1042" s="17">
        <f>G1042+H1042+I1042+J1042+K1042+L1042+M1042+N1042+O1042+P1042+Q1042+R1042+S1042+T1042+U1042+V1042+W1042+X1042+Y1042+Z1042+AA1042+AB1042+AC1042</f>
        <v>275</v>
      </c>
    </row>
    <row r="1043" spans="1:33" ht="15.6" x14ac:dyDescent="0.3">
      <c r="A1043" s="29" t="s">
        <v>1202</v>
      </c>
      <c r="B1043" s="29" t="s">
        <v>1310</v>
      </c>
      <c r="C1043" s="29" t="s">
        <v>1200</v>
      </c>
      <c r="D1043" s="77">
        <v>28</v>
      </c>
      <c r="E1043" s="29" t="s">
        <v>1332</v>
      </c>
      <c r="F1043" s="29" t="s">
        <v>1331</v>
      </c>
      <c r="G1043" s="29">
        <v>0</v>
      </c>
      <c r="H1043" s="29">
        <v>117</v>
      </c>
      <c r="I1043" s="29">
        <v>0</v>
      </c>
      <c r="J1043" s="29">
        <v>0</v>
      </c>
      <c r="K1043" s="29">
        <v>1</v>
      </c>
      <c r="L1043" s="29">
        <v>0</v>
      </c>
      <c r="M1043" s="29">
        <v>0</v>
      </c>
      <c r="N1043" s="29">
        <v>4</v>
      </c>
      <c r="O1043" s="29">
        <v>0</v>
      </c>
      <c r="P1043" s="29">
        <v>0</v>
      </c>
      <c r="Q1043" s="29">
        <v>1</v>
      </c>
      <c r="R1043" s="29">
        <v>0</v>
      </c>
      <c r="S1043" s="29">
        <v>1</v>
      </c>
      <c r="T1043" s="29">
        <v>1</v>
      </c>
      <c r="U1043" s="29">
        <v>180</v>
      </c>
      <c r="V1043" s="29">
        <v>0</v>
      </c>
      <c r="W1043" s="29">
        <v>1</v>
      </c>
      <c r="X1043" s="29">
        <v>1</v>
      </c>
      <c r="Y1043" s="29">
        <v>0</v>
      </c>
      <c r="Z1043" s="29">
        <v>0</v>
      </c>
      <c r="AA1043" s="29">
        <v>0</v>
      </c>
      <c r="AB1043" s="29">
        <v>0</v>
      </c>
      <c r="AC1043" s="29">
        <v>0</v>
      </c>
      <c r="AD1043" s="116">
        <v>9</v>
      </c>
      <c r="AE1043" s="129">
        <v>0</v>
      </c>
      <c r="AF1043" s="17">
        <f>G1043+H1043+I1043+J1043+K1043+L1043+M1043+N1043+O1043+P1043+Q1043+R1043+S1043+T1043+U1043+V1043+W1043+X1043+Y1043+Z1043+AA1043+AB1043+AC1043+AD1043</f>
        <v>316</v>
      </c>
      <c r="AG1043" s="17">
        <f>G1043+H1043+I1043+J1043+K1043+L1043+M1043+N1043+O1043+P1043+Q1043+R1043+S1043+T1043+U1043+V1043+W1043+X1043+Y1043+Z1043+AA1043+AB1043+AC1043</f>
        <v>307</v>
      </c>
    </row>
    <row r="1044" spans="1:33" ht="15.6" x14ac:dyDescent="0.3">
      <c r="A1044" s="29" t="s">
        <v>1202</v>
      </c>
      <c r="B1044" s="29" t="s">
        <v>1310</v>
      </c>
      <c r="C1044" s="29" t="s">
        <v>1200</v>
      </c>
      <c r="D1044" s="77">
        <v>28</v>
      </c>
      <c r="E1044" s="29" t="s">
        <v>1330</v>
      </c>
      <c r="F1044" s="29" t="s">
        <v>1329</v>
      </c>
      <c r="G1044" s="29">
        <v>5</v>
      </c>
      <c r="H1044" s="29">
        <v>147</v>
      </c>
      <c r="I1044" s="29">
        <v>1</v>
      </c>
      <c r="J1044" s="29">
        <v>0</v>
      </c>
      <c r="K1044" s="29">
        <v>0</v>
      </c>
      <c r="L1044" s="29">
        <v>1</v>
      </c>
      <c r="M1044" s="29">
        <v>0</v>
      </c>
      <c r="N1044" s="29">
        <v>3</v>
      </c>
      <c r="O1044" s="29">
        <v>1</v>
      </c>
      <c r="P1044" s="29">
        <v>0</v>
      </c>
      <c r="Q1044" s="29">
        <v>0</v>
      </c>
      <c r="R1044" s="29">
        <v>0</v>
      </c>
      <c r="S1044" s="29">
        <v>3</v>
      </c>
      <c r="T1044" s="29">
        <v>1</v>
      </c>
      <c r="U1044" s="29">
        <v>297</v>
      </c>
      <c r="V1044" s="29">
        <v>4</v>
      </c>
      <c r="W1044" s="29">
        <v>0</v>
      </c>
      <c r="X1044" s="29">
        <v>0</v>
      </c>
      <c r="Y1044" s="29">
        <v>1</v>
      </c>
      <c r="Z1044" s="29">
        <v>0</v>
      </c>
      <c r="AA1044" s="29">
        <v>0</v>
      </c>
      <c r="AB1044" s="29">
        <v>2</v>
      </c>
      <c r="AC1044" s="29">
        <v>0</v>
      </c>
      <c r="AD1044" s="116">
        <v>7</v>
      </c>
      <c r="AE1044" s="129">
        <v>0</v>
      </c>
      <c r="AF1044" s="17">
        <f>G1044+H1044+I1044+J1044+K1044+L1044+M1044+N1044+O1044+P1044+Q1044+R1044+S1044+T1044+U1044+V1044+W1044+X1044+Y1044+Z1044+AA1044+AB1044+AC1044+AD1044</f>
        <v>473</v>
      </c>
      <c r="AG1044" s="17">
        <f>G1044+H1044+I1044+J1044+K1044+L1044+M1044+N1044+O1044+P1044+Q1044+R1044+S1044+T1044+U1044+V1044+W1044+X1044+Y1044+Z1044+AA1044+AB1044+AC1044</f>
        <v>466</v>
      </c>
    </row>
    <row r="1045" spans="1:33" ht="15.6" x14ac:dyDescent="0.3">
      <c r="A1045" s="29" t="s">
        <v>1202</v>
      </c>
      <c r="B1045" s="29" t="s">
        <v>1310</v>
      </c>
      <c r="C1045" s="29" t="s">
        <v>1200</v>
      </c>
      <c r="D1045" s="77">
        <v>28</v>
      </c>
      <c r="E1045" s="29" t="s">
        <v>1328</v>
      </c>
      <c r="F1045" s="29" t="s">
        <v>1327</v>
      </c>
      <c r="G1045" s="29">
        <v>0</v>
      </c>
      <c r="H1045" s="29">
        <v>246</v>
      </c>
      <c r="I1045" s="29">
        <v>0</v>
      </c>
      <c r="J1045" s="29">
        <v>0</v>
      </c>
      <c r="K1045" s="29">
        <v>0</v>
      </c>
      <c r="L1045" s="29">
        <v>4</v>
      </c>
      <c r="M1045" s="29">
        <v>2</v>
      </c>
      <c r="N1045" s="29">
        <v>5</v>
      </c>
      <c r="O1045" s="29">
        <v>1</v>
      </c>
      <c r="P1045" s="29">
        <v>0</v>
      </c>
      <c r="Q1045" s="29">
        <v>3</v>
      </c>
      <c r="R1045" s="29"/>
      <c r="S1045" s="29">
        <v>2</v>
      </c>
      <c r="T1045" s="29">
        <v>1</v>
      </c>
      <c r="U1045" s="29">
        <v>249</v>
      </c>
      <c r="V1045" s="29">
        <v>3</v>
      </c>
      <c r="W1045" s="29">
        <v>0</v>
      </c>
      <c r="X1045" s="29">
        <v>0</v>
      </c>
      <c r="Y1045" s="29">
        <v>0</v>
      </c>
      <c r="Z1045" s="29">
        <v>1</v>
      </c>
      <c r="AA1045" s="29">
        <v>2</v>
      </c>
      <c r="AB1045" s="29">
        <v>1</v>
      </c>
      <c r="AC1045" s="29">
        <v>0</v>
      </c>
      <c r="AD1045" s="116">
        <v>4</v>
      </c>
      <c r="AE1045" s="129">
        <v>0</v>
      </c>
      <c r="AF1045" s="17">
        <f>G1045+H1045+I1045+J1045+K1045+L1045+M1045+N1045+O1045+P1045+Q1045+R1045+S1045+T1045+U1045+V1045+W1045+X1045+Y1045+Z1045+AA1045+AB1045+AC1045+AD1045</f>
        <v>524</v>
      </c>
      <c r="AG1045" s="17">
        <f>G1045+H1045+I1045+J1045+K1045+L1045+M1045+N1045+O1045+P1045+Q1045+R1045+S1045+T1045+U1045+V1045+W1045+X1045+Y1045+Z1045+AA1045+AB1045+AC1045</f>
        <v>520</v>
      </c>
    </row>
    <row r="1046" spans="1:33" ht="15.6" x14ac:dyDescent="0.3">
      <c r="A1046" s="28"/>
      <c r="B1046" s="28"/>
      <c r="C1046" s="28"/>
      <c r="D1046" s="73"/>
      <c r="E1046" s="17" t="s">
        <v>56</v>
      </c>
      <c r="F1046" s="17" t="s">
        <v>55</v>
      </c>
      <c r="G1046" s="17">
        <f t="shared" ref="G1046:AG1046" si="247">SUM(G1042:G1045)</f>
        <v>5</v>
      </c>
      <c r="H1046" s="17">
        <f t="shared" si="247"/>
        <v>645</v>
      </c>
      <c r="I1046" s="17">
        <f t="shared" si="247"/>
        <v>2</v>
      </c>
      <c r="J1046" s="17">
        <f t="shared" si="247"/>
        <v>0</v>
      </c>
      <c r="K1046" s="17">
        <f t="shared" si="247"/>
        <v>2</v>
      </c>
      <c r="L1046" s="17">
        <f t="shared" si="247"/>
        <v>7</v>
      </c>
      <c r="M1046" s="17">
        <f t="shared" si="247"/>
        <v>2</v>
      </c>
      <c r="N1046" s="17">
        <f t="shared" si="247"/>
        <v>13</v>
      </c>
      <c r="O1046" s="17">
        <f t="shared" si="247"/>
        <v>2</v>
      </c>
      <c r="P1046" s="17">
        <f t="shared" si="247"/>
        <v>0</v>
      </c>
      <c r="Q1046" s="17">
        <f t="shared" si="247"/>
        <v>4</v>
      </c>
      <c r="R1046" s="17">
        <f t="shared" si="247"/>
        <v>0</v>
      </c>
      <c r="S1046" s="17">
        <f t="shared" si="247"/>
        <v>8</v>
      </c>
      <c r="T1046" s="17">
        <f t="shared" si="247"/>
        <v>5</v>
      </c>
      <c r="U1046" s="17">
        <f t="shared" si="247"/>
        <v>853</v>
      </c>
      <c r="V1046" s="17">
        <f t="shared" si="247"/>
        <v>9</v>
      </c>
      <c r="W1046" s="17">
        <f t="shared" si="247"/>
        <v>1</v>
      </c>
      <c r="X1046" s="17">
        <f t="shared" si="247"/>
        <v>1</v>
      </c>
      <c r="Y1046" s="17">
        <f t="shared" si="247"/>
        <v>1</v>
      </c>
      <c r="Z1046" s="17">
        <f t="shared" si="247"/>
        <v>2</v>
      </c>
      <c r="AA1046" s="17">
        <f t="shared" si="247"/>
        <v>2</v>
      </c>
      <c r="AB1046" s="17">
        <f t="shared" si="247"/>
        <v>3</v>
      </c>
      <c r="AC1046" s="17">
        <f t="shared" si="247"/>
        <v>1</v>
      </c>
      <c r="AD1046" s="17">
        <f t="shared" si="247"/>
        <v>24</v>
      </c>
      <c r="AE1046" s="17">
        <f t="shared" si="247"/>
        <v>0</v>
      </c>
      <c r="AF1046" s="17">
        <f t="shared" si="247"/>
        <v>1592</v>
      </c>
      <c r="AG1046" s="17">
        <f t="shared" si="247"/>
        <v>1568</v>
      </c>
    </row>
    <row r="1047" spans="1:33" ht="15.6" x14ac:dyDescent="0.3">
      <c r="A1047" s="28"/>
      <c r="B1047" s="28"/>
      <c r="C1047" s="28"/>
      <c r="D1047" s="73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  <c r="AG1047" s="28"/>
    </row>
    <row r="1048" spans="1:33" ht="15.6" x14ac:dyDescent="0.3">
      <c r="A1048" s="29" t="s">
        <v>1202</v>
      </c>
      <c r="B1048" s="29" t="s">
        <v>1310</v>
      </c>
      <c r="C1048" s="29" t="s">
        <v>1200</v>
      </c>
      <c r="D1048" s="77">
        <v>30</v>
      </c>
      <c r="E1048" s="29" t="s">
        <v>1326</v>
      </c>
      <c r="F1048" s="29" t="s">
        <v>1325</v>
      </c>
      <c r="G1048" s="29">
        <v>1</v>
      </c>
      <c r="H1048" s="29">
        <v>115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1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100</v>
      </c>
      <c r="V1048" s="29">
        <v>1</v>
      </c>
      <c r="W1048" s="29">
        <v>0</v>
      </c>
      <c r="X1048" s="29">
        <v>1</v>
      </c>
      <c r="Y1048" s="29">
        <v>0</v>
      </c>
      <c r="Z1048" s="29">
        <v>0</v>
      </c>
      <c r="AA1048" s="29">
        <v>1</v>
      </c>
      <c r="AB1048" s="29">
        <v>0</v>
      </c>
      <c r="AC1048" s="29">
        <v>0</v>
      </c>
      <c r="AD1048" s="116">
        <v>6</v>
      </c>
      <c r="AE1048" s="129">
        <v>0</v>
      </c>
      <c r="AF1048" s="17">
        <f>G1048+H1048+I1048+J1048+K1048+L1048+M1048+N1048+O1048+P1048+Q1048+R1048+S1048+T1048+U1048+V1048+W1048+X1048+Y1048+Z1048+AA1048+AB1048+AC1048+AD1048</f>
        <v>226</v>
      </c>
      <c r="AG1048" s="17">
        <f>G1048+H1048+I1048+J1048+K1048+L1048+M1048+N1048+O1048+P1048+Q1048+R1048+S1048+T1048+U1048+V1048+W1048+X1048+Y1048+Z1048+AA1048+AB1048+AC1048</f>
        <v>220</v>
      </c>
    </row>
    <row r="1049" spans="1:33" ht="15.6" x14ac:dyDescent="0.3">
      <c r="A1049" s="29" t="s">
        <v>1202</v>
      </c>
      <c r="B1049" s="29" t="s">
        <v>1310</v>
      </c>
      <c r="C1049" s="29" t="s">
        <v>1200</v>
      </c>
      <c r="D1049" s="77">
        <v>30</v>
      </c>
      <c r="E1049" s="29" t="s">
        <v>1324</v>
      </c>
      <c r="F1049" s="29" t="s">
        <v>1323</v>
      </c>
      <c r="G1049" s="29">
        <v>2</v>
      </c>
      <c r="H1049" s="29">
        <v>174</v>
      </c>
      <c r="I1049" s="29">
        <v>3</v>
      </c>
      <c r="J1049" s="29">
        <v>1</v>
      </c>
      <c r="K1049" s="29">
        <v>0</v>
      </c>
      <c r="L1049" s="29">
        <v>1</v>
      </c>
      <c r="M1049" s="29">
        <v>0</v>
      </c>
      <c r="N1049" s="29">
        <v>4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190</v>
      </c>
      <c r="V1049" s="29">
        <v>1</v>
      </c>
      <c r="W1049" s="29">
        <v>0</v>
      </c>
      <c r="X1049" s="29">
        <v>1</v>
      </c>
      <c r="Y1049" s="29">
        <v>1</v>
      </c>
      <c r="Z1049" s="29">
        <v>2</v>
      </c>
      <c r="AA1049" s="29">
        <v>0</v>
      </c>
      <c r="AB1049" s="29">
        <v>1</v>
      </c>
      <c r="AC1049" s="29">
        <v>2</v>
      </c>
      <c r="AD1049" s="116">
        <v>15</v>
      </c>
      <c r="AE1049" s="129">
        <v>0</v>
      </c>
      <c r="AF1049" s="17">
        <f>G1049+H1049+I1049+J1049+K1049+L1049+M1049+N1049+O1049+P1049+Q1049+R1049+S1049+T1049+U1049+V1049+W1049+X1049+Y1049+Z1049+AA1049+AB1049+AC1049+AD1049</f>
        <v>398</v>
      </c>
      <c r="AG1049" s="17">
        <f>G1049+H1049+I1049+J1049+K1049+L1049+M1049+N1049+O1049+P1049+Q1049+R1049+S1049+T1049+U1049+V1049+W1049+X1049+Y1049+Z1049+AA1049+AB1049+AC1049</f>
        <v>383</v>
      </c>
    </row>
    <row r="1050" spans="1:33" ht="15.6" x14ac:dyDescent="0.3">
      <c r="A1050" s="29" t="s">
        <v>1202</v>
      </c>
      <c r="B1050" s="29" t="s">
        <v>1310</v>
      </c>
      <c r="C1050" s="29" t="s">
        <v>1200</v>
      </c>
      <c r="D1050" s="77">
        <v>30</v>
      </c>
      <c r="E1050" s="29" t="s">
        <v>1322</v>
      </c>
      <c r="F1050" s="29" t="s">
        <v>1321</v>
      </c>
      <c r="G1050" s="29">
        <v>3</v>
      </c>
      <c r="H1050" s="29">
        <v>186</v>
      </c>
      <c r="I1050" s="29">
        <v>3</v>
      </c>
      <c r="J1050" s="29">
        <v>0</v>
      </c>
      <c r="K1050" s="29">
        <v>0</v>
      </c>
      <c r="L1050" s="29">
        <v>2</v>
      </c>
      <c r="M1050" s="29">
        <v>1</v>
      </c>
      <c r="N1050" s="29">
        <v>1</v>
      </c>
      <c r="O1050" s="29">
        <v>1</v>
      </c>
      <c r="P1050" s="29">
        <v>2</v>
      </c>
      <c r="Q1050" s="29">
        <v>0</v>
      </c>
      <c r="R1050" s="29">
        <v>1</v>
      </c>
      <c r="S1050" s="29">
        <v>0</v>
      </c>
      <c r="T1050" s="29">
        <v>2</v>
      </c>
      <c r="U1050" s="29">
        <v>234</v>
      </c>
      <c r="V1050" s="29">
        <v>1</v>
      </c>
      <c r="W1050" s="29">
        <v>1</v>
      </c>
      <c r="X1050" s="29">
        <v>1</v>
      </c>
      <c r="Y1050" s="29">
        <v>4</v>
      </c>
      <c r="Z1050" s="29">
        <v>1</v>
      </c>
      <c r="AA1050" s="29">
        <v>0</v>
      </c>
      <c r="AB1050" s="29">
        <v>0</v>
      </c>
      <c r="AC1050" s="29">
        <v>0</v>
      </c>
      <c r="AD1050" s="116">
        <v>4</v>
      </c>
      <c r="AE1050" s="129"/>
      <c r="AF1050" s="17">
        <f>G1050+H1050+I1050+J1050+K1050+L1050+M1050+N1050+O1050+P1050+Q1050+R1050+S1050+T1050+U1050+V1050+W1050+X1050+Y1050+Z1050+AA1050+AB1050+AC1050+AD1050</f>
        <v>448</v>
      </c>
      <c r="AG1050" s="17">
        <f>G1050+H1050+I1050+J1050+K1050+L1050+M1050+N1050+O1050+P1050+Q1050+R1050+S1050+T1050+U1050+V1050+W1050+X1050+Y1050+Z1050+AA1050+AB1050+AC1050</f>
        <v>444</v>
      </c>
    </row>
    <row r="1051" spans="1:33" ht="15.6" x14ac:dyDescent="0.3">
      <c r="A1051" s="29" t="s">
        <v>1202</v>
      </c>
      <c r="B1051" s="29" t="s">
        <v>1310</v>
      </c>
      <c r="C1051" s="29" t="s">
        <v>1200</v>
      </c>
      <c r="D1051" s="77">
        <v>30</v>
      </c>
      <c r="E1051" s="29" t="s">
        <v>1320</v>
      </c>
      <c r="F1051" s="29" t="s">
        <v>1319</v>
      </c>
      <c r="G1051" s="29">
        <v>0</v>
      </c>
      <c r="H1051" s="29">
        <v>109</v>
      </c>
      <c r="I1051" s="29">
        <v>0</v>
      </c>
      <c r="J1051" s="29">
        <v>1</v>
      </c>
      <c r="K1051" s="29">
        <v>0</v>
      </c>
      <c r="L1051" s="29">
        <v>0</v>
      </c>
      <c r="M1051" s="29">
        <v>0</v>
      </c>
      <c r="N1051" s="29">
        <v>1</v>
      </c>
      <c r="O1051" s="29">
        <v>0</v>
      </c>
      <c r="P1051" s="29">
        <v>0</v>
      </c>
      <c r="Q1051" s="29">
        <v>1</v>
      </c>
      <c r="R1051" s="29">
        <v>1</v>
      </c>
      <c r="S1051" s="29">
        <v>0</v>
      </c>
      <c r="T1051" s="29">
        <v>0</v>
      </c>
      <c r="U1051" s="29">
        <v>156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29">
        <v>0</v>
      </c>
      <c r="AC1051" s="29">
        <v>0</v>
      </c>
      <c r="AD1051" s="116">
        <v>8</v>
      </c>
      <c r="AE1051" s="129">
        <v>0</v>
      </c>
      <c r="AF1051" s="17">
        <f>G1051+H1051+I1051+J1051+K1051+L1051+M1051+N1051+O1051+P1051+Q1051+R1051+S1051+T1051+U1051+V1051+W1051+X1051+Y1051+Z1051+AA1051+AB1051+AC1051+AD1051</f>
        <v>277</v>
      </c>
      <c r="AG1051" s="17">
        <f>G1051+H1051+I1051+J1051+K1051+L1051+M1051+N1051+O1051+P1051+Q1051+R1051+S1051+T1051+U1051+V1051+W1051+X1051+Y1051+Z1051+AA1051+AB1051+AC1051</f>
        <v>269</v>
      </c>
    </row>
    <row r="1052" spans="1:33" ht="15.6" x14ac:dyDescent="0.3">
      <c r="A1052" s="29" t="s">
        <v>1202</v>
      </c>
      <c r="B1052" s="29" t="s">
        <v>1310</v>
      </c>
      <c r="C1052" s="29" t="s">
        <v>1200</v>
      </c>
      <c r="D1052" s="77">
        <v>30</v>
      </c>
      <c r="E1052" s="29" t="s">
        <v>1318</v>
      </c>
      <c r="F1052" s="29" t="s">
        <v>1317</v>
      </c>
      <c r="G1052" s="29">
        <v>3</v>
      </c>
      <c r="H1052" s="29">
        <v>134</v>
      </c>
      <c r="I1052" s="29">
        <v>1</v>
      </c>
      <c r="J1052" s="29">
        <v>0</v>
      </c>
      <c r="K1052" s="29">
        <v>0</v>
      </c>
      <c r="L1052" s="29">
        <v>0</v>
      </c>
      <c r="M1052" s="29">
        <v>1</v>
      </c>
      <c r="N1052" s="29">
        <v>3</v>
      </c>
      <c r="O1052" s="29">
        <v>0</v>
      </c>
      <c r="P1052" s="29">
        <v>0</v>
      </c>
      <c r="Q1052" s="29">
        <v>1</v>
      </c>
      <c r="R1052" s="29">
        <v>0</v>
      </c>
      <c r="S1052" s="29">
        <v>0</v>
      </c>
      <c r="T1052" s="29">
        <v>0</v>
      </c>
      <c r="U1052" s="29">
        <v>115</v>
      </c>
      <c r="V1052" s="29">
        <v>1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29">
        <v>0</v>
      </c>
      <c r="AC1052" s="29">
        <v>0</v>
      </c>
      <c r="AD1052" s="116">
        <v>2</v>
      </c>
      <c r="AE1052" s="129">
        <v>0</v>
      </c>
      <c r="AF1052" s="17">
        <f>G1052+H1052+I1052+J1052+K1052+L1052+M1052+N1052+O1052+P1052+Q1052+R1052+S1052+T1052+U1052+V1052+W1052+X1052+Y1052+Z1052+AA1052+AB1052+AC1052+AD1052</f>
        <v>261</v>
      </c>
      <c r="AG1052" s="17">
        <f>G1052+H1052+I1052+J1052+K1052+L1052+M1052+N1052+O1052+P1052+Q1052+R1052+S1052+T1052+U1052+V1052+W1052+X1052+Y1052+Z1052+AA1052+AB1052+AC1052</f>
        <v>259</v>
      </c>
    </row>
    <row r="1053" spans="1:33" ht="15.6" x14ac:dyDescent="0.3">
      <c r="A1053" s="28"/>
      <c r="B1053" s="28"/>
      <c r="C1053" s="28"/>
      <c r="D1053" s="73"/>
      <c r="E1053" s="17" t="s">
        <v>158</v>
      </c>
      <c r="F1053" s="17" t="s">
        <v>55</v>
      </c>
      <c r="G1053" s="17">
        <f t="shared" ref="G1053:AG1053" si="248">SUM(G1048:G1052)</f>
        <v>9</v>
      </c>
      <c r="H1053" s="17">
        <f t="shared" si="248"/>
        <v>718</v>
      </c>
      <c r="I1053" s="17">
        <f t="shared" si="248"/>
        <v>7</v>
      </c>
      <c r="J1053" s="17">
        <f t="shared" si="248"/>
        <v>2</v>
      </c>
      <c r="K1053" s="17">
        <f t="shared" si="248"/>
        <v>0</v>
      </c>
      <c r="L1053" s="17">
        <f t="shared" si="248"/>
        <v>3</v>
      </c>
      <c r="M1053" s="17">
        <f t="shared" si="248"/>
        <v>2</v>
      </c>
      <c r="N1053" s="17">
        <f t="shared" si="248"/>
        <v>10</v>
      </c>
      <c r="O1053" s="17">
        <f t="shared" si="248"/>
        <v>1</v>
      </c>
      <c r="P1053" s="17">
        <f t="shared" si="248"/>
        <v>2</v>
      </c>
      <c r="Q1053" s="17">
        <f t="shared" si="248"/>
        <v>2</v>
      </c>
      <c r="R1053" s="17">
        <f t="shared" si="248"/>
        <v>2</v>
      </c>
      <c r="S1053" s="17">
        <f t="shared" si="248"/>
        <v>0</v>
      </c>
      <c r="T1053" s="17">
        <f t="shared" si="248"/>
        <v>2</v>
      </c>
      <c r="U1053" s="17">
        <f t="shared" si="248"/>
        <v>795</v>
      </c>
      <c r="V1053" s="17">
        <f t="shared" si="248"/>
        <v>4</v>
      </c>
      <c r="W1053" s="17">
        <f t="shared" si="248"/>
        <v>1</v>
      </c>
      <c r="X1053" s="17">
        <f t="shared" si="248"/>
        <v>3</v>
      </c>
      <c r="Y1053" s="17">
        <f t="shared" si="248"/>
        <v>5</v>
      </c>
      <c r="Z1053" s="17">
        <f t="shared" si="248"/>
        <v>3</v>
      </c>
      <c r="AA1053" s="17">
        <f t="shared" si="248"/>
        <v>1</v>
      </c>
      <c r="AB1053" s="17">
        <f t="shared" si="248"/>
        <v>1</v>
      </c>
      <c r="AC1053" s="17">
        <f t="shared" si="248"/>
        <v>2</v>
      </c>
      <c r="AD1053" s="17">
        <f t="shared" si="248"/>
        <v>35</v>
      </c>
      <c r="AE1053" s="17">
        <f t="shared" si="248"/>
        <v>0</v>
      </c>
      <c r="AF1053" s="17">
        <f t="shared" si="248"/>
        <v>1610</v>
      </c>
      <c r="AG1053" s="17">
        <f t="shared" si="248"/>
        <v>1575</v>
      </c>
    </row>
    <row r="1054" spans="1:33" ht="15.6" x14ac:dyDescent="0.3">
      <c r="A1054" s="28"/>
      <c r="B1054" s="28"/>
      <c r="C1054" s="28"/>
      <c r="D1054" s="73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</row>
    <row r="1055" spans="1:33" ht="15.6" x14ac:dyDescent="0.3">
      <c r="A1055" s="29" t="s">
        <v>1202</v>
      </c>
      <c r="B1055" s="29" t="s">
        <v>1310</v>
      </c>
      <c r="C1055" s="29" t="s">
        <v>1200</v>
      </c>
      <c r="D1055" s="77">
        <v>40</v>
      </c>
      <c r="E1055" s="29" t="s">
        <v>1316</v>
      </c>
      <c r="F1055" s="29" t="s">
        <v>1315</v>
      </c>
      <c r="G1055" s="29">
        <v>1</v>
      </c>
      <c r="H1055" s="29">
        <v>166</v>
      </c>
      <c r="I1055" s="29">
        <v>2</v>
      </c>
      <c r="J1055" s="29">
        <v>0</v>
      </c>
      <c r="K1055" s="29">
        <v>0</v>
      </c>
      <c r="L1055" s="29">
        <v>2</v>
      </c>
      <c r="M1055" s="29">
        <v>0</v>
      </c>
      <c r="N1055" s="29">
        <v>3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89</v>
      </c>
      <c r="V1055" s="29">
        <v>3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29">
        <v>0</v>
      </c>
      <c r="AC1055" s="29">
        <v>0</v>
      </c>
      <c r="AD1055" s="116">
        <v>6</v>
      </c>
      <c r="AE1055" s="129">
        <v>0</v>
      </c>
      <c r="AF1055" s="17">
        <f>G1055+H1055+I1055+J1055+K1055+L1055+M1055+N1055+O1055+P1055+Q1055+R1055+S1055+T1055+U1055+V1055+W1055+X1055+Y1055+Z1055+AA1055+AB1055+AC1055+AD1055</f>
        <v>272</v>
      </c>
      <c r="AG1055" s="17">
        <f>G1055+H1055+I1055+J1055+K1055+L1055+M1055+N1055+O1055+P1055+Q1055+R1055+S1055+T1055+U1055+V1055+W1055+X1055+Y1055+Z1055+AA1055+AB1055+AC1055</f>
        <v>266</v>
      </c>
    </row>
    <row r="1056" spans="1:33" ht="15.6" x14ac:dyDescent="0.3">
      <c r="A1056" s="29" t="s">
        <v>1202</v>
      </c>
      <c r="B1056" s="29" t="s">
        <v>1310</v>
      </c>
      <c r="C1056" s="29" t="s">
        <v>1200</v>
      </c>
      <c r="D1056" s="77">
        <v>40</v>
      </c>
      <c r="E1056" s="29" t="s">
        <v>1314</v>
      </c>
      <c r="F1056" s="29" t="s">
        <v>1313</v>
      </c>
      <c r="G1056" s="29">
        <v>7</v>
      </c>
      <c r="H1056" s="29">
        <v>116</v>
      </c>
      <c r="I1056" s="29">
        <v>1</v>
      </c>
      <c r="J1056" s="29">
        <v>0</v>
      </c>
      <c r="K1056" s="29">
        <v>2</v>
      </c>
      <c r="L1056" s="29">
        <v>2</v>
      </c>
      <c r="M1056" s="29">
        <v>1</v>
      </c>
      <c r="N1056" s="29">
        <v>2</v>
      </c>
      <c r="O1056" s="29">
        <v>0</v>
      </c>
      <c r="P1056" s="29">
        <v>0</v>
      </c>
      <c r="Q1056" s="29">
        <v>0</v>
      </c>
      <c r="R1056" s="29">
        <v>2</v>
      </c>
      <c r="S1056" s="29">
        <v>0</v>
      </c>
      <c r="T1056" s="29">
        <v>1</v>
      </c>
      <c r="U1056" s="29">
        <v>156</v>
      </c>
      <c r="V1056" s="29">
        <v>0</v>
      </c>
      <c r="W1056" s="29">
        <v>0</v>
      </c>
      <c r="X1056" s="29">
        <v>1</v>
      </c>
      <c r="Y1056" s="29">
        <v>0</v>
      </c>
      <c r="Z1056" s="29">
        <v>0</v>
      </c>
      <c r="AA1056" s="29">
        <v>0</v>
      </c>
      <c r="AB1056" s="29">
        <v>0</v>
      </c>
      <c r="AC1056" s="29">
        <v>1</v>
      </c>
      <c r="AD1056" s="116">
        <v>11</v>
      </c>
      <c r="AE1056" s="129">
        <v>0</v>
      </c>
      <c r="AF1056" s="17">
        <f>G1056+H1056+I1056+J1056+K1056+L1056+M1056+N1056+O1056+P1056+Q1056+R1056+S1056+T1056+U1056+V1056+W1056+X1056+Y1056+Z1056+AA1056+AB1056+AC1056+AD1056</f>
        <v>303</v>
      </c>
      <c r="AG1056" s="17">
        <f>G1056+H1056+I1056+J1056+K1056+L1056+M1056+N1056+O1056+P1056+Q1056+R1056+S1056+T1056+U1056+V1056+W1056+X1056+Y1056+Z1056+AA1056+AB1056+AC1056</f>
        <v>292</v>
      </c>
    </row>
    <row r="1057" spans="1:33" ht="15.6" x14ac:dyDescent="0.3">
      <c r="A1057" s="29" t="s">
        <v>1202</v>
      </c>
      <c r="B1057" s="29" t="s">
        <v>1310</v>
      </c>
      <c r="C1057" s="29" t="s">
        <v>1200</v>
      </c>
      <c r="D1057" s="77">
        <v>40</v>
      </c>
      <c r="E1057" s="29" t="s">
        <v>1312</v>
      </c>
      <c r="F1057" s="29" t="s">
        <v>1311</v>
      </c>
      <c r="G1057" s="29">
        <v>2</v>
      </c>
      <c r="H1057" s="29">
        <v>179</v>
      </c>
      <c r="I1057" s="29">
        <v>2</v>
      </c>
      <c r="J1057" s="29">
        <v>0</v>
      </c>
      <c r="K1057" s="29">
        <v>1</v>
      </c>
      <c r="L1057" s="29">
        <v>1</v>
      </c>
      <c r="M1057" s="29">
        <v>3</v>
      </c>
      <c r="N1057" s="29">
        <v>7</v>
      </c>
      <c r="O1057" s="29">
        <v>0</v>
      </c>
      <c r="P1057" s="29">
        <v>0</v>
      </c>
      <c r="Q1057" s="29">
        <v>2</v>
      </c>
      <c r="R1057" s="29">
        <v>1</v>
      </c>
      <c r="S1057" s="29">
        <v>0</v>
      </c>
      <c r="T1057" s="29">
        <v>0</v>
      </c>
      <c r="U1057" s="29">
        <v>217</v>
      </c>
      <c r="V1057" s="29">
        <v>3</v>
      </c>
      <c r="W1057" s="29">
        <v>0</v>
      </c>
      <c r="X1057" s="29">
        <v>1</v>
      </c>
      <c r="Y1057" s="29">
        <v>2</v>
      </c>
      <c r="Z1057" s="29">
        <v>0</v>
      </c>
      <c r="AA1057" s="29">
        <v>1</v>
      </c>
      <c r="AB1057" s="29">
        <v>1</v>
      </c>
      <c r="AC1057" s="29">
        <v>1</v>
      </c>
      <c r="AD1057" s="116">
        <v>17</v>
      </c>
      <c r="AE1057" s="129">
        <v>0</v>
      </c>
      <c r="AF1057" s="17">
        <f>G1057+H1057+I1057+J1057+K1057+L1057+M1057+N1057+O1057+P1057+Q1057+R1057+S1057+T1057+U1057+V1057+W1057+X1057+Y1057+Z1057+AA1057+AB1057+AC1057+AD1057</f>
        <v>441</v>
      </c>
      <c r="AG1057" s="17">
        <f>G1057+H1057+I1057+J1057+K1057+L1057+M1057+N1057+O1057+P1057+Q1057+R1057+S1057+T1057+U1057+V1057+W1057+X1057+Y1057+Z1057+AA1057+AB1057+AC1057</f>
        <v>424</v>
      </c>
    </row>
    <row r="1058" spans="1:33" ht="15.6" x14ac:dyDescent="0.3">
      <c r="A1058" s="29" t="s">
        <v>1202</v>
      </c>
      <c r="B1058" s="29" t="s">
        <v>1310</v>
      </c>
      <c r="C1058" s="29" t="s">
        <v>1200</v>
      </c>
      <c r="D1058" s="77">
        <v>40</v>
      </c>
      <c r="E1058" s="29" t="s">
        <v>1309</v>
      </c>
      <c r="F1058" s="29" t="s">
        <v>1308</v>
      </c>
      <c r="G1058" s="29">
        <v>4</v>
      </c>
      <c r="H1058" s="29">
        <v>105</v>
      </c>
      <c r="I1058" s="29">
        <v>2</v>
      </c>
      <c r="J1058" s="29">
        <v>0</v>
      </c>
      <c r="K1058" s="29">
        <v>2</v>
      </c>
      <c r="L1058" s="29">
        <v>1</v>
      </c>
      <c r="M1058" s="29">
        <v>0</v>
      </c>
      <c r="N1058" s="29">
        <v>1</v>
      </c>
      <c r="O1058" s="29">
        <v>0</v>
      </c>
      <c r="P1058" s="29">
        <v>0</v>
      </c>
      <c r="Q1058" s="29">
        <v>1</v>
      </c>
      <c r="R1058" s="29">
        <v>0</v>
      </c>
      <c r="S1058" s="29">
        <v>0</v>
      </c>
      <c r="T1058" s="29">
        <v>1</v>
      </c>
      <c r="U1058" s="29">
        <v>233</v>
      </c>
      <c r="V1058" s="29">
        <v>0</v>
      </c>
      <c r="W1058" s="29">
        <v>0</v>
      </c>
      <c r="X1058" s="29">
        <v>1</v>
      </c>
      <c r="Y1058" s="29">
        <v>0</v>
      </c>
      <c r="Z1058" s="29">
        <v>2</v>
      </c>
      <c r="AA1058" s="29">
        <v>1</v>
      </c>
      <c r="AB1058" s="29">
        <v>3</v>
      </c>
      <c r="AC1058" s="29">
        <v>3</v>
      </c>
      <c r="AD1058" s="116">
        <v>5</v>
      </c>
      <c r="AE1058" s="129">
        <v>0</v>
      </c>
      <c r="AF1058" s="17">
        <f>G1058+H1058+I1058+J1058+K1058+L1058+M1058+N1058+O1058+P1058+Q1058+R1058+S1058+T1058+U1058+V1058+W1058+X1058+Y1058+Z1058+AA1058+AB1058+AC1058+AD1058</f>
        <v>365</v>
      </c>
      <c r="AG1058" s="17">
        <f>G1058+H1058+I1058+J1058+K1058+L1058+M1058+N1058+O1058+P1058+Q1058+R1058+S1058+T1058+U1058+V1058+W1058+X1058+Y1058+Z1058+AA1058+AB1058+AC1058</f>
        <v>360</v>
      </c>
    </row>
    <row r="1059" spans="1:33" ht="15.6" x14ac:dyDescent="0.3">
      <c r="A1059" s="28"/>
      <c r="B1059" s="28"/>
      <c r="C1059" s="28"/>
      <c r="D1059" s="73"/>
      <c r="E1059" s="17" t="s">
        <v>56</v>
      </c>
      <c r="F1059" s="17" t="s">
        <v>55</v>
      </c>
      <c r="G1059" s="17">
        <f t="shared" ref="G1059:AG1059" si="249">SUM(G1055:G1058)</f>
        <v>14</v>
      </c>
      <c r="H1059" s="17">
        <f t="shared" si="249"/>
        <v>566</v>
      </c>
      <c r="I1059" s="17">
        <f t="shared" si="249"/>
        <v>7</v>
      </c>
      <c r="J1059" s="17">
        <f t="shared" si="249"/>
        <v>0</v>
      </c>
      <c r="K1059" s="17">
        <f t="shared" si="249"/>
        <v>5</v>
      </c>
      <c r="L1059" s="17">
        <f t="shared" si="249"/>
        <v>6</v>
      </c>
      <c r="M1059" s="17">
        <f t="shared" si="249"/>
        <v>4</v>
      </c>
      <c r="N1059" s="17">
        <f t="shared" si="249"/>
        <v>13</v>
      </c>
      <c r="O1059" s="17">
        <f t="shared" si="249"/>
        <v>0</v>
      </c>
      <c r="P1059" s="17">
        <f t="shared" si="249"/>
        <v>0</v>
      </c>
      <c r="Q1059" s="17">
        <f t="shared" si="249"/>
        <v>3</v>
      </c>
      <c r="R1059" s="17">
        <f t="shared" si="249"/>
        <v>3</v>
      </c>
      <c r="S1059" s="17">
        <f t="shared" si="249"/>
        <v>0</v>
      </c>
      <c r="T1059" s="17">
        <f t="shared" si="249"/>
        <v>2</v>
      </c>
      <c r="U1059" s="17">
        <f t="shared" si="249"/>
        <v>695</v>
      </c>
      <c r="V1059" s="17">
        <f t="shared" si="249"/>
        <v>6</v>
      </c>
      <c r="W1059" s="17">
        <f t="shared" si="249"/>
        <v>0</v>
      </c>
      <c r="X1059" s="17">
        <f t="shared" si="249"/>
        <v>3</v>
      </c>
      <c r="Y1059" s="17">
        <f t="shared" si="249"/>
        <v>2</v>
      </c>
      <c r="Z1059" s="17">
        <f t="shared" si="249"/>
        <v>2</v>
      </c>
      <c r="AA1059" s="17">
        <f t="shared" si="249"/>
        <v>2</v>
      </c>
      <c r="AB1059" s="17">
        <f t="shared" si="249"/>
        <v>4</v>
      </c>
      <c r="AC1059" s="17">
        <f t="shared" si="249"/>
        <v>5</v>
      </c>
      <c r="AD1059" s="17">
        <f t="shared" si="249"/>
        <v>39</v>
      </c>
      <c r="AE1059" s="17">
        <f t="shared" si="249"/>
        <v>0</v>
      </c>
      <c r="AF1059" s="17">
        <f t="shared" si="249"/>
        <v>1381</v>
      </c>
      <c r="AG1059" s="17">
        <f t="shared" si="249"/>
        <v>1342</v>
      </c>
    </row>
    <row r="1060" spans="1:33" ht="15.6" x14ac:dyDescent="0.3">
      <c r="A1060" s="28"/>
      <c r="B1060" s="28"/>
      <c r="C1060" s="28"/>
      <c r="D1060" s="73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47"/>
      <c r="AE1060" s="17"/>
      <c r="AF1060" s="17"/>
      <c r="AG1060" s="17"/>
    </row>
    <row r="1061" spans="1:33" ht="15.6" x14ac:dyDescent="0.3">
      <c r="A1061" s="49"/>
      <c r="B1061" s="49"/>
      <c r="C1061" s="49"/>
      <c r="D1061" s="80"/>
      <c r="E1061" s="40"/>
      <c r="F1061" s="40"/>
      <c r="G1061" s="50"/>
      <c r="H1061" s="50"/>
      <c r="I1061" s="50"/>
      <c r="J1061" s="31"/>
      <c r="K1061" s="31"/>
      <c r="L1061" s="31"/>
      <c r="M1061" s="50"/>
      <c r="N1061" s="50"/>
      <c r="O1061" s="50"/>
      <c r="P1061" s="31"/>
      <c r="Q1061" s="31"/>
      <c r="R1061" s="31"/>
      <c r="S1061" s="50"/>
      <c r="T1061" s="50"/>
      <c r="U1061" s="50"/>
      <c r="V1061" s="31"/>
      <c r="W1061" s="31"/>
      <c r="X1061" s="31"/>
      <c r="Y1061" s="50"/>
      <c r="Z1061" s="50"/>
      <c r="AA1061" s="50"/>
      <c r="AB1061" s="31"/>
      <c r="AC1061" s="31"/>
      <c r="AD1061" s="31"/>
      <c r="AE1061" s="50"/>
      <c r="AF1061" s="31"/>
      <c r="AG1061" s="31"/>
    </row>
    <row r="1062" spans="1:33" ht="18" x14ac:dyDescent="0.35">
      <c r="A1062" s="159" t="s">
        <v>1307</v>
      </c>
      <c r="B1062" s="160"/>
      <c r="C1062" s="160"/>
      <c r="D1062" s="160"/>
      <c r="E1062" s="160"/>
      <c r="F1062" s="161"/>
      <c r="G1062" s="14">
        <f t="shared" ref="G1062:AG1062" si="250">+G1059+G1053+G1046+G1040+G1033+G1027+G1020+G1012+G1004</f>
        <v>66</v>
      </c>
      <c r="H1062" s="14">
        <f t="shared" si="250"/>
        <v>6522</v>
      </c>
      <c r="I1062" s="14">
        <f t="shared" si="250"/>
        <v>50</v>
      </c>
      <c r="J1062" s="14">
        <f t="shared" si="250"/>
        <v>3</v>
      </c>
      <c r="K1062" s="14">
        <f t="shared" si="250"/>
        <v>19</v>
      </c>
      <c r="L1062" s="14">
        <f t="shared" si="250"/>
        <v>32</v>
      </c>
      <c r="M1062" s="14">
        <f t="shared" si="250"/>
        <v>18</v>
      </c>
      <c r="N1062" s="14">
        <f t="shared" si="250"/>
        <v>97</v>
      </c>
      <c r="O1062" s="14">
        <f t="shared" si="250"/>
        <v>8</v>
      </c>
      <c r="P1062" s="14">
        <f t="shared" si="250"/>
        <v>9</v>
      </c>
      <c r="Q1062" s="14">
        <f t="shared" si="250"/>
        <v>14</v>
      </c>
      <c r="R1062" s="14">
        <f t="shared" si="250"/>
        <v>11</v>
      </c>
      <c r="S1062" s="14">
        <f t="shared" si="250"/>
        <v>8</v>
      </c>
      <c r="T1062" s="14">
        <f t="shared" si="250"/>
        <v>17</v>
      </c>
      <c r="U1062" s="14">
        <f t="shared" si="250"/>
        <v>7577</v>
      </c>
      <c r="V1062" s="14">
        <f t="shared" si="250"/>
        <v>83</v>
      </c>
      <c r="W1062" s="14">
        <f t="shared" si="250"/>
        <v>12</v>
      </c>
      <c r="X1062" s="14">
        <f t="shared" si="250"/>
        <v>12</v>
      </c>
      <c r="Y1062" s="14">
        <f t="shared" si="250"/>
        <v>20</v>
      </c>
      <c r="Z1062" s="14">
        <f t="shared" si="250"/>
        <v>12</v>
      </c>
      <c r="AA1062" s="14">
        <f t="shared" si="250"/>
        <v>7</v>
      </c>
      <c r="AB1062" s="14">
        <f t="shared" si="250"/>
        <v>20</v>
      </c>
      <c r="AC1062" s="14">
        <f t="shared" si="250"/>
        <v>28</v>
      </c>
      <c r="AD1062" s="14">
        <f t="shared" si="250"/>
        <v>253</v>
      </c>
      <c r="AE1062" s="14">
        <f t="shared" si="250"/>
        <v>0</v>
      </c>
      <c r="AF1062" s="14">
        <f t="shared" si="250"/>
        <v>14898</v>
      </c>
      <c r="AG1062" s="14">
        <f t="shared" si="250"/>
        <v>14645</v>
      </c>
    </row>
    <row r="1063" spans="1:33" ht="15.6" x14ac:dyDescent="0.3">
      <c r="A1063" s="49"/>
      <c r="B1063" s="49"/>
      <c r="C1063" s="49"/>
      <c r="D1063" s="82"/>
      <c r="E1063" s="40"/>
      <c r="F1063" s="40"/>
      <c r="G1063" s="6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31"/>
      <c r="AE1063" s="31"/>
      <c r="AF1063" s="31"/>
      <c r="AG1063" s="31"/>
    </row>
    <row r="1064" spans="1:33" ht="15.6" x14ac:dyDescent="0.3">
      <c r="A1064" s="55"/>
      <c r="B1064" s="55"/>
      <c r="C1064" s="56"/>
      <c r="D1064" s="57"/>
      <c r="E1064" s="46"/>
      <c r="F1064" s="58"/>
      <c r="G1064" s="58"/>
      <c r="H1064" s="58"/>
      <c r="I1064" s="58"/>
      <c r="J1064" s="58"/>
      <c r="K1064" s="58"/>
      <c r="L1064" s="58"/>
      <c r="M1064" s="58"/>
      <c r="N1064" s="58"/>
      <c r="O1064" s="58"/>
      <c r="P1064" s="58"/>
      <c r="Q1064" s="58"/>
      <c r="R1064" s="58"/>
      <c r="S1064" s="58"/>
      <c r="T1064" s="58"/>
      <c r="U1064" s="58"/>
      <c r="V1064" s="58"/>
      <c r="W1064" s="58"/>
      <c r="X1064" s="58"/>
      <c r="Y1064" s="58"/>
      <c r="Z1064" s="58"/>
      <c r="AA1064" s="58"/>
      <c r="AB1064" s="58"/>
      <c r="AC1064" s="58"/>
      <c r="AD1064" s="59"/>
      <c r="AE1064" s="46"/>
      <c r="AF1064" s="17"/>
      <c r="AG1064" s="17"/>
    </row>
    <row r="1065" spans="1:33" ht="15.6" x14ac:dyDescent="0.3">
      <c r="A1065" s="29" t="s">
        <v>1202</v>
      </c>
      <c r="B1065" s="29" t="s">
        <v>1201</v>
      </c>
      <c r="C1065" s="29" t="s">
        <v>1200</v>
      </c>
      <c r="D1065" s="77">
        <v>1</v>
      </c>
      <c r="E1065" s="29" t="s">
        <v>1306</v>
      </c>
      <c r="F1065" s="29" t="s">
        <v>1305</v>
      </c>
      <c r="G1065" s="29">
        <v>0</v>
      </c>
      <c r="H1065" s="29">
        <v>18</v>
      </c>
      <c r="I1065" s="29">
        <v>1</v>
      </c>
      <c r="J1065" s="29">
        <v>0</v>
      </c>
      <c r="K1065" s="29">
        <v>0</v>
      </c>
      <c r="L1065" s="29">
        <v>1</v>
      </c>
      <c r="M1065" s="29">
        <v>1</v>
      </c>
      <c r="N1065" s="29">
        <v>0</v>
      </c>
      <c r="O1065" s="29">
        <v>0</v>
      </c>
      <c r="P1065" s="29">
        <v>0</v>
      </c>
      <c r="Q1065" s="29">
        <v>0</v>
      </c>
      <c r="R1065" s="29">
        <v>0</v>
      </c>
      <c r="S1065" s="29">
        <v>0</v>
      </c>
      <c r="T1065" s="29">
        <v>0</v>
      </c>
      <c r="U1065" s="29">
        <v>448</v>
      </c>
      <c r="V1065" s="29">
        <v>0</v>
      </c>
      <c r="W1065" s="29">
        <v>1</v>
      </c>
      <c r="X1065" s="29">
        <v>1</v>
      </c>
      <c r="Y1065" s="29">
        <v>0</v>
      </c>
      <c r="Z1065" s="29">
        <v>0</v>
      </c>
      <c r="AA1065" s="29">
        <v>0</v>
      </c>
      <c r="AB1065" s="29">
        <v>0</v>
      </c>
      <c r="AC1065" s="29">
        <v>0</v>
      </c>
      <c r="AD1065" s="116">
        <v>10</v>
      </c>
      <c r="AE1065" s="129">
        <v>0</v>
      </c>
      <c r="AF1065" s="17">
        <f t="shared" ref="AF1065:AF1076" si="251">G1065+H1065+I1065+J1065+K1065+L1065+M1065+N1065+O1065+P1065+Q1065+R1065+S1065+T1065+U1065+V1065+W1065+X1065+Y1065+Z1065+AA1065+AB1065+AC1065+AD1065</f>
        <v>481</v>
      </c>
      <c r="AG1065" s="17">
        <f t="shared" ref="AG1065:AG1076" si="252">G1065+H1065+I1065+J1065+K1065+L1065+M1065+N1065+O1065+P1065+Q1065+R1065+S1065+T1065+U1065+V1065+W1065+X1065+Y1065+Z1065+AA1065+AB1065+AC1065</f>
        <v>471</v>
      </c>
    </row>
    <row r="1066" spans="1:33" ht="15.6" x14ac:dyDescent="0.3">
      <c r="A1066" s="29" t="s">
        <v>1202</v>
      </c>
      <c r="B1066" s="29" t="s">
        <v>1201</v>
      </c>
      <c r="C1066" s="29" t="s">
        <v>1200</v>
      </c>
      <c r="D1066" s="77">
        <v>1</v>
      </c>
      <c r="E1066" s="29" t="s">
        <v>1304</v>
      </c>
      <c r="F1066" s="29" t="s">
        <v>1303</v>
      </c>
      <c r="G1066" s="29">
        <v>0</v>
      </c>
      <c r="H1066" s="29">
        <v>15</v>
      </c>
      <c r="I1066" s="29">
        <v>0</v>
      </c>
      <c r="J1066" s="29">
        <v>0</v>
      </c>
      <c r="K1066" s="29">
        <v>0</v>
      </c>
      <c r="L1066" s="29">
        <v>0</v>
      </c>
      <c r="M1066" s="29">
        <v>0</v>
      </c>
      <c r="N1066" s="29">
        <v>0</v>
      </c>
      <c r="O1066" s="29">
        <v>0</v>
      </c>
      <c r="P1066" s="29">
        <v>0</v>
      </c>
      <c r="Q1066" s="29">
        <v>0</v>
      </c>
      <c r="R1066" s="29">
        <v>0</v>
      </c>
      <c r="S1066" s="29">
        <v>0</v>
      </c>
      <c r="T1066" s="29">
        <v>2</v>
      </c>
      <c r="U1066" s="29">
        <v>127</v>
      </c>
      <c r="V1066" s="29">
        <v>0</v>
      </c>
      <c r="W1066" s="29">
        <v>0</v>
      </c>
      <c r="X1066" s="29">
        <v>0</v>
      </c>
      <c r="Y1066" s="29">
        <v>0</v>
      </c>
      <c r="Z1066" s="29">
        <v>0</v>
      </c>
      <c r="AA1066" s="29">
        <v>0</v>
      </c>
      <c r="AB1066" s="29">
        <v>0</v>
      </c>
      <c r="AC1066" s="29">
        <v>0</v>
      </c>
      <c r="AD1066" s="116">
        <v>1</v>
      </c>
      <c r="AE1066" s="129">
        <v>0</v>
      </c>
      <c r="AF1066" s="17">
        <f t="shared" si="251"/>
        <v>145</v>
      </c>
      <c r="AG1066" s="17">
        <f t="shared" si="252"/>
        <v>144</v>
      </c>
    </row>
    <row r="1067" spans="1:33" ht="15.6" x14ac:dyDescent="0.3">
      <c r="A1067" s="29" t="s">
        <v>1202</v>
      </c>
      <c r="B1067" s="29" t="s">
        <v>1201</v>
      </c>
      <c r="C1067" s="29" t="s">
        <v>1200</v>
      </c>
      <c r="D1067" s="77">
        <v>1</v>
      </c>
      <c r="E1067" s="29" t="s">
        <v>1302</v>
      </c>
      <c r="F1067" s="29" t="s">
        <v>1301</v>
      </c>
      <c r="G1067" s="29">
        <v>0</v>
      </c>
      <c r="H1067" s="29">
        <v>25</v>
      </c>
      <c r="I1067" s="29">
        <v>0</v>
      </c>
      <c r="J1067" s="29">
        <v>1</v>
      </c>
      <c r="K1067" s="29">
        <v>0</v>
      </c>
      <c r="L1067" s="29">
        <v>1</v>
      </c>
      <c r="M1067" s="29">
        <v>0</v>
      </c>
      <c r="N1067" s="29">
        <v>1</v>
      </c>
      <c r="O1067" s="29">
        <v>0</v>
      </c>
      <c r="P1067" s="29">
        <v>0</v>
      </c>
      <c r="Q1067" s="29">
        <v>1</v>
      </c>
      <c r="R1067" s="29">
        <v>0</v>
      </c>
      <c r="S1067" s="29">
        <v>0</v>
      </c>
      <c r="T1067" s="29">
        <v>0</v>
      </c>
      <c r="U1067" s="29">
        <v>280</v>
      </c>
      <c r="V1067" s="29">
        <v>0</v>
      </c>
      <c r="W1067" s="29">
        <v>0</v>
      </c>
      <c r="X1067" s="29">
        <v>0</v>
      </c>
      <c r="Y1067" s="29">
        <v>1</v>
      </c>
      <c r="Z1067" s="29">
        <v>2</v>
      </c>
      <c r="AA1067" s="29">
        <v>1</v>
      </c>
      <c r="AB1067" s="29">
        <v>2</v>
      </c>
      <c r="AC1067" s="29">
        <v>0</v>
      </c>
      <c r="AD1067" s="116">
        <v>1</v>
      </c>
      <c r="AE1067" s="129">
        <v>0</v>
      </c>
      <c r="AF1067" s="17">
        <f t="shared" si="251"/>
        <v>316</v>
      </c>
      <c r="AG1067" s="17">
        <f t="shared" si="252"/>
        <v>315</v>
      </c>
    </row>
    <row r="1068" spans="1:33" ht="15.6" x14ac:dyDescent="0.3">
      <c r="A1068" s="29" t="s">
        <v>1202</v>
      </c>
      <c r="B1068" s="29" t="s">
        <v>1201</v>
      </c>
      <c r="C1068" s="29" t="s">
        <v>1200</v>
      </c>
      <c r="D1068" s="77">
        <v>1</v>
      </c>
      <c r="E1068" s="29" t="s">
        <v>1300</v>
      </c>
      <c r="F1068" s="29" t="s">
        <v>1299</v>
      </c>
      <c r="G1068" s="29">
        <v>0</v>
      </c>
      <c r="H1068" s="29">
        <v>68</v>
      </c>
      <c r="I1068" s="29">
        <v>1</v>
      </c>
      <c r="J1068" s="29">
        <v>0</v>
      </c>
      <c r="K1068" s="29">
        <v>0</v>
      </c>
      <c r="L1068" s="29">
        <v>1</v>
      </c>
      <c r="M1068" s="29">
        <v>0</v>
      </c>
      <c r="N1068" s="29">
        <v>2</v>
      </c>
      <c r="O1068" s="29">
        <v>0</v>
      </c>
      <c r="P1068" s="29">
        <v>0</v>
      </c>
      <c r="Q1068" s="29">
        <v>0</v>
      </c>
      <c r="R1068" s="29">
        <v>1</v>
      </c>
      <c r="S1068" s="29">
        <v>0</v>
      </c>
      <c r="T1068" s="29">
        <v>0</v>
      </c>
      <c r="U1068" s="29">
        <v>256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1</v>
      </c>
      <c r="AB1068" s="29">
        <v>1</v>
      </c>
      <c r="AC1068" s="29">
        <v>1</v>
      </c>
      <c r="AD1068" s="116">
        <v>7</v>
      </c>
      <c r="AE1068" s="129">
        <v>0</v>
      </c>
      <c r="AF1068" s="17">
        <f t="shared" si="251"/>
        <v>339</v>
      </c>
      <c r="AG1068" s="17">
        <f t="shared" si="252"/>
        <v>332</v>
      </c>
    </row>
    <row r="1069" spans="1:33" ht="15.6" x14ac:dyDescent="0.3">
      <c r="A1069" s="29" t="s">
        <v>1202</v>
      </c>
      <c r="B1069" s="29" t="s">
        <v>1201</v>
      </c>
      <c r="C1069" s="29" t="s">
        <v>1200</v>
      </c>
      <c r="D1069" s="77">
        <v>1</v>
      </c>
      <c r="E1069" s="29" t="s">
        <v>1298</v>
      </c>
      <c r="F1069" s="29" t="s">
        <v>1297</v>
      </c>
      <c r="G1069" s="29">
        <v>0</v>
      </c>
      <c r="H1069" s="29">
        <v>62</v>
      </c>
      <c r="I1069" s="29">
        <v>0</v>
      </c>
      <c r="J1069" s="29">
        <v>0</v>
      </c>
      <c r="K1069" s="29">
        <v>0</v>
      </c>
      <c r="L1069" s="29">
        <v>0</v>
      </c>
      <c r="M1069" s="29">
        <v>1</v>
      </c>
      <c r="N1069" s="29">
        <v>0</v>
      </c>
      <c r="O1069" s="29">
        <v>0</v>
      </c>
      <c r="P1069" s="29">
        <v>0</v>
      </c>
      <c r="Q1069" s="29">
        <v>0</v>
      </c>
      <c r="R1069" s="29">
        <v>0</v>
      </c>
      <c r="S1069" s="29">
        <v>0</v>
      </c>
      <c r="T1069" s="29">
        <v>0</v>
      </c>
      <c r="U1069" s="29">
        <v>681</v>
      </c>
      <c r="V1069" s="29">
        <v>0</v>
      </c>
      <c r="W1069" s="29">
        <v>0</v>
      </c>
      <c r="X1069" s="29">
        <v>0</v>
      </c>
      <c r="Y1069" s="29">
        <v>0</v>
      </c>
      <c r="Z1069" s="29">
        <v>0</v>
      </c>
      <c r="AA1069" s="29">
        <v>0</v>
      </c>
      <c r="AB1069" s="29">
        <v>1</v>
      </c>
      <c r="AC1069" s="29">
        <v>2</v>
      </c>
      <c r="AD1069" s="116">
        <v>10</v>
      </c>
      <c r="AE1069" s="129">
        <v>0</v>
      </c>
      <c r="AF1069" s="17">
        <f t="shared" si="251"/>
        <v>757</v>
      </c>
      <c r="AG1069" s="17">
        <f t="shared" si="252"/>
        <v>747</v>
      </c>
    </row>
    <row r="1070" spans="1:33" ht="15.6" x14ac:dyDescent="0.3">
      <c r="A1070" s="29" t="s">
        <v>1202</v>
      </c>
      <c r="B1070" s="29" t="s">
        <v>1201</v>
      </c>
      <c r="C1070" s="29" t="s">
        <v>1200</v>
      </c>
      <c r="D1070" s="77">
        <v>1</v>
      </c>
      <c r="E1070" s="29" t="s">
        <v>1296</v>
      </c>
      <c r="F1070" s="29" t="s">
        <v>1295</v>
      </c>
      <c r="G1070" s="29">
        <v>0</v>
      </c>
      <c r="H1070" s="29">
        <v>15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205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29">
        <v>0</v>
      </c>
      <c r="AC1070" s="29">
        <v>0</v>
      </c>
      <c r="AD1070" s="116">
        <v>4</v>
      </c>
      <c r="AE1070" s="129">
        <v>0</v>
      </c>
      <c r="AF1070" s="17">
        <f t="shared" si="251"/>
        <v>224</v>
      </c>
      <c r="AG1070" s="17">
        <f t="shared" si="252"/>
        <v>220</v>
      </c>
    </row>
    <row r="1071" spans="1:33" ht="15.6" x14ac:dyDescent="0.3">
      <c r="A1071" s="29" t="s">
        <v>1202</v>
      </c>
      <c r="B1071" s="29" t="s">
        <v>1201</v>
      </c>
      <c r="C1071" s="29" t="s">
        <v>1200</v>
      </c>
      <c r="D1071" s="77">
        <v>1</v>
      </c>
      <c r="E1071" s="29" t="s">
        <v>1294</v>
      </c>
      <c r="F1071" s="29" t="s">
        <v>1293</v>
      </c>
      <c r="G1071" s="29">
        <v>0</v>
      </c>
      <c r="H1071" s="29">
        <v>19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>
        <v>0</v>
      </c>
      <c r="T1071" s="29">
        <v>0</v>
      </c>
      <c r="U1071" s="29">
        <v>304</v>
      </c>
      <c r="V1071" s="29">
        <v>1</v>
      </c>
      <c r="W1071" s="29">
        <v>0</v>
      </c>
      <c r="X1071" s="29">
        <v>0</v>
      </c>
      <c r="Y1071" s="29">
        <v>0</v>
      </c>
      <c r="Z1071" s="29">
        <v>0</v>
      </c>
      <c r="AA1071" s="29">
        <v>0</v>
      </c>
      <c r="AB1071" s="29">
        <v>0</v>
      </c>
      <c r="AC1071" s="29">
        <v>1</v>
      </c>
      <c r="AD1071" s="116">
        <v>2</v>
      </c>
      <c r="AE1071" s="129">
        <v>0</v>
      </c>
      <c r="AF1071" s="17">
        <f t="shared" si="251"/>
        <v>327</v>
      </c>
      <c r="AG1071" s="17">
        <f t="shared" si="252"/>
        <v>325</v>
      </c>
    </row>
    <row r="1072" spans="1:33" ht="15.6" x14ac:dyDescent="0.3">
      <c r="A1072" s="29" t="s">
        <v>1202</v>
      </c>
      <c r="B1072" s="29" t="s">
        <v>1201</v>
      </c>
      <c r="C1072" s="29" t="s">
        <v>1200</v>
      </c>
      <c r="D1072" s="77">
        <v>1</v>
      </c>
      <c r="E1072" s="29" t="s">
        <v>1292</v>
      </c>
      <c r="F1072" s="29" t="s">
        <v>1291</v>
      </c>
      <c r="G1072" s="29">
        <v>0</v>
      </c>
      <c r="H1072" s="29">
        <v>49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29">
        <v>2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299</v>
      </c>
      <c r="V1072" s="29">
        <v>0</v>
      </c>
      <c r="W1072" s="29">
        <v>0</v>
      </c>
      <c r="X1072" s="29">
        <v>0</v>
      </c>
      <c r="Y1072" s="29">
        <v>1</v>
      </c>
      <c r="Z1072" s="29">
        <v>0</v>
      </c>
      <c r="AA1072" s="29">
        <v>0</v>
      </c>
      <c r="AB1072" s="29">
        <v>1</v>
      </c>
      <c r="AC1072" s="29">
        <v>0</v>
      </c>
      <c r="AD1072" s="116">
        <v>4</v>
      </c>
      <c r="AE1072" s="129">
        <v>0</v>
      </c>
      <c r="AF1072" s="17">
        <f t="shared" si="251"/>
        <v>356</v>
      </c>
      <c r="AG1072" s="17">
        <f t="shared" si="252"/>
        <v>352</v>
      </c>
    </row>
    <row r="1073" spans="1:33" ht="15.6" x14ac:dyDescent="0.3">
      <c r="A1073" s="29" t="s">
        <v>1202</v>
      </c>
      <c r="B1073" s="29" t="s">
        <v>1201</v>
      </c>
      <c r="C1073" s="29" t="s">
        <v>1200</v>
      </c>
      <c r="D1073" s="77">
        <v>1</v>
      </c>
      <c r="E1073" s="29" t="s">
        <v>1290</v>
      </c>
      <c r="F1073" s="29" t="s">
        <v>1289</v>
      </c>
      <c r="G1073" s="29">
        <v>1</v>
      </c>
      <c r="H1073" s="29">
        <v>17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0</v>
      </c>
      <c r="Q1073" s="29">
        <v>0</v>
      </c>
      <c r="R1073" s="29">
        <v>0</v>
      </c>
      <c r="S1073" s="29">
        <v>0</v>
      </c>
      <c r="T1073" s="29">
        <v>0</v>
      </c>
      <c r="U1073" s="29">
        <v>333</v>
      </c>
      <c r="V1073" s="29">
        <v>0</v>
      </c>
      <c r="W1073" s="29">
        <v>0</v>
      </c>
      <c r="X1073" s="29">
        <v>0</v>
      </c>
      <c r="Y1073" s="29">
        <v>0</v>
      </c>
      <c r="Z1073" s="29">
        <v>0</v>
      </c>
      <c r="AA1073" s="29">
        <v>0</v>
      </c>
      <c r="AB1073" s="29">
        <v>0</v>
      </c>
      <c r="AC1073" s="29">
        <v>0</v>
      </c>
      <c r="AD1073" s="116">
        <v>1</v>
      </c>
      <c r="AE1073" s="129">
        <v>0</v>
      </c>
      <c r="AF1073" s="17">
        <f t="shared" si="251"/>
        <v>352</v>
      </c>
      <c r="AG1073" s="17">
        <f t="shared" si="252"/>
        <v>351</v>
      </c>
    </row>
    <row r="1074" spans="1:33" ht="15.6" x14ac:dyDescent="0.3">
      <c r="A1074" s="29" t="s">
        <v>1202</v>
      </c>
      <c r="B1074" s="29" t="s">
        <v>1201</v>
      </c>
      <c r="C1074" s="29" t="s">
        <v>1200</v>
      </c>
      <c r="D1074" s="77">
        <v>1</v>
      </c>
      <c r="E1074" s="29" t="s">
        <v>1288</v>
      </c>
      <c r="F1074" s="29" t="s">
        <v>1287</v>
      </c>
      <c r="G1074" s="29">
        <v>0</v>
      </c>
      <c r="H1074" s="29">
        <v>38</v>
      </c>
      <c r="I1074" s="29">
        <v>1</v>
      </c>
      <c r="J1074" s="29">
        <v>0</v>
      </c>
      <c r="K1074" s="29">
        <v>0</v>
      </c>
      <c r="L1074" s="29">
        <v>1</v>
      </c>
      <c r="M1074" s="29">
        <v>1</v>
      </c>
      <c r="N1074" s="29">
        <v>1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203</v>
      </c>
      <c r="V1074" s="29">
        <v>0</v>
      </c>
      <c r="W1074" s="29">
        <v>0</v>
      </c>
      <c r="X1074" s="29">
        <v>0</v>
      </c>
      <c r="Y1074" s="29">
        <v>3</v>
      </c>
      <c r="Z1074" s="29">
        <v>0</v>
      </c>
      <c r="AA1074" s="29">
        <v>0</v>
      </c>
      <c r="AB1074" s="29">
        <v>0</v>
      </c>
      <c r="AC1074" s="29">
        <v>0</v>
      </c>
      <c r="AD1074" s="116">
        <v>6</v>
      </c>
      <c r="AE1074" s="129">
        <v>0</v>
      </c>
      <c r="AF1074" s="17">
        <f t="shared" si="251"/>
        <v>254</v>
      </c>
      <c r="AG1074" s="17">
        <f t="shared" si="252"/>
        <v>248</v>
      </c>
    </row>
    <row r="1075" spans="1:33" ht="15.6" x14ac:dyDescent="0.3">
      <c r="A1075" s="29" t="s">
        <v>1202</v>
      </c>
      <c r="B1075" s="29" t="s">
        <v>1201</v>
      </c>
      <c r="C1075" s="29" t="s">
        <v>1200</v>
      </c>
      <c r="D1075" s="77">
        <v>1</v>
      </c>
      <c r="E1075" s="29" t="s">
        <v>1286</v>
      </c>
      <c r="F1075" s="29" t="s">
        <v>1285</v>
      </c>
      <c r="G1075" s="29">
        <v>0</v>
      </c>
      <c r="H1075" s="29">
        <v>47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262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29">
        <v>0</v>
      </c>
      <c r="AC1075" s="29">
        <v>0</v>
      </c>
      <c r="AD1075" s="116">
        <v>6</v>
      </c>
      <c r="AE1075" s="129">
        <v>0</v>
      </c>
      <c r="AF1075" s="17">
        <f t="shared" si="251"/>
        <v>315</v>
      </c>
      <c r="AG1075" s="17">
        <f t="shared" si="252"/>
        <v>309</v>
      </c>
    </row>
    <row r="1076" spans="1:33" ht="15.6" x14ac:dyDescent="0.3">
      <c r="A1076" s="29" t="s">
        <v>1202</v>
      </c>
      <c r="B1076" s="29" t="s">
        <v>1201</v>
      </c>
      <c r="C1076" s="29" t="s">
        <v>1200</v>
      </c>
      <c r="D1076" s="77">
        <v>1</v>
      </c>
      <c r="E1076" s="29" t="s">
        <v>1284</v>
      </c>
      <c r="F1076" s="29" t="s">
        <v>1283</v>
      </c>
      <c r="G1076" s="29">
        <v>0</v>
      </c>
      <c r="H1076" s="29">
        <v>13</v>
      </c>
      <c r="I1076" s="29">
        <v>0</v>
      </c>
      <c r="J1076" s="29">
        <v>0</v>
      </c>
      <c r="K1076" s="29">
        <v>0</v>
      </c>
      <c r="L1076" s="29">
        <v>0</v>
      </c>
      <c r="M1076" s="29">
        <v>1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1</v>
      </c>
      <c r="U1076" s="29">
        <v>382</v>
      </c>
      <c r="V1076" s="29">
        <v>0</v>
      </c>
      <c r="W1076" s="29">
        <v>0</v>
      </c>
      <c r="X1076" s="29">
        <v>0</v>
      </c>
      <c r="Y1076" s="29">
        <v>0</v>
      </c>
      <c r="Z1076" s="29">
        <v>0</v>
      </c>
      <c r="AA1076" s="29">
        <v>0</v>
      </c>
      <c r="AB1076" s="29">
        <v>0</v>
      </c>
      <c r="AC1076" s="29">
        <v>0</v>
      </c>
      <c r="AD1076" s="116">
        <v>5</v>
      </c>
      <c r="AE1076" s="129">
        <v>0</v>
      </c>
      <c r="AF1076" s="17">
        <f t="shared" si="251"/>
        <v>402</v>
      </c>
      <c r="AG1076" s="17">
        <f t="shared" si="252"/>
        <v>397</v>
      </c>
    </row>
    <row r="1077" spans="1:33" ht="15.6" x14ac:dyDescent="0.3">
      <c r="A1077" s="28"/>
      <c r="B1077" s="28"/>
      <c r="C1077" s="28"/>
      <c r="D1077" s="73"/>
      <c r="E1077" s="17" t="s">
        <v>1282</v>
      </c>
      <c r="F1077" s="17" t="s">
        <v>55</v>
      </c>
      <c r="G1077" s="17">
        <f t="shared" ref="G1077:AG1077" si="253">SUM(G1065:G1076)</f>
        <v>1</v>
      </c>
      <c r="H1077" s="17">
        <f t="shared" si="253"/>
        <v>386</v>
      </c>
      <c r="I1077" s="17">
        <f t="shared" si="253"/>
        <v>3</v>
      </c>
      <c r="J1077" s="17">
        <f t="shared" si="253"/>
        <v>1</v>
      </c>
      <c r="K1077" s="17">
        <f t="shared" si="253"/>
        <v>0</v>
      </c>
      <c r="L1077" s="17">
        <f t="shared" si="253"/>
        <v>4</v>
      </c>
      <c r="M1077" s="17">
        <f t="shared" si="253"/>
        <v>4</v>
      </c>
      <c r="N1077" s="17">
        <f t="shared" si="253"/>
        <v>6</v>
      </c>
      <c r="O1077" s="17">
        <f t="shared" si="253"/>
        <v>0</v>
      </c>
      <c r="P1077" s="17">
        <f t="shared" si="253"/>
        <v>0</v>
      </c>
      <c r="Q1077" s="17">
        <f t="shared" si="253"/>
        <v>1</v>
      </c>
      <c r="R1077" s="17">
        <f t="shared" si="253"/>
        <v>1</v>
      </c>
      <c r="S1077" s="17">
        <f t="shared" si="253"/>
        <v>0</v>
      </c>
      <c r="T1077" s="17">
        <f t="shared" si="253"/>
        <v>3</v>
      </c>
      <c r="U1077" s="17">
        <f t="shared" si="253"/>
        <v>3780</v>
      </c>
      <c r="V1077" s="17">
        <f t="shared" si="253"/>
        <v>1</v>
      </c>
      <c r="W1077" s="17">
        <f t="shared" si="253"/>
        <v>1</v>
      </c>
      <c r="X1077" s="17">
        <f t="shared" si="253"/>
        <v>1</v>
      </c>
      <c r="Y1077" s="17">
        <f t="shared" si="253"/>
        <v>5</v>
      </c>
      <c r="Z1077" s="17">
        <f t="shared" si="253"/>
        <v>2</v>
      </c>
      <c r="AA1077" s="17">
        <f t="shared" si="253"/>
        <v>2</v>
      </c>
      <c r="AB1077" s="17">
        <f t="shared" si="253"/>
        <v>5</v>
      </c>
      <c r="AC1077" s="17">
        <f t="shared" si="253"/>
        <v>4</v>
      </c>
      <c r="AD1077" s="17">
        <f t="shared" si="253"/>
        <v>57</v>
      </c>
      <c r="AE1077" s="17">
        <f t="shared" si="253"/>
        <v>0</v>
      </c>
      <c r="AF1077" s="17">
        <f t="shared" si="253"/>
        <v>4268</v>
      </c>
      <c r="AG1077" s="17">
        <f t="shared" si="253"/>
        <v>4211</v>
      </c>
    </row>
    <row r="1078" spans="1:33" ht="15.6" x14ac:dyDescent="0.3">
      <c r="A1078" s="28"/>
      <c r="B1078" s="28"/>
      <c r="C1078" s="28"/>
      <c r="D1078" s="73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  <c r="AD1078" s="28"/>
      <c r="AE1078" s="28"/>
      <c r="AF1078" s="17"/>
      <c r="AG1078" s="17"/>
    </row>
    <row r="1079" spans="1:33" ht="15.6" x14ac:dyDescent="0.3">
      <c r="A1079" s="29" t="s">
        <v>1202</v>
      </c>
      <c r="B1079" s="29" t="s">
        <v>1201</v>
      </c>
      <c r="C1079" s="29" t="s">
        <v>1200</v>
      </c>
      <c r="D1079" s="77">
        <v>2</v>
      </c>
      <c r="E1079" s="29" t="s">
        <v>1281</v>
      </c>
      <c r="F1079" s="29" t="s">
        <v>1280</v>
      </c>
      <c r="G1079" s="29">
        <v>1</v>
      </c>
      <c r="H1079" s="29">
        <v>145</v>
      </c>
      <c r="I1079" s="29">
        <v>1</v>
      </c>
      <c r="J1079" s="29">
        <v>0</v>
      </c>
      <c r="K1079" s="29">
        <v>0</v>
      </c>
      <c r="L1079" s="29">
        <v>2</v>
      </c>
      <c r="M1079" s="29">
        <v>1</v>
      </c>
      <c r="N1079" s="29">
        <v>4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278</v>
      </c>
      <c r="V1079" s="29">
        <v>0</v>
      </c>
      <c r="W1079" s="29">
        <v>0</v>
      </c>
      <c r="X1079" s="29">
        <v>1</v>
      </c>
      <c r="Y1079" s="29">
        <v>4</v>
      </c>
      <c r="Z1079" s="29">
        <v>1</v>
      </c>
      <c r="AA1079" s="29">
        <v>1</v>
      </c>
      <c r="AB1079" s="29">
        <v>1</v>
      </c>
      <c r="AC1079" s="29">
        <v>1</v>
      </c>
      <c r="AD1079" s="116">
        <v>13</v>
      </c>
      <c r="AE1079" s="129">
        <v>0</v>
      </c>
      <c r="AF1079" s="17">
        <f>G1079+H1079+I1079+J1079+K1079+L1079+M1079+N1079+O1079+P1079+Q1079+R1079+S1079+T1079+U1079+V1079+W1079+X1079+Y1079+Z1079+AA1079+AB1079+AC1079+AD1079</f>
        <v>454</v>
      </c>
      <c r="AG1079" s="17">
        <f>G1079+H1079+I1079+J1079+K1079+L1079+M1079+N1079+O1079+P1079+Q1079+R1079+S1079+T1079+U1079+V1079+W1079+X1079+Y1079+Z1079+AA1079+AB1079+AC1079</f>
        <v>441</v>
      </c>
    </row>
    <row r="1080" spans="1:33" ht="15.6" x14ac:dyDescent="0.3">
      <c r="A1080" s="29" t="s">
        <v>1202</v>
      </c>
      <c r="B1080" s="29" t="s">
        <v>1201</v>
      </c>
      <c r="C1080" s="29" t="s">
        <v>1200</v>
      </c>
      <c r="D1080" s="77">
        <v>2</v>
      </c>
      <c r="E1080" s="29" t="s">
        <v>1279</v>
      </c>
      <c r="F1080" s="29" t="s">
        <v>1278</v>
      </c>
      <c r="G1080" s="29">
        <v>2</v>
      </c>
      <c r="H1080" s="29">
        <v>172</v>
      </c>
      <c r="I1080" s="29">
        <v>3</v>
      </c>
      <c r="J1080" s="29">
        <v>0</v>
      </c>
      <c r="K1080" s="29">
        <v>0</v>
      </c>
      <c r="L1080" s="29">
        <v>0</v>
      </c>
      <c r="M1080" s="29">
        <v>2</v>
      </c>
      <c r="N1080" s="29">
        <v>9</v>
      </c>
      <c r="O1080" s="29">
        <v>0</v>
      </c>
      <c r="P1080" s="29">
        <v>1</v>
      </c>
      <c r="Q1080" s="29">
        <v>0</v>
      </c>
      <c r="R1080" s="29">
        <v>0</v>
      </c>
      <c r="S1080" s="29">
        <v>2</v>
      </c>
      <c r="T1080" s="29">
        <v>0</v>
      </c>
      <c r="U1080" s="29">
        <v>296</v>
      </c>
      <c r="V1080" s="29">
        <v>4</v>
      </c>
      <c r="W1080" s="29">
        <v>0</v>
      </c>
      <c r="X1080" s="29">
        <v>0</v>
      </c>
      <c r="Y1080" s="29">
        <v>7</v>
      </c>
      <c r="Z1080" s="29">
        <v>1</v>
      </c>
      <c r="AA1080" s="29">
        <v>2</v>
      </c>
      <c r="AB1080" s="29">
        <v>1</v>
      </c>
      <c r="AC1080" s="29">
        <v>1</v>
      </c>
      <c r="AD1080" s="116">
        <v>11</v>
      </c>
      <c r="AE1080" s="129">
        <v>0</v>
      </c>
      <c r="AF1080" s="17">
        <f>G1080+H1080+I1080+J1080+K1080+L1080+M1080+N1080+O1080+P1080+Q1080+R1080+S1080+T1080+U1080+V1080+W1080+X1080+Y1080+Z1080+AA1080+AB1080+AC1080+AD1080</f>
        <v>514</v>
      </c>
      <c r="AG1080" s="17">
        <f>G1080+H1080+I1080+J1080+K1080+L1080+M1080+N1080+O1080+P1080+Q1080+R1080+S1080+T1080+U1080+V1080+W1080+X1080+Y1080+Z1080+AA1080+AB1080+AC1080</f>
        <v>503</v>
      </c>
    </row>
    <row r="1081" spans="1:33" ht="15.6" x14ac:dyDescent="0.3">
      <c r="A1081" s="29" t="s">
        <v>1202</v>
      </c>
      <c r="B1081" s="29" t="s">
        <v>1201</v>
      </c>
      <c r="C1081" s="29" t="s">
        <v>1200</v>
      </c>
      <c r="D1081" s="77">
        <v>2</v>
      </c>
      <c r="E1081" s="29" t="s">
        <v>1277</v>
      </c>
      <c r="F1081" s="29" t="s">
        <v>1276</v>
      </c>
      <c r="G1081" s="29">
        <v>0</v>
      </c>
      <c r="H1081" s="29">
        <v>98</v>
      </c>
      <c r="I1081" s="29">
        <v>1</v>
      </c>
      <c r="J1081" s="29">
        <v>0</v>
      </c>
      <c r="K1081" s="29">
        <v>0</v>
      </c>
      <c r="L1081" s="29">
        <v>2</v>
      </c>
      <c r="M1081" s="29">
        <v>0</v>
      </c>
      <c r="N1081" s="29">
        <v>2</v>
      </c>
      <c r="O1081" s="29">
        <v>1</v>
      </c>
      <c r="P1081" s="29">
        <v>0</v>
      </c>
      <c r="Q1081" s="29">
        <v>0</v>
      </c>
      <c r="R1081" s="29">
        <v>0</v>
      </c>
      <c r="S1081" s="29">
        <v>0</v>
      </c>
      <c r="T1081" s="29">
        <v>2</v>
      </c>
      <c r="U1081" s="29">
        <v>186</v>
      </c>
      <c r="V1081" s="29">
        <v>2</v>
      </c>
      <c r="W1081" s="29">
        <v>0</v>
      </c>
      <c r="X1081" s="29">
        <v>0</v>
      </c>
      <c r="Y1081" s="29">
        <v>1</v>
      </c>
      <c r="Z1081" s="29">
        <v>1</v>
      </c>
      <c r="AA1081" s="29">
        <v>0</v>
      </c>
      <c r="AB1081" s="29">
        <v>0</v>
      </c>
      <c r="AC1081" s="29">
        <v>2</v>
      </c>
      <c r="AD1081" s="116">
        <v>11</v>
      </c>
      <c r="AE1081" s="129">
        <v>0</v>
      </c>
      <c r="AF1081" s="17">
        <f>G1081+H1081+I1081+J1081+K1081+L1081+M1081+N1081+O1081+P1081+Q1081+R1081+S1081+T1081+U1081+V1081+W1081+X1081+Y1081+Z1081+AA1081+AB1081+AC1081+AD1081</f>
        <v>309</v>
      </c>
      <c r="AG1081" s="17">
        <f>G1081+H1081+I1081+J1081+K1081+L1081+M1081+N1081+O1081+P1081+Q1081+R1081+S1081+T1081+U1081+V1081+W1081+X1081+Y1081+Z1081+AA1081+AB1081+AC1081</f>
        <v>298</v>
      </c>
    </row>
    <row r="1082" spans="1:33" ht="15.6" x14ac:dyDescent="0.3">
      <c r="A1082" s="28"/>
      <c r="B1082" s="28"/>
      <c r="C1082" s="28"/>
      <c r="D1082" s="73"/>
      <c r="E1082" s="17" t="s">
        <v>1275</v>
      </c>
      <c r="F1082" s="17" t="s">
        <v>55</v>
      </c>
      <c r="G1082" s="17">
        <f t="shared" ref="G1082:AG1082" si="254">SUM(G1079:G1081)</f>
        <v>3</v>
      </c>
      <c r="H1082" s="17">
        <f t="shared" si="254"/>
        <v>415</v>
      </c>
      <c r="I1082" s="17">
        <f t="shared" si="254"/>
        <v>5</v>
      </c>
      <c r="J1082" s="17">
        <f t="shared" si="254"/>
        <v>0</v>
      </c>
      <c r="K1082" s="17">
        <f t="shared" si="254"/>
        <v>0</v>
      </c>
      <c r="L1082" s="17">
        <f t="shared" si="254"/>
        <v>4</v>
      </c>
      <c r="M1082" s="17">
        <f t="shared" si="254"/>
        <v>3</v>
      </c>
      <c r="N1082" s="17">
        <f t="shared" si="254"/>
        <v>15</v>
      </c>
      <c r="O1082" s="17">
        <f t="shared" si="254"/>
        <v>1</v>
      </c>
      <c r="P1082" s="17">
        <f t="shared" si="254"/>
        <v>1</v>
      </c>
      <c r="Q1082" s="17">
        <f t="shared" si="254"/>
        <v>0</v>
      </c>
      <c r="R1082" s="17">
        <f t="shared" si="254"/>
        <v>0</v>
      </c>
      <c r="S1082" s="17">
        <f t="shared" si="254"/>
        <v>2</v>
      </c>
      <c r="T1082" s="17">
        <f t="shared" si="254"/>
        <v>2</v>
      </c>
      <c r="U1082" s="17">
        <f t="shared" si="254"/>
        <v>760</v>
      </c>
      <c r="V1082" s="17">
        <f t="shared" si="254"/>
        <v>6</v>
      </c>
      <c r="W1082" s="17">
        <f t="shared" si="254"/>
        <v>0</v>
      </c>
      <c r="X1082" s="17">
        <f t="shared" si="254"/>
        <v>1</v>
      </c>
      <c r="Y1082" s="17">
        <f t="shared" si="254"/>
        <v>12</v>
      </c>
      <c r="Z1082" s="17">
        <f t="shared" si="254"/>
        <v>3</v>
      </c>
      <c r="AA1082" s="17">
        <f t="shared" si="254"/>
        <v>3</v>
      </c>
      <c r="AB1082" s="17">
        <f t="shared" si="254"/>
        <v>2</v>
      </c>
      <c r="AC1082" s="17">
        <f t="shared" si="254"/>
        <v>4</v>
      </c>
      <c r="AD1082" s="17">
        <f t="shared" si="254"/>
        <v>35</v>
      </c>
      <c r="AE1082" s="17">
        <f t="shared" si="254"/>
        <v>0</v>
      </c>
      <c r="AF1082" s="17">
        <f t="shared" si="254"/>
        <v>1277</v>
      </c>
      <c r="AG1082" s="17">
        <f t="shared" si="254"/>
        <v>1242</v>
      </c>
    </row>
    <row r="1083" spans="1:33" ht="15.6" x14ac:dyDescent="0.3">
      <c r="A1083" s="28"/>
      <c r="B1083" s="28"/>
      <c r="C1083" s="28"/>
      <c r="D1083" s="73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  <c r="AD1083" s="28"/>
      <c r="AE1083" s="28"/>
      <c r="AF1083" s="28"/>
      <c r="AG1083" s="17"/>
    </row>
    <row r="1084" spans="1:33" ht="15.6" x14ac:dyDescent="0.3">
      <c r="A1084" s="29" t="s">
        <v>1202</v>
      </c>
      <c r="B1084" s="29" t="s">
        <v>1201</v>
      </c>
      <c r="C1084" s="29" t="s">
        <v>1200</v>
      </c>
      <c r="D1084" s="77">
        <v>5</v>
      </c>
      <c r="E1084" s="29" t="s">
        <v>1274</v>
      </c>
      <c r="F1084" s="29" t="s">
        <v>1273</v>
      </c>
      <c r="G1084" s="29">
        <v>0</v>
      </c>
      <c r="H1084" s="29">
        <v>72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35</v>
      </c>
      <c r="V1084" s="29">
        <v>0</v>
      </c>
      <c r="W1084" s="29">
        <v>0</v>
      </c>
      <c r="X1084" s="29">
        <v>0</v>
      </c>
      <c r="Y1084" s="29">
        <v>2</v>
      </c>
      <c r="Z1084" s="29">
        <v>0</v>
      </c>
      <c r="AA1084" s="29">
        <v>0</v>
      </c>
      <c r="AB1084" s="29">
        <v>0</v>
      </c>
      <c r="AC1084" s="29">
        <v>0</v>
      </c>
      <c r="AD1084" s="116">
        <v>0</v>
      </c>
      <c r="AE1084" s="129">
        <v>0</v>
      </c>
      <c r="AF1084" s="17">
        <f>G1084+H1084+I1084+J1084+K1084+L1084+M1084+N1084+O1084+P1084+Q1084+R1084+S1084+T1084+U1084+V1084+W1084+X1084+Y1084+Z1084+AA1084+AB1084+AC1084+AD1084</f>
        <v>109</v>
      </c>
      <c r="AG1084" s="17">
        <f>G1084+H1084+I1084+J1084+K1084+L1084+M1084+N1084+O1084+P1084+Q1084+R1084+S1084+T1084+U1084+V1084+W1084+X1084+Y1084+Z1084+AA1084+AB1084+AC1084</f>
        <v>109</v>
      </c>
    </row>
    <row r="1085" spans="1:33" ht="15.6" x14ac:dyDescent="0.3">
      <c r="A1085" s="29" t="s">
        <v>1202</v>
      </c>
      <c r="B1085" s="29" t="s">
        <v>1201</v>
      </c>
      <c r="C1085" s="29" t="s">
        <v>1200</v>
      </c>
      <c r="D1085" s="77">
        <v>5</v>
      </c>
      <c r="E1085" s="29" t="s">
        <v>1272</v>
      </c>
      <c r="F1085" s="29" t="s">
        <v>1271</v>
      </c>
      <c r="G1085" s="29">
        <v>2</v>
      </c>
      <c r="H1085" s="29">
        <v>239</v>
      </c>
      <c r="I1085" s="29">
        <v>1</v>
      </c>
      <c r="J1085" s="29">
        <v>0</v>
      </c>
      <c r="K1085" s="29">
        <v>0</v>
      </c>
      <c r="L1085" s="29">
        <v>1</v>
      </c>
      <c r="M1085" s="29">
        <v>0</v>
      </c>
      <c r="N1085" s="29">
        <v>5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1</v>
      </c>
      <c r="U1085" s="29">
        <v>278</v>
      </c>
      <c r="V1085" s="29">
        <v>2</v>
      </c>
      <c r="W1085" s="29">
        <v>1</v>
      </c>
      <c r="X1085" s="29">
        <v>1</v>
      </c>
      <c r="Y1085" s="29">
        <v>3</v>
      </c>
      <c r="Z1085" s="29">
        <v>0</v>
      </c>
      <c r="AA1085" s="29">
        <v>1</v>
      </c>
      <c r="AB1085" s="29">
        <v>1</v>
      </c>
      <c r="AC1085" s="29">
        <v>1</v>
      </c>
      <c r="AD1085" s="116">
        <v>10</v>
      </c>
      <c r="AE1085" s="129">
        <v>1</v>
      </c>
      <c r="AF1085" s="17">
        <f>G1085+H1085+I1085+J1085+K1085+L1085+M1085+N1085+O1085+P1085+Q1085+R1085+S1085+T1085+U1085+V1085+W1085+X1085+Y1085+Z1085+AA1085+AB1085+AC1085+AD1085</f>
        <v>547</v>
      </c>
      <c r="AG1085" s="17">
        <f>G1085+H1085+I1085+J1085+K1085+L1085+M1085+N1085+O1085+P1085+Q1085+R1085+S1085+T1085+U1085+V1085+W1085+X1085+Y1085+Z1085+AA1085+AB1085+AC1085</f>
        <v>537</v>
      </c>
    </row>
    <row r="1086" spans="1:33" ht="15.6" x14ac:dyDescent="0.3">
      <c r="A1086" s="29" t="s">
        <v>1202</v>
      </c>
      <c r="B1086" s="29" t="s">
        <v>1201</v>
      </c>
      <c r="C1086" s="29" t="s">
        <v>1200</v>
      </c>
      <c r="D1086" s="77">
        <v>5</v>
      </c>
      <c r="E1086" s="29" t="s">
        <v>1270</v>
      </c>
      <c r="F1086" s="29" t="s">
        <v>1269</v>
      </c>
      <c r="G1086" s="29">
        <v>3</v>
      </c>
      <c r="H1086" s="29">
        <v>163</v>
      </c>
      <c r="I1086" s="29">
        <v>1</v>
      </c>
      <c r="J1086" s="29">
        <v>0</v>
      </c>
      <c r="K1086" s="29">
        <v>0</v>
      </c>
      <c r="L1086" s="29">
        <v>0</v>
      </c>
      <c r="M1086" s="29">
        <v>0</v>
      </c>
      <c r="N1086" s="29">
        <v>3</v>
      </c>
      <c r="O1086" s="29">
        <v>1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143</v>
      </c>
      <c r="V1086" s="29">
        <v>2</v>
      </c>
      <c r="W1086" s="29">
        <v>0</v>
      </c>
      <c r="X1086" s="29">
        <v>0</v>
      </c>
      <c r="Y1086" s="29">
        <v>2</v>
      </c>
      <c r="Z1086" s="29">
        <v>0</v>
      </c>
      <c r="AA1086" s="29">
        <v>1</v>
      </c>
      <c r="AB1086" s="29">
        <v>0</v>
      </c>
      <c r="AC1086" s="29">
        <v>1</v>
      </c>
      <c r="AD1086" s="116">
        <v>4</v>
      </c>
      <c r="AE1086" s="129">
        <v>0</v>
      </c>
      <c r="AF1086" s="17">
        <f>G1086+H1086+I1086+J1086+K1086+L1086+M1086+N1086+O1086+P1086+Q1086+R1086+S1086+T1086+U1086+V1086+W1086+X1086+Y1086+Z1086+AA1086+AB1086+AC1086+AD1086</f>
        <v>324</v>
      </c>
      <c r="AG1086" s="17">
        <f>G1086+H1086+I1086+J1086+K1086+L1086+M1086+N1086+O1086+P1086+Q1086+R1086+S1086+T1086+U1086+V1086+W1086+X1086+Y1086+Z1086+AA1086+AB1086+AC1086</f>
        <v>320</v>
      </c>
    </row>
    <row r="1087" spans="1:33" ht="15.6" x14ac:dyDescent="0.3">
      <c r="A1087" s="29" t="s">
        <v>1202</v>
      </c>
      <c r="B1087" s="29" t="s">
        <v>1201</v>
      </c>
      <c r="C1087" s="29" t="s">
        <v>1200</v>
      </c>
      <c r="D1087" s="77">
        <v>5</v>
      </c>
      <c r="E1087" s="29" t="s">
        <v>1268</v>
      </c>
      <c r="F1087" s="29" t="s">
        <v>1267</v>
      </c>
      <c r="G1087" s="29">
        <v>3</v>
      </c>
      <c r="H1087" s="29">
        <v>102</v>
      </c>
      <c r="I1087" s="29">
        <v>3</v>
      </c>
      <c r="J1087" s="29">
        <v>0</v>
      </c>
      <c r="K1087" s="29">
        <v>1</v>
      </c>
      <c r="L1087" s="29">
        <v>0</v>
      </c>
      <c r="M1087" s="29">
        <v>1</v>
      </c>
      <c r="N1087" s="29">
        <v>2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2</v>
      </c>
      <c r="U1087" s="29">
        <v>207</v>
      </c>
      <c r="V1087" s="29">
        <v>2</v>
      </c>
      <c r="W1087" s="29">
        <v>1</v>
      </c>
      <c r="X1087" s="29">
        <v>1</v>
      </c>
      <c r="Y1087" s="29">
        <v>1</v>
      </c>
      <c r="Z1087" s="29">
        <v>0</v>
      </c>
      <c r="AA1087" s="29">
        <v>0</v>
      </c>
      <c r="AB1087" s="29">
        <v>2</v>
      </c>
      <c r="AC1087" s="29">
        <v>0</v>
      </c>
      <c r="AD1087" s="116">
        <v>7</v>
      </c>
      <c r="AE1087" s="129">
        <v>0</v>
      </c>
      <c r="AF1087" s="17">
        <f>G1087+H1087+I1087+J1087+K1087+L1087+M1087+N1087+O1087+P1087+Q1087+R1087+S1087+T1087+U1087+V1087+W1087+X1087+Y1087+Z1087+AA1087+AB1087+AC1087+AD1087</f>
        <v>335</v>
      </c>
      <c r="AG1087" s="17">
        <f>G1087+H1087+I1087+J1087+K1087+L1087+M1087+N1087+O1087+P1087+Q1087+R1087+S1087+T1087+U1087+V1087+W1087+X1087+Y1087+Z1087+AA1087+AB1087+AC1087</f>
        <v>328</v>
      </c>
    </row>
    <row r="1088" spans="1:33" ht="15.6" x14ac:dyDescent="0.3">
      <c r="A1088" s="29" t="s">
        <v>1202</v>
      </c>
      <c r="B1088" s="29" t="s">
        <v>1201</v>
      </c>
      <c r="C1088" s="29" t="s">
        <v>1200</v>
      </c>
      <c r="D1088" s="77">
        <v>5</v>
      </c>
      <c r="E1088" s="29" t="s">
        <v>1266</v>
      </c>
      <c r="F1088" s="29" t="s">
        <v>1265</v>
      </c>
      <c r="G1088" s="29">
        <v>3</v>
      </c>
      <c r="H1088" s="29">
        <v>83</v>
      </c>
      <c r="I1088" s="29">
        <v>1</v>
      </c>
      <c r="J1088" s="29">
        <v>0</v>
      </c>
      <c r="K1088" s="29">
        <v>0</v>
      </c>
      <c r="L1088" s="29">
        <v>0</v>
      </c>
      <c r="M1088" s="29">
        <v>0</v>
      </c>
      <c r="N1088" s="29">
        <v>2</v>
      </c>
      <c r="O1088" s="29">
        <v>2</v>
      </c>
      <c r="P1088" s="29">
        <v>0</v>
      </c>
      <c r="Q1088" s="29">
        <v>0</v>
      </c>
      <c r="R1088" s="29">
        <v>0</v>
      </c>
      <c r="S1088" s="29">
        <v>0</v>
      </c>
      <c r="T1088" s="29">
        <v>0</v>
      </c>
      <c r="U1088" s="29">
        <v>116</v>
      </c>
      <c r="V1088" s="29">
        <v>2</v>
      </c>
      <c r="W1088" s="29">
        <v>1</v>
      </c>
      <c r="X1088" s="29">
        <v>0</v>
      </c>
      <c r="Y1088" s="29">
        <v>5</v>
      </c>
      <c r="Z1088" s="29">
        <v>0</v>
      </c>
      <c r="AA1088" s="29">
        <v>0</v>
      </c>
      <c r="AB1088" s="29">
        <v>0</v>
      </c>
      <c r="AC1088" s="29">
        <v>1</v>
      </c>
      <c r="AD1088" s="116">
        <v>1</v>
      </c>
      <c r="AE1088" s="129">
        <v>0</v>
      </c>
      <c r="AF1088" s="17">
        <f>G1088+H1088+I1088+J1088+K1088+L1088+M1088+N1088+O1088+P1088+Q1088+R1088+S1088+T1088+U1088+V1088+W1088+X1088+Y1088+Z1088+AA1088+AB1088+AC1088+AD1088</f>
        <v>217</v>
      </c>
      <c r="AG1088" s="17">
        <f>G1088+H1088+I1088+J1088+K1088+L1088+M1088+N1088+O1088+P1088+Q1088+R1088+S1088+T1088+U1088+V1088+W1088+X1088+Y1088+Z1088+AA1088+AB1088+AC1088</f>
        <v>216</v>
      </c>
    </row>
    <row r="1089" spans="1:33" ht="15.6" x14ac:dyDescent="0.3">
      <c r="A1089" s="28"/>
      <c r="B1089" s="28"/>
      <c r="C1089" s="28"/>
      <c r="D1089" s="73"/>
      <c r="E1089" s="17" t="s">
        <v>158</v>
      </c>
      <c r="F1089" s="17" t="s">
        <v>55</v>
      </c>
      <c r="G1089" s="17">
        <f t="shared" ref="G1089:AG1089" si="255">SUM(G1084:G1088)</f>
        <v>11</v>
      </c>
      <c r="H1089" s="17">
        <f t="shared" si="255"/>
        <v>659</v>
      </c>
      <c r="I1089" s="17">
        <f t="shared" si="255"/>
        <v>6</v>
      </c>
      <c r="J1089" s="17">
        <f t="shared" si="255"/>
        <v>0</v>
      </c>
      <c r="K1089" s="17">
        <f t="shared" si="255"/>
        <v>1</v>
      </c>
      <c r="L1089" s="17">
        <f t="shared" si="255"/>
        <v>1</v>
      </c>
      <c r="M1089" s="17">
        <f t="shared" si="255"/>
        <v>1</v>
      </c>
      <c r="N1089" s="17">
        <f t="shared" si="255"/>
        <v>12</v>
      </c>
      <c r="O1089" s="17">
        <f t="shared" si="255"/>
        <v>3</v>
      </c>
      <c r="P1089" s="17">
        <f t="shared" si="255"/>
        <v>0</v>
      </c>
      <c r="Q1089" s="17">
        <f t="shared" si="255"/>
        <v>0</v>
      </c>
      <c r="R1089" s="17">
        <f t="shared" si="255"/>
        <v>0</v>
      </c>
      <c r="S1089" s="17">
        <f t="shared" si="255"/>
        <v>0</v>
      </c>
      <c r="T1089" s="17">
        <f t="shared" si="255"/>
        <v>3</v>
      </c>
      <c r="U1089" s="17">
        <f t="shared" si="255"/>
        <v>779</v>
      </c>
      <c r="V1089" s="17">
        <f t="shared" si="255"/>
        <v>8</v>
      </c>
      <c r="W1089" s="17">
        <f t="shared" si="255"/>
        <v>3</v>
      </c>
      <c r="X1089" s="17">
        <f t="shared" si="255"/>
        <v>2</v>
      </c>
      <c r="Y1089" s="17">
        <f t="shared" si="255"/>
        <v>13</v>
      </c>
      <c r="Z1089" s="17">
        <f t="shared" si="255"/>
        <v>0</v>
      </c>
      <c r="AA1089" s="17">
        <f t="shared" si="255"/>
        <v>2</v>
      </c>
      <c r="AB1089" s="17">
        <f t="shared" si="255"/>
        <v>3</v>
      </c>
      <c r="AC1089" s="17">
        <f t="shared" si="255"/>
        <v>3</v>
      </c>
      <c r="AD1089" s="17">
        <f t="shared" si="255"/>
        <v>22</v>
      </c>
      <c r="AE1089" s="17">
        <f t="shared" si="255"/>
        <v>1</v>
      </c>
      <c r="AF1089" s="17">
        <f t="shared" si="255"/>
        <v>1532</v>
      </c>
      <c r="AG1089" s="17">
        <f t="shared" si="255"/>
        <v>1510</v>
      </c>
    </row>
    <row r="1090" spans="1:33" ht="15.6" x14ac:dyDescent="0.3">
      <c r="A1090" s="17"/>
      <c r="B1090" s="17"/>
      <c r="C1090" s="17"/>
      <c r="D1090" s="72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</row>
    <row r="1091" spans="1:33" ht="15.6" x14ac:dyDescent="0.3">
      <c r="A1091" s="29" t="s">
        <v>1202</v>
      </c>
      <c r="B1091" s="29" t="s">
        <v>1201</v>
      </c>
      <c r="C1091" s="29" t="s">
        <v>1200</v>
      </c>
      <c r="D1091" s="77">
        <v>6</v>
      </c>
      <c r="E1091" s="29" t="s">
        <v>1264</v>
      </c>
      <c r="F1091" s="29" t="s">
        <v>1263</v>
      </c>
      <c r="G1091" s="29">
        <v>1</v>
      </c>
      <c r="H1091" s="29">
        <v>181</v>
      </c>
      <c r="I1091" s="29">
        <v>3</v>
      </c>
      <c r="J1091" s="29">
        <v>0</v>
      </c>
      <c r="K1091" s="29">
        <v>0</v>
      </c>
      <c r="L1091" s="29">
        <v>1</v>
      </c>
      <c r="M1091" s="29">
        <v>1</v>
      </c>
      <c r="N1091" s="29">
        <v>4</v>
      </c>
      <c r="O1091" s="29">
        <v>1</v>
      </c>
      <c r="P1091" s="29">
        <v>0</v>
      </c>
      <c r="Q1091" s="29">
        <v>0</v>
      </c>
      <c r="R1091" s="29">
        <v>0</v>
      </c>
      <c r="S1091" s="29">
        <v>0</v>
      </c>
      <c r="T1091" s="29">
        <v>0</v>
      </c>
      <c r="U1091" s="29">
        <v>224</v>
      </c>
      <c r="V1091" s="29">
        <v>2</v>
      </c>
      <c r="W1091" s="29">
        <v>0</v>
      </c>
      <c r="X1091" s="29">
        <v>0</v>
      </c>
      <c r="Y1091" s="29">
        <v>0</v>
      </c>
      <c r="Z1091" s="29">
        <v>3</v>
      </c>
      <c r="AA1091" s="29">
        <v>0</v>
      </c>
      <c r="AB1091" s="29">
        <v>1</v>
      </c>
      <c r="AC1091" s="29">
        <v>2</v>
      </c>
      <c r="AD1091" s="116">
        <v>10</v>
      </c>
      <c r="AE1091" s="129">
        <v>0</v>
      </c>
      <c r="AF1091" s="17">
        <f>G1091+H1091+I1091+J1091+K1091+L1091+M1091+N1091+O1091+P1091+Q1091+R1091+S1091+T1091+U1091+V1091+W1091+X1091+Y1091+Z1091+AA1091+AB1091+AC1091+AD1091</f>
        <v>434</v>
      </c>
      <c r="AG1091" s="17">
        <f>G1091+H1091+I1091+J1091+K1091+L1091+M1091+N1091+O1091+P1091+Q1091+R1091+S1091+T1091+U1091+V1091+W1091+X1091+Y1091+Z1091+AA1091+AB1091+AC1091</f>
        <v>424</v>
      </c>
    </row>
    <row r="1092" spans="1:33" ht="15.6" x14ac:dyDescent="0.3">
      <c r="A1092" s="29" t="s">
        <v>1202</v>
      </c>
      <c r="B1092" s="29" t="s">
        <v>1201</v>
      </c>
      <c r="C1092" s="29" t="s">
        <v>1200</v>
      </c>
      <c r="D1092" s="77">
        <v>6</v>
      </c>
      <c r="E1092" s="29" t="s">
        <v>1262</v>
      </c>
      <c r="F1092" s="29" t="s">
        <v>1261</v>
      </c>
      <c r="G1092" s="29">
        <v>3</v>
      </c>
      <c r="H1092" s="29">
        <v>223</v>
      </c>
      <c r="I1092" s="29">
        <v>5</v>
      </c>
      <c r="J1092" s="29">
        <v>1</v>
      </c>
      <c r="K1092" s="29">
        <v>1</v>
      </c>
      <c r="L1092" s="29">
        <v>2</v>
      </c>
      <c r="M1092" s="29">
        <v>0</v>
      </c>
      <c r="N1092" s="29">
        <v>10</v>
      </c>
      <c r="O1092" s="29">
        <v>1</v>
      </c>
      <c r="P1092" s="29">
        <v>1</v>
      </c>
      <c r="Q1092" s="29">
        <v>1</v>
      </c>
      <c r="R1092" s="29">
        <v>0</v>
      </c>
      <c r="S1092" s="29">
        <v>0</v>
      </c>
      <c r="T1092" s="29">
        <v>2</v>
      </c>
      <c r="U1092" s="29">
        <v>236</v>
      </c>
      <c r="V1092" s="29">
        <v>3</v>
      </c>
      <c r="W1092" s="29">
        <v>0</v>
      </c>
      <c r="X1092" s="29">
        <v>2</v>
      </c>
      <c r="Y1092" s="29">
        <v>0</v>
      </c>
      <c r="Z1092" s="29">
        <v>2</v>
      </c>
      <c r="AA1092" s="29">
        <v>4</v>
      </c>
      <c r="AB1092" s="29">
        <v>2</v>
      </c>
      <c r="AC1092" s="29">
        <v>0</v>
      </c>
      <c r="AD1092" s="116">
        <v>14</v>
      </c>
      <c r="AE1092" s="129">
        <v>0</v>
      </c>
      <c r="AF1092" s="17">
        <f>G1092+H1092+I1092+J1092+K1092+L1092+M1092+N1092+O1092+P1092+Q1092+R1092+S1092+T1092+U1092+V1092+W1092+X1092+Y1092+Z1092+AA1092+AB1092+AC1092+AD1092</f>
        <v>513</v>
      </c>
      <c r="AG1092" s="17">
        <f>G1092+H1092+I1092+J1092+K1092+L1092+M1092+N1092+O1092+P1092+Q1092+R1092+S1092+T1092+U1092+V1092+W1092+X1092+Y1092+Z1092+AA1092+AB1092+AC1092</f>
        <v>499</v>
      </c>
    </row>
    <row r="1093" spans="1:33" ht="15.6" x14ac:dyDescent="0.3">
      <c r="A1093" s="29" t="s">
        <v>1202</v>
      </c>
      <c r="B1093" s="29" t="s">
        <v>1201</v>
      </c>
      <c r="C1093" s="29" t="s">
        <v>1200</v>
      </c>
      <c r="D1093" s="77">
        <v>6</v>
      </c>
      <c r="E1093" s="29" t="s">
        <v>1260</v>
      </c>
      <c r="F1093" s="29" t="s">
        <v>1259</v>
      </c>
      <c r="G1093" s="29">
        <v>4</v>
      </c>
      <c r="H1093" s="29">
        <v>245</v>
      </c>
      <c r="I1093" s="29">
        <v>2</v>
      </c>
      <c r="J1093" s="29">
        <v>0</v>
      </c>
      <c r="K1093" s="29">
        <v>0</v>
      </c>
      <c r="L1093" s="29">
        <v>1</v>
      </c>
      <c r="M1093" s="29">
        <v>0</v>
      </c>
      <c r="N1093" s="29">
        <v>5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210</v>
      </c>
      <c r="V1093" s="29">
        <v>1</v>
      </c>
      <c r="W1093" s="29">
        <v>0</v>
      </c>
      <c r="X1093" s="29">
        <v>0</v>
      </c>
      <c r="Y1093" s="29">
        <v>0</v>
      </c>
      <c r="Z1093" s="29">
        <v>1</v>
      </c>
      <c r="AA1093" s="29">
        <v>0</v>
      </c>
      <c r="AB1093" s="29">
        <v>1</v>
      </c>
      <c r="AC1093" s="29">
        <v>0</v>
      </c>
      <c r="AD1093" s="116">
        <v>4</v>
      </c>
      <c r="AE1093" s="129">
        <v>0</v>
      </c>
      <c r="AF1093" s="17">
        <f>G1093+H1093+I1093+J1093+K1093+L1093+M1093+N1093+O1093+P1093+Q1093+R1093+S1093+T1093+U1093+V1093+W1093+X1093+Y1093+Z1093+AA1093+AB1093+AC1093+AD1093</f>
        <v>474</v>
      </c>
      <c r="AG1093" s="17">
        <f>G1093+H1093+I1093+J1093+K1093+L1093+M1093+N1093+O1093+P1093+Q1093+R1093+S1093+T1093+U1093+V1093+W1093+X1093+Y1093+Z1093+AA1093+AB1093+AC1093</f>
        <v>470</v>
      </c>
    </row>
    <row r="1094" spans="1:33" ht="15.6" x14ac:dyDescent="0.3">
      <c r="A1094" s="29" t="s">
        <v>1202</v>
      </c>
      <c r="B1094" s="29" t="s">
        <v>1201</v>
      </c>
      <c r="C1094" s="29" t="s">
        <v>1200</v>
      </c>
      <c r="D1094" s="77">
        <v>6</v>
      </c>
      <c r="E1094" s="29" t="s">
        <v>1258</v>
      </c>
      <c r="F1094" s="29" t="s">
        <v>1257</v>
      </c>
      <c r="G1094" s="29">
        <v>3</v>
      </c>
      <c r="H1094" s="29">
        <v>74</v>
      </c>
      <c r="I1094" s="29">
        <v>3</v>
      </c>
      <c r="J1094" s="29">
        <v>0</v>
      </c>
      <c r="K1094" s="29">
        <v>0</v>
      </c>
      <c r="L1094" s="29">
        <v>0</v>
      </c>
      <c r="M1094" s="29">
        <v>1</v>
      </c>
      <c r="N1094" s="29">
        <v>2</v>
      </c>
      <c r="O1094" s="29">
        <v>0</v>
      </c>
      <c r="P1094" s="29">
        <v>0</v>
      </c>
      <c r="Q1094" s="29">
        <v>0</v>
      </c>
      <c r="R1094" s="29">
        <v>0</v>
      </c>
      <c r="S1094" s="29">
        <v>0</v>
      </c>
      <c r="T1094" s="29">
        <v>0</v>
      </c>
      <c r="U1094" s="29">
        <v>87</v>
      </c>
      <c r="V1094" s="29">
        <v>3</v>
      </c>
      <c r="W1094" s="29">
        <v>0</v>
      </c>
      <c r="X1094" s="29">
        <v>0</v>
      </c>
      <c r="Y1094" s="29">
        <v>2</v>
      </c>
      <c r="Z1094" s="29">
        <v>0</v>
      </c>
      <c r="AA1094" s="29">
        <v>0</v>
      </c>
      <c r="AB1094" s="29">
        <v>0</v>
      </c>
      <c r="AC1094" s="29">
        <v>0</v>
      </c>
      <c r="AD1094" s="116">
        <v>4</v>
      </c>
      <c r="AE1094" s="129">
        <v>0</v>
      </c>
      <c r="AF1094" s="17">
        <f>G1094+H1094+I1094+J1094+K1094+L1094+M1094+N1094+O1094+P1094+Q1094+R1094+S1094+T1094+U1094+V1094+W1094+X1094+Y1094+Z1094+AA1094+AB1094+AC1094+AD1094</f>
        <v>179</v>
      </c>
      <c r="AG1094" s="17">
        <f>G1094+H1094+I1094+J1094+K1094+L1094+M1094+N1094+O1094+P1094+Q1094+R1094+S1094+T1094+U1094+V1094+W1094+X1094+Y1094+Z1094+AA1094+AB1094+AC1094</f>
        <v>175</v>
      </c>
    </row>
    <row r="1095" spans="1:33" ht="15.6" x14ac:dyDescent="0.3">
      <c r="A1095" s="29" t="s">
        <v>1202</v>
      </c>
      <c r="B1095" s="29" t="s">
        <v>1201</v>
      </c>
      <c r="C1095" s="29" t="s">
        <v>1200</v>
      </c>
      <c r="D1095" s="77">
        <v>6</v>
      </c>
      <c r="E1095" s="29" t="s">
        <v>1256</v>
      </c>
      <c r="F1095" s="29" t="s">
        <v>1255</v>
      </c>
      <c r="G1095" s="29">
        <v>0</v>
      </c>
      <c r="H1095" s="29">
        <v>79</v>
      </c>
      <c r="I1095" s="29">
        <v>6</v>
      </c>
      <c r="J1095" s="29">
        <v>0</v>
      </c>
      <c r="K1095" s="29">
        <v>1</v>
      </c>
      <c r="L1095" s="29">
        <v>0</v>
      </c>
      <c r="M1095" s="29">
        <v>0</v>
      </c>
      <c r="N1095" s="29">
        <v>3</v>
      </c>
      <c r="O1095" s="29">
        <v>0</v>
      </c>
      <c r="P1095" s="29">
        <v>0</v>
      </c>
      <c r="Q1095" s="29">
        <v>0</v>
      </c>
      <c r="R1095" s="29">
        <v>0</v>
      </c>
      <c r="S1095" s="29">
        <v>0</v>
      </c>
      <c r="T1095" s="29">
        <v>0</v>
      </c>
      <c r="U1095" s="29">
        <v>123</v>
      </c>
      <c r="V1095" s="29">
        <v>0</v>
      </c>
      <c r="W1095" s="29">
        <v>0</v>
      </c>
      <c r="X1095" s="29">
        <v>0</v>
      </c>
      <c r="Y1095" s="29">
        <v>1</v>
      </c>
      <c r="Z1095" s="29">
        <v>0</v>
      </c>
      <c r="AA1095" s="29">
        <v>0</v>
      </c>
      <c r="AB1095" s="29">
        <v>0</v>
      </c>
      <c r="AC1095" s="29">
        <v>1</v>
      </c>
      <c r="AD1095" s="116">
        <v>5</v>
      </c>
      <c r="AE1095" s="129">
        <v>0</v>
      </c>
      <c r="AF1095" s="17">
        <f>G1095+H1095+I1095+J1095+K1095+L1095+M1095+N1095+O1095+P1095+Q1095+R1095+S1095+T1095+U1095+V1095+W1095+X1095+Y1095+Z1095+AA1095+AB1095+AC1095+AD1095</f>
        <v>219</v>
      </c>
      <c r="AG1095" s="17">
        <f>G1095+H1095+I1095+J1095+K1095+L1095+M1095+N1095+O1095+P1095+Q1095+R1095+S1095+T1095+U1095+V1095+W1095+X1095+Y1095+Z1095+AA1095+AB1095+AC1095</f>
        <v>214</v>
      </c>
    </row>
    <row r="1096" spans="1:33" ht="15.6" x14ac:dyDescent="0.3">
      <c r="A1096" s="28"/>
      <c r="B1096" s="28"/>
      <c r="C1096" s="28"/>
      <c r="D1096" s="73"/>
      <c r="E1096" s="17" t="s">
        <v>158</v>
      </c>
      <c r="F1096" s="17" t="s">
        <v>55</v>
      </c>
      <c r="G1096" s="17">
        <f t="shared" ref="G1096:AG1096" si="256">SUM(G1091:G1095)</f>
        <v>11</v>
      </c>
      <c r="H1096" s="17">
        <f t="shared" si="256"/>
        <v>802</v>
      </c>
      <c r="I1096" s="17">
        <f t="shared" si="256"/>
        <v>19</v>
      </c>
      <c r="J1096" s="17">
        <f t="shared" si="256"/>
        <v>1</v>
      </c>
      <c r="K1096" s="17">
        <f t="shared" si="256"/>
        <v>2</v>
      </c>
      <c r="L1096" s="17">
        <f t="shared" si="256"/>
        <v>4</v>
      </c>
      <c r="M1096" s="17">
        <f t="shared" si="256"/>
        <v>2</v>
      </c>
      <c r="N1096" s="17">
        <f t="shared" si="256"/>
        <v>24</v>
      </c>
      <c r="O1096" s="17">
        <f t="shared" si="256"/>
        <v>2</v>
      </c>
      <c r="P1096" s="17">
        <f t="shared" si="256"/>
        <v>1</v>
      </c>
      <c r="Q1096" s="17">
        <f t="shared" si="256"/>
        <v>1</v>
      </c>
      <c r="R1096" s="17">
        <f t="shared" si="256"/>
        <v>0</v>
      </c>
      <c r="S1096" s="17">
        <f t="shared" si="256"/>
        <v>0</v>
      </c>
      <c r="T1096" s="17">
        <f t="shared" si="256"/>
        <v>2</v>
      </c>
      <c r="U1096" s="17">
        <f t="shared" si="256"/>
        <v>880</v>
      </c>
      <c r="V1096" s="17">
        <f t="shared" si="256"/>
        <v>9</v>
      </c>
      <c r="W1096" s="17">
        <f t="shared" si="256"/>
        <v>0</v>
      </c>
      <c r="X1096" s="17">
        <f t="shared" si="256"/>
        <v>2</v>
      </c>
      <c r="Y1096" s="17">
        <f t="shared" si="256"/>
        <v>3</v>
      </c>
      <c r="Z1096" s="17">
        <f t="shared" si="256"/>
        <v>6</v>
      </c>
      <c r="AA1096" s="17">
        <f t="shared" si="256"/>
        <v>4</v>
      </c>
      <c r="AB1096" s="17">
        <f t="shared" si="256"/>
        <v>4</v>
      </c>
      <c r="AC1096" s="17">
        <f t="shared" si="256"/>
        <v>3</v>
      </c>
      <c r="AD1096" s="17">
        <f t="shared" si="256"/>
        <v>37</v>
      </c>
      <c r="AE1096" s="17">
        <f t="shared" si="256"/>
        <v>0</v>
      </c>
      <c r="AF1096" s="17">
        <f t="shared" si="256"/>
        <v>1819</v>
      </c>
      <c r="AG1096" s="17">
        <f t="shared" si="256"/>
        <v>1782</v>
      </c>
    </row>
    <row r="1097" spans="1:33" ht="15.6" x14ac:dyDescent="0.3">
      <c r="A1097" s="28"/>
      <c r="B1097" s="28"/>
      <c r="C1097" s="28"/>
      <c r="D1097" s="73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  <c r="AB1097" s="28"/>
      <c r="AC1097" s="28"/>
      <c r="AD1097" s="28"/>
      <c r="AE1097" s="28"/>
      <c r="AF1097" s="28"/>
      <c r="AG1097" s="28"/>
    </row>
    <row r="1098" spans="1:33" ht="15.6" x14ac:dyDescent="0.3">
      <c r="A1098" s="29" t="s">
        <v>1202</v>
      </c>
      <c r="B1098" s="29" t="s">
        <v>1201</v>
      </c>
      <c r="C1098" s="29" t="s">
        <v>1200</v>
      </c>
      <c r="D1098" s="77">
        <v>7</v>
      </c>
      <c r="E1098" s="29" t="s">
        <v>1254</v>
      </c>
      <c r="F1098" s="29" t="s">
        <v>1253</v>
      </c>
      <c r="G1098" s="29">
        <v>0</v>
      </c>
      <c r="H1098" s="29">
        <v>53</v>
      </c>
      <c r="I1098" s="29">
        <v>0</v>
      </c>
      <c r="J1098" s="29">
        <v>1</v>
      </c>
      <c r="K1098" s="29">
        <v>0</v>
      </c>
      <c r="L1098" s="29">
        <v>1</v>
      </c>
      <c r="M1098" s="29">
        <v>1</v>
      </c>
      <c r="N1098" s="29">
        <v>0</v>
      </c>
      <c r="O1098" s="29">
        <v>0</v>
      </c>
      <c r="P1098" s="29">
        <v>0</v>
      </c>
      <c r="Q1098" s="29">
        <v>0</v>
      </c>
      <c r="R1098" s="29">
        <v>0</v>
      </c>
      <c r="S1098" s="29">
        <v>0</v>
      </c>
      <c r="T1098" s="29">
        <v>1</v>
      </c>
      <c r="U1098" s="29">
        <v>616</v>
      </c>
      <c r="V1098" s="29">
        <v>1</v>
      </c>
      <c r="W1098" s="29">
        <v>0</v>
      </c>
      <c r="X1098" s="29">
        <v>1</v>
      </c>
      <c r="Y1098" s="29">
        <v>0</v>
      </c>
      <c r="Z1098" s="29">
        <v>1</v>
      </c>
      <c r="AA1098" s="29">
        <v>0</v>
      </c>
      <c r="AB1098" s="29">
        <v>1</v>
      </c>
      <c r="AC1098" s="29">
        <v>0</v>
      </c>
      <c r="AD1098" s="116">
        <v>10</v>
      </c>
      <c r="AE1098" s="129">
        <v>0</v>
      </c>
      <c r="AF1098" s="17">
        <f>G1098+H1098+I1098+J1098+K1098+L1098+M1098+N1098+O1098+P1098+Q1098+R1098+S1098+T1098+U1098+V1098+W1098+X1098+Y1098+Z1098+AA1098+AB1098+AC1098+AD1098</f>
        <v>687</v>
      </c>
      <c r="AG1098" s="17">
        <f>G1098+H1098+I1098+J1098+K1098+L1098+M1098+N1098+O1098+P1098+Q1098+R1098+S1098+T1098+U1098+V1098+W1098+X1098+Y1098+Z1098+AA1098+AB1098+AC1098</f>
        <v>677</v>
      </c>
    </row>
    <row r="1099" spans="1:33" ht="15.6" x14ac:dyDescent="0.3">
      <c r="A1099" s="29" t="s">
        <v>1202</v>
      </c>
      <c r="B1099" s="29" t="s">
        <v>1201</v>
      </c>
      <c r="C1099" s="29" t="s">
        <v>1200</v>
      </c>
      <c r="D1099" s="77">
        <v>7</v>
      </c>
      <c r="E1099" s="29" t="s">
        <v>1252</v>
      </c>
      <c r="F1099" s="29" t="s">
        <v>1251</v>
      </c>
      <c r="G1099" s="29">
        <v>0</v>
      </c>
      <c r="H1099" s="29">
        <v>70</v>
      </c>
      <c r="I1099" s="29">
        <v>2</v>
      </c>
      <c r="J1099" s="29">
        <v>0</v>
      </c>
      <c r="K1099" s="29">
        <v>0</v>
      </c>
      <c r="L1099" s="29">
        <v>1</v>
      </c>
      <c r="M1099" s="29">
        <v>0</v>
      </c>
      <c r="N1099" s="29">
        <v>0</v>
      </c>
      <c r="O1099" s="29">
        <v>0</v>
      </c>
      <c r="P1099" s="29">
        <v>0</v>
      </c>
      <c r="Q1099" s="29">
        <v>0</v>
      </c>
      <c r="R1099" s="29">
        <v>0</v>
      </c>
      <c r="S1099" s="29">
        <v>0</v>
      </c>
      <c r="T1099" s="29">
        <v>1</v>
      </c>
      <c r="U1099" s="29">
        <v>481</v>
      </c>
      <c r="V1099" s="29">
        <v>0</v>
      </c>
      <c r="W1099" s="29">
        <v>0</v>
      </c>
      <c r="X1099" s="29">
        <v>0</v>
      </c>
      <c r="Y1099" s="29">
        <v>0</v>
      </c>
      <c r="Z1099" s="29">
        <v>0</v>
      </c>
      <c r="AA1099" s="29">
        <v>0</v>
      </c>
      <c r="AB1099" s="29">
        <v>1</v>
      </c>
      <c r="AC1099" s="29">
        <v>1</v>
      </c>
      <c r="AD1099" s="116">
        <v>2</v>
      </c>
      <c r="AE1099" s="129">
        <v>0</v>
      </c>
      <c r="AF1099" s="17">
        <f>G1099+H1099+I1099+J1099+K1099+L1099+M1099+N1099+O1099+P1099+Q1099+R1099+S1099+T1099+U1099+V1099+W1099+X1099+Y1099+Z1099+AA1099+AB1099+AC1099+AD1099</f>
        <v>559</v>
      </c>
      <c r="AG1099" s="17">
        <f>G1099+H1099+I1099+J1099+K1099+L1099+M1099+N1099+O1099+P1099+Q1099+R1099+S1099+T1099+U1099+V1099+W1099+X1099+Y1099+Z1099+AA1099+AB1099+AC1099</f>
        <v>557</v>
      </c>
    </row>
    <row r="1100" spans="1:33" ht="15.6" x14ac:dyDescent="0.3">
      <c r="A1100" s="29" t="s">
        <v>1202</v>
      </c>
      <c r="B1100" s="29" t="s">
        <v>1201</v>
      </c>
      <c r="C1100" s="29" t="s">
        <v>1200</v>
      </c>
      <c r="D1100" s="77">
        <v>7</v>
      </c>
      <c r="E1100" s="29" t="s">
        <v>1250</v>
      </c>
      <c r="F1100" s="29" t="s">
        <v>1249</v>
      </c>
      <c r="G1100" s="29">
        <v>0</v>
      </c>
      <c r="H1100" s="29">
        <v>8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313</v>
      </c>
      <c r="V1100" s="29">
        <v>1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29">
        <v>1</v>
      </c>
      <c r="AC1100" s="29">
        <v>0</v>
      </c>
      <c r="AD1100" s="116">
        <v>3</v>
      </c>
      <c r="AE1100" s="129">
        <v>0</v>
      </c>
      <c r="AF1100" s="17">
        <f>G1100+H1100+I1100+J1100+K1100+L1100+M1100+N1100+O1100+P1100+Q1100+R1100+S1100+T1100+U1100+V1100+W1100+X1100+Y1100+Z1100+AA1100+AB1100+AC1100+AD1100</f>
        <v>326</v>
      </c>
      <c r="AG1100" s="17">
        <f>G1100+H1100+I1100+J1100+K1100+L1100+M1100+N1100+O1100+P1100+Q1100+R1100+S1100+T1100+U1100+V1100+W1100+X1100+Y1100+Z1100+AA1100+AB1100+AC1100</f>
        <v>323</v>
      </c>
    </row>
    <row r="1101" spans="1:33" ht="15.6" x14ac:dyDescent="0.3">
      <c r="A1101" s="29" t="s">
        <v>1202</v>
      </c>
      <c r="B1101" s="29" t="s">
        <v>1201</v>
      </c>
      <c r="C1101" s="29" t="s">
        <v>1200</v>
      </c>
      <c r="D1101" s="77">
        <v>7</v>
      </c>
      <c r="E1101" s="29" t="s">
        <v>1248</v>
      </c>
      <c r="F1101" s="29" t="s">
        <v>1247</v>
      </c>
      <c r="G1101" s="29">
        <v>0</v>
      </c>
      <c r="H1101" s="29">
        <v>62</v>
      </c>
      <c r="I1101" s="29">
        <v>0</v>
      </c>
      <c r="J1101" s="29">
        <v>0</v>
      </c>
      <c r="K1101" s="29">
        <v>0</v>
      </c>
      <c r="L1101" s="29">
        <v>1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458</v>
      </c>
      <c r="V1101" s="29">
        <v>1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29">
        <v>0</v>
      </c>
      <c r="AC1101" s="29">
        <v>0</v>
      </c>
      <c r="AD1101" s="116">
        <v>0</v>
      </c>
      <c r="AE1101" s="129">
        <v>0</v>
      </c>
      <c r="AF1101" s="17">
        <f>G1101+H1101+I1101+J1101+K1101+L1101+M1101+N1101+O1101+P1101+Q1101+R1101+S1101+T1101+U1101+V1101+W1101+X1101+Y1101+Z1101+AA1101+AB1101+AC1101+AD1101</f>
        <v>522</v>
      </c>
      <c r="AG1101" s="17">
        <f>G1101+H1101+I1101+J1101+K1101+L1101+M1101+N1101+O1101+P1101+Q1101+R1101+S1101+T1101+U1101+V1101+W1101+X1101+Y1101+Z1101+AA1101+AB1101+AC1101</f>
        <v>522</v>
      </c>
    </row>
    <row r="1102" spans="1:33" ht="15.6" x14ac:dyDescent="0.3">
      <c r="A1102" s="29" t="s">
        <v>1202</v>
      </c>
      <c r="B1102" s="29" t="s">
        <v>1201</v>
      </c>
      <c r="C1102" s="29" t="s">
        <v>1200</v>
      </c>
      <c r="D1102" s="77">
        <v>7</v>
      </c>
      <c r="E1102" s="29" t="s">
        <v>1246</v>
      </c>
      <c r="F1102" s="29" t="s">
        <v>1245</v>
      </c>
      <c r="G1102" s="29">
        <v>0</v>
      </c>
      <c r="H1102" s="29">
        <v>16</v>
      </c>
      <c r="I1102" s="29">
        <v>0</v>
      </c>
      <c r="J1102" s="29">
        <v>0</v>
      </c>
      <c r="K1102" s="29">
        <v>0</v>
      </c>
      <c r="L1102" s="29">
        <v>1</v>
      </c>
      <c r="M1102" s="29">
        <v>1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244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1</v>
      </c>
      <c r="AB1102" s="29">
        <v>0</v>
      </c>
      <c r="AC1102" s="29">
        <v>0</v>
      </c>
      <c r="AD1102" s="116">
        <v>6</v>
      </c>
      <c r="AE1102" s="129">
        <v>0</v>
      </c>
      <c r="AF1102" s="17">
        <f>G1102+H1102+I1102+J1102+K1102+L1102+M1102+N1102+O1102+P1102+Q1102+R1102+S1102+T1102+U1102+V1102+W1102+X1102+Y1102+Z1102+AA1102+AB1102+AC1102+AD1102</f>
        <v>269</v>
      </c>
      <c r="AG1102" s="17">
        <f>G1102+H1102+I1102+J1102+K1102+L1102+M1102+N1102+O1102+P1102+Q1102+R1102+S1102+T1102+U1102+V1102+W1102+X1102+Y1102+Z1102+AA1102+AB1102+AC1102</f>
        <v>263</v>
      </c>
    </row>
    <row r="1103" spans="1:33" ht="15.6" x14ac:dyDescent="0.3">
      <c r="A1103" s="28"/>
      <c r="B1103" s="28"/>
      <c r="C1103" s="28"/>
      <c r="D1103" s="73"/>
      <c r="E1103" s="17" t="s">
        <v>158</v>
      </c>
      <c r="F1103" s="17" t="s">
        <v>55</v>
      </c>
      <c r="G1103" s="17">
        <f t="shared" ref="G1103:AG1103" si="257">SUM(G1098:G1102)</f>
        <v>0</v>
      </c>
      <c r="H1103" s="17">
        <f t="shared" si="257"/>
        <v>209</v>
      </c>
      <c r="I1103" s="17">
        <f t="shared" si="257"/>
        <v>2</v>
      </c>
      <c r="J1103" s="17">
        <f t="shared" si="257"/>
        <v>1</v>
      </c>
      <c r="K1103" s="17">
        <f t="shared" si="257"/>
        <v>0</v>
      </c>
      <c r="L1103" s="17">
        <f t="shared" si="257"/>
        <v>4</v>
      </c>
      <c r="M1103" s="17">
        <f t="shared" si="257"/>
        <v>2</v>
      </c>
      <c r="N1103" s="17">
        <f t="shared" si="257"/>
        <v>0</v>
      </c>
      <c r="O1103" s="17">
        <f t="shared" si="257"/>
        <v>0</v>
      </c>
      <c r="P1103" s="17">
        <f t="shared" si="257"/>
        <v>0</v>
      </c>
      <c r="Q1103" s="17">
        <f t="shared" si="257"/>
        <v>0</v>
      </c>
      <c r="R1103" s="17">
        <f t="shared" si="257"/>
        <v>0</v>
      </c>
      <c r="S1103" s="17">
        <f t="shared" si="257"/>
        <v>0</v>
      </c>
      <c r="T1103" s="17">
        <f t="shared" si="257"/>
        <v>2</v>
      </c>
      <c r="U1103" s="17">
        <f t="shared" si="257"/>
        <v>2112</v>
      </c>
      <c r="V1103" s="17">
        <f t="shared" si="257"/>
        <v>3</v>
      </c>
      <c r="W1103" s="17">
        <f t="shared" si="257"/>
        <v>0</v>
      </c>
      <c r="X1103" s="17">
        <f t="shared" si="257"/>
        <v>1</v>
      </c>
      <c r="Y1103" s="17">
        <f t="shared" si="257"/>
        <v>0</v>
      </c>
      <c r="Z1103" s="17">
        <f t="shared" si="257"/>
        <v>1</v>
      </c>
      <c r="AA1103" s="17">
        <f t="shared" si="257"/>
        <v>1</v>
      </c>
      <c r="AB1103" s="17">
        <f t="shared" si="257"/>
        <v>3</v>
      </c>
      <c r="AC1103" s="17">
        <f t="shared" si="257"/>
        <v>1</v>
      </c>
      <c r="AD1103" s="17">
        <f t="shared" si="257"/>
        <v>21</v>
      </c>
      <c r="AE1103" s="17">
        <f t="shared" si="257"/>
        <v>0</v>
      </c>
      <c r="AF1103" s="17">
        <f t="shared" si="257"/>
        <v>2363</v>
      </c>
      <c r="AG1103" s="17">
        <f t="shared" si="257"/>
        <v>2342</v>
      </c>
    </row>
    <row r="1104" spans="1:33" ht="15.6" x14ac:dyDescent="0.3">
      <c r="A1104" s="17"/>
      <c r="B1104" s="17"/>
      <c r="C1104" s="17"/>
      <c r="D1104" s="72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</row>
    <row r="1105" spans="1:33" ht="15.6" x14ac:dyDescent="0.3">
      <c r="A1105" s="29" t="s">
        <v>1202</v>
      </c>
      <c r="B1105" s="29" t="s">
        <v>1201</v>
      </c>
      <c r="C1105" s="29" t="s">
        <v>1200</v>
      </c>
      <c r="D1105" s="77">
        <v>29</v>
      </c>
      <c r="E1105" s="29" t="s">
        <v>1244</v>
      </c>
      <c r="F1105" s="29" t="s">
        <v>1243</v>
      </c>
      <c r="G1105" s="29">
        <v>1</v>
      </c>
      <c r="H1105" s="29">
        <v>58</v>
      </c>
      <c r="I1105" s="29">
        <v>1</v>
      </c>
      <c r="J1105" s="29">
        <v>0</v>
      </c>
      <c r="K1105" s="29">
        <v>0</v>
      </c>
      <c r="L1105" s="29">
        <v>0</v>
      </c>
      <c r="M1105" s="29">
        <v>0</v>
      </c>
      <c r="N1105" s="29">
        <v>1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130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29">
        <v>0</v>
      </c>
      <c r="AC1105" s="29">
        <v>1</v>
      </c>
      <c r="AD1105" s="116">
        <v>8</v>
      </c>
      <c r="AE1105" s="129">
        <v>0</v>
      </c>
      <c r="AF1105" s="17">
        <f t="shared" ref="AF1105:AF1110" si="258">G1105+H1105+I1105+J1105+K1105+L1105+M1105+N1105+O1105+P1105+Q1105+R1105+S1105+T1105+U1105+V1105+W1105+X1105+Y1105+Z1105+AA1105+AB1105+AC1105+AD1105</f>
        <v>200</v>
      </c>
      <c r="AG1105" s="17">
        <f t="shared" ref="AG1105:AG1110" si="259">G1105+H1105+I1105+J1105+K1105+L1105+M1105+N1105+O1105+P1105+Q1105+R1105+S1105+T1105+U1105+V1105+W1105+X1105+Y1105+Z1105+AA1105+AB1105+AC1105</f>
        <v>192</v>
      </c>
    </row>
    <row r="1106" spans="1:33" ht="15.6" x14ac:dyDescent="0.3">
      <c r="A1106" s="29" t="s">
        <v>1202</v>
      </c>
      <c r="B1106" s="29" t="s">
        <v>1201</v>
      </c>
      <c r="C1106" s="29" t="s">
        <v>1200</v>
      </c>
      <c r="D1106" s="77">
        <v>29</v>
      </c>
      <c r="E1106" s="29" t="s">
        <v>1242</v>
      </c>
      <c r="F1106" s="29" t="s">
        <v>1241</v>
      </c>
      <c r="G1106" s="29">
        <v>1</v>
      </c>
      <c r="H1106" s="29">
        <v>94</v>
      </c>
      <c r="I1106" s="29">
        <v>1</v>
      </c>
      <c r="J1106" s="29">
        <v>1</v>
      </c>
      <c r="K1106" s="29">
        <v>0</v>
      </c>
      <c r="L1106" s="29">
        <v>1</v>
      </c>
      <c r="M1106" s="29">
        <v>1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1</v>
      </c>
      <c r="T1106" s="29">
        <v>0</v>
      </c>
      <c r="U1106" s="29">
        <v>360</v>
      </c>
      <c r="V1106" s="29">
        <v>0</v>
      </c>
      <c r="W1106" s="29">
        <v>0</v>
      </c>
      <c r="X1106" s="29">
        <v>0</v>
      </c>
      <c r="Y1106" s="29">
        <v>0</v>
      </c>
      <c r="Z1106" s="29">
        <v>1</v>
      </c>
      <c r="AA1106" s="29">
        <v>0</v>
      </c>
      <c r="AB1106" s="29">
        <v>0</v>
      </c>
      <c r="AC1106" s="29">
        <v>0</v>
      </c>
      <c r="AD1106" s="116">
        <v>4</v>
      </c>
      <c r="AE1106" s="129">
        <v>0</v>
      </c>
      <c r="AF1106" s="17">
        <f t="shared" si="258"/>
        <v>465</v>
      </c>
      <c r="AG1106" s="17">
        <f t="shared" si="259"/>
        <v>461</v>
      </c>
    </row>
    <row r="1107" spans="1:33" ht="15.6" x14ac:dyDescent="0.3">
      <c r="A1107" s="29" t="s">
        <v>1202</v>
      </c>
      <c r="B1107" s="29" t="s">
        <v>1201</v>
      </c>
      <c r="C1107" s="29" t="s">
        <v>1200</v>
      </c>
      <c r="D1107" s="77">
        <v>29</v>
      </c>
      <c r="E1107" s="29" t="s">
        <v>1240</v>
      </c>
      <c r="F1107" s="29" t="s">
        <v>1239</v>
      </c>
      <c r="G1107" s="29">
        <v>1</v>
      </c>
      <c r="H1107" s="29">
        <v>90</v>
      </c>
      <c r="I1107" s="29">
        <v>1</v>
      </c>
      <c r="J1107" s="29">
        <v>0</v>
      </c>
      <c r="K1107" s="29">
        <v>0</v>
      </c>
      <c r="L1107" s="29">
        <v>0</v>
      </c>
      <c r="M1107" s="29">
        <v>1</v>
      </c>
      <c r="N1107" s="29">
        <v>2</v>
      </c>
      <c r="O1107" s="29">
        <v>0</v>
      </c>
      <c r="P1107" s="29">
        <v>1</v>
      </c>
      <c r="Q1107" s="29">
        <v>0</v>
      </c>
      <c r="R1107" s="29">
        <v>0</v>
      </c>
      <c r="S1107" s="29">
        <v>0</v>
      </c>
      <c r="T1107" s="29">
        <v>0</v>
      </c>
      <c r="U1107" s="29">
        <v>128</v>
      </c>
      <c r="V1107" s="29">
        <v>2</v>
      </c>
      <c r="W1107" s="29">
        <v>0</v>
      </c>
      <c r="X1107" s="29">
        <v>0</v>
      </c>
      <c r="Y1107" s="29">
        <v>0</v>
      </c>
      <c r="Z1107" s="29">
        <v>1</v>
      </c>
      <c r="AA1107" s="29">
        <v>0</v>
      </c>
      <c r="AB1107" s="29">
        <v>1</v>
      </c>
      <c r="AC1107" s="29">
        <v>0</v>
      </c>
      <c r="AD1107" s="116">
        <v>2</v>
      </c>
      <c r="AE1107" s="129">
        <v>0</v>
      </c>
      <c r="AF1107" s="17">
        <f t="shared" si="258"/>
        <v>230</v>
      </c>
      <c r="AG1107" s="17">
        <f t="shared" si="259"/>
        <v>228</v>
      </c>
    </row>
    <row r="1108" spans="1:33" ht="15.6" x14ac:dyDescent="0.3">
      <c r="A1108" s="29" t="s">
        <v>1202</v>
      </c>
      <c r="B1108" s="29" t="s">
        <v>1201</v>
      </c>
      <c r="C1108" s="29" t="s">
        <v>1200</v>
      </c>
      <c r="D1108" s="77">
        <v>29</v>
      </c>
      <c r="E1108" s="29" t="s">
        <v>1238</v>
      </c>
      <c r="F1108" s="29" t="s">
        <v>1237</v>
      </c>
      <c r="G1108" s="29">
        <v>0</v>
      </c>
      <c r="H1108" s="29">
        <v>45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23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29">
        <v>0</v>
      </c>
      <c r="AC1108" s="29">
        <v>0</v>
      </c>
      <c r="AD1108" s="116">
        <v>1</v>
      </c>
      <c r="AE1108" s="129">
        <v>0</v>
      </c>
      <c r="AF1108" s="17">
        <f t="shared" si="258"/>
        <v>69</v>
      </c>
      <c r="AG1108" s="17">
        <f t="shared" si="259"/>
        <v>68</v>
      </c>
    </row>
    <row r="1109" spans="1:33" ht="15.6" x14ac:dyDescent="0.3">
      <c r="A1109" s="29" t="s">
        <v>1202</v>
      </c>
      <c r="B1109" s="29" t="s">
        <v>1201</v>
      </c>
      <c r="C1109" s="29" t="s">
        <v>1200</v>
      </c>
      <c r="D1109" s="77">
        <v>29</v>
      </c>
      <c r="E1109" s="29" t="s">
        <v>1236</v>
      </c>
      <c r="F1109" s="29" t="s">
        <v>1235</v>
      </c>
      <c r="G1109" s="29">
        <v>4</v>
      </c>
      <c r="H1109" s="29">
        <v>149</v>
      </c>
      <c r="I1109" s="29">
        <v>4</v>
      </c>
      <c r="J1109" s="29">
        <v>0</v>
      </c>
      <c r="K1109" s="29">
        <v>1</v>
      </c>
      <c r="L1109" s="29">
        <v>0</v>
      </c>
      <c r="M1109" s="29">
        <v>2</v>
      </c>
      <c r="N1109" s="29">
        <v>5</v>
      </c>
      <c r="O1109" s="29">
        <v>1</v>
      </c>
      <c r="P1109" s="29">
        <v>0</v>
      </c>
      <c r="Q1109" s="29">
        <v>1</v>
      </c>
      <c r="R1109" s="29">
        <v>0</v>
      </c>
      <c r="S1109" s="29">
        <v>0</v>
      </c>
      <c r="T1109" s="29">
        <v>5</v>
      </c>
      <c r="U1109" s="29">
        <v>318</v>
      </c>
      <c r="V1109" s="29">
        <v>2</v>
      </c>
      <c r="W1109" s="29">
        <v>0</v>
      </c>
      <c r="X1109" s="29">
        <v>1</v>
      </c>
      <c r="Y1109" s="29">
        <v>0</v>
      </c>
      <c r="Z1109" s="29">
        <v>1</v>
      </c>
      <c r="AA1109" s="29">
        <v>0</v>
      </c>
      <c r="AB1109" s="29">
        <v>0</v>
      </c>
      <c r="AC1109" s="29">
        <v>3</v>
      </c>
      <c r="AD1109" s="116">
        <v>15</v>
      </c>
      <c r="AE1109" s="129">
        <v>0</v>
      </c>
      <c r="AF1109" s="17">
        <f t="shared" si="258"/>
        <v>512</v>
      </c>
      <c r="AG1109" s="17">
        <f t="shared" si="259"/>
        <v>497</v>
      </c>
    </row>
    <row r="1110" spans="1:33" ht="15.6" x14ac:dyDescent="0.3">
      <c r="A1110" s="29" t="s">
        <v>1202</v>
      </c>
      <c r="B1110" s="29" t="s">
        <v>1201</v>
      </c>
      <c r="C1110" s="29" t="s">
        <v>1200</v>
      </c>
      <c r="D1110" s="77">
        <v>29</v>
      </c>
      <c r="E1110" s="29" t="s">
        <v>1234</v>
      </c>
      <c r="F1110" s="29" t="s">
        <v>1233</v>
      </c>
      <c r="G1110" s="29">
        <v>0</v>
      </c>
      <c r="H1110" s="29">
        <v>41</v>
      </c>
      <c r="I1110" s="29">
        <v>1</v>
      </c>
      <c r="J1110" s="29">
        <v>1</v>
      </c>
      <c r="K1110" s="29">
        <v>0</v>
      </c>
      <c r="L1110" s="29">
        <v>0</v>
      </c>
      <c r="M1110" s="29">
        <v>0</v>
      </c>
      <c r="N1110" s="29">
        <v>1</v>
      </c>
      <c r="O1110" s="29">
        <v>0</v>
      </c>
      <c r="P1110" s="29">
        <v>0</v>
      </c>
      <c r="Q1110" s="29">
        <v>0</v>
      </c>
      <c r="R1110" s="29">
        <v>0</v>
      </c>
      <c r="S1110" s="29">
        <v>0</v>
      </c>
      <c r="T1110" s="29">
        <v>0</v>
      </c>
      <c r="U1110" s="29">
        <v>83</v>
      </c>
      <c r="V1110" s="29">
        <v>0</v>
      </c>
      <c r="W1110" s="29">
        <v>0</v>
      </c>
      <c r="X1110" s="29">
        <v>0</v>
      </c>
      <c r="Y1110" s="29">
        <v>0</v>
      </c>
      <c r="Z1110" s="29">
        <v>0</v>
      </c>
      <c r="AA1110" s="29">
        <v>0</v>
      </c>
      <c r="AB1110" s="29">
        <v>0</v>
      </c>
      <c r="AC1110" s="29">
        <v>0</v>
      </c>
      <c r="AD1110" s="116">
        <v>2</v>
      </c>
      <c r="AE1110" s="129">
        <v>0</v>
      </c>
      <c r="AF1110" s="17">
        <f t="shared" si="258"/>
        <v>129</v>
      </c>
      <c r="AG1110" s="17">
        <f t="shared" si="259"/>
        <v>127</v>
      </c>
    </row>
    <row r="1111" spans="1:33" ht="15.6" x14ac:dyDescent="0.3">
      <c r="A1111" s="28"/>
      <c r="B1111" s="28"/>
      <c r="C1111" s="28"/>
      <c r="D1111" s="73"/>
      <c r="E1111" s="17" t="s">
        <v>92</v>
      </c>
      <c r="F1111" s="17" t="s">
        <v>55</v>
      </c>
      <c r="G1111" s="17">
        <f t="shared" ref="G1111:AG1111" si="260">SUM(G1105:G1110)</f>
        <v>7</v>
      </c>
      <c r="H1111" s="17">
        <f t="shared" si="260"/>
        <v>477</v>
      </c>
      <c r="I1111" s="17">
        <f t="shared" si="260"/>
        <v>8</v>
      </c>
      <c r="J1111" s="17">
        <f t="shared" si="260"/>
        <v>2</v>
      </c>
      <c r="K1111" s="17">
        <f t="shared" si="260"/>
        <v>1</v>
      </c>
      <c r="L1111" s="17">
        <f t="shared" si="260"/>
        <v>1</v>
      </c>
      <c r="M1111" s="17">
        <f t="shared" si="260"/>
        <v>4</v>
      </c>
      <c r="N1111" s="17">
        <f t="shared" si="260"/>
        <v>9</v>
      </c>
      <c r="O1111" s="17">
        <f t="shared" si="260"/>
        <v>1</v>
      </c>
      <c r="P1111" s="17">
        <f t="shared" si="260"/>
        <v>1</v>
      </c>
      <c r="Q1111" s="17">
        <f t="shared" si="260"/>
        <v>1</v>
      </c>
      <c r="R1111" s="17">
        <f t="shared" si="260"/>
        <v>0</v>
      </c>
      <c r="S1111" s="17">
        <f t="shared" si="260"/>
        <v>1</v>
      </c>
      <c r="T1111" s="17">
        <f t="shared" si="260"/>
        <v>5</v>
      </c>
      <c r="U1111" s="17">
        <f t="shared" si="260"/>
        <v>1042</v>
      </c>
      <c r="V1111" s="17">
        <f t="shared" si="260"/>
        <v>4</v>
      </c>
      <c r="W1111" s="17">
        <f t="shared" si="260"/>
        <v>0</v>
      </c>
      <c r="X1111" s="17">
        <f t="shared" si="260"/>
        <v>1</v>
      </c>
      <c r="Y1111" s="17">
        <f t="shared" si="260"/>
        <v>0</v>
      </c>
      <c r="Z1111" s="17">
        <f t="shared" si="260"/>
        <v>3</v>
      </c>
      <c r="AA1111" s="17">
        <f t="shared" si="260"/>
        <v>0</v>
      </c>
      <c r="AB1111" s="17">
        <f t="shared" si="260"/>
        <v>1</v>
      </c>
      <c r="AC1111" s="17">
        <f t="shared" si="260"/>
        <v>4</v>
      </c>
      <c r="AD1111" s="17">
        <f t="shared" si="260"/>
        <v>32</v>
      </c>
      <c r="AE1111" s="17">
        <f t="shared" si="260"/>
        <v>0</v>
      </c>
      <c r="AF1111" s="17">
        <f t="shared" si="260"/>
        <v>1605</v>
      </c>
      <c r="AG1111" s="17">
        <f t="shared" si="260"/>
        <v>1573</v>
      </c>
    </row>
    <row r="1112" spans="1:33" ht="15.6" x14ac:dyDescent="0.3">
      <c r="A1112" s="17"/>
      <c r="B1112" s="17"/>
      <c r="C1112" s="17"/>
      <c r="D1112" s="72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</row>
    <row r="1113" spans="1:33" ht="15.6" x14ac:dyDescent="0.3">
      <c r="A1113" s="29" t="s">
        <v>1202</v>
      </c>
      <c r="B1113" s="29" t="s">
        <v>1201</v>
      </c>
      <c r="C1113" s="29" t="s">
        <v>1200</v>
      </c>
      <c r="D1113" s="77">
        <v>31</v>
      </c>
      <c r="E1113" s="29" t="s">
        <v>1232</v>
      </c>
      <c r="F1113" s="29" t="s">
        <v>1231</v>
      </c>
      <c r="G1113" s="29">
        <v>2</v>
      </c>
      <c r="H1113" s="29">
        <v>186</v>
      </c>
      <c r="I1113" s="29">
        <v>6</v>
      </c>
      <c r="J1113" s="29">
        <v>1</v>
      </c>
      <c r="K1113" s="29">
        <v>0</v>
      </c>
      <c r="L1113" s="29">
        <v>1</v>
      </c>
      <c r="M1113" s="29">
        <v>0</v>
      </c>
      <c r="N1113" s="29">
        <v>4</v>
      </c>
      <c r="O1113" s="29">
        <v>0</v>
      </c>
      <c r="P1113" s="29">
        <v>1</v>
      </c>
      <c r="Q1113" s="29">
        <v>0</v>
      </c>
      <c r="R1113" s="29">
        <v>0</v>
      </c>
      <c r="S1113" s="29">
        <v>0</v>
      </c>
      <c r="T1113" s="29">
        <v>0</v>
      </c>
      <c r="U1113" s="29">
        <v>175</v>
      </c>
      <c r="V1113" s="29">
        <v>3</v>
      </c>
      <c r="W1113" s="29">
        <v>0</v>
      </c>
      <c r="X1113" s="29">
        <v>0</v>
      </c>
      <c r="Y1113" s="29">
        <v>1</v>
      </c>
      <c r="Z1113" s="29">
        <v>0</v>
      </c>
      <c r="AA1113" s="29">
        <v>0</v>
      </c>
      <c r="AB1113" s="29">
        <v>1</v>
      </c>
      <c r="AC1113" s="29">
        <v>2</v>
      </c>
      <c r="AD1113" s="116">
        <v>26</v>
      </c>
      <c r="AE1113" s="129">
        <v>0</v>
      </c>
      <c r="AF1113" s="17">
        <f>G1113+H1113+I1113+J1113+K1113+L1113+M1113+N1113+O1113+P1113+Q1113+R1113+S1113+T1113+U1113+V1113+W1113+X1113+Y1113+Z1113+AA1113+AB1113+AC1113+AD1113</f>
        <v>409</v>
      </c>
      <c r="AG1113" s="17">
        <f>G1113+H1113+I1113+J1113+K1113+L1113+M1113+N1113+O1113+P1113+Q1113+R1113+S1113+T1113+U1113+V1113+W1113+X1113+Y1113+Z1113+AA1113+AB1113+AC1113</f>
        <v>383</v>
      </c>
    </row>
    <row r="1114" spans="1:33" ht="15.6" x14ac:dyDescent="0.3">
      <c r="A1114" s="29" t="s">
        <v>1202</v>
      </c>
      <c r="B1114" s="29" t="s">
        <v>1201</v>
      </c>
      <c r="C1114" s="29" t="s">
        <v>1200</v>
      </c>
      <c r="D1114" s="77">
        <v>31</v>
      </c>
      <c r="E1114" s="29" t="s">
        <v>1230</v>
      </c>
      <c r="F1114" s="29" t="s">
        <v>1229</v>
      </c>
      <c r="G1114" s="29">
        <v>2</v>
      </c>
      <c r="H1114" s="29">
        <v>149</v>
      </c>
      <c r="I1114" s="29">
        <v>1</v>
      </c>
      <c r="J1114" s="29">
        <v>0</v>
      </c>
      <c r="K1114" s="29">
        <v>0</v>
      </c>
      <c r="L1114" s="29">
        <v>1</v>
      </c>
      <c r="M1114" s="29">
        <v>0</v>
      </c>
      <c r="N1114" s="29">
        <v>2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1</v>
      </c>
      <c r="U1114" s="29">
        <v>118</v>
      </c>
      <c r="V1114" s="29">
        <v>1</v>
      </c>
      <c r="W1114" s="29">
        <v>0</v>
      </c>
      <c r="X1114" s="29">
        <v>1</v>
      </c>
      <c r="Y1114" s="29">
        <v>0</v>
      </c>
      <c r="Z1114" s="29">
        <v>0</v>
      </c>
      <c r="AA1114" s="29">
        <v>2</v>
      </c>
      <c r="AB1114" s="29">
        <v>0</v>
      </c>
      <c r="AC1114" s="29">
        <v>1</v>
      </c>
      <c r="AD1114" s="116">
        <v>10</v>
      </c>
      <c r="AE1114" s="129">
        <v>0</v>
      </c>
      <c r="AF1114" s="17">
        <f>G1114+H1114+I1114+J1114+K1114+L1114+M1114+N1114+O1114+P1114+Q1114+R1114+S1114+T1114+U1114+V1114+W1114+X1114+Y1114+Z1114+AA1114+AB1114+AC1114+AD1114</f>
        <v>289</v>
      </c>
      <c r="AG1114" s="17">
        <f>G1114+H1114+I1114+J1114+K1114+L1114+M1114+N1114+O1114+P1114+Q1114+R1114+S1114+T1114+U1114+V1114+W1114+X1114+Y1114+Z1114+AA1114+AB1114+AC1114</f>
        <v>279</v>
      </c>
    </row>
    <row r="1115" spans="1:33" ht="15.6" x14ac:dyDescent="0.3">
      <c r="A1115" s="29" t="s">
        <v>1202</v>
      </c>
      <c r="B1115" s="29" t="s">
        <v>1201</v>
      </c>
      <c r="C1115" s="29" t="s">
        <v>1200</v>
      </c>
      <c r="D1115" s="77">
        <v>31</v>
      </c>
      <c r="E1115" s="29" t="s">
        <v>1228</v>
      </c>
      <c r="F1115" s="29" t="s">
        <v>1227</v>
      </c>
      <c r="G1115" s="29">
        <v>2</v>
      </c>
      <c r="H1115" s="29">
        <v>148</v>
      </c>
      <c r="I1115" s="29">
        <v>1</v>
      </c>
      <c r="J1115" s="29">
        <v>0</v>
      </c>
      <c r="K1115" s="29">
        <v>0</v>
      </c>
      <c r="L1115" s="29">
        <v>2</v>
      </c>
      <c r="M1115" s="29">
        <v>3</v>
      </c>
      <c r="N1115" s="29">
        <v>2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160</v>
      </c>
      <c r="V1115" s="29">
        <v>3</v>
      </c>
      <c r="W1115" s="29">
        <v>0</v>
      </c>
      <c r="X1115" s="29">
        <v>1</v>
      </c>
      <c r="Y1115" s="29">
        <v>0</v>
      </c>
      <c r="Z1115" s="29">
        <v>2</v>
      </c>
      <c r="AA1115" s="29">
        <v>0</v>
      </c>
      <c r="AB1115" s="29">
        <v>0</v>
      </c>
      <c r="AC1115" s="29">
        <v>0</v>
      </c>
      <c r="AD1115" s="116">
        <v>6</v>
      </c>
      <c r="AE1115" s="129">
        <v>0</v>
      </c>
      <c r="AF1115" s="17">
        <f>G1115+H1115+I1115+J1115+K1115+L1115+M1115+N1115+O1115+P1115+Q1115+R1115+S1115+T1115+U1115+V1115+W1115+X1115+Y1115+Z1115+AA1115+AB1115+AC1115+AD1115</f>
        <v>330</v>
      </c>
      <c r="AG1115" s="17">
        <f>G1115+H1115+I1115+J1115+K1115+L1115+M1115+N1115+O1115+P1115+Q1115+R1115+S1115+T1115+U1115+V1115+W1115+X1115+Y1115+Z1115+AA1115+AB1115+AC1115</f>
        <v>324</v>
      </c>
    </row>
    <row r="1116" spans="1:33" ht="15.6" x14ac:dyDescent="0.3">
      <c r="A1116" s="29" t="s">
        <v>1202</v>
      </c>
      <c r="B1116" s="29" t="s">
        <v>1201</v>
      </c>
      <c r="C1116" s="29" t="s">
        <v>1200</v>
      </c>
      <c r="D1116" s="77">
        <v>31</v>
      </c>
      <c r="E1116" s="29" t="s">
        <v>1226</v>
      </c>
      <c r="F1116" s="29" t="s">
        <v>1225</v>
      </c>
      <c r="G1116" s="29">
        <v>14</v>
      </c>
      <c r="H1116" s="29">
        <v>238</v>
      </c>
      <c r="I1116" s="29">
        <v>3</v>
      </c>
      <c r="J1116" s="29">
        <v>0</v>
      </c>
      <c r="K1116" s="29">
        <v>2</v>
      </c>
      <c r="L1116" s="29">
        <v>0</v>
      </c>
      <c r="M1116" s="29">
        <v>0</v>
      </c>
      <c r="N1116" s="29">
        <v>8</v>
      </c>
      <c r="O1116" s="29">
        <v>1</v>
      </c>
      <c r="P1116" s="29">
        <v>1</v>
      </c>
      <c r="Q1116" s="29">
        <v>0</v>
      </c>
      <c r="R1116" s="29">
        <v>1</v>
      </c>
      <c r="S1116" s="29">
        <v>2</v>
      </c>
      <c r="T1116" s="29">
        <v>1</v>
      </c>
      <c r="U1116" s="29">
        <v>211</v>
      </c>
      <c r="V1116" s="29">
        <v>7</v>
      </c>
      <c r="W1116" s="29">
        <v>2</v>
      </c>
      <c r="X1116" s="29">
        <v>2</v>
      </c>
      <c r="Y1116" s="29">
        <v>1</v>
      </c>
      <c r="Z1116" s="29">
        <v>0</v>
      </c>
      <c r="AA1116" s="29">
        <v>0</v>
      </c>
      <c r="AB1116" s="29">
        <v>1</v>
      </c>
      <c r="AC1116" s="29">
        <v>2</v>
      </c>
      <c r="AD1116" s="116">
        <v>7</v>
      </c>
      <c r="AE1116" s="129">
        <v>0</v>
      </c>
      <c r="AF1116" s="17">
        <f>G1116+H1116+I1116+J1116+K1116+L1116+M1116+N1116+O1116+P1116+Q1116+R1116+S1116+T1116+U1116+V1116+W1116+X1116+Y1116+Z1116+AA1116+AB1116+AC1116+AD1116</f>
        <v>504</v>
      </c>
      <c r="AG1116" s="17">
        <f>G1116+H1116+I1116+J1116+K1116+L1116+M1116+N1116+O1116+P1116+Q1116+R1116+S1116+T1116+U1116+V1116+W1116+X1116+Y1116+Z1116+AA1116+AB1116+AC1116</f>
        <v>497</v>
      </c>
    </row>
    <row r="1117" spans="1:33" ht="15.6" x14ac:dyDescent="0.3">
      <c r="A1117" s="28"/>
      <c r="B1117" s="28"/>
      <c r="C1117" s="28"/>
      <c r="D1117" s="73"/>
      <c r="E1117" s="17" t="s">
        <v>56</v>
      </c>
      <c r="F1117" s="17" t="s">
        <v>55</v>
      </c>
      <c r="G1117" s="17">
        <f t="shared" ref="G1117:AG1117" si="261">SUM(G1113:G1116)</f>
        <v>20</v>
      </c>
      <c r="H1117" s="17">
        <f t="shared" si="261"/>
        <v>721</v>
      </c>
      <c r="I1117" s="17">
        <f t="shared" si="261"/>
        <v>11</v>
      </c>
      <c r="J1117" s="17">
        <f t="shared" si="261"/>
        <v>1</v>
      </c>
      <c r="K1117" s="17">
        <f t="shared" si="261"/>
        <v>2</v>
      </c>
      <c r="L1117" s="17">
        <f t="shared" si="261"/>
        <v>4</v>
      </c>
      <c r="M1117" s="17">
        <f t="shared" si="261"/>
        <v>3</v>
      </c>
      <c r="N1117" s="17">
        <f t="shared" si="261"/>
        <v>16</v>
      </c>
      <c r="O1117" s="17">
        <f t="shared" si="261"/>
        <v>1</v>
      </c>
      <c r="P1117" s="17">
        <f t="shared" si="261"/>
        <v>2</v>
      </c>
      <c r="Q1117" s="17">
        <f t="shared" si="261"/>
        <v>0</v>
      </c>
      <c r="R1117" s="17">
        <f t="shared" si="261"/>
        <v>1</v>
      </c>
      <c r="S1117" s="17">
        <f t="shared" si="261"/>
        <v>2</v>
      </c>
      <c r="T1117" s="17">
        <f t="shared" si="261"/>
        <v>2</v>
      </c>
      <c r="U1117" s="17">
        <f t="shared" si="261"/>
        <v>664</v>
      </c>
      <c r="V1117" s="17">
        <f t="shared" si="261"/>
        <v>14</v>
      </c>
      <c r="W1117" s="17">
        <f t="shared" si="261"/>
        <v>2</v>
      </c>
      <c r="X1117" s="17">
        <f t="shared" si="261"/>
        <v>4</v>
      </c>
      <c r="Y1117" s="17">
        <f t="shared" si="261"/>
        <v>2</v>
      </c>
      <c r="Z1117" s="17">
        <f t="shared" si="261"/>
        <v>2</v>
      </c>
      <c r="AA1117" s="17">
        <f t="shared" si="261"/>
        <v>2</v>
      </c>
      <c r="AB1117" s="17">
        <f t="shared" si="261"/>
        <v>2</v>
      </c>
      <c r="AC1117" s="17">
        <f t="shared" si="261"/>
        <v>5</v>
      </c>
      <c r="AD1117" s="17">
        <f t="shared" si="261"/>
        <v>49</v>
      </c>
      <c r="AE1117" s="17">
        <f t="shared" si="261"/>
        <v>0</v>
      </c>
      <c r="AF1117" s="17">
        <f t="shared" si="261"/>
        <v>1532</v>
      </c>
      <c r="AG1117" s="17">
        <f t="shared" si="261"/>
        <v>1483</v>
      </c>
    </row>
    <row r="1118" spans="1:33" ht="15.6" x14ac:dyDescent="0.3">
      <c r="A1118" s="28"/>
      <c r="B1118" s="28"/>
      <c r="C1118" s="28"/>
      <c r="D1118" s="73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  <c r="AB1118" s="28"/>
      <c r="AC1118" s="28"/>
      <c r="AD1118" s="28"/>
      <c r="AE1118" s="28"/>
      <c r="AF1118" s="28"/>
      <c r="AG1118" s="28"/>
    </row>
    <row r="1119" spans="1:33" ht="15.6" x14ac:dyDescent="0.3">
      <c r="A1119" s="29" t="s">
        <v>1202</v>
      </c>
      <c r="B1119" s="29" t="s">
        <v>1201</v>
      </c>
      <c r="C1119" s="29" t="s">
        <v>1200</v>
      </c>
      <c r="D1119" s="77">
        <v>32</v>
      </c>
      <c r="E1119" s="29" t="s">
        <v>1224</v>
      </c>
      <c r="F1119" s="29" t="s">
        <v>1223</v>
      </c>
      <c r="G1119" s="29">
        <v>2</v>
      </c>
      <c r="H1119" s="29">
        <v>24</v>
      </c>
      <c r="I1119" s="29">
        <v>1</v>
      </c>
      <c r="J1119" s="29">
        <v>0</v>
      </c>
      <c r="K1119" s="29">
        <v>0</v>
      </c>
      <c r="L1119" s="29">
        <v>0</v>
      </c>
      <c r="M1119" s="29">
        <v>0</v>
      </c>
      <c r="N1119" s="29">
        <v>0</v>
      </c>
      <c r="O1119" s="29">
        <v>1</v>
      </c>
      <c r="P1119" s="29">
        <v>0</v>
      </c>
      <c r="Q1119" s="29">
        <v>0</v>
      </c>
      <c r="R1119" s="29">
        <v>0</v>
      </c>
      <c r="S1119" s="29">
        <v>0</v>
      </c>
      <c r="T1119" s="29">
        <v>0</v>
      </c>
      <c r="U1119" s="29">
        <v>291</v>
      </c>
      <c r="V1119" s="29">
        <v>2</v>
      </c>
      <c r="W1119" s="29">
        <v>0</v>
      </c>
      <c r="X1119" s="29">
        <v>0</v>
      </c>
      <c r="Y1119" s="29">
        <v>1</v>
      </c>
      <c r="Z1119" s="29">
        <v>1</v>
      </c>
      <c r="AA1119" s="29">
        <v>2</v>
      </c>
      <c r="AB1119" s="29">
        <v>0</v>
      </c>
      <c r="AC1119" s="29">
        <v>0</v>
      </c>
      <c r="AD1119" s="116">
        <v>2</v>
      </c>
      <c r="AE1119" s="31">
        <v>0</v>
      </c>
      <c r="AF1119" s="17">
        <f t="shared" ref="AF1119:AF1127" si="262">G1119+H1119+I1119+J1119+K1119+L1119+M1119+N1119+O1119+P1119+Q1119+R1119+S1119+T1119+U1119+V1119+W1119+X1119+Y1119+Z1119+AA1119+AB1119+AC1119+AD1119</f>
        <v>327</v>
      </c>
      <c r="AG1119" s="17">
        <f t="shared" ref="AG1119:AG1127" si="263">G1119+H1119+I1119+J1119+K1119+L1119+M1119+N1119+O1119+P1119+Q1119+R1119+S1119+T1119+U1119+V1119+W1119+X1119+Y1119+Z1119+AA1119+AB1119+AC1119</f>
        <v>325</v>
      </c>
    </row>
    <row r="1120" spans="1:33" ht="15.6" x14ac:dyDescent="0.3">
      <c r="A1120" s="29" t="s">
        <v>1202</v>
      </c>
      <c r="B1120" s="29" t="s">
        <v>1201</v>
      </c>
      <c r="C1120" s="29" t="s">
        <v>1200</v>
      </c>
      <c r="D1120" s="77">
        <v>32</v>
      </c>
      <c r="E1120" s="29" t="s">
        <v>1222</v>
      </c>
      <c r="F1120" s="29" t="s">
        <v>1221</v>
      </c>
      <c r="G1120" s="29">
        <v>2</v>
      </c>
      <c r="H1120" s="29">
        <v>65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29">
        <v>1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189</v>
      </c>
      <c r="V1120" s="29">
        <v>1</v>
      </c>
      <c r="W1120" s="29">
        <v>0</v>
      </c>
      <c r="X1120" s="29">
        <v>0</v>
      </c>
      <c r="Y1120" s="29">
        <v>1</v>
      </c>
      <c r="Z1120" s="29">
        <v>0</v>
      </c>
      <c r="AA1120" s="29">
        <v>0</v>
      </c>
      <c r="AB1120" s="29">
        <v>0</v>
      </c>
      <c r="AC1120" s="29">
        <v>0</v>
      </c>
      <c r="AD1120" s="116">
        <v>6</v>
      </c>
      <c r="AE1120" s="31">
        <v>0</v>
      </c>
      <c r="AF1120" s="17">
        <f t="shared" si="262"/>
        <v>265</v>
      </c>
      <c r="AG1120" s="17">
        <f t="shared" si="263"/>
        <v>259</v>
      </c>
    </row>
    <row r="1121" spans="1:33" ht="15.6" x14ac:dyDescent="0.3">
      <c r="A1121" s="29" t="s">
        <v>1202</v>
      </c>
      <c r="B1121" s="29" t="s">
        <v>1201</v>
      </c>
      <c r="C1121" s="29" t="s">
        <v>1200</v>
      </c>
      <c r="D1121" s="77">
        <v>32</v>
      </c>
      <c r="E1121" s="29" t="s">
        <v>1220</v>
      </c>
      <c r="F1121" s="29" t="s">
        <v>1219</v>
      </c>
      <c r="G1121" s="29">
        <v>2</v>
      </c>
      <c r="H1121" s="29">
        <v>264</v>
      </c>
      <c r="I1121" s="29">
        <v>0</v>
      </c>
      <c r="J1121" s="29">
        <v>0</v>
      </c>
      <c r="K1121" s="29">
        <v>1</v>
      </c>
      <c r="L1121" s="29">
        <v>0</v>
      </c>
      <c r="M1121" s="29">
        <v>0</v>
      </c>
      <c r="N1121" s="29">
        <v>6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332</v>
      </c>
      <c r="V1121" s="29">
        <v>0</v>
      </c>
      <c r="W1121" s="29">
        <v>0</v>
      </c>
      <c r="X1121" s="29">
        <v>0</v>
      </c>
      <c r="Y1121" s="29">
        <v>1</v>
      </c>
      <c r="Z1121" s="29">
        <v>1</v>
      </c>
      <c r="AA1121" s="29">
        <v>0</v>
      </c>
      <c r="AB1121" s="29">
        <v>0</v>
      </c>
      <c r="AC1121" s="29">
        <v>1</v>
      </c>
      <c r="AD1121" s="116">
        <v>9</v>
      </c>
      <c r="AE1121" s="31">
        <v>0</v>
      </c>
      <c r="AF1121" s="17">
        <f t="shared" si="262"/>
        <v>617</v>
      </c>
      <c r="AG1121" s="17">
        <f t="shared" si="263"/>
        <v>608</v>
      </c>
    </row>
    <row r="1122" spans="1:33" ht="15.6" x14ac:dyDescent="0.3">
      <c r="A1122" s="29" t="s">
        <v>1202</v>
      </c>
      <c r="B1122" s="29" t="s">
        <v>1201</v>
      </c>
      <c r="C1122" s="29" t="s">
        <v>1200</v>
      </c>
      <c r="D1122" s="77">
        <v>32</v>
      </c>
      <c r="E1122" s="29" t="s">
        <v>1218</v>
      </c>
      <c r="F1122" s="29" t="s">
        <v>1217</v>
      </c>
      <c r="G1122" s="29">
        <v>2</v>
      </c>
      <c r="H1122" s="29">
        <v>40</v>
      </c>
      <c r="I1122" s="29">
        <v>1</v>
      </c>
      <c r="J1122" s="29">
        <v>0</v>
      </c>
      <c r="K1122" s="29">
        <v>1</v>
      </c>
      <c r="L1122" s="29">
        <v>2</v>
      </c>
      <c r="M1122" s="29">
        <v>1</v>
      </c>
      <c r="N1122" s="29">
        <v>0</v>
      </c>
      <c r="O1122" s="29">
        <v>0</v>
      </c>
      <c r="P1122" s="29">
        <v>0</v>
      </c>
      <c r="Q1122" s="29">
        <v>0</v>
      </c>
      <c r="R1122" s="29">
        <v>0</v>
      </c>
      <c r="S1122" s="29">
        <v>0</v>
      </c>
      <c r="T1122" s="29">
        <v>1</v>
      </c>
      <c r="U1122" s="29">
        <v>317</v>
      </c>
      <c r="V1122" s="29">
        <v>0</v>
      </c>
      <c r="W1122" s="29">
        <v>0</v>
      </c>
      <c r="X1122" s="29">
        <v>0</v>
      </c>
      <c r="Y1122" s="29">
        <v>1</v>
      </c>
      <c r="Z1122" s="29">
        <v>0</v>
      </c>
      <c r="AA1122" s="29">
        <v>0</v>
      </c>
      <c r="AB1122" s="29">
        <v>1</v>
      </c>
      <c r="AC1122" s="29">
        <v>0</v>
      </c>
      <c r="AD1122" s="116">
        <v>7</v>
      </c>
      <c r="AE1122" s="31">
        <v>0</v>
      </c>
      <c r="AF1122" s="17">
        <f t="shared" si="262"/>
        <v>374</v>
      </c>
      <c r="AG1122" s="17">
        <f t="shared" si="263"/>
        <v>367</v>
      </c>
    </row>
    <row r="1123" spans="1:33" ht="15.6" x14ac:dyDescent="0.3">
      <c r="A1123" s="29" t="s">
        <v>1202</v>
      </c>
      <c r="B1123" s="29" t="s">
        <v>1201</v>
      </c>
      <c r="C1123" s="29" t="s">
        <v>1200</v>
      </c>
      <c r="D1123" s="77">
        <v>32</v>
      </c>
      <c r="E1123" s="29" t="s">
        <v>1216</v>
      </c>
      <c r="F1123" s="29" t="s">
        <v>1215</v>
      </c>
      <c r="G1123" s="29">
        <v>1</v>
      </c>
      <c r="H1123" s="29">
        <v>22</v>
      </c>
      <c r="I1123" s="29">
        <v>1</v>
      </c>
      <c r="J1123" s="29">
        <v>0</v>
      </c>
      <c r="K1123" s="29">
        <v>0</v>
      </c>
      <c r="L1123" s="29">
        <v>0</v>
      </c>
      <c r="M1123" s="29">
        <v>0</v>
      </c>
      <c r="N1123" s="29">
        <v>0</v>
      </c>
      <c r="O1123" s="29">
        <v>0</v>
      </c>
      <c r="P1123" s="29">
        <v>0</v>
      </c>
      <c r="Q1123" s="29">
        <v>0</v>
      </c>
      <c r="R1123" s="29">
        <v>0</v>
      </c>
      <c r="S1123" s="29">
        <v>0</v>
      </c>
      <c r="T1123" s="29">
        <v>0</v>
      </c>
      <c r="U1123" s="29">
        <v>98</v>
      </c>
      <c r="V1123" s="29">
        <v>0</v>
      </c>
      <c r="W1123" s="29">
        <v>0</v>
      </c>
      <c r="X1123" s="29">
        <v>0</v>
      </c>
      <c r="Y1123" s="29">
        <v>1</v>
      </c>
      <c r="Z1123" s="29">
        <v>1</v>
      </c>
      <c r="AA1123" s="29">
        <v>0</v>
      </c>
      <c r="AB1123" s="29">
        <v>0</v>
      </c>
      <c r="AC1123" s="29">
        <v>0</v>
      </c>
      <c r="AD1123" s="116">
        <v>9</v>
      </c>
      <c r="AE1123" s="31">
        <v>0</v>
      </c>
      <c r="AF1123" s="17">
        <f t="shared" si="262"/>
        <v>133</v>
      </c>
      <c r="AG1123" s="17">
        <f t="shared" si="263"/>
        <v>124</v>
      </c>
    </row>
    <row r="1124" spans="1:33" ht="15.6" x14ac:dyDescent="0.3">
      <c r="A1124" s="29" t="s">
        <v>1202</v>
      </c>
      <c r="B1124" s="29" t="s">
        <v>1201</v>
      </c>
      <c r="C1124" s="29" t="s">
        <v>1200</v>
      </c>
      <c r="D1124" s="77">
        <v>32</v>
      </c>
      <c r="E1124" s="29" t="s">
        <v>1214</v>
      </c>
      <c r="F1124" s="29" t="s">
        <v>1213</v>
      </c>
      <c r="G1124" s="29">
        <v>0</v>
      </c>
      <c r="H1124" s="29">
        <v>23</v>
      </c>
      <c r="I1124" s="29">
        <v>1</v>
      </c>
      <c r="J1124" s="29">
        <v>0</v>
      </c>
      <c r="K1124" s="29">
        <v>0</v>
      </c>
      <c r="L1124" s="29">
        <v>1</v>
      </c>
      <c r="M1124" s="29">
        <v>3</v>
      </c>
      <c r="N1124" s="29">
        <v>0</v>
      </c>
      <c r="O1124" s="29">
        <v>0</v>
      </c>
      <c r="P1124" s="29">
        <v>0</v>
      </c>
      <c r="Q1124" s="29">
        <v>0</v>
      </c>
      <c r="R1124" s="29">
        <v>1</v>
      </c>
      <c r="S1124" s="29">
        <v>0</v>
      </c>
      <c r="T1124" s="29">
        <v>0</v>
      </c>
      <c r="U1124" s="29">
        <v>107</v>
      </c>
      <c r="V1124" s="29">
        <v>0</v>
      </c>
      <c r="W1124" s="29">
        <v>0</v>
      </c>
      <c r="X1124" s="29">
        <v>0</v>
      </c>
      <c r="Y1124" s="29">
        <v>14</v>
      </c>
      <c r="Z1124" s="29">
        <v>0</v>
      </c>
      <c r="AA1124" s="29">
        <v>0</v>
      </c>
      <c r="AB1124" s="29">
        <v>0</v>
      </c>
      <c r="AC1124" s="29">
        <v>0</v>
      </c>
      <c r="AD1124" s="116">
        <v>4</v>
      </c>
      <c r="AE1124" s="31">
        <v>0</v>
      </c>
      <c r="AF1124" s="17">
        <f t="shared" si="262"/>
        <v>154</v>
      </c>
      <c r="AG1124" s="17">
        <f t="shared" si="263"/>
        <v>150</v>
      </c>
    </row>
    <row r="1125" spans="1:33" ht="15.6" x14ac:dyDescent="0.3">
      <c r="A1125" s="29" t="s">
        <v>1202</v>
      </c>
      <c r="B1125" s="29" t="s">
        <v>1201</v>
      </c>
      <c r="C1125" s="29" t="s">
        <v>1200</v>
      </c>
      <c r="D1125" s="77">
        <v>32</v>
      </c>
      <c r="E1125" s="29" t="s">
        <v>1212</v>
      </c>
      <c r="F1125" s="29" t="s">
        <v>1211</v>
      </c>
      <c r="G1125" s="29">
        <v>0</v>
      </c>
      <c r="H1125" s="29">
        <v>110</v>
      </c>
      <c r="I1125" s="29">
        <v>2</v>
      </c>
      <c r="J1125" s="29">
        <v>0</v>
      </c>
      <c r="K1125" s="29">
        <v>0</v>
      </c>
      <c r="L1125" s="29">
        <v>1</v>
      </c>
      <c r="M1125" s="29">
        <v>0</v>
      </c>
      <c r="N1125" s="29">
        <v>2</v>
      </c>
      <c r="O1125" s="29">
        <v>1</v>
      </c>
      <c r="P1125" s="29">
        <v>0</v>
      </c>
      <c r="Q1125" s="29">
        <v>0</v>
      </c>
      <c r="R1125" s="29">
        <v>1</v>
      </c>
      <c r="S1125" s="29">
        <v>0</v>
      </c>
      <c r="T1125" s="29">
        <v>0</v>
      </c>
      <c r="U1125" s="29">
        <v>364</v>
      </c>
      <c r="V1125" s="29">
        <v>0</v>
      </c>
      <c r="W1125" s="29">
        <v>0</v>
      </c>
      <c r="X1125" s="29">
        <v>0</v>
      </c>
      <c r="Y1125" s="29">
        <v>7</v>
      </c>
      <c r="Z1125" s="29">
        <v>1</v>
      </c>
      <c r="AA1125" s="29">
        <v>1</v>
      </c>
      <c r="AB1125" s="29">
        <v>0</v>
      </c>
      <c r="AC1125" s="29">
        <v>1</v>
      </c>
      <c r="AD1125" s="116">
        <v>4</v>
      </c>
      <c r="AE1125" s="31">
        <v>0</v>
      </c>
      <c r="AF1125" s="17">
        <f t="shared" si="262"/>
        <v>495</v>
      </c>
      <c r="AG1125" s="17">
        <f t="shared" si="263"/>
        <v>491</v>
      </c>
    </row>
    <row r="1126" spans="1:33" ht="15.6" x14ac:dyDescent="0.3">
      <c r="A1126" s="29" t="s">
        <v>1202</v>
      </c>
      <c r="B1126" s="29" t="s">
        <v>1201</v>
      </c>
      <c r="C1126" s="29" t="s">
        <v>1200</v>
      </c>
      <c r="D1126" s="77">
        <v>32</v>
      </c>
      <c r="E1126" s="29" t="s">
        <v>1210</v>
      </c>
      <c r="F1126" s="29" t="s">
        <v>1209</v>
      </c>
      <c r="G1126" s="29">
        <v>0</v>
      </c>
      <c r="H1126" s="29">
        <v>57</v>
      </c>
      <c r="I1126" s="29">
        <v>0</v>
      </c>
      <c r="J1126" s="29">
        <v>0</v>
      </c>
      <c r="K1126" s="29">
        <v>0</v>
      </c>
      <c r="L1126" s="29">
        <v>1</v>
      </c>
      <c r="M1126" s="29">
        <v>0</v>
      </c>
      <c r="N1126" s="29">
        <v>1</v>
      </c>
      <c r="O1126" s="29">
        <v>0</v>
      </c>
      <c r="P1126" s="29">
        <v>0</v>
      </c>
      <c r="Q1126" s="29">
        <v>0</v>
      </c>
      <c r="R1126" s="29">
        <v>0</v>
      </c>
      <c r="S1126" s="29">
        <v>0</v>
      </c>
      <c r="T1126" s="29">
        <v>0</v>
      </c>
      <c r="U1126" s="29">
        <v>148</v>
      </c>
      <c r="V1126" s="29">
        <v>0</v>
      </c>
      <c r="W1126" s="29">
        <v>0</v>
      </c>
      <c r="X1126" s="29">
        <v>0</v>
      </c>
      <c r="Y1126" s="29">
        <v>3</v>
      </c>
      <c r="Z1126" s="29">
        <v>1</v>
      </c>
      <c r="AA1126" s="29">
        <v>0</v>
      </c>
      <c r="AB1126" s="29">
        <v>0</v>
      </c>
      <c r="AC1126" s="29">
        <v>0</v>
      </c>
      <c r="AD1126" s="116">
        <v>6</v>
      </c>
      <c r="AE1126" s="31">
        <v>0</v>
      </c>
      <c r="AF1126" s="17">
        <f t="shared" si="262"/>
        <v>217</v>
      </c>
      <c r="AG1126" s="17">
        <f t="shared" si="263"/>
        <v>211</v>
      </c>
    </row>
    <row r="1127" spans="1:33" ht="15.6" x14ac:dyDescent="0.3">
      <c r="A1127" s="29" t="s">
        <v>1202</v>
      </c>
      <c r="B1127" s="29" t="s">
        <v>1201</v>
      </c>
      <c r="C1127" s="29" t="s">
        <v>1200</v>
      </c>
      <c r="D1127" s="77">
        <v>32</v>
      </c>
      <c r="E1127" s="29" t="s">
        <v>1208</v>
      </c>
      <c r="F1127" s="29" t="s">
        <v>1207</v>
      </c>
      <c r="G1127" s="29">
        <v>0</v>
      </c>
      <c r="H1127" s="29">
        <v>67</v>
      </c>
      <c r="I1127" s="29">
        <v>0</v>
      </c>
      <c r="J1127" s="29">
        <v>0</v>
      </c>
      <c r="K1127" s="29">
        <v>0</v>
      </c>
      <c r="L1127" s="29">
        <v>0</v>
      </c>
      <c r="M1127" s="29">
        <v>0</v>
      </c>
      <c r="N1127" s="29">
        <v>0</v>
      </c>
      <c r="O1127" s="29">
        <v>0</v>
      </c>
      <c r="P1127" s="29">
        <v>0</v>
      </c>
      <c r="Q1127" s="29">
        <v>0</v>
      </c>
      <c r="R1127" s="29">
        <v>0</v>
      </c>
      <c r="S1127" s="29">
        <v>1</v>
      </c>
      <c r="T1127" s="29">
        <v>0</v>
      </c>
      <c r="U1127" s="29">
        <v>378</v>
      </c>
      <c r="V1127" s="29">
        <v>1</v>
      </c>
      <c r="W1127" s="29">
        <v>0</v>
      </c>
      <c r="X1127" s="29">
        <v>0</v>
      </c>
      <c r="Y1127" s="29">
        <v>0</v>
      </c>
      <c r="Z1127" s="29">
        <v>1</v>
      </c>
      <c r="AA1127" s="29">
        <v>0</v>
      </c>
      <c r="AB1127" s="29">
        <v>0</v>
      </c>
      <c r="AC1127" s="29">
        <v>0</v>
      </c>
      <c r="AD1127" s="116">
        <v>15</v>
      </c>
      <c r="AE1127" s="31">
        <v>0</v>
      </c>
      <c r="AF1127" s="17">
        <f t="shared" si="262"/>
        <v>463</v>
      </c>
      <c r="AG1127" s="17">
        <f t="shared" si="263"/>
        <v>448</v>
      </c>
    </row>
    <row r="1128" spans="1:33" ht="15.6" x14ac:dyDescent="0.3">
      <c r="A1128" s="28"/>
      <c r="B1128" s="28"/>
      <c r="C1128" s="28"/>
      <c r="D1128" s="73"/>
      <c r="E1128" s="17" t="s">
        <v>317</v>
      </c>
      <c r="F1128" s="17" t="s">
        <v>55</v>
      </c>
      <c r="G1128" s="17">
        <f t="shared" ref="G1128:AG1128" si="264">SUM(G1119:G1127)</f>
        <v>9</v>
      </c>
      <c r="H1128" s="17">
        <f t="shared" si="264"/>
        <v>672</v>
      </c>
      <c r="I1128" s="17">
        <f t="shared" si="264"/>
        <v>6</v>
      </c>
      <c r="J1128" s="17">
        <f t="shared" si="264"/>
        <v>0</v>
      </c>
      <c r="K1128" s="17">
        <f t="shared" si="264"/>
        <v>2</v>
      </c>
      <c r="L1128" s="17">
        <f t="shared" si="264"/>
        <v>5</v>
      </c>
      <c r="M1128" s="17">
        <f t="shared" si="264"/>
        <v>4</v>
      </c>
      <c r="N1128" s="17">
        <f t="shared" si="264"/>
        <v>10</v>
      </c>
      <c r="O1128" s="17">
        <f t="shared" si="264"/>
        <v>2</v>
      </c>
      <c r="P1128" s="17">
        <f t="shared" si="264"/>
        <v>0</v>
      </c>
      <c r="Q1128" s="17">
        <f t="shared" si="264"/>
        <v>0</v>
      </c>
      <c r="R1128" s="17">
        <f t="shared" si="264"/>
        <v>2</v>
      </c>
      <c r="S1128" s="17">
        <f t="shared" si="264"/>
        <v>1</v>
      </c>
      <c r="T1128" s="17">
        <f t="shared" si="264"/>
        <v>1</v>
      </c>
      <c r="U1128" s="17">
        <f t="shared" si="264"/>
        <v>2224</v>
      </c>
      <c r="V1128" s="17">
        <f t="shared" si="264"/>
        <v>4</v>
      </c>
      <c r="W1128" s="17">
        <f t="shared" si="264"/>
        <v>0</v>
      </c>
      <c r="X1128" s="17">
        <f t="shared" si="264"/>
        <v>0</v>
      </c>
      <c r="Y1128" s="17">
        <f t="shared" si="264"/>
        <v>29</v>
      </c>
      <c r="Z1128" s="17">
        <f t="shared" si="264"/>
        <v>6</v>
      </c>
      <c r="AA1128" s="17">
        <f t="shared" si="264"/>
        <v>3</v>
      </c>
      <c r="AB1128" s="17">
        <f t="shared" si="264"/>
        <v>1</v>
      </c>
      <c r="AC1128" s="17">
        <f t="shared" si="264"/>
        <v>2</v>
      </c>
      <c r="AD1128" s="17">
        <f t="shared" si="264"/>
        <v>62</v>
      </c>
      <c r="AE1128" s="17">
        <f t="shared" si="264"/>
        <v>0</v>
      </c>
      <c r="AF1128" s="17">
        <f t="shared" si="264"/>
        <v>3045</v>
      </c>
      <c r="AG1128" s="17">
        <f t="shared" si="264"/>
        <v>2983</v>
      </c>
    </row>
    <row r="1129" spans="1:33" ht="15.6" x14ac:dyDescent="0.3">
      <c r="A1129" s="28"/>
      <c r="B1129" s="28"/>
      <c r="C1129" s="28"/>
      <c r="D1129" s="73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  <c r="AB1129" s="28"/>
      <c r="AC1129" s="28"/>
      <c r="AD1129" s="28"/>
      <c r="AE1129" s="28"/>
      <c r="AF1129" s="28"/>
      <c r="AG1129" s="28"/>
    </row>
    <row r="1130" spans="1:33" ht="15.6" x14ac:dyDescent="0.3">
      <c r="A1130" s="29" t="s">
        <v>1202</v>
      </c>
      <c r="B1130" s="29" t="s">
        <v>1201</v>
      </c>
      <c r="C1130" s="29" t="s">
        <v>1200</v>
      </c>
      <c r="D1130" s="77">
        <v>41</v>
      </c>
      <c r="E1130" s="29" t="s">
        <v>1206</v>
      </c>
      <c r="F1130" s="29" t="s">
        <v>1205</v>
      </c>
      <c r="G1130" s="29">
        <v>1</v>
      </c>
      <c r="H1130" s="29">
        <v>239</v>
      </c>
      <c r="I1130" s="29">
        <v>0</v>
      </c>
      <c r="J1130" s="29">
        <v>1</v>
      </c>
      <c r="K1130" s="29">
        <v>1</v>
      </c>
      <c r="L1130" s="29">
        <v>0</v>
      </c>
      <c r="M1130" s="29">
        <v>1</v>
      </c>
      <c r="N1130" s="29">
        <v>3</v>
      </c>
      <c r="O1130" s="29">
        <v>1</v>
      </c>
      <c r="P1130" s="29">
        <v>0</v>
      </c>
      <c r="Q1130" s="29">
        <v>0</v>
      </c>
      <c r="R1130" s="29">
        <v>0</v>
      </c>
      <c r="S1130" s="29">
        <v>0</v>
      </c>
      <c r="T1130" s="29">
        <v>1</v>
      </c>
      <c r="U1130" s="29">
        <v>199</v>
      </c>
      <c r="V1130" s="29">
        <v>4</v>
      </c>
      <c r="W1130" s="29">
        <v>0</v>
      </c>
      <c r="X1130" s="29">
        <v>2</v>
      </c>
      <c r="Y1130" s="29">
        <v>1</v>
      </c>
      <c r="Z1130" s="29">
        <v>1</v>
      </c>
      <c r="AA1130" s="29">
        <v>0</v>
      </c>
      <c r="AB1130" s="29">
        <v>1</v>
      </c>
      <c r="AC1130" s="29">
        <v>0</v>
      </c>
      <c r="AD1130" s="116">
        <v>17</v>
      </c>
      <c r="AE1130" s="31">
        <v>0</v>
      </c>
      <c r="AF1130" s="17">
        <f>G1130+H1130+I1130+J1130+K1130+L1130+M1130+N1130+O1130+P1130+Q1130+R1130+S1130+T1130+U1130+V1130+W1130+X1130+Y1130+Z1130+AA1130+AB1130+AC1130+AD1130</f>
        <v>473</v>
      </c>
      <c r="AG1130" s="17">
        <f>G1130+H1130+I1130+J1130+K1130+L1130+M1130+N1130+O1130+P1130+Q1130+R1130+S1130+T1130+U1130+V1130+W1130+X1130+Y1130+Z1130+AA1130+AB1130+AC1130</f>
        <v>456</v>
      </c>
    </row>
    <row r="1131" spans="1:33" ht="15.6" x14ac:dyDescent="0.3">
      <c r="A1131" s="29" t="s">
        <v>1202</v>
      </c>
      <c r="B1131" s="29" t="s">
        <v>1201</v>
      </c>
      <c r="C1131" s="29" t="s">
        <v>1200</v>
      </c>
      <c r="D1131" s="77">
        <v>41</v>
      </c>
      <c r="E1131" s="29" t="s">
        <v>1204</v>
      </c>
      <c r="F1131" s="29" t="s">
        <v>1203</v>
      </c>
      <c r="G1131" s="29">
        <v>0</v>
      </c>
      <c r="H1131" s="29">
        <v>57</v>
      </c>
      <c r="I1131" s="29">
        <v>3</v>
      </c>
      <c r="J1131" s="29">
        <v>0</v>
      </c>
      <c r="K1131" s="29">
        <v>0</v>
      </c>
      <c r="L1131" s="29">
        <v>0</v>
      </c>
      <c r="M1131" s="29">
        <v>0</v>
      </c>
      <c r="N1131" s="29">
        <v>1</v>
      </c>
      <c r="O1131" s="29">
        <v>0</v>
      </c>
      <c r="P1131" s="29">
        <v>0</v>
      </c>
      <c r="Q1131" s="29">
        <v>0</v>
      </c>
      <c r="R1131" s="29">
        <v>0</v>
      </c>
      <c r="S1131" s="29">
        <v>0</v>
      </c>
      <c r="T1131" s="29">
        <v>0</v>
      </c>
      <c r="U1131" s="29">
        <v>50</v>
      </c>
      <c r="V1131" s="29">
        <v>1</v>
      </c>
      <c r="W1131" s="29">
        <v>0</v>
      </c>
      <c r="X1131" s="29">
        <v>0</v>
      </c>
      <c r="Y1131" s="29">
        <v>0</v>
      </c>
      <c r="Z1131" s="29">
        <v>0</v>
      </c>
      <c r="AA1131" s="29">
        <v>0</v>
      </c>
      <c r="AB1131" s="29">
        <v>0</v>
      </c>
      <c r="AC1131" s="29">
        <v>0</v>
      </c>
      <c r="AD1131" s="116">
        <v>3</v>
      </c>
      <c r="AE1131" s="31">
        <v>0</v>
      </c>
      <c r="AF1131" s="17">
        <f>G1131+H1131+I1131+J1131+K1131+L1131+M1131+N1131+O1131+P1131+Q1131+R1131+S1131+T1131+U1131+V1131+W1131+X1131+Y1131+Z1131+AA1131+AB1131+AC1131+AD1131</f>
        <v>115</v>
      </c>
      <c r="AG1131" s="17">
        <f>G1131+H1131+I1131+J1131+K1131+L1131+M1131+N1131+O1131+P1131+Q1131+R1131+S1131+T1131+U1131+V1131+W1131+X1131+Y1131+Z1131+AA1131+AB1131+AC1131</f>
        <v>112</v>
      </c>
    </row>
    <row r="1132" spans="1:33" ht="15.6" x14ac:dyDescent="0.3">
      <c r="A1132" s="29" t="s">
        <v>1202</v>
      </c>
      <c r="B1132" s="29" t="s">
        <v>1201</v>
      </c>
      <c r="C1132" s="29" t="s">
        <v>1200</v>
      </c>
      <c r="D1132" s="77">
        <v>41</v>
      </c>
      <c r="E1132" s="29" t="s">
        <v>1199</v>
      </c>
      <c r="F1132" s="29" t="s">
        <v>1198</v>
      </c>
      <c r="G1132" s="29">
        <v>4</v>
      </c>
      <c r="H1132" s="29">
        <v>185</v>
      </c>
      <c r="I1132" s="29">
        <v>1</v>
      </c>
      <c r="J1132" s="29">
        <v>1</v>
      </c>
      <c r="K1132" s="29">
        <v>0</v>
      </c>
      <c r="L1132" s="29">
        <v>2</v>
      </c>
      <c r="M1132" s="29">
        <v>0</v>
      </c>
      <c r="N1132" s="29">
        <v>6</v>
      </c>
      <c r="O1132" s="29">
        <v>1</v>
      </c>
      <c r="P1132" s="29">
        <v>3</v>
      </c>
      <c r="Q1132" s="29">
        <v>0</v>
      </c>
      <c r="R1132" s="29">
        <v>0</v>
      </c>
      <c r="S1132" s="29">
        <v>0</v>
      </c>
      <c r="T1132" s="29">
        <v>0</v>
      </c>
      <c r="U1132" s="29">
        <v>257</v>
      </c>
      <c r="V1132" s="29">
        <v>8</v>
      </c>
      <c r="W1132" s="29">
        <v>0</v>
      </c>
      <c r="X1132" s="29">
        <v>1</v>
      </c>
      <c r="Y1132" s="29">
        <v>0</v>
      </c>
      <c r="Z1132" s="29">
        <v>1</v>
      </c>
      <c r="AA1132" s="29">
        <v>0</v>
      </c>
      <c r="AB1132" s="29">
        <v>0</v>
      </c>
      <c r="AC1132" s="29">
        <v>2</v>
      </c>
      <c r="AD1132" s="116">
        <v>11</v>
      </c>
      <c r="AE1132" s="31">
        <v>0</v>
      </c>
      <c r="AF1132" s="17">
        <f>G1132+H1132+I1132+J1132+K1132+L1132+M1132+N1132+O1132+P1132+Q1132+R1132+S1132+T1132+U1132+V1132+W1132+X1132+Y1132+Z1132+AA1132+AB1132+AC1132+AD1132</f>
        <v>483</v>
      </c>
      <c r="AG1132" s="17">
        <f>G1132+H1132+I1132+J1132+K1132+L1132+M1132+N1132+O1132+P1132+Q1132+R1132+S1132+T1132+U1132+V1132+W1132+X1132+Y1132+Z1132+AA1132+AB1132+AC1132</f>
        <v>472</v>
      </c>
    </row>
    <row r="1133" spans="1:33" ht="15.6" x14ac:dyDescent="0.3">
      <c r="A1133" s="28"/>
      <c r="B1133" s="28"/>
      <c r="C1133" s="28"/>
      <c r="D1133" s="73"/>
      <c r="E1133" s="17" t="s">
        <v>121</v>
      </c>
      <c r="F1133" s="17" t="s">
        <v>55</v>
      </c>
      <c r="G1133" s="17">
        <f t="shared" ref="G1133:AG1133" si="265">SUM(G1130:G1132)</f>
        <v>5</v>
      </c>
      <c r="H1133" s="17">
        <f t="shared" si="265"/>
        <v>481</v>
      </c>
      <c r="I1133" s="17">
        <f t="shared" si="265"/>
        <v>4</v>
      </c>
      <c r="J1133" s="17">
        <f t="shared" si="265"/>
        <v>2</v>
      </c>
      <c r="K1133" s="17">
        <f t="shared" si="265"/>
        <v>1</v>
      </c>
      <c r="L1133" s="17">
        <f t="shared" si="265"/>
        <v>2</v>
      </c>
      <c r="M1133" s="17">
        <f t="shared" si="265"/>
        <v>1</v>
      </c>
      <c r="N1133" s="17">
        <f t="shared" si="265"/>
        <v>10</v>
      </c>
      <c r="O1133" s="17">
        <f t="shared" si="265"/>
        <v>2</v>
      </c>
      <c r="P1133" s="17">
        <f t="shared" si="265"/>
        <v>3</v>
      </c>
      <c r="Q1133" s="17">
        <f t="shared" si="265"/>
        <v>0</v>
      </c>
      <c r="R1133" s="17">
        <f t="shared" si="265"/>
        <v>0</v>
      </c>
      <c r="S1133" s="17">
        <f t="shared" si="265"/>
        <v>0</v>
      </c>
      <c r="T1133" s="17">
        <f t="shared" si="265"/>
        <v>1</v>
      </c>
      <c r="U1133" s="17">
        <f t="shared" si="265"/>
        <v>506</v>
      </c>
      <c r="V1133" s="17">
        <f t="shared" si="265"/>
        <v>13</v>
      </c>
      <c r="W1133" s="17">
        <f t="shared" si="265"/>
        <v>0</v>
      </c>
      <c r="X1133" s="17">
        <f t="shared" si="265"/>
        <v>3</v>
      </c>
      <c r="Y1133" s="17">
        <f t="shared" si="265"/>
        <v>1</v>
      </c>
      <c r="Z1133" s="17">
        <f t="shared" si="265"/>
        <v>2</v>
      </c>
      <c r="AA1133" s="17">
        <f t="shared" si="265"/>
        <v>0</v>
      </c>
      <c r="AB1133" s="17">
        <f t="shared" si="265"/>
        <v>1</v>
      </c>
      <c r="AC1133" s="17">
        <f t="shared" si="265"/>
        <v>2</v>
      </c>
      <c r="AD1133" s="17">
        <f t="shared" si="265"/>
        <v>31</v>
      </c>
      <c r="AE1133" s="17">
        <f t="shared" si="265"/>
        <v>0</v>
      </c>
      <c r="AF1133" s="17">
        <f t="shared" si="265"/>
        <v>1071</v>
      </c>
      <c r="AG1133" s="17">
        <f t="shared" si="265"/>
        <v>1040</v>
      </c>
    </row>
    <row r="1134" spans="1:33" ht="15.6" x14ac:dyDescent="0.3">
      <c r="A1134" s="28"/>
      <c r="B1134" s="28"/>
      <c r="C1134" s="28"/>
      <c r="D1134" s="73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</row>
    <row r="1135" spans="1:33" ht="15.6" x14ac:dyDescent="0.3">
      <c r="A1135" s="49"/>
      <c r="B1135" s="49"/>
      <c r="C1135" s="49"/>
      <c r="D1135" s="80"/>
      <c r="E1135" s="40"/>
      <c r="F1135" s="40"/>
      <c r="G1135" s="105"/>
      <c r="H1135" s="100"/>
      <c r="I1135" s="100"/>
      <c r="J1135" s="61"/>
      <c r="K1135" s="61"/>
      <c r="L1135" s="61"/>
      <c r="M1135" s="100"/>
      <c r="N1135" s="100"/>
      <c r="O1135" s="100"/>
      <c r="P1135" s="61"/>
      <c r="Q1135" s="61"/>
      <c r="R1135" s="61"/>
      <c r="S1135" s="100"/>
      <c r="T1135" s="100"/>
      <c r="U1135" s="100"/>
      <c r="V1135" s="61"/>
      <c r="W1135" s="61"/>
      <c r="X1135" s="61"/>
      <c r="Y1135" s="100"/>
      <c r="Z1135" s="100"/>
      <c r="AA1135" s="100"/>
      <c r="AB1135" s="61"/>
      <c r="AC1135" s="61"/>
      <c r="AD1135" s="61"/>
      <c r="AE1135" s="100"/>
      <c r="AF1135" s="61"/>
      <c r="AG1135" s="61"/>
    </row>
    <row r="1136" spans="1:33" ht="18" x14ac:dyDescent="0.35">
      <c r="A1136" s="158" t="s">
        <v>1197</v>
      </c>
      <c r="B1136" s="158"/>
      <c r="C1136" s="158"/>
      <c r="D1136" s="158"/>
      <c r="E1136" s="158"/>
      <c r="F1136" s="158"/>
      <c r="G1136" s="14">
        <f t="shared" ref="G1136:AG1136" si="266">G1133+G1128+G1117+G1111+G1103+G1096+G1089+G1082+G1077</f>
        <v>67</v>
      </c>
      <c r="H1136" s="14">
        <f t="shared" si="266"/>
        <v>4822</v>
      </c>
      <c r="I1136" s="14">
        <f t="shared" si="266"/>
        <v>64</v>
      </c>
      <c r="J1136" s="14">
        <f t="shared" si="266"/>
        <v>8</v>
      </c>
      <c r="K1136" s="14">
        <f t="shared" si="266"/>
        <v>9</v>
      </c>
      <c r="L1136" s="14">
        <f t="shared" si="266"/>
        <v>29</v>
      </c>
      <c r="M1136" s="14">
        <f t="shared" si="266"/>
        <v>24</v>
      </c>
      <c r="N1136" s="14">
        <f t="shared" si="266"/>
        <v>102</v>
      </c>
      <c r="O1136" s="14">
        <f t="shared" si="266"/>
        <v>12</v>
      </c>
      <c r="P1136" s="14">
        <f t="shared" si="266"/>
        <v>8</v>
      </c>
      <c r="Q1136" s="14">
        <f t="shared" si="266"/>
        <v>3</v>
      </c>
      <c r="R1136" s="14">
        <f t="shared" si="266"/>
        <v>4</v>
      </c>
      <c r="S1136" s="14">
        <f t="shared" si="266"/>
        <v>6</v>
      </c>
      <c r="T1136" s="14">
        <f t="shared" si="266"/>
        <v>21</v>
      </c>
      <c r="U1136" s="14">
        <f t="shared" si="266"/>
        <v>12747</v>
      </c>
      <c r="V1136" s="14">
        <f t="shared" si="266"/>
        <v>62</v>
      </c>
      <c r="W1136" s="14">
        <f t="shared" si="266"/>
        <v>6</v>
      </c>
      <c r="X1136" s="14">
        <f t="shared" si="266"/>
        <v>15</v>
      </c>
      <c r="Y1136" s="14">
        <f t="shared" si="266"/>
        <v>65</v>
      </c>
      <c r="Z1136" s="14">
        <f t="shared" si="266"/>
        <v>25</v>
      </c>
      <c r="AA1136" s="14">
        <f t="shared" si="266"/>
        <v>17</v>
      </c>
      <c r="AB1136" s="14">
        <f t="shared" si="266"/>
        <v>22</v>
      </c>
      <c r="AC1136" s="14">
        <f t="shared" si="266"/>
        <v>28</v>
      </c>
      <c r="AD1136" s="14">
        <f t="shared" si="266"/>
        <v>346</v>
      </c>
      <c r="AE1136" s="14">
        <f t="shared" si="266"/>
        <v>1</v>
      </c>
      <c r="AF1136" s="14">
        <f t="shared" si="266"/>
        <v>18512</v>
      </c>
      <c r="AG1136" s="14">
        <f t="shared" si="266"/>
        <v>18166</v>
      </c>
    </row>
    <row r="1137" spans="1:33" s="9" customFormat="1" ht="15.6" x14ac:dyDescent="0.3">
      <c r="A1137" s="87"/>
      <c r="B1137" s="87"/>
      <c r="C1137" s="87"/>
      <c r="D1137" s="87"/>
      <c r="E1137" s="87"/>
      <c r="F1137" s="87"/>
      <c r="G1137" s="88"/>
      <c r="H1137" s="88"/>
      <c r="I1137" s="88"/>
      <c r="J1137" s="88"/>
      <c r="K1137" s="88"/>
      <c r="L1137" s="88"/>
      <c r="M1137" s="88"/>
      <c r="N1137" s="88"/>
      <c r="O1137" s="88"/>
      <c r="P1137" s="88"/>
      <c r="Q1137" s="88"/>
      <c r="R1137" s="88"/>
      <c r="S1137" s="88"/>
      <c r="T1137" s="88"/>
      <c r="U1137" s="88"/>
      <c r="V1137" s="88"/>
      <c r="W1137" s="88"/>
      <c r="X1137" s="88"/>
      <c r="Y1137" s="88"/>
      <c r="Z1137" s="88"/>
      <c r="AA1137" s="88"/>
      <c r="AB1137" s="88"/>
      <c r="AC1137" s="88"/>
      <c r="AD1137" s="88"/>
      <c r="AE1137" s="88"/>
      <c r="AF1137" s="88"/>
      <c r="AG1137" s="88"/>
    </row>
    <row r="1138" spans="1:33" s="9" customFormat="1" ht="15.6" x14ac:dyDescent="0.3">
      <c r="A1138" s="74"/>
      <c r="B1138" s="74"/>
      <c r="C1138" s="74"/>
      <c r="D1138" s="81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4"/>
      <c r="S1138" s="74"/>
      <c r="T1138" s="74"/>
      <c r="U1138" s="74"/>
      <c r="V1138" s="74"/>
      <c r="W1138" s="74"/>
      <c r="X1138" s="74"/>
      <c r="Y1138" s="74"/>
      <c r="Z1138" s="74"/>
      <c r="AA1138" s="74"/>
      <c r="AB1138" s="74"/>
      <c r="AC1138" s="74"/>
      <c r="AD1138" s="74"/>
      <c r="AE1138" s="74"/>
      <c r="AF1138" s="74"/>
      <c r="AG1138" s="74"/>
    </row>
    <row r="1139" spans="1:33" s="9" customFormat="1" ht="21" customHeight="1" x14ac:dyDescent="0.3">
      <c r="A1139" s="74"/>
      <c r="B1139" s="74"/>
      <c r="C1139" s="74"/>
      <c r="D1139" s="81"/>
      <c r="E1139" s="74"/>
      <c r="F1139" s="74"/>
      <c r="G1139" s="74"/>
      <c r="H1139" s="74"/>
      <c r="I1139" s="74"/>
      <c r="J1139" s="74"/>
      <c r="K1139" s="75"/>
      <c r="L1139" s="75"/>
      <c r="M1139" s="74"/>
      <c r="N1139" s="74"/>
      <c r="O1139" s="74"/>
      <c r="P1139" s="74"/>
      <c r="Q1139" s="75"/>
      <c r="R1139" s="75"/>
      <c r="S1139" s="74"/>
      <c r="T1139" s="74"/>
      <c r="U1139" s="74"/>
      <c r="V1139" s="74"/>
      <c r="W1139" s="75"/>
      <c r="X1139" s="75"/>
      <c r="Y1139" s="74"/>
      <c r="Z1139" s="74"/>
      <c r="AA1139" s="74"/>
      <c r="AB1139" s="74"/>
      <c r="AC1139" s="75"/>
      <c r="AD1139" s="75"/>
      <c r="AE1139" s="74"/>
      <c r="AF1139" s="74"/>
      <c r="AG1139" s="74"/>
    </row>
    <row r="1140" spans="1:33" s="9" customFormat="1" ht="15.6" x14ac:dyDescent="0.3">
      <c r="A1140" s="87"/>
      <c r="B1140" s="87"/>
      <c r="C1140" s="87"/>
      <c r="D1140" s="87"/>
      <c r="E1140" s="87"/>
      <c r="F1140" s="87"/>
      <c r="G1140" s="89"/>
      <c r="H1140" s="89"/>
      <c r="I1140" s="89"/>
      <c r="J1140" s="89"/>
      <c r="K1140" s="89"/>
      <c r="L1140" s="89"/>
      <c r="M1140" s="89"/>
      <c r="N1140" s="89"/>
      <c r="O1140" s="89"/>
      <c r="P1140" s="89"/>
      <c r="Q1140" s="89"/>
      <c r="R1140" s="89"/>
      <c r="S1140" s="89"/>
      <c r="T1140" s="89"/>
      <c r="U1140" s="89"/>
      <c r="V1140" s="89"/>
      <c r="W1140" s="89"/>
      <c r="X1140" s="89"/>
      <c r="Y1140" s="89"/>
      <c r="Z1140" s="89"/>
      <c r="AA1140" s="89"/>
      <c r="AB1140" s="89"/>
      <c r="AC1140" s="89"/>
      <c r="AD1140" s="89"/>
      <c r="AE1140" s="89"/>
      <c r="AF1140" s="89"/>
      <c r="AG1140" s="89"/>
    </row>
    <row r="1141" spans="1:33" s="9" customFormat="1" ht="15.6" x14ac:dyDescent="0.3">
      <c r="A1141" s="51"/>
      <c r="B1141" s="51"/>
      <c r="C1141" s="52"/>
      <c r="D1141" s="53"/>
      <c r="E1141" s="54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75"/>
      <c r="AF1141" s="74"/>
      <c r="AG1141" s="74"/>
    </row>
    <row r="1142" spans="1:33" s="9" customFormat="1" ht="15.6" x14ac:dyDescent="0.3">
      <c r="A1142" s="51"/>
      <c r="B1142" s="51"/>
      <c r="C1142" s="52"/>
      <c r="D1142" s="53"/>
      <c r="E1142" s="54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54"/>
      <c r="AF1142" s="75"/>
      <c r="AG1142" s="75"/>
    </row>
    <row r="1143" spans="1:33" s="9" customFormat="1" ht="15.6" x14ac:dyDescent="0.3">
      <c r="A1143" s="74"/>
      <c r="B1143" s="74"/>
      <c r="C1143" s="74"/>
      <c r="D1143" s="81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  <c r="AD1143" s="75"/>
      <c r="AE1143" s="75"/>
      <c r="AF1143" s="75"/>
      <c r="AG1143" s="75"/>
    </row>
    <row r="1144" spans="1:33" ht="15.6" x14ac:dyDescent="0.3">
      <c r="A1144" s="97"/>
      <c r="B1144" s="55"/>
      <c r="C1144" s="56"/>
      <c r="D1144" s="57"/>
      <c r="E1144" s="46"/>
      <c r="F1144" s="58"/>
      <c r="G1144" s="58"/>
      <c r="H1144" s="58"/>
      <c r="I1144" s="58"/>
      <c r="J1144" s="58"/>
      <c r="K1144" s="58"/>
      <c r="L1144" s="58"/>
      <c r="M1144" s="58"/>
      <c r="N1144" s="58"/>
      <c r="O1144" s="58"/>
      <c r="P1144" s="58"/>
      <c r="Q1144" s="58"/>
      <c r="R1144" s="58"/>
      <c r="S1144" s="58"/>
      <c r="T1144" s="58"/>
      <c r="U1144" s="58"/>
      <c r="V1144" s="58"/>
      <c r="W1144" s="58"/>
      <c r="X1144" s="58"/>
      <c r="Y1144" s="58"/>
      <c r="Z1144" s="58"/>
      <c r="AA1144" s="58"/>
      <c r="AB1144" s="58"/>
      <c r="AC1144" s="58"/>
      <c r="AD1144" s="58"/>
      <c r="AE1144" s="46"/>
      <c r="AF1144" s="17"/>
      <c r="AG1144" s="17"/>
    </row>
    <row r="1145" spans="1:33" ht="15.6" x14ac:dyDescent="0.3">
      <c r="A1145" s="29" t="s">
        <v>678</v>
      </c>
      <c r="B1145" s="102" t="s">
        <v>1109</v>
      </c>
      <c r="C1145" s="102" t="s">
        <v>677</v>
      </c>
      <c r="D1145" s="103">
        <v>15</v>
      </c>
      <c r="E1145" s="102" t="s">
        <v>1196</v>
      </c>
      <c r="F1145" s="102" t="s">
        <v>1195</v>
      </c>
      <c r="G1145" s="102">
        <v>2</v>
      </c>
      <c r="H1145" s="102">
        <v>90</v>
      </c>
      <c r="I1145" s="102">
        <v>1</v>
      </c>
      <c r="J1145" s="102">
        <v>0</v>
      </c>
      <c r="K1145" s="102">
        <v>0</v>
      </c>
      <c r="L1145" s="102">
        <v>0</v>
      </c>
      <c r="M1145" s="102">
        <v>1</v>
      </c>
      <c r="N1145" s="102">
        <v>3</v>
      </c>
      <c r="O1145" s="102">
        <v>0</v>
      </c>
      <c r="P1145" s="102">
        <v>0</v>
      </c>
      <c r="Q1145" s="102">
        <v>0</v>
      </c>
      <c r="R1145" s="102">
        <v>0</v>
      </c>
      <c r="S1145" s="102">
        <v>1</v>
      </c>
      <c r="T1145" s="102">
        <v>0</v>
      </c>
      <c r="U1145" s="102">
        <v>188</v>
      </c>
      <c r="V1145" s="102">
        <v>2</v>
      </c>
      <c r="W1145" s="102">
        <v>0</v>
      </c>
      <c r="X1145" s="102">
        <v>0</v>
      </c>
      <c r="Y1145" s="102">
        <v>0</v>
      </c>
      <c r="Z1145" s="102">
        <v>0</v>
      </c>
      <c r="AA1145" s="102">
        <v>0</v>
      </c>
      <c r="AB1145" s="102">
        <v>1</v>
      </c>
      <c r="AC1145" s="102">
        <v>1</v>
      </c>
      <c r="AD1145" s="133">
        <v>4</v>
      </c>
      <c r="AE1145" s="134">
        <v>0</v>
      </c>
      <c r="AF1145" s="98">
        <f t="shared" ref="AF1145:AF1150" si="267">G1145+H1145+I1145+J1145+K1145+L1145+M1145+N1145+O1145+P1145+Q1145+R1145+S1145+T1145+U1145+V1145+W1145+X1145+Y1145+Z1145+AA1145+AB1145+AC1145+AD1145</f>
        <v>294</v>
      </c>
      <c r="AG1145" s="98">
        <f t="shared" ref="AG1145:AG1150" si="268">G1145+H1145+I1145+J1145+K1145+L1145+M1145+N1145+O1145+P1145+Q1145+R1145+S1145+T1145+U1145+V1145+W1145+X1145+Y1145+Z1145+AA1145+AB1145+AC1145</f>
        <v>290</v>
      </c>
    </row>
    <row r="1146" spans="1:33" ht="15.6" x14ac:dyDescent="0.3">
      <c r="A1146" s="29" t="s">
        <v>678</v>
      </c>
      <c r="B1146" s="29" t="s">
        <v>1109</v>
      </c>
      <c r="C1146" s="29" t="s">
        <v>677</v>
      </c>
      <c r="D1146" s="77">
        <v>15</v>
      </c>
      <c r="E1146" s="29" t="s">
        <v>1194</v>
      </c>
      <c r="F1146" s="29" t="s">
        <v>1193</v>
      </c>
      <c r="G1146" s="29">
        <v>1</v>
      </c>
      <c r="H1146" s="29">
        <v>66</v>
      </c>
      <c r="I1146" s="29">
        <v>0</v>
      </c>
      <c r="J1146" s="29">
        <v>0</v>
      </c>
      <c r="K1146" s="29">
        <v>0</v>
      </c>
      <c r="L1146" s="29">
        <v>0</v>
      </c>
      <c r="M1146" s="29">
        <v>1</v>
      </c>
      <c r="N1146" s="29">
        <v>2</v>
      </c>
      <c r="O1146" s="29">
        <v>0</v>
      </c>
      <c r="P1146" s="29">
        <v>0</v>
      </c>
      <c r="Q1146" s="29">
        <v>0</v>
      </c>
      <c r="R1146" s="29">
        <v>0</v>
      </c>
      <c r="S1146" s="29">
        <v>1</v>
      </c>
      <c r="T1146" s="29">
        <v>0</v>
      </c>
      <c r="U1146" s="29">
        <v>153</v>
      </c>
      <c r="V1146" s="29">
        <v>0</v>
      </c>
      <c r="W1146" s="29">
        <v>1</v>
      </c>
      <c r="X1146" s="29">
        <v>1</v>
      </c>
      <c r="Y1146" s="29">
        <v>1</v>
      </c>
      <c r="Z1146" s="29">
        <v>1</v>
      </c>
      <c r="AA1146" s="29">
        <v>0</v>
      </c>
      <c r="AB1146" s="29">
        <v>0</v>
      </c>
      <c r="AC1146" s="29">
        <v>0</v>
      </c>
      <c r="AD1146" s="116">
        <v>6</v>
      </c>
      <c r="AE1146" s="129">
        <v>0</v>
      </c>
      <c r="AF1146" s="17">
        <f t="shared" si="267"/>
        <v>234</v>
      </c>
      <c r="AG1146" s="17">
        <f t="shared" si="268"/>
        <v>228</v>
      </c>
    </row>
    <row r="1147" spans="1:33" ht="15.6" x14ac:dyDescent="0.3">
      <c r="A1147" s="29" t="s">
        <v>678</v>
      </c>
      <c r="B1147" s="29" t="s">
        <v>1109</v>
      </c>
      <c r="C1147" s="29" t="s">
        <v>677</v>
      </c>
      <c r="D1147" s="77">
        <v>15</v>
      </c>
      <c r="E1147" s="29" t="s">
        <v>1192</v>
      </c>
      <c r="F1147" s="29" t="s">
        <v>1191</v>
      </c>
      <c r="G1147" s="29">
        <v>1</v>
      </c>
      <c r="H1147" s="29">
        <v>113</v>
      </c>
      <c r="I1147" s="29">
        <v>1</v>
      </c>
      <c r="J1147" s="29">
        <v>0</v>
      </c>
      <c r="K1147" s="29">
        <v>1</v>
      </c>
      <c r="L1147" s="29">
        <v>1</v>
      </c>
      <c r="M1147" s="29">
        <v>3</v>
      </c>
      <c r="N1147" s="29">
        <v>0</v>
      </c>
      <c r="O1147" s="29">
        <v>0</v>
      </c>
      <c r="P1147" s="29">
        <v>0</v>
      </c>
      <c r="Q1147" s="29">
        <v>0</v>
      </c>
      <c r="R1147" s="29">
        <v>0</v>
      </c>
      <c r="S1147" s="29">
        <v>0</v>
      </c>
      <c r="T1147" s="29">
        <v>0</v>
      </c>
      <c r="U1147" s="29">
        <v>148</v>
      </c>
      <c r="V1147" s="29">
        <v>3</v>
      </c>
      <c r="W1147" s="29">
        <v>0</v>
      </c>
      <c r="X1147" s="29">
        <v>0</v>
      </c>
      <c r="Y1147" s="29">
        <v>0</v>
      </c>
      <c r="Z1147" s="29">
        <v>0</v>
      </c>
      <c r="AA1147" s="29">
        <v>0</v>
      </c>
      <c r="AB1147" s="29">
        <v>0</v>
      </c>
      <c r="AC1147" s="29">
        <v>0</v>
      </c>
      <c r="AD1147" s="116">
        <v>2</v>
      </c>
      <c r="AE1147" s="129">
        <v>0</v>
      </c>
      <c r="AF1147" s="17">
        <f t="shared" si="267"/>
        <v>273</v>
      </c>
      <c r="AG1147" s="17">
        <f t="shared" si="268"/>
        <v>271</v>
      </c>
    </row>
    <row r="1148" spans="1:33" ht="15.6" x14ac:dyDescent="0.3">
      <c r="A1148" s="29" t="s">
        <v>678</v>
      </c>
      <c r="B1148" s="29" t="s">
        <v>1109</v>
      </c>
      <c r="C1148" s="29" t="s">
        <v>677</v>
      </c>
      <c r="D1148" s="77">
        <v>15</v>
      </c>
      <c r="E1148" s="29" t="s">
        <v>1190</v>
      </c>
      <c r="F1148" s="29" t="s">
        <v>1189</v>
      </c>
      <c r="G1148" s="29">
        <v>1</v>
      </c>
      <c r="H1148" s="29">
        <v>114</v>
      </c>
      <c r="I1148" s="29">
        <v>0</v>
      </c>
      <c r="J1148" s="29">
        <v>0</v>
      </c>
      <c r="K1148" s="29">
        <v>1</v>
      </c>
      <c r="L1148" s="29">
        <v>0</v>
      </c>
      <c r="M1148" s="29">
        <v>1</v>
      </c>
      <c r="N1148" s="29">
        <v>1</v>
      </c>
      <c r="O1148" s="29">
        <v>0</v>
      </c>
      <c r="P1148" s="29">
        <v>0</v>
      </c>
      <c r="Q1148" s="29">
        <v>1</v>
      </c>
      <c r="R1148" s="29">
        <v>0</v>
      </c>
      <c r="S1148" s="29">
        <v>0</v>
      </c>
      <c r="T1148" s="29">
        <v>0</v>
      </c>
      <c r="U1148" s="29">
        <v>248</v>
      </c>
      <c r="V1148" s="29">
        <v>1</v>
      </c>
      <c r="W1148" s="29">
        <v>0</v>
      </c>
      <c r="X1148" s="29">
        <v>1</v>
      </c>
      <c r="Y1148" s="29">
        <v>1</v>
      </c>
      <c r="Z1148" s="29">
        <v>1</v>
      </c>
      <c r="AA1148" s="29">
        <v>0</v>
      </c>
      <c r="AB1148" s="29">
        <v>0</v>
      </c>
      <c r="AC1148" s="29">
        <v>0</v>
      </c>
      <c r="AD1148" s="116">
        <v>5</v>
      </c>
      <c r="AE1148" s="129">
        <v>0</v>
      </c>
      <c r="AF1148" s="17">
        <f t="shared" si="267"/>
        <v>376</v>
      </c>
      <c r="AG1148" s="17">
        <f t="shared" si="268"/>
        <v>371</v>
      </c>
    </row>
    <row r="1149" spans="1:33" ht="15.6" x14ac:dyDescent="0.3">
      <c r="A1149" s="29" t="s">
        <v>678</v>
      </c>
      <c r="B1149" s="29" t="s">
        <v>1109</v>
      </c>
      <c r="C1149" s="29" t="s">
        <v>677</v>
      </c>
      <c r="D1149" s="77">
        <v>15</v>
      </c>
      <c r="E1149" s="29" t="s">
        <v>1188</v>
      </c>
      <c r="F1149" s="29" t="s">
        <v>1187</v>
      </c>
      <c r="G1149" s="29">
        <v>3</v>
      </c>
      <c r="H1149" s="29">
        <v>83</v>
      </c>
      <c r="I1149" s="29">
        <v>0</v>
      </c>
      <c r="J1149" s="29">
        <v>0</v>
      </c>
      <c r="K1149" s="29">
        <v>0</v>
      </c>
      <c r="L1149" s="29">
        <v>0</v>
      </c>
      <c r="M1149" s="29"/>
      <c r="N1149" s="29">
        <v>8</v>
      </c>
      <c r="O1149" s="29">
        <v>0</v>
      </c>
      <c r="P1149" s="29">
        <v>0</v>
      </c>
      <c r="Q1149" s="29">
        <v>0</v>
      </c>
      <c r="R1149" s="29">
        <v>0</v>
      </c>
      <c r="S1149" s="29">
        <v>0</v>
      </c>
      <c r="T1149" s="29">
        <v>0</v>
      </c>
      <c r="U1149" s="29">
        <v>130</v>
      </c>
      <c r="V1149" s="29">
        <v>0</v>
      </c>
      <c r="W1149" s="29">
        <v>0</v>
      </c>
      <c r="X1149" s="29">
        <v>1</v>
      </c>
      <c r="Y1149" s="29">
        <v>1</v>
      </c>
      <c r="Z1149" s="29">
        <v>0</v>
      </c>
      <c r="AA1149" s="29">
        <v>0</v>
      </c>
      <c r="AB1149" s="29">
        <v>0</v>
      </c>
      <c r="AC1149" s="29">
        <v>0</v>
      </c>
      <c r="AD1149" s="116">
        <v>3</v>
      </c>
      <c r="AE1149" s="129">
        <v>0</v>
      </c>
      <c r="AF1149" s="17">
        <f t="shared" si="267"/>
        <v>229</v>
      </c>
      <c r="AG1149" s="17">
        <f t="shared" si="268"/>
        <v>226</v>
      </c>
    </row>
    <row r="1150" spans="1:33" ht="15.6" x14ac:dyDescent="0.3">
      <c r="A1150" s="29" t="s">
        <v>678</v>
      </c>
      <c r="B1150" s="29" t="s">
        <v>1109</v>
      </c>
      <c r="C1150" s="29" t="s">
        <v>677</v>
      </c>
      <c r="D1150" s="77">
        <v>15</v>
      </c>
      <c r="E1150" s="29" t="s">
        <v>1186</v>
      </c>
      <c r="F1150" s="29" t="s">
        <v>1185</v>
      </c>
      <c r="G1150" s="29">
        <v>3</v>
      </c>
      <c r="H1150" s="29">
        <v>107</v>
      </c>
      <c r="I1150" s="29">
        <v>0</v>
      </c>
      <c r="J1150" s="29">
        <v>0</v>
      </c>
      <c r="K1150" s="29">
        <v>0</v>
      </c>
      <c r="L1150" s="29">
        <v>1</v>
      </c>
      <c r="M1150" s="29">
        <v>2</v>
      </c>
      <c r="N1150" s="29">
        <v>2</v>
      </c>
      <c r="O1150" s="29">
        <v>0</v>
      </c>
      <c r="P1150" s="29">
        <v>2</v>
      </c>
      <c r="Q1150" s="29">
        <v>0</v>
      </c>
      <c r="R1150" s="29">
        <v>2</v>
      </c>
      <c r="S1150" s="29">
        <v>0</v>
      </c>
      <c r="T1150" s="29">
        <v>0</v>
      </c>
      <c r="U1150" s="29">
        <v>232</v>
      </c>
      <c r="V1150" s="29">
        <v>1</v>
      </c>
      <c r="W1150" s="29">
        <v>1</v>
      </c>
      <c r="X1150" s="29">
        <v>1</v>
      </c>
      <c r="Y1150" s="29">
        <v>1</v>
      </c>
      <c r="Z1150" s="29">
        <v>1</v>
      </c>
      <c r="AA1150" s="29">
        <v>0</v>
      </c>
      <c r="AB1150" s="29">
        <v>2</v>
      </c>
      <c r="AC1150" s="29">
        <v>0</v>
      </c>
      <c r="AD1150" s="116">
        <v>4</v>
      </c>
      <c r="AE1150" s="129">
        <v>0</v>
      </c>
      <c r="AF1150" s="17">
        <f t="shared" si="267"/>
        <v>362</v>
      </c>
      <c r="AG1150" s="17">
        <f t="shared" si="268"/>
        <v>358</v>
      </c>
    </row>
    <row r="1151" spans="1:33" ht="15.6" x14ac:dyDescent="0.3">
      <c r="A1151" s="28"/>
      <c r="B1151" s="28"/>
      <c r="C1151" s="28"/>
      <c r="D1151" s="73"/>
      <c r="E1151" s="17" t="s">
        <v>92</v>
      </c>
      <c r="F1151" s="17" t="s">
        <v>55</v>
      </c>
      <c r="G1151" s="17">
        <f t="shared" ref="G1151:AG1151" si="269">SUM(G1145:G1150)</f>
        <v>11</v>
      </c>
      <c r="H1151" s="17">
        <f t="shared" si="269"/>
        <v>573</v>
      </c>
      <c r="I1151" s="17">
        <f t="shared" si="269"/>
        <v>2</v>
      </c>
      <c r="J1151" s="17">
        <f t="shared" si="269"/>
        <v>0</v>
      </c>
      <c r="K1151" s="17">
        <f t="shared" si="269"/>
        <v>2</v>
      </c>
      <c r="L1151" s="17">
        <f t="shared" si="269"/>
        <v>2</v>
      </c>
      <c r="M1151" s="17">
        <f t="shared" si="269"/>
        <v>8</v>
      </c>
      <c r="N1151" s="17">
        <f t="shared" si="269"/>
        <v>16</v>
      </c>
      <c r="O1151" s="17">
        <f t="shared" si="269"/>
        <v>0</v>
      </c>
      <c r="P1151" s="17">
        <f t="shared" si="269"/>
        <v>2</v>
      </c>
      <c r="Q1151" s="17">
        <f t="shared" si="269"/>
        <v>1</v>
      </c>
      <c r="R1151" s="17">
        <f t="shared" si="269"/>
        <v>2</v>
      </c>
      <c r="S1151" s="17">
        <f t="shared" si="269"/>
        <v>2</v>
      </c>
      <c r="T1151" s="17">
        <f t="shared" si="269"/>
        <v>0</v>
      </c>
      <c r="U1151" s="17">
        <f t="shared" si="269"/>
        <v>1099</v>
      </c>
      <c r="V1151" s="17">
        <f t="shared" si="269"/>
        <v>7</v>
      </c>
      <c r="W1151" s="17">
        <f t="shared" si="269"/>
        <v>2</v>
      </c>
      <c r="X1151" s="17">
        <f t="shared" si="269"/>
        <v>4</v>
      </c>
      <c r="Y1151" s="17">
        <f t="shared" si="269"/>
        <v>4</v>
      </c>
      <c r="Z1151" s="17">
        <f t="shared" si="269"/>
        <v>3</v>
      </c>
      <c r="AA1151" s="17">
        <f t="shared" si="269"/>
        <v>0</v>
      </c>
      <c r="AB1151" s="17">
        <f t="shared" si="269"/>
        <v>3</v>
      </c>
      <c r="AC1151" s="17">
        <f t="shared" si="269"/>
        <v>1</v>
      </c>
      <c r="AD1151" s="17">
        <f t="shared" si="269"/>
        <v>24</v>
      </c>
      <c r="AE1151" s="17">
        <f t="shared" si="269"/>
        <v>0</v>
      </c>
      <c r="AF1151" s="17">
        <f t="shared" si="269"/>
        <v>1768</v>
      </c>
      <c r="AG1151" s="17">
        <f t="shared" si="269"/>
        <v>1744</v>
      </c>
    </row>
    <row r="1152" spans="1:33" ht="15.6" x14ac:dyDescent="0.3">
      <c r="A1152" s="28"/>
      <c r="B1152" s="28"/>
      <c r="C1152" s="28"/>
      <c r="D1152" s="73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  <c r="AB1152" s="28"/>
      <c r="AC1152" s="28"/>
      <c r="AD1152" s="36"/>
      <c r="AE1152" s="17"/>
      <c r="AF1152" s="17"/>
      <c r="AG1152" s="17"/>
    </row>
    <row r="1153" spans="1:33" ht="15.6" x14ac:dyDescent="0.3">
      <c r="A1153" s="29" t="s">
        <v>678</v>
      </c>
      <c r="B1153" s="29" t="s">
        <v>1109</v>
      </c>
      <c r="C1153" s="29" t="s">
        <v>677</v>
      </c>
      <c r="D1153" s="77">
        <v>16</v>
      </c>
      <c r="E1153" s="29" t="s">
        <v>1184</v>
      </c>
      <c r="F1153" s="29" t="s">
        <v>1183</v>
      </c>
      <c r="G1153" s="29">
        <v>0</v>
      </c>
      <c r="H1153" s="29">
        <v>139</v>
      </c>
      <c r="I1153" s="29">
        <v>0</v>
      </c>
      <c r="J1153" s="29">
        <v>0</v>
      </c>
      <c r="K1153" s="29">
        <v>0</v>
      </c>
      <c r="L1153" s="29">
        <v>0</v>
      </c>
      <c r="M1153" s="29">
        <v>0</v>
      </c>
      <c r="N1153" s="29">
        <v>7</v>
      </c>
      <c r="O1153" s="29">
        <v>0</v>
      </c>
      <c r="P1153" s="29">
        <v>0</v>
      </c>
      <c r="Q1153" s="29">
        <v>1</v>
      </c>
      <c r="R1153" s="29">
        <v>0</v>
      </c>
      <c r="S1153" s="29">
        <v>0</v>
      </c>
      <c r="T1153" s="29">
        <v>0</v>
      </c>
      <c r="U1153" s="29">
        <v>64</v>
      </c>
      <c r="V1153" s="29">
        <v>4</v>
      </c>
      <c r="W1153" s="29">
        <v>0</v>
      </c>
      <c r="X1153" s="29">
        <v>1</v>
      </c>
      <c r="Y1153" s="29">
        <v>3</v>
      </c>
      <c r="Z1153" s="29">
        <v>0</v>
      </c>
      <c r="AA1153" s="29">
        <v>0</v>
      </c>
      <c r="AB1153" s="29">
        <v>0</v>
      </c>
      <c r="AC1153" s="29">
        <v>0</v>
      </c>
      <c r="AD1153" s="116">
        <v>4</v>
      </c>
      <c r="AE1153" s="129">
        <v>0</v>
      </c>
      <c r="AF1153" s="17">
        <f t="shared" ref="AF1153:AF1159" si="270">G1153+H1153+I1153+J1153+K1153+L1153+M1153+N1153+O1153+P1153+Q1153+R1153+S1153+T1153+U1153+V1153+W1153+X1153+Y1153+Z1153+AA1153+AB1153+AC1153+AD1153</f>
        <v>223</v>
      </c>
      <c r="AG1153" s="17">
        <f t="shared" ref="AG1153:AG1159" si="271">G1153+H1153+I1153+J1153+K1153+L1153+M1153+N1153+O1153+P1153+Q1153+R1153+S1153+T1153+U1153+V1153+W1153+X1153+Y1153+Z1153+AA1153+AB1153+AC1153</f>
        <v>219</v>
      </c>
    </row>
    <row r="1154" spans="1:33" ht="15.6" x14ac:dyDescent="0.3">
      <c r="A1154" s="29" t="s">
        <v>678</v>
      </c>
      <c r="B1154" s="29" t="s">
        <v>1109</v>
      </c>
      <c r="C1154" s="29" t="s">
        <v>677</v>
      </c>
      <c r="D1154" s="77">
        <v>16</v>
      </c>
      <c r="E1154" s="29" t="s">
        <v>1182</v>
      </c>
      <c r="F1154" s="29" t="s">
        <v>1181</v>
      </c>
      <c r="G1154" s="29">
        <v>5</v>
      </c>
      <c r="H1154" s="29">
        <v>160</v>
      </c>
      <c r="I1154" s="29">
        <v>4</v>
      </c>
      <c r="J1154" s="29">
        <v>0</v>
      </c>
      <c r="K1154" s="29">
        <v>0</v>
      </c>
      <c r="L1154" s="29">
        <v>0</v>
      </c>
      <c r="M1154" s="29">
        <v>1</v>
      </c>
      <c r="N1154" s="29">
        <v>3</v>
      </c>
      <c r="O1154" s="29">
        <v>0</v>
      </c>
      <c r="P1154" s="29">
        <v>0</v>
      </c>
      <c r="Q1154" s="29">
        <v>0</v>
      </c>
      <c r="R1154" s="29">
        <v>0</v>
      </c>
      <c r="S1154" s="29">
        <v>2</v>
      </c>
      <c r="T1154" s="29">
        <v>2</v>
      </c>
      <c r="U1154" s="29">
        <v>170</v>
      </c>
      <c r="V1154" s="29">
        <v>2</v>
      </c>
      <c r="W1154" s="29">
        <v>0</v>
      </c>
      <c r="X1154" s="29">
        <v>1</v>
      </c>
      <c r="Y1154" s="29">
        <v>7</v>
      </c>
      <c r="Z1154" s="29">
        <v>0</v>
      </c>
      <c r="AA1154" s="29">
        <v>0</v>
      </c>
      <c r="AB1154" s="29">
        <v>1</v>
      </c>
      <c r="AC1154" s="29">
        <v>1</v>
      </c>
      <c r="AD1154" s="116">
        <v>9</v>
      </c>
      <c r="AE1154" s="129">
        <v>0</v>
      </c>
      <c r="AF1154" s="17">
        <f t="shared" si="270"/>
        <v>368</v>
      </c>
      <c r="AG1154" s="17">
        <f t="shared" si="271"/>
        <v>359</v>
      </c>
    </row>
    <row r="1155" spans="1:33" ht="15.6" x14ac:dyDescent="0.3">
      <c r="A1155" s="29" t="s">
        <v>678</v>
      </c>
      <c r="B1155" s="29" t="s">
        <v>1109</v>
      </c>
      <c r="C1155" s="29" t="s">
        <v>677</v>
      </c>
      <c r="D1155" s="77">
        <v>16</v>
      </c>
      <c r="E1155" s="29" t="s">
        <v>1180</v>
      </c>
      <c r="F1155" s="29" t="s">
        <v>1179</v>
      </c>
      <c r="G1155" s="29">
        <v>2</v>
      </c>
      <c r="H1155" s="29">
        <v>102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  <c r="N1155" s="29">
        <v>1</v>
      </c>
      <c r="O1155" s="29">
        <v>0</v>
      </c>
      <c r="P1155" s="29">
        <v>0</v>
      </c>
      <c r="Q1155" s="29">
        <v>0</v>
      </c>
      <c r="R1155" s="29">
        <v>0</v>
      </c>
      <c r="S1155" s="29">
        <v>0</v>
      </c>
      <c r="T1155" s="29">
        <v>0</v>
      </c>
      <c r="U1155" s="29">
        <v>77</v>
      </c>
      <c r="V1155" s="29">
        <v>1</v>
      </c>
      <c r="W1155" s="29">
        <v>1</v>
      </c>
      <c r="X1155" s="29">
        <v>0</v>
      </c>
      <c r="Y1155" s="29">
        <v>3</v>
      </c>
      <c r="Z1155" s="29">
        <v>0</v>
      </c>
      <c r="AA1155" s="29">
        <v>0</v>
      </c>
      <c r="AB1155" s="29">
        <v>0</v>
      </c>
      <c r="AC1155" s="29">
        <v>0</v>
      </c>
      <c r="AD1155" s="116">
        <v>4</v>
      </c>
      <c r="AE1155" s="129">
        <v>0</v>
      </c>
      <c r="AF1155" s="17">
        <f t="shared" si="270"/>
        <v>191</v>
      </c>
      <c r="AG1155" s="17">
        <f t="shared" si="271"/>
        <v>187</v>
      </c>
    </row>
    <row r="1156" spans="1:33" ht="15.6" x14ac:dyDescent="0.3">
      <c r="A1156" s="29" t="s">
        <v>678</v>
      </c>
      <c r="B1156" s="29" t="s">
        <v>1109</v>
      </c>
      <c r="C1156" s="29" t="s">
        <v>677</v>
      </c>
      <c r="D1156" s="77">
        <v>16</v>
      </c>
      <c r="E1156" s="29" t="s">
        <v>1178</v>
      </c>
      <c r="F1156" s="29" t="s">
        <v>1177</v>
      </c>
      <c r="G1156" s="29">
        <v>0</v>
      </c>
      <c r="H1156" s="29">
        <v>133</v>
      </c>
      <c r="I1156" s="29">
        <v>1</v>
      </c>
      <c r="J1156" s="29">
        <v>0</v>
      </c>
      <c r="K1156" s="29">
        <v>0</v>
      </c>
      <c r="L1156" s="29">
        <v>0</v>
      </c>
      <c r="M1156" s="29">
        <v>0</v>
      </c>
      <c r="N1156" s="29">
        <v>1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79</v>
      </c>
      <c r="V1156" s="29">
        <v>0</v>
      </c>
      <c r="W1156" s="29">
        <v>0</v>
      </c>
      <c r="X1156" s="29">
        <v>1</v>
      </c>
      <c r="Y1156" s="29">
        <v>2</v>
      </c>
      <c r="Z1156" s="29">
        <v>0</v>
      </c>
      <c r="AA1156" s="29">
        <v>0</v>
      </c>
      <c r="AB1156" s="29">
        <v>0</v>
      </c>
      <c r="AC1156" s="29">
        <v>0</v>
      </c>
      <c r="AD1156" s="116">
        <v>3</v>
      </c>
      <c r="AE1156" s="129">
        <v>0</v>
      </c>
      <c r="AF1156" s="17">
        <f t="shared" si="270"/>
        <v>220</v>
      </c>
      <c r="AG1156" s="17">
        <f t="shared" si="271"/>
        <v>217</v>
      </c>
    </row>
    <row r="1157" spans="1:33" ht="15.6" x14ac:dyDescent="0.3">
      <c r="A1157" s="29" t="s">
        <v>678</v>
      </c>
      <c r="B1157" s="29" t="s">
        <v>1109</v>
      </c>
      <c r="C1157" s="29" t="s">
        <v>677</v>
      </c>
      <c r="D1157" s="77">
        <v>16</v>
      </c>
      <c r="E1157" s="29" t="s">
        <v>1176</v>
      </c>
      <c r="F1157" s="29" t="s">
        <v>1175</v>
      </c>
      <c r="G1157" s="29">
        <v>3</v>
      </c>
      <c r="H1157" s="29">
        <v>175</v>
      </c>
      <c r="I1157" s="29">
        <v>5</v>
      </c>
      <c r="J1157" s="29">
        <v>1</v>
      </c>
      <c r="K1157" s="29">
        <v>0</v>
      </c>
      <c r="L1157" s="29">
        <v>1</v>
      </c>
      <c r="M1157" s="29">
        <v>1</v>
      </c>
      <c r="N1157" s="29">
        <v>6</v>
      </c>
      <c r="O1157" s="29">
        <v>0</v>
      </c>
      <c r="P1157" s="29">
        <v>0</v>
      </c>
      <c r="Q1157" s="29">
        <v>1</v>
      </c>
      <c r="R1157" s="29">
        <v>0</v>
      </c>
      <c r="S1157" s="29">
        <v>0</v>
      </c>
      <c r="T1157" s="29">
        <v>1</v>
      </c>
      <c r="U1157" s="29">
        <v>165</v>
      </c>
      <c r="V1157" s="29">
        <v>3</v>
      </c>
      <c r="W1157" s="29">
        <v>0</v>
      </c>
      <c r="X1157" s="29">
        <v>0</v>
      </c>
      <c r="Y1157" s="29">
        <v>4</v>
      </c>
      <c r="Z1157" s="29">
        <v>0</v>
      </c>
      <c r="AA1157" s="29">
        <v>1</v>
      </c>
      <c r="AB1157" s="29">
        <v>0</v>
      </c>
      <c r="AC1157" s="29">
        <v>0</v>
      </c>
      <c r="AD1157" s="116">
        <v>11</v>
      </c>
      <c r="AE1157" s="129">
        <v>0</v>
      </c>
      <c r="AF1157" s="17">
        <f t="shared" si="270"/>
        <v>378</v>
      </c>
      <c r="AG1157" s="17">
        <f t="shared" si="271"/>
        <v>367</v>
      </c>
    </row>
    <row r="1158" spans="1:33" ht="15.6" x14ac:dyDescent="0.3">
      <c r="A1158" s="29" t="s">
        <v>678</v>
      </c>
      <c r="B1158" s="29" t="s">
        <v>1109</v>
      </c>
      <c r="C1158" s="29" t="s">
        <v>677</v>
      </c>
      <c r="D1158" s="77">
        <v>16</v>
      </c>
      <c r="E1158" s="29" t="s">
        <v>1174</v>
      </c>
      <c r="F1158" s="29" t="s">
        <v>1173</v>
      </c>
      <c r="G1158" s="29">
        <v>1</v>
      </c>
      <c r="H1158" s="29">
        <v>302</v>
      </c>
      <c r="I1158" s="29">
        <v>1</v>
      </c>
      <c r="J1158" s="29">
        <v>1</v>
      </c>
      <c r="K1158" s="29">
        <v>1</v>
      </c>
      <c r="L1158" s="29">
        <v>0</v>
      </c>
      <c r="M1158" s="29">
        <v>2</v>
      </c>
      <c r="N1158" s="29">
        <v>7</v>
      </c>
      <c r="O1158" s="29">
        <v>0</v>
      </c>
      <c r="P1158" s="29">
        <v>0</v>
      </c>
      <c r="Q1158" s="29">
        <v>0</v>
      </c>
      <c r="R1158" s="29">
        <v>1</v>
      </c>
      <c r="S1158" s="29">
        <v>0</v>
      </c>
      <c r="T1158" s="29">
        <v>0</v>
      </c>
      <c r="U1158" s="29">
        <v>92</v>
      </c>
      <c r="V1158" s="29">
        <v>6</v>
      </c>
      <c r="W1158" s="29">
        <v>1</v>
      </c>
      <c r="X1158" s="29">
        <v>1</v>
      </c>
      <c r="Y1158" s="29">
        <v>12</v>
      </c>
      <c r="Z1158" s="29">
        <v>2</v>
      </c>
      <c r="AA1158" s="29">
        <v>0</v>
      </c>
      <c r="AB1158" s="29">
        <v>1</v>
      </c>
      <c r="AC1158" s="29">
        <v>0</v>
      </c>
      <c r="AD1158" s="116">
        <v>9</v>
      </c>
      <c r="AE1158" s="129">
        <v>0</v>
      </c>
      <c r="AF1158" s="17">
        <f t="shared" si="270"/>
        <v>440</v>
      </c>
      <c r="AG1158" s="17">
        <f t="shared" si="271"/>
        <v>431</v>
      </c>
    </row>
    <row r="1159" spans="1:33" ht="15.6" x14ac:dyDescent="0.3">
      <c r="A1159" s="29" t="s">
        <v>678</v>
      </c>
      <c r="B1159" s="29" t="s">
        <v>1109</v>
      </c>
      <c r="C1159" s="29" t="s">
        <v>677</v>
      </c>
      <c r="D1159" s="77">
        <v>16</v>
      </c>
      <c r="E1159" s="29" t="s">
        <v>1172</v>
      </c>
      <c r="F1159" s="29" t="s">
        <v>1171</v>
      </c>
      <c r="G1159" s="29">
        <v>0</v>
      </c>
      <c r="H1159" s="29">
        <v>186</v>
      </c>
      <c r="I1159" s="29">
        <v>4</v>
      </c>
      <c r="J1159" s="29">
        <v>0</v>
      </c>
      <c r="K1159" s="29">
        <v>0</v>
      </c>
      <c r="L1159" s="29">
        <v>1</v>
      </c>
      <c r="M1159" s="29">
        <v>0</v>
      </c>
      <c r="N1159" s="29">
        <v>3</v>
      </c>
      <c r="O1159" s="29">
        <v>0</v>
      </c>
      <c r="P1159" s="29">
        <v>0</v>
      </c>
      <c r="Q1159" s="29">
        <v>0</v>
      </c>
      <c r="R1159" s="29">
        <v>1</v>
      </c>
      <c r="S1159" s="29">
        <v>0</v>
      </c>
      <c r="T1159" s="29">
        <v>1</v>
      </c>
      <c r="U1159" s="29">
        <v>216</v>
      </c>
      <c r="V1159" s="29">
        <v>2</v>
      </c>
      <c r="W1159" s="29">
        <v>0</v>
      </c>
      <c r="X1159" s="29">
        <v>0</v>
      </c>
      <c r="Y1159" s="29">
        <v>3</v>
      </c>
      <c r="Z1159" s="29">
        <v>0</v>
      </c>
      <c r="AA1159" s="29">
        <v>0</v>
      </c>
      <c r="AB1159" s="29">
        <v>1</v>
      </c>
      <c r="AC1159" s="29">
        <v>1</v>
      </c>
      <c r="AD1159" s="116">
        <v>0</v>
      </c>
      <c r="AE1159" s="129">
        <v>0</v>
      </c>
      <c r="AF1159" s="17">
        <f t="shared" si="270"/>
        <v>419</v>
      </c>
      <c r="AG1159" s="17">
        <f t="shared" si="271"/>
        <v>419</v>
      </c>
    </row>
    <row r="1160" spans="1:33" ht="15.6" x14ac:dyDescent="0.3">
      <c r="A1160" s="28"/>
      <c r="B1160" s="28"/>
      <c r="C1160" s="28"/>
      <c r="D1160" s="73"/>
      <c r="E1160" s="17" t="s">
        <v>689</v>
      </c>
      <c r="F1160" s="17" t="s">
        <v>55</v>
      </c>
      <c r="G1160" s="17">
        <f t="shared" ref="G1160:AG1160" si="272">SUM(G1153:G1159)</f>
        <v>11</v>
      </c>
      <c r="H1160" s="17">
        <f t="shared" si="272"/>
        <v>1197</v>
      </c>
      <c r="I1160" s="17">
        <f t="shared" si="272"/>
        <v>15</v>
      </c>
      <c r="J1160" s="17">
        <f t="shared" si="272"/>
        <v>2</v>
      </c>
      <c r="K1160" s="17">
        <f t="shared" si="272"/>
        <v>1</v>
      </c>
      <c r="L1160" s="17">
        <f t="shared" si="272"/>
        <v>2</v>
      </c>
      <c r="M1160" s="17">
        <f t="shared" si="272"/>
        <v>4</v>
      </c>
      <c r="N1160" s="17">
        <f t="shared" si="272"/>
        <v>28</v>
      </c>
      <c r="O1160" s="17">
        <f t="shared" si="272"/>
        <v>0</v>
      </c>
      <c r="P1160" s="17">
        <f t="shared" si="272"/>
        <v>0</v>
      </c>
      <c r="Q1160" s="17">
        <f t="shared" si="272"/>
        <v>2</v>
      </c>
      <c r="R1160" s="17">
        <f t="shared" si="272"/>
        <v>2</v>
      </c>
      <c r="S1160" s="17">
        <f t="shared" si="272"/>
        <v>2</v>
      </c>
      <c r="T1160" s="17">
        <f t="shared" si="272"/>
        <v>4</v>
      </c>
      <c r="U1160" s="17">
        <f t="shared" si="272"/>
        <v>863</v>
      </c>
      <c r="V1160" s="17">
        <f t="shared" si="272"/>
        <v>18</v>
      </c>
      <c r="W1160" s="17">
        <f t="shared" si="272"/>
        <v>2</v>
      </c>
      <c r="X1160" s="17">
        <f t="shared" si="272"/>
        <v>4</v>
      </c>
      <c r="Y1160" s="17">
        <f t="shared" si="272"/>
        <v>34</v>
      </c>
      <c r="Z1160" s="17">
        <f t="shared" si="272"/>
        <v>2</v>
      </c>
      <c r="AA1160" s="17">
        <f t="shared" si="272"/>
        <v>1</v>
      </c>
      <c r="AB1160" s="17">
        <f t="shared" si="272"/>
        <v>3</v>
      </c>
      <c r="AC1160" s="17">
        <f t="shared" si="272"/>
        <v>2</v>
      </c>
      <c r="AD1160" s="17">
        <f t="shared" si="272"/>
        <v>40</v>
      </c>
      <c r="AE1160" s="17">
        <f t="shared" si="272"/>
        <v>0</v>
      </c>
      <c r="AF1160" s="17">
        <f t="shared" si="272"/>
        <v>2239</v>
      </c>
      <c r="AG1160" s="17">
        <f t="shared" si="272"/>
        <v>2199</v>
      </c>
    </row>
    <row r="1161" spans="1:33" ht="15.6" x14ac:dyDescent="0.3">
      <c r="A1161" s="28"/>
      <c r="B1161" s="28"/>
      <c r="C1161" s="28"/>
      <c r="D1161" s="73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47"/>
      <c r="AE1161" s="17"/>
      <c r="AF1161" s="17"/>
      <c r="AG1161" s="17"/>
    </row>
    <row r="1162" spans="1:33" ht="15.6" x14ac:dyDescent="0.3">
      <c r="A1162" s="29" t="s">
        <v>678</v>
      </c>
      <c r="B1162" s="29" t="s">
        <v>1109</v>
      </c>
      <c r="C1162" s="29" t="s">
        <v>677</v>
      </c>
      <c r="D1162" s="77">
        <v>17</v>
      </c>
      <c r="E1162" s="29" t="s">
        <v>1170</v>
      </c>
      <c r="F1162" s="29" t="s">
        <v>1169</v>
      </c>
      <c r="G1162" s="29">
        <v>9</v>
      </c>
      <c r="H1162" s="29">
        <v>395</v>
      </c>
      <c r="I1162" s="29">
        <v>4</v>
      </c>
      <c r="J1162" s="29">
        <v>0</v>
      </c>
      <c r="K1162" s="29">
        <v>1</v>
      </c>
      <c r="L1162" s="29">
        <v>1</v>
      </c>
      <c r="M1162" s="29">
        <v>5</v>
      </c>
      <c r="N1162" s="29">
        <v>10</v>
      </c>
      <c r="O1162" s="29">
        <v>2</v>
      </c>
      <c r="P1162" s="29">
        <v>0</v>
      </c>
      <c r="Q1162" s="29">
        <v>1</v>
      </c>
      <c r="R1162" s="29">
        <v>1</v>
      </c>
      <c r="S1162" s="29">
        <v>0</v>
      </c>
      <c r="T1162" s="29">
        <v>1</v>
      </c>
      <c r="U1162" s="29">
        <v>316</v>
      </c>
      <c r="V1162" s="29">
        <v>2</v>
      </c>
      <c r="W1162" s="29">
        <v>2</v>
      </c>
      <c r="X1162" s="29">
        <v>1</v>
      </c>
      <c r="Y1162" s="29">
        <v>3</v>
      </c>
      <c r="Z1162" s="29">
        <v>0</v>
      </c>
      <c r="AA1162" s="29">
        <v>1</v>
      </c>
      <c r="AB1162" s="29">
        <v>2</v>
      </c>
      <c r="AC1162" s="29">
        <v>0</v>
      </c>
      <c r="AD1162" s="116">
        <v>5</v>
      </c>
      <c r="AE1162" s="129">
        <v>0</v>
      </c>
      <c r="AF1162" s="17">
        <f t="shared" ref="AF1162:AF1167" si="273">G1162+H1162+I1162+J1162+K1162+L1162+M1162+N1162+O1162+P1162+Q1162+R1162+S1162+T1162+U1162+V1162+W1162+X1162+Y1162+Z1162+AA1162+AB1162+AC1162+AD1162</f>
        <v>762</v>
      </c>
      <c r="AG1162" s="17">
        <f t="shared" ref="AG1162:AG1167" si="274">G1162+H1162+I1162+J1162+K1162+L1162+M1162+N1162+O1162+P1162+Q1162+R1162+S1162+T1162+U1162+V1162+W1162+X1162+Y1162+Z1162+AA1162+AB1162+AC1162</f>
        <v>757</v>
      </c>
    </row>
    <row r="1163" spans="1:33" ht="15.6" x14ac:dyDescent="0.3">
      <c r="A1163" s="29" t="s">
        <v>678</v>
      </c>
      <c r="B1163" s="29" t="s">
        <v>1109</v>
      </c>
      <c r="C1163" s="29" t="s">
        <v>677</v>
      </c>
      <c r="D1163" s="77">
        <v>17</v>
      </c>
      <c r="E1163" s="29" t="s">
        <v>1168</v>
      </c>
      <c r="F1163" s="29" t="s">
        <v>1167</v>
      </c>
      <c r="G1163" s="29">
        <v>3</v>
      </c>
      <c r="H1163" s="29">
        <v>182</v>
      </c>
      <c r="I1163" s="29">
        <v>3</v>
      </c>
      <c r="J1163" s="29">
        <v>1</v>
      </c>
      <c r="K1163" s="29">
        <v>0</v>
      </c>
      <c r="L1163" s="29">
        <v>1</v>
      </c>
      <c r="M1163" s="29">
        <v>1</v>
      </c>
      <c r="N1163" s="29">
        <v>4</v>
      </c>
      <c r="O1163" s="29">
        <v>0</v>
      </c>
      <c r="P1163" s="29">
        <v>1</v>
      </c>
      <c r="Q1163" s="29">
        <v>0</v>
      </c>
      <c r="R1163" s="29">
        <v>0</v>
      </c>
      <c r="S1163" s="29">
        <v>0</v>
      </c>
      <c r="T1163" s="29">
        <v>0</v>
      </c>
      <c r="U1163" s="29">
        <v>156</v>
      </c>
      <c r="V1163" s="29">
        <v>2</v>
      </c>
      <c r="W1163" s="29">
        <v>0</v>
      </c>
      <c r="X1163" s="29">
        <v>0</v>
      </c>
      <c r="Y1163" s="29">
        <v>1</v>
      </c>
      <c r="Z1163" s="29">
        <v>0</v>
      </c>
      <c r="AA1163" s="29">
        <v>0</v>
      </c>
      <c r="AB1163" s="29">
        <v>0</v>
      </c>
      <c r="AC1163" s="29">
        <v>1</v>
      </c>
      <c r="AD1163" s="116">
        <v>9</v>
      </c>
      <c r="AE1163" s="129">
        <v>0</v>
      </c>
      <c r="AF1163" s="17">
        <f t="shared" si="273"/>
        <v>365</v>
      </c>
      <c r="AG1163" s="17">
        <f t="shared" si="274"/>
        <v>356</v>
      </c>
    </row>
    <row r="1164" spans="1:33" ht="15.6" x14ac:dyDescent="0.3">
      <c r="A1164" s="29" t="s">
        <v>678</v>
      </c>
      <c r="B1164" s="29" t="s">
        <v>1109</v>
      </c>
      <c r="C1164" s="29" t="s">
        <v>677</v>
      </c>
      <c r="D1164" s="77">
        <v>17</v>
      </c>
      <c r="E1164" s="29" t="s">
        <v>1166</v>
      </c>
      <c r="F1164" s="29" t="s">
        <v>1165</v>
      </c>
      <c r="G1164" s="29">
        <v>2</v>
      </c>
      <c r="H1164" s="29">
        <v>103</v>
      </c>
      <c r="I1164" s="29">
        <v>0</v>
      </c>
      <c r="J1164" s="29">
        <v>0</v>
      </c>
      <c r="K1164" s="29">
        <v>0</v>
      </c>
      <c r="L1164" s="29">
        <v>1</v>
      </c>
      <c r="M1164" s="29">
        <v>0</v>
      </c>
      <c r="N1164" s="29">
        <v>1</v>
      </c>
      <c r="O1164" s="29">
        <v>0</v>
      </c>
      <c r="P1164" s="29">
        <v>0</v>
      </c>
      <c r="Q1164" s="29">
        <v>0</v>
      </c>
      <c r="R1164" s="29">
        <v>0</v>
      </c>
      <c r="S1164" s="29">
        <v>0</v>
      </c>
      <c r="T1164" s="29">
        <v>0</v>
      </c>
      <c r="U1164" s="29">
        <v>139</v>
      </c>
      <c r="V1164" s="29">
        <v>1</v>
      </c>
      <c r="W1164" s="29">
        <v>1</v>
      </c>
      <c r="X1164" s="29">
        <v>1</v>
      </c>
      <c r="Y1164" s="29">
        <v>1</v>
      </c>
      <c r="Z1164" s="29">
        <v>0</v>
      </c>
      <c r="AA1164" s="29">
        <v>1</v>
      </c>
      <c r="AB1164" s="29">
        <v>0</v>
      </c>
      <c r="AC1164" s="29">
        <v>1</v>
      </c>
      <c r="AD1164" s="116">
        <v>7</v>
      </c>
      <c r="AE1164" s="129">
        <v>0</v>
      </c>
      <c r="AF1164" s="17">
        <f t="shared" si="273"/>
        <v>259</v>
      </c>
      <c r="AG1164" s="17">
        <f t="shared" si="274"/>
        <v>252</v>
      </c>
    </row>
    <row r="1165" spans="1:33" ht="15.6" x14ac:dyDescent="0.3">
      <c r="A1165" s="29" t="s">
        <v>678</v>
      </c>
      <c r="B1165" s="29" t="s">
        <v>1109</v>
      </c>
      <c r="C1165" s="29" t="s">
        <v>677</v>
      </c>
      <c r="D1165" s="77">
        <v>17</v>
      </c>
      <c r="E1165" s="29" t="s">
        <v>1164</v>
      </c>
      <c r="F1165" s="29" t="s">
        <v>1163</v>
      </c>
      <c r="G1165" s="29">
        <v>4</v>
      </c>
      <c r="H1165" s="29">
        <v>319</v>
      </c>
      <c r="I1165" s="29">
        <v>6</v>
      </c>
      <c r="J1165" s="29">
        <v>0</v>
      </c>
      <c r="K1165" s="29">
        <v>0</v>
      </c>
      <c r="L1165" s="29">
        <v>0</v>
      </c>
      <c r="M1165" s="29">
        <v>5</v>
      </c>
      <c r="N1165" s="29">
        <v>9</v>
      </c>
      <c r="O1165" s="29">
        <v>0</v>
      </c>
      <c r="P1165" s="29">
        <v>0</v>
      </c>
      <c r="Q1165" s="29">
        <v>1</v>
      </c>
      <c r="R1165" s="29">
        <v>0</v>
      </c>
      <c r="S1165" s="29">
        <v>0</v>
      </c>
      <c r="T1165" s="29">
        <v>1</v>
      </c>
      <c r="U1165" s="29">
        <v>303</v>
      </c>
      <c r="V1165" s="29">
        <v>6</v>
      </c>
      <c r="W1165" s="29">
        <v>3</v>
      </c>
      <c r="X1165" s="29">
        <v>0</v>
      </c>
      <c r="Y1165" s="29">
        <v>5</v>
      </c>
      <c r="Z1165" s="29">
        <v>0</v>
      </c>
      <c r="AA1165" s="29">
        <v>0</v>
      </c>
      <c r="AB1165" s="29">
        <v>0</v>
      </c>
      <c r="AC1165" s="29">
        <v>1</v>
      </c>
      <c r="AD1165" s="116">
        <v>14</v>
      </c>
      <c r="AE1165" s="129">
        <v>0</v>
      </c>
      <c r="AF1165" s="17">
        <f t="shared" si="273"/>
        <v>677</v>
      </c>
      <c r="AG1165" s="17">
        <f t="shared" si="274"/>
        <v>663</v>
      </c>
    </row>
    <row r="1166" spans="1:33" ht="15.6" x14ac:dyDescent="0.3">
      <c r="A1166" s="29" t="s">
        <v>678</v>
      </c>
      <c r="B1166" s="29" t="s">
        <v>1109</v>
      </c>
      <c r="C1166" s="29" t="s">
        <v>677</v>
      </c>
      <c r="D1166" s="77">
        <v>17</v>
      </c>
      <c r="E1166" s="29" t="s">
        <v>1162</v>
      </c>
      <c r="F1166" s="29" t="s">
        <v>1161</v>
      </c>
      <c r="G1166" s="29">
        <v>1</v>
      </c>
      <c r="H1166" s="29">
        <v>90</v>
      </c>
      <c r="I1166" s="29">
        <v>0</v>
      </c>
      <c r="J1166" s="29">
        <v>0</v>
      </c>
      <c r="K1166" s="29">
        <v>0</v>
      </c>
      <c r="L1166" s="29">
        <v>0</v>
      </c>
      <c r="M1166" s="29">
        <v>0</v>
      </c>
      <c r="N1166" s="29">
        <v>1</v>
      </c>
      <c r="O1166" s="29">
        <v>0</v>
      </c>
      <c r="P1166" s="29">
        <v>0</v>
      </c>
      <c r="Q1166" s="29">
        <v>0</v>
      </c>
      <c r="R1166" s="29">
        <v>0</v>
      </c>
      <c r="S1166" s="29">
        <v>0</v>
      </c>
      <c r="T1166" s="29">
        <v>0</v>
      </c>
      <c r="U1166" s="29">
        <v>79</v>
      </c>
      <c r="V1166" s="29">
        <v>0</v>
      </c>
      <c r="W1166" s="29">
        <v>0</v>
      </c>
      <c r="X1166" s="29">
        <v>0</v>
      </c>
      <c r="Y1166" s="29">
        <v>0</v>
      </c>
      <c r="Z1166" s="29">
        <v>0</v>
      </c>
      <c r="AA1166" s="29">
        <v>0</v>
      </c>
      <c r="AB1166" s="29">
        <v>0</v>
      </c>
      <c r="AC1166" s="29">
        <v>0</v>
      </c>
      <c r="AD1166" s="116">
        <v>2</v>
      </c>
      <c r="AE1166" s="129">
        <v>0</v>
      </c>
      <c r="AF1166" s="17">
        <f t="shared" si="273"/>
        <v>173</v>
      </c>
      <c r="AG1166" s="17">
        <f t="shared" si="274"/>
        <v>171</v>
      </c>
    </row>
    <row r="1167" spans="1:33" ht="15.6" x14ac:dyDescent="0.3">
      <c r="A1167" s="29" t="s">
        <v>678</v>
      </c>
      <c r="B1167" s="29" t="s">
        <v>1109</v>
      </c>
      <c r="C1167" s="29" t="s">
        <v>677</v>
      </c>
      <c r="D1167" s="77">
        <v>17</v>
      </c>
      <c r="E1167" s="29" t="s">
        <v>1160</v>
      </c>
      <c r="F1167" s="29" t="s">
        <v>1159</v>
      </c>
      <c r="G1167" s="29">
        <v>1</v>
      </c>
      <c r="H1167" s="29">
        <v>84</v>
      </c>
      <c r="I1167" s="29">
        <v>2</v>
      </c>
      <c r="J1167" s="29">
        <v>0</v>
      </c>
      <c r="K1167" s="29">
        <v>0</v>
      </c>
      <c r="L1167" s="29">
        <v>1</v>
      </c>
      <c r="M1167" s="29">
        <v>1</v>
      </c>
      <c r="N1167" s="29">
        <v>5</v>
      </c>
      <c r="O1167" s="29">
        <v>0</v>
      </c>
      <c r="P1167" s="29">
        <v>0</v>
      </c>
      <c r="Q1167" s="29">
        <v>0</v>
      </c>
      <c r="R1167" s="29">
        <v>0</v>
      </c>
      <c r="S1167" s="29">
        <v>0</v>
      </c>
      <c r="T1167" s="29">
        <v>1</v>
      </c>
      <c r="U1167" s="29">
        <v>88</v>
      </c>
      <c r="V1167" s="29">
        <v>0</v>
      </c>
      <c r="W1167" s="29">
        <v>0</v>
      </c>
      <c r="X1167" s="29">
        <v>0</v>
      </c>
      <c r="Y1167" s="29">
        <v>1</v>
      </c>
      <c r="Z1167" s="29">
        <v>0</v>
      </c>
      <c r="AA1167" s="29">
        <v>0</v>
      </c>
      <c r="AB1167" s="29">
        <v>0</v>
      </c>
      <c r="AC1167" s="29">
        <v>0</v>
      </c>
      <c r="AD1167" s="116">
        <v>5</v>
      </c>
      <c r="AE1167" s="129">
        <v>0</v>
      </c>
      <c r="AF1167" s="17">
        <f t="shared" si="273"/>
        <v>189</v>
      </c>
      <c r="AG1167" s="17">
        <f t="shared" si="274"/>
        <v>184</v>
      </c>
    </row>
    <row r="1168" spans="1:33" ht="15.6" x14ac:dyDescent="0.3">
      <c r="A1168" s="28"/>
      <c r="B1168" s="28"/>
      <c r="C1168" s="28"/>
      <c r="D1168" s="73"/>
      <c r="E1168" s="17" t="s">
        <v>1158</v>
      </c>
      <c r="F1168" s="17" t="s">
        <v>55</v>
      </c>
      <c r="G1168" s="17">
        <f t="shared" ref="G1168:AG1168" si="275">SUM(G1162:G1167)</f>
        <v>20</v>
      </c>
      <c r="H1168" s="17">
        <f t="shared" si="275"/>
        <v>1173</v>
      </c>
      <c r="I1168" s="17">
        <f t="shared" si="275"/>
        <v>15</v>
      </c>
      <c r="J1168" s="17">
        <f t="shared" si="275"/>
        <v>1</v>
      </c>
      <c r="K1168" s="17">
        <f t="shared" si="275"/>
        <v>1</v>
      </c>
      <c r="L1168" s="17">
        <f t="shared" si="275"/>
        <v>4</v>
      </c>
      <c r="M1168" s="17">
        <f t="shared" si="275"/>
        <v>12</v>
      </c>
      <c r="N1168" s="17">
        <f t="shared" si="275"/>
        <v>30</v>
      </c>
      <c r="O1168" s="17">
        <f t="shared" si="275"/>
        <v>2</v>
      </c>
      <c r="P1168" s="17">
        <f t="shared" si="275"/>
        <v>1</v>
      </c>
      <c r="Q1168" s="17">
        <f t="shared" si="275"/>
        <v>2</v>
      </c>
      <c r="R1168" s="17">
        <f t="shared" si="275"/>
        <v>1</v>
      </c>
      <c r="S1168" s="17">
        <f t="shared" si="275"/>
        <v>0</v>
      </c>
      <c r="T1168" s="17">
        <f t="shared" si="275"/>
        <v>3</v>
      </c>
      <c r="U1168" s="17">
        <f t="shared" si="275"/>
        <v>1081</v>
      </c>
      <c r="V1168" s="17">
        <f t="shared" si="275"/>
        <v>11</v>
      </c>
      <c r="W1168" s="17">
        <f t="shared" si="275"/>
        <v>6</v>
      </c>
      <c r="X1168" s="17">
        <f t="shared" si="275"/>
        <v>2</v>
      </c>
      <c r="Y1168" s="17">
        <f t="shared" si="275"/>
        <v>11</v>
      </c>
      <c r="Z1168" s="17">
        <f t="shared" si="275"/>
        <v>0</v>
      </c>
      <c r="AA1168" s="17">
        <f t="shared" si="275"/>
        <v>2</v>
      </c>
      <c r="AB1168" s="17">
        <f t="shared" si="275"/>
        <v>2</v>
      </c>
      <c r="AC1168" s="17">
        <f t="shared" si="275"/>
        <v>3</v>
      </c>
      <c r="AD1168" s="17">
        <f t="shared" si="275"/>
        <v>42</v>
      </c>
      <c r="AE1168" s="17">
        <f t="shared" si="275"/>
        <v>0</v>
      </c>
      <c r="AF1168" s="17">
        <f t="shared" si="275"/>
        <v>2425</v>
      </c>
      <c r="AG1168" s="17">
        <f t="shared" si="275"/>
        <v>2383</v>
      </c>
    </row>
    <row r="1169" spans="1:33" ht="15.6" x14ac:dyDescent="0.3">
      <c r="A1169" s="28"/>
      <c r="B1169" s="28"/>
      <c r="C1169" s="28"/>
      <c r="D1169" s="73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  <c r="AB1169" s="28"/>
      <c r="AC1169" s="28"/>
      <c r="AD1169" s="36"/>
      <c r="AE1169" s="17"/>
      <c r="AF1169" s="17"/>
      <c r="AG1169" s="17"/>
    </row>
    <row r="1170" spans="1:33" ht="15.6" x14ac:dyDescent="0.3">
      <c r="A1170" s="29" t="s">
        <v>678</v>
      </c>
      <c r="B1170" s="29" t="s">
        <v>1109</v>
      </c>
      <c r="C1170" s="29" t="s">
        <v>677</v>
      </c>
      <c r="D1170" s="77">
        <v>18</v>
      </c>
      <c r="E1170" s="29" t="s">
        <v>1157</v>
      </c>
      <c r="F1170" s="29" t="s">
        <v>1156</v>
      </c>
      <c r="G1170" s="29">
        <v>0</v>
      </c>
      <c r="H1170" s="29">
        <v>87</v>
      </c>
      <c r="I1170" s="29">
        <v>1</v>
      </c>
      <c r="J1170" s="29">
        <v>1</v>
      </c>
      <c r="K1170" s="29">
        <v>0</v>
      </c>
      <c r="L1170" s="29">
        <v>1</v>
      </c>
      <c r="M1170" s="29">
        <v>1</v>
      </c>
      <c r="N1170" s="29">
        <v>1</v>
      </c>
      <c r="O1170" s="29">
        <v>0</v>
      </c>
      <c r="P1170" s="29">
        <v>0</v>
      </c>
      <c r="Q1170" s="29">
        <v>6</v>
      </c>
      <c r="R1170" s="29">
        <v>0</v>
      </c>
      <c r="S1170" s="29">
        <v>0</v>
      </c>
      <c r="T1170" s="29">
        <v>0</v>
      </c>
      <c r="U1170" s="29">
        <v>163</v>
      </c>
      <c r="V1170" s="29">
        <v>1</v>
      </c>
      <c r="W1170" s="29">
        <v>0</v>
      </c>
      <c r="X1170" s="29">
        <v>0</v>
      </c>
      <c r="Y1170" s="29">
        <v>6</v>
      </c>
      <c r="Z1170" s="29">
        <v>2</v>
      </c>
      <c r="AA1170" s="29">
        <v>0</v>
      </c>
      <c r="AB1170" s="29">
        <v>1</v>
      </c>
      <c r="AC1170" s="29">
        <v>0</v>
      </c>
      <c r="AD1170" s="116">
        <v>6</v>
      </c>
      <c r="AE1170" s="129">
        <v>0</v>
      </c>
      <c r="AF1170" s="17">
        <f>G1170+H1170+I1170+J1170+K1170+L1170+M1170+N1170+O1170+P1170+Q1170+R1170+S1170+T1170+U1170+V1170+W1170+X1170+Y1170+Z1170+AA1170+AB1170+AC1170+AD1170</f>
        <v>277</v>
      </c>
      <c r="AG1170" s="17">
        <f>G1170+H1170+I1170+J1170+K1170+L1170+M1170+N1170+O1170+P1170+Q1170+R1170+S1170+T1170+U1170+V1170+W1170+X1170+Y1170+Z1170+AA1170+AB1170+AC1170</f>
        <v>271</v>
      </c>
    </row>
    <row r="1171" spans="1:33" ht="15.6" x14ac:dyDescent="0.3">
      <c r="A1171" s="29" t="s">
        <v>678</v>
      </c>
      <c r="B1171" s="29" t="s">
        <v>1109</v>
      </c>
      <c r="C1171" s="29" t="s">
        <v>677</v>
      </c>
      <c r="D1171" s="77">
        <v>18</v>
      </c>
      <c r="E1171" s="29" t="s">
        <v>1155</v>
      </c>
      <c r="F1171" s="29" t="s">
        <v>1154</v>
      </c>
      <c r="G1171" s="29">
        <v>1</v>
      </c>
      <c r="H1171" s="29">
        <v>197</v>
      </c>
      <c r="I1171" s="29">
        <v>2</v>
      </c>
      <c r="J1171" s="29">
        <v>1</v>
      </c>
      <c r="K1171" s="29">
        <v>1</v>
      </c>
      <c r="L1171" s="29">
        <v>2</v>
      </c>
      <c r="M1171" s="29">
        <v>1</v>
      </c>
      <c r="N1171" s="29">
        <v>9</v>
      </c>
      <c r="O1171" s="29">
        <v>0</v>
      </c>
      <c r="P1171" s="29">
        <v>0</v>
      </c>
      <c r="Q1171" s="29">
        <v>0</v>
      </c>
      <c r="R1171" s="29">
        <v>0</v>
      </c>
      <c r="S1171" s="29">
        <v>1</v>
      </c>
      <c r="T1171" s="29">
        <v>1</v>
      </c>
      <c r="U1171" s="29">
        <v>173</v>
      </c>
      <c r="V1171" s="29">
        <v>4</v>
      </c>
      <c r="W1171" s="29">
        <v>1</v>
      </c>
      <c r="X1171" s="29">
        <v>1</v>
      </c>
      <c r="Y1171" s="29">
        <v>2</v>
      </c>
      <c r="Z1171" s="29">
        <v>2</v>
      </c>
      <c r="AA1171" s="29">
        <v>0</v>
      </c>
      <c r="AB1171" s="29">
        <v>1</v>
      </c>
      <c r="AC1171" s="29">
        <v>1</v>
      </c>
      <c r="AD1171" s="116">
        <v>11</v>
      </c>
      <c r="AE1171" s="129">
        <v>0</v>
      </c>
      <c r="AF1171" s="17">
        <f>G1171+H1171+I1171+J1171+K1171+L1171+M1171+N1171+O1171+P1171+Q1171+R1171+S1171+T1171+U1171+V1171+W1171+X1171+Y1171+Z1171+AA1171+AB1171+AC1171+AD1171</f>
        <v>412</v>
      </c>
      <c r="AG1171" s="17">
        <f>G1171+H1171+I1171+J1171+K1171+L1171+M1171+N1171+O1171+P1171+Q1171+R1171+S1171+T1171+U1171+V1171+W1171+X1171+Y1171+Z1171+AA1171+AB1171+AC1171</f>
        <v>401</v>
      </c>
    </row>
    <row r="1172" spans="1:33" ht="15.6" x14ac:dyDescent="0.3">
      <c r="A1172" s="29" t="s">
        <v>678</v>
      </c>
      <c r="B1172" s="29" t="s">
        <v>1109</v>
      </c>
      <c r="C1172" s="29" t="s">
        <v>677</v>
      </c>
      <c r="D1172" s="77">
        <v>18</v>
      </c>
      <c r="E1172" s="29" t="s">
        <v>1153</v>
      </c>
      <c r="F1172" s="29" t="s">
        <v>1152</v>
      </c>
      <c r="G1172" s="29">
        <v>5</v>
      </c>
      <c r="H1172" s="29">
        <v>192</v>
      </c>
      <c r="I1172" s="29">
        <v>1</v>
      </c>
      <c r="J1172" s="29">
        <v>0</v>
      </c>
      <c r="K1172" s="29">
        <v>1</v>
      </c>
      <c r="L1172" s="29">
        <v>1</v>
      </c>
      <c r="M1172" s="29">
        <v>0</v>
      </c>
      <c r="N1172" s="29">
        <v>5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283</v>
      </c>
      <c r="V1172" s="29">
        <v>0</v>
      </c>
      <c r="W1172" s="29">
        <v>0</v>
      </c>
      <c r="X1172" s="29">
        <v>0</v>
      </c>
      <c r="Y1172" s="29">
        <v>3</v>
      </c>
      <c r="Z1172" s="29">
        <v>2</v>
      </c>
      <c r="AA1172" s="29">
        <v>0</v>
      </c>
      <c r="AB1172" s="29">
        <v>0</v>
      </c>
      <c r="AC1172" s="29">
        <v>1</v>
      </c>
      <c r="AD1172" s="116">
        <v>4</v>
      </c>
      <c r="AE1172" s="129">
        <v>0</v>
      </c>
      <c r="AF1172" s="17">
        <f>G1172+H1172+I1172+J1172+K1172+L1172+M1172+N1172+O1172+P1172+Q1172+R1172+S1172+T1172+U1172+V1172+W1172+X1172+Y1172+Z1172+AA1172+AB1172+AC1172+AD1172</f>
        <v>498</v>
      </c>
      <c r="AG1172" s="17">
        <f>G1172+H1172+I1172+J1172+K1172+L1172+M1172+N1172+O1172+P1172+Q1172+R1172+S1172+T1172+U1172+V1172+W1172+X1172+Y1172+Z1172+AA1172+AB1172+AC1172</f>
        <v>494</v>
      </c>
    </row>
    <row r="1173" spans="1:33" ht="15.6" x14ac:dyDescent="0.3">
      <c r="A1173" s="29" t="s">
        <v>678</v>
      </c>
      <c r="B1173" s="29" t="s">
        <v>1109</v>
      </c>
      <c r="C1173" s="29" t="s">
        <v>677</v>
      </c>
      <c r="D1173" s="77">
        <v>18</v>
      </c>
      <c r="E1173" s="29" t="s">
        <v>1151</v>
      </c>
      <c r="F1173" s="29" t="s">
        <v>1150</v>
      </c>
      <c r="G1173" s="29">
        <v>3</v>
      </c>
      <c r="H1173" s="29">
        <v>129</v>
      </c>
      <c r="I1173" s="29">
        <v>2</v>
      </c>
      <c r="J1173" s="29">
        <v>0</v>
      </c>
      <c r="K1173" s="29">
        <v>0</v>
      </c>
      <c r="L1173" s="29">
        <v>3</v>
      </c>
      <c r="M1173" s="29">
        <v>2</v>
      </c>
      <c r="N1173" s="29">
        <v>7</v>
      </c>
      <c r="O1173" s="29">
        <v>0</v>
      </c>
      <c r="P1173" s="29">
        <v>0</v>
      </c>
      <c r="Q1173" s="29">
        <v>1</v>
      </c>
      <c r="R1173" s="29">
        <v>3</v>
      </c>
      <c r="S1173" s="29">
        <v>1</v>
      </c>
      <c r="T1173" s="29">
        <v>1</v>
      </c>
      <c r="U1173" s="29">
        <v>220</v>
      </c>
      <c r="V1173" s="29">
        <v>2</v>
      </c>
      <c r="W1173" s="29">
        <v>1</v>
      </c>
      <c r="X1173" s="29">
        <v>3</v>
      </c>
      <c r="Y1173" s="29">
        <v>5</v>
      </c>
      <c r="Z1173" s="29">
        <v>0</v>
      </c>
      <c r="AA1173" s="29">
        <v>1</v>
      </c>
      <c r="AB1173" s="29">
        <v>1</v>
      </c>
      <c r="AC1173" s="29">
        <v>0</v>
      </c>
      <c r="AD1173" s="116">
        <v>11</v>
      </c>
      <c r="AE1173" s="129">
        <v>0</v>
      </c>
      <c r="AF1173" s="17">
        <f>G1173+H1173+I1173+J1173+K1173+L1173+M1173+N1173+O1173+P1173+Q1173+R1173+S1173+T1173+U1173+V1173+W1173+X1173+Y1173+Z1173+AA1173+AB1173+AC1173+AD1173</f>
        <v>396</v>
      </c>
      <c r="AG1173" s="17">
        <f>G1173+H1173+I1173+J1173+K1173+L1173+M1173+N1173+O1173+P1173+Q1173+R1173+S1173+T1173+U1173+V1173+W1173+X1173+Y1173+Z1173+AA1173+AB1173+AC1173</f>
        <v>385</v>
      </c>
    </row>
    <row r="1174" spans="1:33" ht="15.6" x14ac:dyDescent="0.3">
      <c r="A1174" s="29" t="s">
        <v>678</v>
      </c>
      <c r="B1174" s="29" t="s">
        <v>1109</v>
      </c>
      <c r="C1174" s="29" t="s">
        <v>677</v>
      </c>
      <c r="D1174" s="77">
        <v>18</v>
      </c>
      <c r="E1174" s="29" t="s">
        <v>1149</v>
      </c>
      <c r="F1174" s="29" t="s">
        <v>1148</v>
      </c>
      <c r="G1174" s="29">
        <v>1</v>
      </c>
      <c r="H1174" s="29">
        <v>82</v>
      </c>
      <c r="I1174" s="29">
        <v>1</v>
      </c>
      <c r="J1174" s="29">
        <v>0</v>
      </c>
      <c r="K1174" s="29">
        <v>0</v>
      </c>
      <c r="L1174" s="29">
        <v>1</v>
      </c>
      <c r="M1174" s="29">
        <v>0</v>
      </c>
      <c r="N1174" s="29">
        <v>5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155</v>
      </c>
      <c r="V1174" s="29">
        <v>1</v>
      </c>
      <c r="W1174" s="29">
        <v>0</v>
      </c>
      <c r="X1174" s="29">
        <v>0</v>
      </c>
      <c r="Y1174" s="29">
        <v>2</v>
      </c>
      <c r="Z1174" s="29">
        <v>1</v>
      </c>
      <c r="AA1174" s="29">
        <v>0</v>
      </c>
      <c r="AB1174" s="29">
        <v>1</v>
      </c>
      <c r="AC1174" s="29">
        <v>0</v>
      </c>
      <c r="AD1174" s="116">
        <v>2</v>
      </c>
      <c r="AE1174" s="129">
        <v>0</v>
      </c>
      <c r="AF1174" s="17">
        <f>G1174+H1174+I1174+J1174+K1174+L1174+M1174+N1174+O1174+P1174+Q1174+R1174+S1174+T1174+U1174+V1174+W1174+X1174+Y1174+Z1174+AA1174+AB1174+AC1174+AD1174</f>
        <v>252</v>
      </c>
      <c r="AG1174" s="17">
        <f>G1174+H1174+I1174+J1174+K1174+L1174+M1174+N1174+O1174+P1174+Q1174+R1174+S1174+T1174+U1174+V1174+W1174+X1174+Y1174+Z1174+AA1174+AB1174+AC1174</f>
        <v>250</v>
      </c>
    </row>
    <row r="1175" spans="1:33" ht="15.6" x14ac:dyDescent="0.3">
      <c r="A1175" s="28"/>
      <c r="B1175" s="28"/>
      <c r="C1175" s="28"/>
      <c r="D1175" s="73"/>
      <c r="E1175" s="17" t="s">
        <v>158</v>
      </c>
      <c r="F1175" s="17" t="s">
        <v>55</v>
      </c>
      <c r="G1175" s="17">
        <f t="shared" ref="G1175:AG1175" si="276">SUM(G1170:G1174)</f>
        <v>10</v>
      </c>
      <c r="H1175" s="17">
        <f t="shared" si="276"/>
        <v>687</v>
      </c>
      <c r="I1175" s="17">
        <f t="shared" si="276"/>
        <v>7</v>
      </c>
      <c r="J1175" s="17">
        <f t="shared" si="276"/>
        <v>2</v>
      </c>
      <c r="K1175" s="17">
        <f t="shared" si="276"/>
        <v>2</v>
      </c>
      <c r="L1175" s="17">
        <f t="shared" si="276"/>
        <v>8</v>
      </c>
      <c r="M1175" s="17">
        <f t="shared" si="276"/>
        <v>4</v>
      </c>
      <c r="N1175" s="17">
        <f t="shared" si="276"/>
        <v>27</v>
      </c>
      <c r="O1175" s="17">
        <f t="shared" si="276"/>
        <v>0</v>
      </c>
      <c r="P1175" s="17">
        <f t="shared" si="276"/>
        <v>0</v>
      </c>
      <c r="Q1175" s="17">
        <f t="shared" si="276"/>
        <v>7</v>
      </c>
      <c r="R1175" s="17">
        <f t="shared" si="276"/>
        <v>3</v>
      </c>
      <c r="S1175" s="17">
        <f t="shared" si="276"/>
        <v>2</v>
      </c>
      <c r="T1175" s="17">
        <f t="shared" si="276"/>
        <v>2</v>
      </c>
      <c r="U1175" s="17">
        <f t="shared" si="276"/>
        <v>994</v>
      </c>
      <c r="V1175" s="17">
        <f t="shared" si="276"/>
        <v>8</v>
      </c>
      <c r="W1175" s="17">
        <f t="shared" si="276"/>
        <v>2</v>
      </c>
      <c r="X1175" s="17">
        <f t="shared" si="276"/>
        <v>4</v>
      </c>
      <c r="Y1175" s="17">
        <f t="shared" si="276"/>
        <v>18</v>
      </c>
      <c r="Z1175" s="17">
        <f t="shared" si="276"/>
        <v>7</v>
      </c>
      <c r="AA1175" s="17">
        <f t="shared" si="276"/>
        <v>1</v>
      </c>
      <c r="AB1175" s="17">
        <f t="shared" si="276"/>
        <v>4</v>
      </c>
      <c r="AC1175" s="17">
        <f t="shared" si="276"/>
        <v>2</v>
      </c>
      <c r="AD1175" s="17">
        <f t="shared" si="276"/>
        <v>34</v>
      </c>
      <c r="AE1175" s="17">
        <f t="shared" si="276"/>
        <v>0</v>
      </c>
      <c r="AF1175" s="17">
        <f t="shared" si="276"/>
        <v>1835</v>
      </c>
      <c r="AG1175" s="17">
        <f t="shared" si="276"/>
        <v>1801</v>
      </c>
    </row>
    <row r="1176" spans="1:33" ht="15.6" x14ac:dyDescent="0.3">
      <c r="A1176" s="28"/>
      <c r="B1176" s="28"/>
      <c r="C1176" s="28"/>
      <c r="D1176" s="73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  <c r="AB1176" s="28"/>
      <c r="AC1176" s="28"/>
      <c r="AD1176" s="36"/>
      <c r="AE1176" s="17"/>
      <c r="AF1176" s="17"/>
      <c r="AG1176" s="17"/>
    </row>
    <row r="1177" spans="1:33" ht="15.6" x14ac:dyDescent="0.3">
      <c r="A1177" s="29" t="s">
        <v>678</v>
      </c>
      <c r="B1177" s="29" t="s">
        <v>1109</v>
      </c>
      <c r="C1177" s="29" t="s">
        <v>677</v>
      </c>
      <c r="D1177" s="77">
        <v>19</v>
      </c>
      <c r="E1177" s="29" t="s">
        <v>1147</v>
      </c>
      <c r="F1177" s="29" t="s">
        <v>1146</v>
      </c>
      <c r="G1177" s="29">
        <v>3</v>
      </c>
      <c r="H1177" s="29">
        <v>146</v>
      </c>
      <c r="I1177" s="29">
        <v>1</v>
      </c>
      <c r="J1177" s="29">
        <v>0</v>
      </c>
      <c r="K1177" s="29">
        <v>0</v>
      </c>
      <c r="L1177" s="29">
        <v>1</v>
      </c>
      <c r="M1177" s="29">
        <v>0</v>
      </c>
      <c r="N1177" s="29">
        <v>2</v>
      </c>
      <c r="O1177" s="29">
        <v>0</v>
      </c>
      <c r="P1177" s="29">
        <v>0</v>
      </c>
      <c r="Q1177" s="29">
        <v>1</v>
      </c>
      <c r="R1177" s="29">
        <v>0</v>
      </c>
      <c r="S1177" s="29">
        <v>0</v>
      </c>
      <c r="T1177" s="29">
        <v>0</v>
      </c>
      <c r="U1177" s="29">
        <v>153</v>
      </c>
      <c r="V1177" s="29">
        <v>4</v>
      </c>
      <c r="W1177" s="29">
        <v>0</v>
      </c>
      <c r="X1177" s="29">
        <v>0</v>
      </c>
      <c r="Y1177" s="29">
        <v>0</v>
      </c>
      <c r="Z1177" s="29">
        <v>0</v>
      </c>
      <c r="AA1177" s="29">
        <v>1</v>
      </c>
      <c r="AB1177" s="29">
        <v>1</v>
      </c>
      <c r="AC1177" s="29">
        <v>0</v>
      </c>
      <c r="AD1177" s="116">
        <v>7</v>
      </c>
      <c r="AE1177" s="129">
        <v>0</v>
      </c>
      <c r="AF1177" s="17">
        <f>G1177+H1177+I1177+J1177+K1177+L1177+M1177+N1177+O1177+P1177+Q1177+R1177+S1177+T1177+U1177+V1177+W1177+X1177+Y1177+Z1177+AA1177+AB1177+AC1177+AD1177</f>
        <v>320</v>
      </c>
      <c r="AG1177" s="17">
        <f>G1177+H1177+I1177+J1177+K1177+L1177+M1177+N1177+O1177+P1177+Q1177+R1177+S1177+T1177+U1177+V1177+W1177+X1177+Y1177+Z1177+AA1177+AB1177+AC1177</f>
        <v>313</v>
      </c>
    </row>
    <row r="1178" spans="1:33" ht="15.6" x14ac:dyDescent="0.3">
      <c r="A1178" s="29" t="s">
        <v>678</v>
      </c>
      <c r="B1178" s="29" t="s">
        <v>1109</v>
      </c>
      <c r="C1178" s="29" t="s">
        <v>677</v>
      </c>
      <c r="D1178" s="77">
        <v>19</v>
      </c>
      <c r="E1178" s="29" t="s">
        <v>1145</v>
      </c>
      <c r="F1178" s="29" t="s">
        <v>1144</v>
      </c>
      <c r="G1178" s="29">
        <v>1</v>
      </c>
      <c r="H1178" s="29">
        <v>236</v>
      </c>
      <c r="I1178" s="29">
        <v>0</v>
      </c>
      <c r="J1178" s="29">
        <v>0</v>
      </c>
      <c r="K1178" s="29">
        <v>1</v>
      </c>
      <c r="L1178" s="29">
        <v>0</v>
      </c>
      <c r="M1178" s="29">
        <v>0</v>
      </c>
      <c r="N1178" s="29">
        <v>0</v>
      </c>
      <c r="O1178" s="29">
        <v>0</v>
      </c>
      <c r="P1178" s="29">
        <v>0</v>
      </c>
      <c r="Q1178" s="29">
        <v>1</v>
      </c>
      <c r="R1178" s="29">
        <v>0</v>
      </c>
      <c r="S1178" s="29">
        <v>0</v>
      </c>
      <c r="T1178" s="29">
        <v>1</v>
      </c>
      <c r="U1178" s="29">
        <v>276</v>
      </c>
      <c r="V1178" s="29">
        <v>3</v>
      </c>
      <c r="W1178" s="29">
        <v>0</v>
      </c>
      <c r="X1178" s="29">
        <v>0</v>
      </c>
      <c r="Y1178" s="29">
        <v>2</v>
      </c>
      <c r="Z1178" s="29">
        <v>1</v>
      </c>
      <c r="AA1178" s="29">
        <v>0</v>
      </c>
      <c r="AB1178" s="29">
        <v>1</v>
      </c>
      <c r="AC1178" s="29">
        <v>0</v>
      </c>
      <c r="AD1178" s="116">
        <v>4</v>
      </c>
      <c r="AE1178" s="129">
        <v>0</v>
      </c>
      <c r="AF1178" s="17">
        <f>G1178+H1178+I1178+J1178+K1178+L1178+M1178+N1178+O1178+P1178+Q1178+R1178+S1178+T1178+U1178+V1178+W1178+X1178+Y1178+Z1178+AA1178+AB1178+AC1178+AD1178</f>
        <v>527</v>
      </c>
      <c r="AG1178" s="17">
        <f>G1178+H1178+I1178+J1178+K1178+L1178+M1178+N1178+O1178+P1178+Q1178+R1178+S1178+T1178+U1178+V1178+W1178+X1178+Y1178+Z1178+AA1178+AB1178+AC1178</f>
        <v>523</v>
      </c>
    </row>
    <row r="1179" spans="1:33" ht="15.6" x14ac:dyDescent="0.3">
      <c r="A1179" s="29" t="s">
        <v>678</v>
      </c>
      <c r="B1179" s="29" t="s">
        <v>1109</v>
      </c>
      <c r="C1179" s="29" t="s">
        <v>677</v>
      </c>
      <c r="D1179" s="77">
        <v>19</v>
      </c>
      <c r="E1179" s="29" t="s">
        <v>1143</v>
      </c>
      <c r="F1179" s="29" t="s">
        <v>1142</v>
      </c>
      <c r="G1179" s="29">
        <v>2</v>
      </c>
      <c r="H1179" s="29">
        <v>168</v>
      </c>
      <c r="I1179" s="29">
        <v>0</v>
      </c>
      <c r="J1179" s="29">
        <v>0</v>
      </c>
      <c r="K1179" s="29">
        <v>0</v>
      </c>
      <c r="L1179" s="29">
        <v>1</v>
      </c>
      <c r="M1179" s="29">
        <v>0</v>
      </c>
      <c r="N1179" s="29">
        <v>9</v>
      </c>
      <c r="O1179" s="29">
        <v>0</v>
      </c>
      <c r="P1179" s="29">
        <v>0</v>
      </c>
      <c r="Q1179" s="29">
        <v>0</v>
      </c>
      <c r="R1179" s="29">
        <v>0</v>
      </c>
      <c r="S1179" s="29">
        <v>0</v>
      </c>
      <c r="T1179" s="29">
        <v>0</v>
      </c>
      <c r="U1179" s="29">
        <v>199</v>
      </c>
      <c r="V1179" s="29">
        <v>2</v>
      </c>
      <c r="W1179" s="29">
        <v>0</v>
      </c>
      <c r="X1179" s="29">
        <v>0</v>
      </c>
      <c r="Y1179" s="29">
        <v>3</v>
      </c>
      <c r="Z1179" s="29">
        <v>1</v>
      </c>
      <c r="AA1179" s="29">
        <v>0</v>
      </c>
      <c r="AB1179" s="29">
        <v>0</v>
      </c>
      <c r="AC1179" s="29">
        <v>1</v>
      </c>
      <c r="AD1179" s="116">
        <v>2</v>
      </c>
      <c r="AE1179" s="129">
        <v>0</v>
      </c>
      <c r="AF1179" s="17">
        <f>G1179+H1179+I1179+J1179+K1179+L1179+M1179+N1179+O1179+P1179+Q1179+R1179+S1179+T1179+U1179+V1179+W1179+X1179+Y1179+Z1179+AA1179+AB1179+AC1179+AD1179</f>
        <v>388</v>
      </c>
      <c r="AG1179" s="17">
        <f>G1179+H1179+I1179+J1179+K1179+L1179+M1179+N1179+O1179+P1179+Q1179+R1179+S1179+T1179+U1179+V1179+W1179+X1179+Y1179+Z1179+AA1179+AB1179+AC1179</f>
        <v>386</v>
      </c>
    </row>
    <row r="1180" spans="1:33" ht="15.6" x14ac:dyDescent="0.3">
      <c r="A1180" s="28"/>
      <c r="B1180" s="28"/>
      <c r="C1180" s="28"/>
      <c r="D1180" s="73"/>
      <c r="E1180" s="17" t="s">
        <v>121</v>
      </c>
      <c r="F1180" s="17" t="s">
        <v>55</v>
      </c>
      <c r="G1180" s="17">
        <f t="shared" ref="G1180:AG1180" si="277">SUM(G1177:G1179)</f>
        <v>6</v>
      </c>
      <c r="H1180" s="17">
        <f t="shared" si="277"/>
        <v>550</v>
      </c>
      <c r="I1180" s="17">
        <f t="shared" si="277"/>
        <v>1</v>
      </c>
      <c r="J1180" s="17">
        <f t="shared" si="277"/>
        <v>0</v>
      </c>
      <c r="K1180" s="17">
        <f t="shared" si="277"/>
        <v>1</v>
      </c>
      <c r="L1180" s="17">
        <f t="shared" si="277"/>
        <v>2</v>
      </c>
      <c r="M1180" s="17">
        <f t="shared" si="277"/>
        <v>0</v>
      </c>
      <c r="N1180" s="17">
        <f t="shared" si="277"/>
        <v>11</v>
      </c>
      <c r="O1180" s="17">
        <f t="shared" si="277"/>
        <v>0</v>
      </c>
      <c r="P1180" s="17">
        <f t="shared" si="277"/>
        <v>0</v>
      </c>
      <c r="Q1180" s="17">
        <f t="shared" si="277"/>
        <v>2</v>
      </c>
      <c r="R1180" s="17">
        <f t="shared" si="277"/>
        <v>0</v>
      </c>
      <c r="S1180" s="17">
        <f t="shared" si="277"/>
        <v>0</v>
      </c>
      <c r="T1180" s="17">
        <f t="shared" si="277"/>
        <v>1</v>
      </c>
      <c r="U1180" s="17">
        <f t="shared" si="277"/>
        <v>628</v>
      </c>
      <c r="V1180" s="17">
        <f t="shared" si="277"/>
        <v>9</v>
      </c>
      <c r="W1180" s="17">
        <f t="shared" si="277"/>
        <v>0</v>
      </c>
      <c r="X1180" s="17">
        <f t="shared" si="277"/>
        <v>0</v>
      </c>
      <c r="Y1180" s="17">
        <f t="shared" si="277"/>
        <v>5</v>
      </c>
      <c r="Z1180" s="17">
        <f t="shared" si="277"/>
        <v>2</v>
      </c>
      <c r="AA1180" s="17">
        <f t="shared" si="277"/>
        <v>1</v>
      </c>
      <c r="AB1180" s="17">
        <f t="shared" si="277"/>
        <v>2</v>
      </c>
      <c r="AC1180" s="17">
        <f t="shared" si="277"/>
        <v>1</v>
      </c>
      <c r="AD1180" s="17">
        <f t="shared" si="277"/>
        <v>13</v>
      </c>
      <c r="AE1180" s="17">
        <f t="shared" si="277"/>
        <v>0</v>
      </c>
      <c r="AF1180" s="17">
        <f t="shared" si="277"/>
        <v>1235</v>
      </c>
      <c r="AG1180" s="17">
        <f t="shared" si="277"/>
        <v>1222</v>
      </c>
    </row>
    <row r="1181" spans="1:33" ht="15.6" x14ac:dyDescent="0.3">
      <c r="A1181" s="28"/>
      <c r="B1181" s="28"/>
      <c r="C1181" s="28"/>
      <c r="D1181" s="73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  <c r="AD1181" s="36"/>
      <c r="AE1181" s="17"/>
      <c r="AF1181" s="17"/>
      <c r="AG1181" s="17"/>
    </row>
    <row r="1182" spans="1:33" ht="15.6" x14ac:dyDescent="0.3">
      <c r="A1182" s="29" t="s">
        <v>678</v>
      </c>
      <c r="B1182" s="29" t="s">
        <v>1109</v>
      </c>
      <c r="C1182" s="29" t="s">
        <v>677</v>
      </c>
      <c r="D1182" s="77">
        <v>20</v>
      </c>
      <c r="E1182" s="29" t="s">
        <v>1141</v>
      </c>
      <c r="F1182" s="29" t="s">
        <v>1140</v>
      </c>
      <c r="G1182" s="29">
        <v>2</v>
      </c>
      <c r="H1182" s="29">
        <v>120</v>
      </c>
      <c r="I1182" s="29">
        <v>2</v>
      </c>
      <c r="J1182" s="29">
        <v>0</v>
      </c>
      <c r="K1182" s="29">
        <v>0</v>
      </c>
      <c r="L1182" s="29">
        <v>0</v>
      </c>
      <c r="M1182" s="29">
        <v>0</v>
      </c>
      <c r="N1182" s="29">
        <v>5</v>
      </c>
      <c r="O1182" s="29">
        <v>0</v>
      </c>
      <c r="P1182" s="29">
        <v>1</v>
      </c>
      <c r="Q1182" s="29">
        <v>1</v>
      </c>
      <c r="R1182" s="29">
        <v>0</v>
      </c>
      <c r="S1182" s="29">
        <v>0</v>
      </c>
      <c r="T1182" s="29">
        <v>0</v>
      </c>
      <c r="U1182" s="29">
        <v>139</v>
      </c>
      <c r="V1182" s="29">
        <v>1</v>
      </c>
      <c r="W1182" s="29">
        <v>0</v>
      </c>
      <c r="X1182" s="29">
        <v>0</v>
      </c>
      <c r="Y1182" s="29">
        <v>1</v>
      </c>
      <c r="Z1182" s="29">
        <v>1</v>
      </c>
      <c r="AA1182" s="29">
        <v>0</v>
      </c>
      <c r="AB1182" s="29">
        <v>1</v>
      </c>
      <c r="AC1182" s="29">
        <v>0</v>
      </c>
      <c r="AD1182" s="116">
        <v>3</v>
      </c>
      <c r="AE1182" s="129">
        <v>0</v>
      </c>
      <c r="AF1182" s="17">
        <f>G1182+H1182+I1182+J1182+K1182+L1182+M1182+N1182+O1182+P1182+Q1182+R1182+S1182+T1182+U1182+V1182+W1182+X1182+Y1182+Z1182+AA1182+AB1182+AC1182+AD1182</f>
        <v>277</v>
      </c>
      <c r="AG1182" s="17">
        <f>G1182+H1182+I1182+J1182+K1182+L1182+M1182+N1182+O1182+P1182+Q1182+R1182+S1182+T1182+U1182+V1182+W1182+X1182+Y1182+Z1182+AA1182+AB1182+AC1182</f>
        <v>274</v>
      </c>
    </row>
    <row r="1183" spans="1:33" ht="15.6" x14ac:dyDescent="0.3">
      <c r="A1183" s="29" t="s">
        <v>678</v>
      </c>
      <c r="B1183" s="29" t="s">
        <v>1109</v>
      </c>
      <c r="C1183" s="29" t="s">
        <v>677</v>
      </c>
      <c r="D1183" s="77">
        <v>20</v>
      </c>
      <c r="E1183" s="29" t="s">
        <v>1139</v>
      </c>
      <c r="F1183" s="29" t="s">
        <v>1138</v>
      </c>
      <c r="G1183" s="29">
        <v>1</v>
      </c>
      <c r="H1183" s="29">
        <v>69</v>
      </c>
      <c r="I1183" s="29">
        <v>6</v>
      </c>
      <c r="J1183" s="29">
        <v>0</v>
      </c>
      <c r="K1183" s="29">
        <v>0</v>
      </c>
      <c r="L1183" s="29">
        <v>1</v>
      </c>
      <c r="M1183" s="29">
        <v>0</v>
      </c>
      <c r="N1183" s="29">
        <v>5</v>
      </c>
      <c r="O1183" s="29">
        <v>0</v>
      </c>
      <c r="P1183" s="29">
        <v>0</v>
      </c>
      <c r="Q1183" s="29">
        <v>2</v>
      </c>
      <c r="R1183" s="29">
        <v>0</v>
      </c>
      <c r="S1183" s="29">
        <v>0</v>
      </c>
      <c r="T1183" s="29">
        <v>1</v>
      </c>
      <c r="U1183" s="29">
        <v>335</v>
      </c>
      <c r="V1183" s="29">
        <v>2</v>
      </c>
      <c r="W1183" s="29">
        <v>0</v>
      </c>
      <c r="X1183" s="29">
        <v>0</v>
      </c>
      <c r="Y1183" s="29">
        <v>0</v>
      </c>
      <c r="Z1183" s="29">
        <v>0</v>
      </c>
      <c r="AA1183" s="29">
        <v>0</v>
      </c>
      <c r="AB1183" s="29">
        <v>0</v>
      </c>
      <c r="AC1183" s="29">
        <v>1</v>
      </c>
      <c r="AD1183" s="116">
        <v>5</v>
      </c>
      <c r="AE1183" s="129">
        <v>0</v>
      </c>
      <c r="AF1183" s="17">
        <f>G1183+H1183+I1183+J1183+K1183+L1183+M1183+N1183+O1183+P1183+Q1183+R1183+S1183+T1183+U1183+V1183+W1183+X1183+Y1183+Z1183+AA1183+AB1183+AC1183+AD1183</f>
        <v>428</v>
      </c>
      <c r="AG1183" s="17">
        <f>G1183+H1183+I1183+J1183+K1183+L1183+M1183+N1183+O1183+P1183+Q1183+R1183+S1183+T1183+U1183+V1183+W1183+X1183+Y1183+Z1183+AA1183+AB1183+AC1183</f>
        <v>423</v>
      </c>
    </row>
    <row r="1184" spans="1:33" ht="15.6" x14ac:dyDescent="0.3">
      <c r="A1184" s="29" t="s">
        <v>678</v>
      </c>
      <c r="B1184" s="29" t="s">
        <v>1109</v>
      </c>
      <c r="C1184" s="29" t="s">
        <v>677</v>
      </c>
      <c r="D1184" s="77">
        <v>20</v>
      </c>
      <c r="E1184" s="29" t="s">
        <v>1137</v>
      </c>
      <c r="F1184" s="29" t="s">
        <v>1136</v>
      </c>
      <c r="G1184" s="29">
        <v>5</v>
      </c>
      <c r="H1184" s="29">
        <v>211</v>
      </c>
      <c r="I1184" s="29">
        <v>9</v>
      </c>
      <c r="J1184" s="29">
        <v>0</v>
      </c>
      <c r="K1184" s="29">
        <v>2</v>
      </c>
      <c r="L1184" s="29">
        <v>3</v>
      </c>
      <c r="M1184" s="29">
        <v>0</v>
      </c>
      <c r="N1184" s="29">
        <v>7</v>
      </c>
      <c r="O1184" s="29">
        <v>0</v>
      </c>
      <c r="P1184" s="29">
        <v>0</v>
      </c>
      <c r="Q1184" s="29">
        <v>0</v>
      </c>
      <c r="R1184" s="29">
        <v>1</v>
      </c>
      <c r="S1184" s="29">
        <v>0</v>
      </c>
      <c r="T1184" s="29">
        <v>1</v>
      </c>
      <c r="U1184" s="29">
        <v>303</v>
      </c>
      <c r="V1184" s="29">
        <v>1</v>
      </c>
      <c r="W1184" s="29">
        <v>1</v>
      </c>
      <c r="X1184" s="29">
        <v>0</v>
      </c>
      <c r="Y1184" s="29">
        <v>4</v>
      </c>
      <c r="Z1184" s="29">
        <v>1</v>
      </c>
      <c r="AA1184" s="29">
        <v>2</v>
      </c>
      <c r="AB1184" s="29">
        <v>1</v>
      </c>
      <c r="AC1184" s="29">
        <v>2</v>
      </c>
      <c r="AD1184" s="116">
        <v>6</v>
      </c>
      <c r="AE1184" s="129">
        <v>0</v>
      </c>
      <c r="AF1184" s="17">
        <f>G1184+H1184+I1184+J1184+K1184+L1184+M1184+N1184+O1184+P1184+Q1184+R1184+S1184+T1184+U1184+V1184+W1184+X1184+Y1184+Z1184+AA1184+AB1184+AC1184+AD1184</f>
        <v>560</v>
      </c>
      <c r="AG1184" s="17">
        <f>G1184+H1184+I1184+J1184+K1184+L1184+M1184+N1184+O1184+P1184+Q1184+R1184+S1184+T1184+U1184+V1184+W1184+X1184+Y1184+Z1184+AA1184+AB1184+AC1184</f>
        <v>554</v>
      </c>
    </row>
    <row r="1185" spans="1:34" ht="15.6" x14ac:dyDescent="0.3">
      <c r="A1185" s="29" t="s">
        <v>678</v>
      </c>
      <c r="B1185" s="29" t="s">
        <v>1109</v>
      </c>
      <c r="C1185" s="29" t="s">
        <v>677</v>
      </c>
      <c r="D1185" s="77">
        <v>20</v>
      </c>
      <c r="E1185" s="29" t="s">
        <v>1135</v>
      </c>
      <c r="F1185" s="29" t="s">
        <v>1134</v>
      </c>
      <c r="G1185" s="29">
        <v>2</v>
      </c>
      <c r="H1185" s="29">
        <v>108</v>
      </c>
      <c r="I1185" s="29">
        <v>2</v>
      </c>
      <c r="J1185" s="29">
        <v>0</v>
      </c>
      <c r="K1185" s="29">
        <v>0</v>
      </c>
      <c r="L1185" s="29">
        <v>1</v>
      </c>
      <c r="M1185" s="29">
        <v>0</v>
      </c>
      <c r="N1185" s="29">
        <v>2</v>
      </c>
      <c r="O1185" s="29">
        <v>0</v>
      </c>
      <c r="P1185" s="29">
        <v>0</v>
      </c>
      <c r="Q1185" s="29">
        <v>1</v>
      </c>
      <c r="R1185" s="29">
        <v>0</v>
      </c>
      <c r="S1185" s="29">
        <v>1</v>
      </c>
      <c r="T1185" s="29">
        <v>2</v>
      </c>
      <c r="U1185" s="29">
        <v>82</v>
      </c>
      <c r="V1185" s="29">
        <v>2</v>
      </c>
      <c r="W1185" s="29">
        <v>0</v>
      </c>
      <c r="X1185" s="29">
        <v>0</v>
      </c>
      <c r="Y1185" s="29">
        <v>1</v>
      </c>
      <c r="Z1185" s="29">
        <v>0</v>
      </c>
      <c r="AA1185" s="29">
        <v>0</v>
      </c>
      <c r="AB1185" s="29">
        <v>0</v>
      </c>
      <c r="AC1185" s="29">
        <v>0</v>
      </c>
      <c r="AD1185" s="116">
        <v>2</v>
      </c>
      <c r="AE1185" s="129">
        <v>0</v>
      </c>
      <c r="AF1185" s="17">
        <f>G1185+H1185+I1185+J1185+K1185+L1185+M1185+N1185+O1185+P1185+Q1185+R1185+S1185+T1185+U1185+V1185+W1185+X1185+Y1185+Z1185+AA1185+AB1185+AC1185+AD1185</f>
        <v>206</v>
      </c>
      <c r="AG1185" s="17">
        <f>G1185+H1185+I1185+J1185+K1185+L1185+M1185+N1185+O1185+P1185+Q1185+R1185+S1185+T1185+U1185+V1185+W1185+X1185+Y1185+Z1185+AA1185+AB1185+AC1185</f>
        <v>204</v>
      </c>
    </row>
    <row r="1186" spans="1:34" ht="15.6" x14ac:dyDescent="0.3">
      <c r="A1186" s="28"/>
      <c r="B1186" s="28"/>
      <c r="C1186" s="28"/>
      <c r="D1186" s="73"/>
      <c r="E1186" s="17" t="s">
        <v>56</v>
      </c>
      <c r="F1186" s="17" t="s">
        <v>55</v>
      </c>
      <c r="G1186" s="17">
        <f t="shared" ref="G1186:AG1186" si="278">SUM(G1182:G1185)</f>
        <v>10</v>
      </c>
      <c r="H1186" s="17">
        <f t="shared" si="278"/>
        <v>508</v>
      </c>
      <c r="I1186" s="17">
        <f t="shared" si="278"/>
        <v>19</v>
      </c>
      <c r="J1186" s="17">
        <f t="shared" si="278"/>
        <v>0</v>
      </c>
      <c r="K1186" s="17">
        <f t="shared" si="278"/>
        <v>2</v>
      </c>
      <c r="L1186" s="17">
        <f t="shared" si="278"/>
        <v>5</v>
      </c>
      <c r="M1186" s="17">
        <f t="shared" si="278"/>
        <v>0</v>
      </c>
      <c r="N1186" s="17">
        <f t="shared" si="278"/>
        <v>19</v>
      </c>
      <c r="O1186" s="17">
        <f t="shared" si="278"/>
        <v>0</v>
      </c>
      <c r="P1186" s="17">
        <f t="shared" si="278"/>
        <v>1</v>
      </c>
      <c r="Q1186" s="17">
        <f t="shared" si="278"/>
        <v>4</v>
      </c>
      <c r="R1186" s="17">
        <f t="shared" si="278"/>
        <v>1</v>
      </c>
      <c r="S1186" s="17">
        <f t="shared" si="278"/>
        <v>1</v>
      </c>
      <c r="T1186" s="17">
        <f t="shared" si="278"/>
        <v>4</v>
      </c>
      <c r="U1186" s="17">
        <f t="shared" si="278"/>
        <v>859</v>
      </c>
      <c r="V1186" s="17">
        <f t="shared" si="278"/>
        <v>6</v>
      </c>
      <c r="W1186" s="17">
        <f t="shared" si="278"/>
        <v>1</v>
      </c>
      <c r="X1186" s="17">
        <f t="shared" si="278"/>
        <v>0</v>
      </c>
      <c r="Y1186" s="17">
        <f t="shared" si="278"/>
        <v>6</v>
      </c>
      <c r="Z1186" s="17">
        <f t="shared" si="278"/>
        <v>2</v>
      </c>
      <c r="AA1186" s="17">
        <f t="shared" si="278"/>
        <v>2</v>
      </c>
      <c r="AB1186" s="17">
        <f t="shared" si="278"/>
        <v>2</v>
      </c>
      <c r="AC1186" s="17">
        <f t="shared" si="278"/>
        <v>3</v>
      </c>
      <c r="AD1186" s="17">
        <f t="shared" si="278"/>
        <v>16</v>
      </c>
      <c r="AE1186" s="17">
        <f t="shared" si="278"/>
        <v>0</v>
      </c>
      <c r="AF1186" s="17">
        <f t="shared" si="278"/>
        <v>1471</v>
      </c>
      <c r="AG1186" s="17">
        <f t="shared" si="278"/>
        <v>1455</v>
      </c>
    </row>
    <row r="1187" spans="1:34" ht="15.6" x14ac:dyDescent="0.3">
      <c r="A1187" s="28"/>
      <c r="B1187" s="28"/>
      <c r="C1187" s="28"/>
      <c r="D1187" s="73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  <c r="AD1187" s="36"/>
      <c r="AE1187" s="17"/>
      <c r="AF1187" s="17"/>
      <c r="AG1187" s="17"/>
    </row>
    <row r="1188" spans="1:34" ht="15.6" x14ac:dyDescent="0.3">
      <c r="A1188" s="29" t="s">
        <v>678</v>
      </c>
      <c r="B1188" s="29" t="s">
        <v>1109</v>
      </c>
      <c r="C1188" s="29" t="s">
        <v>677</v>
      </c>
      <c r="D1188" s="77">
        <v>22</v>
      </c>
      <c r="E1188" s="29" t="s">
        <v>1133</v>
      </c>
      <c r="F1188" s="29" t="s">
        <v>1132</v>
      </c>
      <c r="G1188" s="29">
        <v>9</v>
      </c>
      <c r="H1188" s="29">
        <v>277</v>
      </c>
      <c r="I1188" s="29">
        <v>7</v>
      </c>
      <c r="J1188" s="29">
        <v>1</v>
      </c>
      <c r="K1188" s="29">
        <v>0</v>
      </c>
      <c r="L1188" s="29">
        <v>8</v>
      </c>
      <c r="M1188" s="29">
        <v>2</v>
      </c>
      <c r="N1188" s="29">
        <v>10</v>
      </c>
      <c r="O1188" s="29">
        <v>0</v>
      </c>
      <c r="P1188" s="29">
        <v>0</v>
      </c>
      <c r="Q1188" s="29">
        <v>1</v>
      </c>
      <c r="R1188" s="29">
        <v>0</v>
      </c>
      <c r="S1188" s="29">
        <v>1</v>
      </c>
      <c r="T1188" s="29">
        <v>1</v>
      </c>
      <c r="U1188" s="29">
        <v>470</v>
      </c>
      <c r="V1188" s="29">
        <v>4</v>
      </c>
      <c r="W1188" s="29">
        <v>4</v>
      </c>
      <c r="X1188" s="29">
        <v>4</v>
      </c>
      <c r="Y1188" s="29">
        <v>11</v>
      </c>
      <c r="Z1188" s="29">
        <v>3</v>
      </c>
      <c r="AA1188" s="29">
        <v>0</v>
      </c>
      <c r="AB1188" s="29">
        <v>1</v>
      </c>
      <c r="AC1188" s="29">
        <v>2</v>
      </c>
      <c r="AD1188" s="116">
        <v>17</v>
      </c>
      <c r="AE1188" s="129">
        <v>0</v>
      </c>
      <c r="AF1188" s="17">
        <f>G1188+H1188+I1188+J1188+K1188+L1188+M1188+N1188+O1188+P1188+Q1188+R1188+S1188+T1188+U1188+V1188+W1188+X1188+Y1188+Z1188+AA1188+AB1188+AC1188+AD1188</f>
        <v>833</v>
      </c>
      <c r="AG1188" s="17">
        <f>G1188+H1188+I1188+J1188+K1188+L1188+M1188+N1188+O1188+P1188+Q1188+R1188+S1188+T1188+U1188+V1188+W1188+X1188+Y1188+Z1188+AA1188+AB1188+AC1188</f>
        <v>816</v>
      </c>
    </row>
    <row r="1189" spans="1:34" ht="15.6" x14ac:dyDescent="0.3">
      <c r="A1189" s="29" t="s">
        <v>678</v>
      </c>
      <c r="B1189" s="29" t="s">
        <v>1109</v>
      </c>
      <c r="C1189" s="29" t="s">
        <v>677</v>
      </c>
      <c r="D1189" s="77">
        <v>22</v>
      </c>
      <c r="E1189" s="29" t="s">
        <v>1131</v>
      </c>
      <c r="F1189" s="29" t="s">
        <v>1130</v>
      </c>
      <c r="G1189" s="29">
        <v>0</v>
      </c>
      <c r="H1189" s="29">
        <v>31</v>
      </c>
      <c r="I1189" s="29">
        <v>1</v>
      </c>
      <c r="J1189" s="29">
        <v>0</v>
      </c>
      <c r="K1189" s="29">
        <v>0</v>
      </c>
      <c r="L1189" s="29">
        <v>2</v>
      </c>
      <c r="M1189" s="29">
        <v>0</v>
      </c>
      <c r="N1189" s="29">
        <v>0</v>
      </c>
      <c r="O1189" s="29">
        <v>0</v>
      </c>
      <c r="P1189" s="29">
        <v>0</v>
      </c>
      <c r="Q1189" s="29">
        <v>0</v>
      </c>
      <c r="R1189" s="29">
        <v>0</v>
      </c>
      <c r="S1189" s="29">
        <v>0</v>
      </c>
      <c r="T1189" s="29">
        <v>0</v>
      </c>
      <c r="U1189" s="29">
        <v>115</v>
      </c>
      <c r="V1189" s="29">
        <v>0</v>
      </c>
      <c r="W1189" s="29">
        <v>0</v>
      </c>
      <c r="X1189" s="29">
        <v>0</v>
      </c>
      <c r="Y1189" s="29">
        <v>3</v>
      </c>
      <c r="Z1189" s="29">
        <v>0</v>
      </c>
      <c r="AA1189" s="29">
        <v>0</v>
      </c>
      <c r="AB1189" s="29">
        <v>0</v>
      </c>
      <c r="AC1189" s="29">
        <v>0</v>
      </c>
      <c r="AD1189" s="116">
        <v>3</v>
      </c>
      <c r="AE1189" s="129">
        <v>0</v>
      </c>
      <c r="AF1189" s="17">
        <f>G1189+H1189+I1189+J1189+K1189+L1189+M1189+N1189+O1189+P1189+Q1189+R1189+S1189+T1189+U1189+V1189+W1189+X1189+Y1189+Z1189+AA1189+AB1189+AC1189+AD1189</f>
        <v>155</v>
      </c>
      <c r="AG1189" s="17">
        <f>G1189+H1189+I1189+J1189+K1189+L1189+M1189+N1189+O1189+P1189+Q1189+R1189+S1189+T1189+U1189+V1189+W1189+X1189+Y1189+Z1189+AA1189+AB1189+AC1189</f>
        <v>152</v>
      </c>
    </row>
    <row r="1190" spans="1:34" ht="15.6" x14ac:dyDescent="0.3">
      <c r="A1190" s="29" t="s">
        <v>678</v>
      </c>
      <c r="B1190" s="29" t="s">
        <v>1109</v>
      </c>
      <c r="C1190" s="29" t="s">
        <v>677</v>
      </c>
      <c r="D1190" s="77">
        <v>22</v>
      </c>
      <c r="E1190" s="29" t="s">
        <v>1129</v>
      </c>
      <c r="F1190" s="29" t="s">
        <v>1128</v>
      </c>
      <c r="G1190" s="29">
        <v>2</v>
      </c>
      <c r="H1190" s="29">
        <v>108</v>
      </c>
      <c r="I1190" s="29">
        <v>4</v>
      </c>
      <c r="J1190" s="29">
        <v>0</v>
      </c>
      <c r="K1190" s="29">
        <v>0</v>
      </c>
      <c r="L1190" s="29">
        <v>4</v>
      </c>
      <c r="M1190" s="29">
        <v>2</v>
      </c>
      <c r="N1190" s="29">
        <v>1</v>
      </c>
      <c r="O1190" s="29">
        <v>1</v>
      </c>
      <c r="P1190" s="29">
        <v>2</v>
      </c>
      <c r="Q1190" s="29">
        <v>4</v>
      </c>
      <c r="R1190" s="29">
        <v>0</v>
      </c>
      <c r="S1190" s="29">
        <v>0</v>
      </c>
      <c r="T1190" s="29">
        <v>2</v>
      </c>
      <c r="U1190" s="29">
        <v>656</v>
      </c>
      <c r="V1190" s="29">
        <v>1</v>
      </c>
      <c r="W1190" s="29">
        <v>2</v>
      </c>
      <c r="X1190" s="29">
        <v>0</v>
      </c>
      <c r="Y1190" s="29">
        <v>4</v>
      </c>
      <c r="Z1190" s="29">
        <v>1</v>
      </c>
      <c r="AA1190" s="29">
        <v>0</v>
      </c>
      <c r="AB1190" s="29">
        <v>0</v>
      </c>
      <c r="AC1190" s="29">
        <v>1</v>
      </c>
      <c r="AD1190" s="116">
        <v>8</v>
      </c>
      <c r="AE1190" s="129">
        <v>0</v>
      </c>
      <c r="AF1190" s="17">
        <f>G1190+H1190+I1190+J1190+K1190+L1190+M1190+N1190+O1190+P1190+Q1190+R1190+S1190+T1190+U1190+V1190+W1190+X1190+Y1190+Z1190+AA1190+AB1190+AC1190+AD1190</f>
        <v>803</v>
      </c>
      <c r="AG1190" s="17">
        <f>G1190+H1190+I1190+J1190+K1190+L1190+M1190+N1190+O1190+P1190+Q1190+R1190+S1190+T1190+U1190+V1190+W1190+X1190+Y1190+Z1190+AA1190+AB1190+AC1190</f>
        <v>795</v>
      </c>
    </row>
    <row r="1191" spans="1:34" ht="15.6" x14ac:dyDescent="0.3">
      <c r="A1191" s="28"/>
      <c r="B1191" s="28"/>
      <c r="C1191" s="28"/>
      <c r="D1191" s="73"/>
      <c r="E1191" s="17" t="s">
        <v>121</v>
      </c>
      <c r="F1191" s="17" t="s">
        <v>55</v>
      </c>
      <c r="G1191" s="17">
        <f t="shared" ref="G1191:AG1191" si="279">SUM(G1188:G1190)</f>
        <v>11</v>
      </c>
      <c r="H1191" s="17">
        <f t="shared" si="279"/>
        <v>416</v>
      </c>
      <c r="I1191" s="17">
        <f t="shared" si="279"/>
        <v>12</v>
      </c>
      <c r="J1191" s="17">
        <f t="shared" si="279"/>
        <v>1</v>
      </c>
      <c r="K1191" s="17">
        <f t="shared" si="279"/>
        <v>0</v>
      </c>
      <c r="L1191" s="17">
        <f t="shared" si="279"/>
        <v>14</v>
      </c>
      <c r="M1191" s="17">
        <f t="shared" si="279"/>
        <v>4</v>
      </c>
      <c r="N1191" s="17">
        <f t="shared" si="279"/>
        <v>11</v>
      </c>
      <c r="O1191" s="17">
        <f t="shared" si="279"/>
        <v>1</v>
      </c>
      <c r="P1191" s="17">
        <f t="shared" si="279"/>
        <v>2</v>
      </c>
      <c r="Q1191" s="17">
        <f t="shared" si="279"/>
        <v>5</v>
      </c>
      <c r="R1191" s="17">
        <f t="shared" si="279"/>
        <v>0</v>
      </c>
      <c r="S1191" s="17">
        <f t="shared" si="279"/>
        <v>1</v>
      </c>
      <c r="T1191" s="17">
        <f t="shared" si="279"/>
        <v>3</v>
      </c>
      <c r="U1191" s="17">
        <f t="shared" si="279"/>
        <v>1241</v>
      </c>
      <c r="V1191" s="17">
        <f t="shared" si="279"/>
        <v>5</v>
      </c>
      <c r="W1191" s="17">
        <f t="shared" si="279"/>
        <v>6</v>
      </c>
      <c r="X1191" s="17">
        <f t="shared" si="279"/>
        <v>4</v>
      </c>
      <c r="Y1191" s="17">
        <f t="shared" si="279"/>
        <v>18</v>
      </c>
      <c r="Z1191" s="17">
        <f t="shared" si="279"/>
        <v>4</v>
      </c>
      <c r="AA1191" s="17">
        <f t="shared" si="279"/>
        <v>0</v>
      </c>
      <c r="AB1191" s="17">
        <f t="shared" si="279"/>
        <v>1</v>
      </c>
      <c r="AC1191" s="17">
        <f t="shared" si="279"/>
        <v>3</v>
      </c>
      <c r="AD1191" s="17">
        <f t="shared" si="279"/>
        <v>28</v>
      </c>
      <c r="AE1191" s="17">
        <f t="shared" si="279"/>
        <v>0</v>
      </c>
      <c r="AF1191" s="17">
        <f t="shared" si="279"/>
        <v>1791</v>
      </c>
      <c r="AG1191" s="17">
        <f t="shared" si="279"/>
        <v>1763</v>
      </c>
    </row>
    <row r="1192" spans="1:34" ht="15.6" x14ac:dyDescent="0.3">
      <c r="A1192" s="28"/>
      <c r="B1192" s="28"/>
      <c r="C1192" s="28"/>
      <c r="D1192" s="73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47"/>
      <c r="AE1192" s="17"/>
      <c r="AF1192" s="17"/>
      <c r="AG1192" s="17"/>
    </row>
    <row r="1193" spans="1:34" ht="15.6" x14ac:dyDescent="0.3">
      <c r="A1193" s="29" t="s">
        <v>678</v>
      </c>
      <c r="B1193" s="29" t="s">
        <v>1109</v>
      </c>
      <c r="C1193" s="29" t="s">
        <v>677</v>
      </c>
      <c r="D1193" s="77">
        <v>31</v>
      </c>
      <c r="E1193" s="29" t="s">
        <v>1127</v>
      </c>
      <c r="F1193" s="29" t="s">
        <v>1126</v>
      </c>
      <c r="G1193" s="29">
        <v>2</v>
      </c>
      <c r="H1193" s="29">
        <v>60</v>
      </c>
      <c r="I1193" s="29">
        <v>0</v>
      </c>
      <c r="J1193" s="29">
        <v>0</v>
      </c>
      <c r="K1193" s="29">
        <v>0</v>
      </c>
      <c r="L1193" s="29">
        <v>0</v>
      </c>
      <c r="M1193" s="29">
        <v>0</v>
      </c>
      <c r="N1193" s="29">
        <v>3</v>
      </c>
      <c r="O1193" s="29">
        <v>0</v>
      </c>
      <c r="P1193" s="29">
        <v>0</v>
      </c>
      <c r="Q1193" s="29">
        <v>0</v>
      </c>
      <c r="R1193" s="29">
        <v>0</v>
      </c>
      <c r="S1193" s="29">
        <v>0</v>
      </c>
      <c r="T1193" s="29">
        <v>0</v>
      </c>
      <c r="U1193" s="29">
        <v>85</v>
      </c>
      <c r="V1193" s="29">
        <v>0</v>
      </c>
      <c r="W1193" s="29">
        <v>0</v>
      </c>
      <c r="X1193" s="29">
        <v>0</v>
      </c>
      <c r="Y1193" s="29">
        <v>0</v>
      </c>
      <c r="Z1193" s="29">
        <v>0</v>
      </c>
      <c r="AA1193" s="29">
        <v>0</v>
      </c>
      <c r="AB1193" s="29">
        <v>0</v>
      </c>
      <c r="AC1193" s="29">
        <v>0</v>
      </c>
      <c r="AD1193" s="116">
        <v>3</v>
      </c>
      <c r="AE1193" s="129">
        <v>0</v>
      </c>
      <c r="AF1193" s="17">
        <f t="shared" ref="AF1193:AF1198" si="280">G1193+H1193+I1193+J1193+K1193+L1193+M1193+N1193+O1193+P1193+Q1193+R1193+S1193+T1193+U1193+V1193+W1193+X1193+Y1193+Z1193+AA1193+AB1193+AC1193+AD1193</f>
        <v>153</v>
      </c>
      <c r="AG1193" s="17">
        <f t="shared" ref="AG1193:AG1198" si="281">G1193+H1193+I1193+J1193+K1193+L1193+M1193+N1193+O1193+P1193+Q1193+R1193+S1193+T1193+U1193+V1193+W1193+X1193+Y1193+Z1193+AA1193+AB1193+AC1193</f>
        <v>150</v>
      </c>
    </row>
    <row r="1194" spans="1:34" ht="15.6" x14ac:dyDescent="0.3">
      <c r="A1194" s="29" t="s">
        <v>678</v>
      </c>
      <c r="B1194" s="29" t="s">
        <v>1109</v>
      </c>
      <c r="C1194" s="29" t="s">
        <v>677</v>
      </c>
      <c r="D1194" s="77">
        <v>31</v>
      </c>
      <c r="E1194" s="29" t="s">
        <v>1125</v>
      </c>
      <c r="F1194" s="29" t="s">
        <v>1124</v>
      </c>
      <c r="G1194" s="29">
        <v>0</v>
      </c>
      <c r="H1194" s="29">
        <v>34</v>
      </c>
      <c r="I1194" s="29">
        <v>0</v>
      </c>
      <c r="J1194" s="29">
        <v>0</v>
      </c>
      <c r="K1194" s="29">
        <v>0</v>
      </c>
      <c r="L1194" s="29">
        <v>0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29">
        <v>0</v>
      </c>
      <c r="S1194" s="29">
        <v>0</v>
      </c>
      <c r="T1194" s="29">
        <v>1</v>
      </c>
      <c r="U1194" s="29">
        <v>66</v>
      </c>
      <c r="V1194" s="29">
        <v>1</v>
      </c>
      <c r="W1194" s="29">
        <v>0</v>
      </c>
      <c r="X1194" s="29">
        <v>0</v>
      </c>
      <c r="Y1194" s="29">
        <v>0</v>
      </c>
      <c r="Z1194" s="29">
        <v>0</v>
      </c>
      <c r="AA1194" s="29">
        <v>0</v>
      </c>
      <c r="AB1194" s="29">
        <v>0</v>
      </c>
      <c r="AC1194" s="29">
        <v>0</v>
      </c>
      <c r="AD1194" s="116">
        <v>1</v>
      </c>
      <c r="AE1194" s="129">
        <v>0</v>
      </c>
      <c r="AF1194" s="17">
        <f t="shared" si="280"/>
        <v>103</v>
      </c>
      <c r="AG1194" s="17">
        <f t="shared" si="281"/>
        <v>102</v>
      </c>
    </row>
    <row r="1195" spans="1:34" ht="15.6" x14ac:dyDescent="0.3">
      <c r="A1195" s="29" t="s">
        <v>678</v>
      </c>
      <c r="B1195" s="29" t="s">
        <v>1109</v>
      </c>
      <c r="C1195" s="29" t="s">
        <v>677</v>
      </c>
      <c r="D1195" s="77">
        <v>31</v>
      </c>
      <c r="E1195" s="29" t="s">
        <v>1123</v>
      </c>
      <c r="F1195" s="29" t="s">
        <v>1122</v>
      </c>
      <c r="G1195" s="29">
        <v>1</v>
      </c>
      <c r="H1195" s="29">
        <v>95</v>
      </c>
      <c r="I1195" s="29">
        <v>0</v>
      </c>
      <c r="J1195" s="29">
        <v>0</v>
      </c>
      <c r="K1195" s="29">
        <v>0</v>
      </c>
      <c r="L1195" s="29">
        <v>0</v>
      </c>
      <c r="M1195" s="29">
        <v>0</v>
      </c>
      <c r="N1195" s="29">
        <v>1</v>
      </c>
      <c r="O1195" s="29">
        <v>0</v>
      </c>
      <c r="P1195" s="29">
        <v>0</v>
      </c>
      <c r="Q1195" s="29">
        <v>1</v>
      </c>
      <c r="R1195" s="29">
        <v>0</v>
      </c>
      <c r="S1195" s="29">
        <v>1</v>
      </c>
      <c r="T1195" s="29">
        <v>0</v>
      </c>
      <c r="U1195" s="29">
        <v>61</v>
      </c>
      <c r="V1195" s="29">
        <v>2</v>
      </c>
      <c r="W1195" s="29">
        <v>0</v>
      </c>
      <c r="X1195" s="29">
        <v>1</v>
      </c>
      <c r="Y1195" s="29">
        <v>1</v>
      </c>
      <c r="Z1195" s="29">
        <v>0</v>
      </c>
      <c r="AA1195" s="29">
        <v>0</v>
      </c>
      <c r="AB1195" s="29">
        <v>0</v>
      </c>
      <c r="AC1195" s="29">
        <v>0</v>
      </c>
      <c r="AD1195" s="116">
        <v>2</v>
      </c>
      <c r="AE1195" s="129">
        <v>0</v>
      </c>
      <c r="AF1195" s="17">
        <f t="shared" si="280"/>
        <v>166</v>
      </c>
      <c r="AG1195" s="17">
        <f t="shared" si="281"/>
        <v>164</v>
      </c>
    </row>
    <row r="1196" spans="1:34" ht="15.6" x14ac:dyDescent="0.3">
      <c r="A1196" s="29" t="s">
        <v>678</v>
      </c>
      <c r="B1196" s="29" t="s">
        <v>1109</v>
      </c>
      <c r="C1196" s="29" t="s">
        <v>677</v>
      </c>
      <c r="D1196" s="77">
        <v>31</v>
      </c>
      <c r="E1196" s="29" t="s">
        <v>1121</v>
      </c>
      <c r="F1196" s="29" t="s">
        <v>1120</v>
      </c>
      <c r="G1196" s="29">
        <v>0</v>
      </c>
      <c r="H1196" s="29">
        <v>121</v>
      </c>
      <c r="I1196" s="29">
        <v>1</v>
      </c>
      <c r="J1196" s="29">
        <v>0</v>
      </c>
      <c r="K1196" s="29">
        <v>0</v>
      </c>
      <c r="L1196" s="29">
        <v>0</v>
      </c>
      <c r="M1196" s="29">
        <v>0</v>
      </c>
      <c r="N1196" s="29">
        <v>1</v>
      </c>
      <c r="O1196" s="29">
        <v>0</v>
      </c>
      <c r="P1196" s="29">
        <v>0</v>
      </c>
      <c r="Q1196" s="29">
        <v>0</v>
      </c>
      <c r="R1196" s="29">
        <v>0</v>
      </c>
      <c r="S1196" s="29">
        <v>0</v>
      </c>
      <c r="T1196" s="29">
        <v>0</v>
      </c>
      <c r="U1196" s="29">
        <v>92</v>
      </c>
      <c r="V1196" s="29">
        <v>3</v>
      </c>
      <c r="W1196" s="29">
        <v>1</v>
      </c>
      <c r="X1196" s="29">
        <v>0</v>
      </c>
      <c r="Y1196" s="29">
        <v>0</v>
      </c>
      <c r="Z1196" s="29">
        <v>1</v>
      </c>
      <c r="AA1196" s="29">
        <v>1</v>
      </c>
      <c r="AB1196" s="29">
        <v>2</v>
      </c>
      <c r="AC1196" s="29">
        <v>0</v>
      </c>
      <c r="AD1196" s="116">
        <v>3</v>
      </c>
      <c r="AE1196" s="129">
        <v>0</v>
      </c>
      <c r="AF1196" s="17">
        <f t="shared" si="280"/>
        <v>226</v>
      </c>
      <c r="AG1196" s="17">
        <f t="shared" si="281"/>
        <v>223</v>
      </c>
    </row>
    <row r="1197" spans="1:34" ht="15.6" x14ac:dyDescent="0.3">
      <c r="A1197" s="29" t="s">
        <v>678</v>
      </c>
      <c r="B1197" s="29" t="s">
        <v>1109</v>
      </c>
      <c r="C1197" s="29" t="s">
        <v>677</v>
      </c>
      <c r="D1197" s="77">
        <v>31</v>
      </c>
      <c r="E1197" s="29" t="s">
        <v>1119</v>
      </c>
      <c r="F1197" s="29" t="s">
        <v>1118</v>
      </c>
      <c r="G1197" s="29">
        <v>0</v>
      </c>
      <c r="H1197" s="29">
        <v>89</v>
      </c>
      <c r="I1197" s="29">
        <v>0</v>
      </c>
      <c r="J1197" s="29">
        <v>0</v>
      </c>
      <c r="K1197" s="29">
        <v>0</v>
      </c>
      <c r="L1197" s="29">
        <v>0</v>
      </c>
      <c r="M1197" s="29">
        <v>0</v>
      </c>
      <c r="N1197" s="29">
        <v>0</v>
      </c>
      <c r="O1197" s="29">
        <v>0</v>
      </c>
      <c r="P1197" s="29">
        <v>0</v>
      </c>
      <c r="Q1197" s="29">
        <v>0</v>
      </c>
      <c r="R1197" s="29">
        <v>0</v>
      </c>
      <c r="S1197" s="29">
        <v>0</v>
      </c>
      <c r="T1197" s="29">
        <v>0</v>
      </c>
      <c r="U1197" s="29">
        <v>114</v>
      </c>
      <c r="V1197" s="29">
        <v>0</v>
      </c>
      <c r="W1197" s="29">
        <v>1</v>
      </c>
      <c r="X1197" s="29">
        <v>0</v>
      </c>
      <c r="Y1197" s="29">
        <v>1</v>
      </c>
      <c r="Z1197" s="29">
        <v>0</v>
      </c>
      <c r="AA1197" s="29">
        <v>0</v>
      </c>
      <c r="AB1197" s="29">
        <v>0</v>
      </c>
      <c r="AC1197" s="29">
        <v>0</v>
      </c>
      <c r="AD1197" s="116">
        <v>5</v>
      </c>
      <c r="AE1197" s="129">
        <v>0</v>
      </c>
      <c r="AF1197" s="17">
        <f t="shared" si="280"/>
        <v>210</v>
      </c>
      <c r="AG1197" s="17">
        <f t="shared" si="281"/>
        <v>205</v>
      </c>
    </row>
    <row r="1198" spans="1:34" ht="15.6" x14ac:dyDescent="0.3">
      <c r="A1198" s="29" t="s">
        <v>678</v>
      </c>
      <c r="B1198" s="29" t="s">
        <v>1109</v>
      </c>
      <c r="C1198" s="29" t="s">
        <v>677</v>
      </c>
      <c r="D1198" s="77">
        <v>31</v>
      </c>
      <c r="E1198" s="29" t="s">
        <v>1117</v>
      </c>
      <c r="F1198" s="29" t="s">
        <v>1116</v>
      </c>
      <c r="G1198" s="29">
        <v>3</v>
      </c>
      <c r="H1198" s="29">
        <v>54</v>
      </c>
      <c r="I1198" s="29">
        <v>0</v>
      </c>
      <c r="J1198" s="29">
        <v>0</v>
      </c>
      <c r="K1198" s="29">
        <v>0</v>
      </c>
      <c r="L1198" s="29">
        <v>0</v>
      </c>
      <c r="M1198" s="29">
        <v>0</v>
      </c>
      <c r="N1198" s="29">
        <v>1</v>
      </c>
      <c r="O1198" s="29">
        <v>0</v>
      </c>
      <c r="P1198" s="29">
        <v>0</v>
      </c>
      <c r="Q1198" s="29">
        <v>0</v>
      </c>
      <c r="R1198" s="29">
        <v>0</v>
      </c>
      <c r="S1198" s="29">
        <v>0</v>
      </c>
      <c r="T1198" s="29">
        <v>0</v>
      </c>
      <c r="U1198" s="29">
        <v>57</v>
      </c>
      <c r="V1198" s="29">
        <v>0</v>
      </c>
      <c r="W1198" s="29">
        <v>0</v>
      </c>
      <c r="X1198" s="29">
        <v>1</v>
      </c>
      <c r="Y1198" s="29">
        <v>1</v>
      </c>
      <c r="Z1198" s="29">
        <v>0</v>
      </c>
      <c r="AA1198" s="29">
        <v>0</v>
      </c>
      <c r="AB1198" s="29">
        <v>0</v>
      </c>
      <c r="AC1198" s="29">
        <v>0</v>
      </c>
      <c r="AD1198" s="116">
        <v>4</v>
      </c>
      <c r="AE1198" s="129">
        <v>0</v>
      </c>
      <c r="AF1198" s="17">
        <f t="shared" si="280"/>
        <v>121</v>
      </c>
      <c r="AG1198" s="17">
        <f t="shared" si="281"/>
        <v>117</v>
      </c>
    </row>
    <row r="1199" spans="1:34" ht="15.6" x14ac:dyDescent="0.3">
      <c r="A1199" s="28"/>
      <c r="B1199" s="28"/>
      <c r="C1199" s="28"/>
      <c r="D1199" s="73"/>
      <c r="E1199" s="17" t="s">
        <v>92</v>
      </c>
      <c r="F1199" s="17" t="s">
        <v>55</v>
      </c>
      <c r="G1199" s="17">
        <f t="shared" ref="G1199:AG1199" si="282">SUM(G1193:G1198)</f>
        <v>6</v>
      </c>
      <c r="H1199" s="17">
        <f t="shared" si="282"/>
        <v>453</v>
      </c>
      <c r="I1199" s="17">
        <f t="shared" si="282"/>
        <v>1</v>
      </c>
      <c r="J1199" s="17">
        <f t="shared" si="282"/>
        <v>0</v>
      </c>
      <c r="K1199" s="17">
        <f t="shared" si="282"/>
        <v>0</v>
      </c>
      <c r="L1199" s="17">
        <f t="shared" si="282"/>
        <v>0</v>
      </c>
      <c r="M1199" s="17">
        <f t="shared" si="282"/>
        <v>0</v>
      </c>
      <c r="N1199" s="17">
        <f t="shared" si="282"/>
        <v>6</v>
      </c>
      <c r="O1199" s="17">
        <f t="shared" si="282"/>
        <v>0</v>
      </c>
      <c r="P1199" s="17">
        <f t="shared" si="282"/>
        <v>0</v>
      </c>
      <c r="Q1199" s="17">
        <f t="shared" si="282"/>
        <v>1</v>
      </c>
      <c r="R1199" s="17">
        <f t="shared" si="282"/>
        <v>0</v>
      </c>
      <c r="S1199" s="17">
        <f t="shared" si="282"/>
        <v>1</v>
      </c>
      <c r="T1199" s="17">
        <f t="shared" si="282"/>
        <v>1</v>
      </c>
      <c r="U1199" s="17">
        <f t="shared" si="282"/>
        <v>475</v>
      </c>
      <c r="V1199" s="17">
        <f t="shared" si="282"/>
        <v>6</v>
      </c>
      <c r="W1199" s="17">
        <f t="shared" si="282"/>
        <v>2</v>
      </c>
      <c r="X1199" s="17">
        <f t="shared" si="282"/>
        <v>2</v>
      </c>
      <c r="Y1199" s="17">
        <f t="shared" si="282"/>
        <v>3</v>
      </c>
      <c r="Z1199" s="17">
        <f t="shared" si="282"/>
        <v>1</v>
      </c>
      <c r="AA1199" s="17">
        <f t="shared" si="282"/>
        <v>1</v>
      </c>
      <c r="AB1199" s="17">
        <f t="shared" si="282"/>
        <v>2</v>
      </c>
      <c r="AC1199" s="17">
        <f t="shared" si="282"/>
        <v>0</v>
      </c>
      <c r="AD1199" s="17">
        <f t="shared" si="282"/>
        <v>18</v>
      </c>
      <c r="AE1199" s="17">
        <f t="shared" si="282"/>
        <v>0</v>
      </c>
      <c r="AF1199" s="17">
        <f t="shared" si="282"/>
        <v>979</v>
      </c>
      <c r="AG1199" s="17">
        <f t="shared" si="282"/>
        <v>961</v>
      </c>
    </row>
    <row r="1200" spans="1:34" ht="15.6" x14ac:dyDescent="0.3">
      <c r="A1200" s="28"/>
      <c r="B1200" s="28"/>
      <c r="C1200" s="28"/>
      <c r="D1200" s="73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  <c r="AD1200" s="36"/>
      <c r="AE1200" s="17"/>
      <c r="AF1200" s="17"/>
      <c r="AG1200" s="17"/>
      <c r="AH1200" s="122"/>
    </row>
    <row r="1201" spans="1:34" ht="15.6" x14ac:dyDescent="0.3">
      <c r="A1201" s="29" t="s">
        <v>678</v>
      </c>
      <c r="B1201" s="29" t="s">
        <v>1109</v>
      </c>
      <c r="C1201" s="29" t="s">
        <v>677</v>
      </c>
      <c r="D1201" s="77">
        <v>34</v>
      </c>
      <c r="E1201" s="29" t="s">
        <v>1115</v>
      </c>
      <c r="F1201" s="29" t="s">
        <v>1114</v>
      </c>
      <c r="G1201" s="29">
        <v>4</v>
      </c>
      <c r="H1201" s="29">
        <v>128</v>
      </c>
      <c r="I1201" s="29">
        <v>3</v>
      </c>
      <c r="J1201" s="29">
        <v>0</v>
      </c>
      <c r="K1201" s="29">
        <v>1</v>
      </c>
      <c r="L1201" s="29">
        <v>3</v>
      </c>
      <c r="M1201" s="29">
        <v>2</v>
      </c>
      <c r="N1201" s="29">
        <v>7</v>
      </c>
      <c r="O1201" s="29">
        <v>0</v>
      </c>
      <c r="P1201" s="29">
        <v>0</v>
      </c>
      <c r="Q1201" s="29">
        <v>4</v>
      </c>
      <c r="R1201" s="29">
        <v>0</v>
      </c>
      <c r="S1201" s="29">
        <v>1</v>
      </c>
      <c r="T1201" s="29">
        <v>1</v>
      </c>
      <c r="U1201" s="29">
        <v>391</v>
      </c>
      <c r="V1201" s="29">
        <v>0</v>
      </c>
      <c r="W1201" s="29">
        <v>0</v>
      </c>
      <c r="X1201" s="29">
        <v>0</v>
      </c>
      <c r="Y1201" s="29">
        <v>2</v>
      </c>
      <c r="Z1201" s="29">
        <v>3</v>
      </c>
      <c r="AA1201" s="29">
        <v>0</v>
      </c>
      <c r="AB1201" s="29">
        <v>0</v>
      </c>
      <c r="AC1201" s="29">
        <v>2</v>
      </c>
      <c r="AD1201" s="116">
        <v>10</v>
      </c>
      <c r="AE1201" s="129">
        <v>0</v>
      </c>
      <c r="AF1201" s="17">
        <f>G1201+H1201+I1201+J1201+K1201+L1201+M1201+N1201+O1201+P1201+Q1201+R1201+S1201+T1201+U1201+V1201+W1201+X1201+Y1201+Z1201+AA1201+AB1201+AC1201+AD1201</f>
        <v>562</v>
      </c>
      <c r="AG1201" s="17">
        <f>G1201+H1201+I1201+J1201+K1201+L1201+M1201+N1201+O1201+P1201+Q1201+R1201+S1201+T1201+U1201+V1201+W1201+X1201+Y1201+Z1201+AA1201+AB1201+AC1201</f>
        <v>552</v>
      </c>
      <c r="AH1201" s="122"/>
    </row>
    <row r="1202" spans="1:34" ht="15.6" x14ac:dyDescent="0.3">
      <c r="A1202" s="29" t="s">
        <v>678</v>
      </c>
      <c r="B1202" s="29" t="s">
        <v>1109</v>
      </c>
      <c r="C1202" s="29" t="s">
        <v>677</v>
      </c>
      <c r="D1202" s="77">
        <v>34</v>
      </c>
      <c r="E1202" s="29" t="s">
        <v>1113</v>
      </c>
      <c r="F1202" s="29" t="s">
        <v>1112</v>
      </c>
      <c r="G1202" s="29">
        <v>3</v>
      </c>
      <c r="H1202" s="29">
        <v>122</v>
      </c>
      <c r="I1202" s="29">
        <v>7</v>
      </c>
      <c r="J1202" s="29">
        <v>0</v>
      </c>
      <c r="K1202" s="29">
        <v>1</v>
      </c>
      <c r="L1202" s="29">
        <v>2</v>
      </c>
      <c r="M1202" s="29">
        <v>2</v>
      </c>
      <c r="N1202" s="29">
        <v>4</v>
      </c>
      <c r="O1202" s="29">
        <v>0</v>
      </c>
      <c r="P1202" s="29">
        <v>1</v>
      </c>
      <c r="Q1202" s="29">
        <v>1</v>
      </c>
      <c r="R1202" s="29">
        <v>1</v>
      </c>
      <c r="S1202" s="29">
        <v>0</v>
      </c>
      <c r="T1202" s="29">
        <v>0</v>
      </c>
      <c r="U1202" s="29">
        <v>375</v>
      </c>
      <c r="V1202" s="29">
        <v>1</v>
      </c>
      <c r="W1202" s="29">
        <v>0</v>
      </c>
      <c r="X1202" s="29">
        <v>1</v>
      </c>
      <c r="Y1202" s="29">
        <v>4</v>
      </c>
      <c r="Z1202" s="29">
        <v>2</v>
      </c>
      <c r="AA1202" s="29">
        <v>0</v>
      </c>
      <c r="AB1202" s="29">
        <v>7</v>
      </c>
      <c r="AC1202" s="29">
        <v>3</v>
      </c>
      <c r="AD1202" s="116">
        <v>3</v>
      </c>
      <c r="AE1202" s="129">
        <v>0</v>
      </c>
      <c r="AF1202" s="17">
        <f>G1202+H1202+I1202+J1202+K1202+L1202+M1202+N1202+O1202+P1202+Q1202+R1202+S1202+T1202+U1202+V1202+W1202+X1202+Y1202+Z1202+AA1202+AB1202+AC1202+AD1202</f>
        <v>540</v>
      </c>
      <c r="AG1202" s="17">
        <f>G1202+H1202+I1202+J1202+K1202+L1202+M1202+N1202+O1202+P1202+Q1202+R1202+S1202+T1202+U1202+V1202+W1202+X1202+Y1202+Z1202+AA1202+AB1202+AC1202</f>
        <v>537</v>
      </c>
      <c r="AH1202" s="122"/>
    </row>
    <row r="1203" spans="1:34" ht="15.6" x14ac:dyDescent="0.3">
      <c r="A1203" s="29" t="s">
        <v>678</v>
      </c>
      <c r="B1203" s="29" t="s">
        <v>1109</v>
      </c>
      <c r="C1203" s="29" t="s">
        <v>677</v>
      </c>
      <c r="D1203" s="77">
        <v>34</v>
      </c>
      <c r="E1203" s="29" t="s">
        <v>1111</v>
      </c>
      <c r="F1203" s="29" t="s">
        <v>1110</v>
      </c>
      <c r="G1203" s="29">
        <v>1</v>
      </c>
      <c r="H1203" s="29">
        <v>75</v>
      </c>
      <c r="I1203" s="29">
        <v>1</v>
      </c>
      <c r="J1203" s="29">
        <v>0</v>
      </c>
      <c r="K1203" s="29">
        <v>0</v>
      </c>
      <c r="L1203" s="29">
        <v>2</v>
      </c>
      <c r="M1203" s="29">
        <v>0</v>
      </c>
      <c r="N1203" s="29">
        <v>3</v>
      </c>
      <c r="O1203" s="29">
        <v>0</v>
      </c>
      <c r="P1203" s="29">
        <v>0</v>
      </c>
      <c r="Q1203" s="29">
        <v>0</v>
      </c>
      <c r="R1203" s="29">
        <v>0</v>
      </c>
      <c r="S1203" s="29">
        <v>0</v>
      </c>
      <c r="T1203" s="29">
        <v>0</v>
      </c>
      <c r="U1203" s="29">
        <v>366</v>
      </c>
      <c r="V1203" s="29">
        <v>0</v>
      </c>
      <c r="W1203" s="29">
        <v>0</v>
      </c>
      <c r="X1203" s="29">
        <v>1</v>
      </c>
      <c r="Y1203" s="29">
        <v>0</v>
      </c>
      <c r="Z1203" s="29">
        <v>0</v>
      </c>
      <c r="AA1203" s="29">
        <v>0</v>
      </c>
      <c r="AB1203" s="29">
        <v>0</v>
      </c>
      <c r="AC1203" s="29">
        <v>0</v>
      </c>
      <c r="AD1203" s="116">
        <v>8</v>
      </c>
      <c r="AE1203" s="129">
        <v>0</v>
      </c>
      <c r="AF1203" s="17">
        <f>G1203+H1203+I1203+J1203+K1203+L1203+M1203+N1203+O1203+P1203+Q1203+R1203+S1203+T1203+U1203+V1203+W1203+X1203+Y1203+Z1203+AA1203+AB1203+AC1203+AD1203</f>
        <v>457</v>
      </c>
      <c r="AG1203" s="17">
        <f>G1203+H1203+I1203+J1203+K1203+L1203+M1203+N1203+O1203+P1203+Q1203+R1203+S1203+T1203+U1203+V1203+W1203+X1203+Y1203+Z1203+AA1203+AB1203+AC1203</f>
        <v>449</v>
      </c>
      <c r="AH1203" s="122"/>
    </row>
    <row r="1204" spans="1:34" ht="15.6" x14ac:dyDescent="0.3">
      <c r="A1204" s="29" t="s">
        <v>678</v>
      </c>
      <c r="B1204" s="29" t="s">
        <v>1109</v>
      </c>
      <c r="C1204" s="29" t="s">
        <v>677</v>
      </c>
      <c r="D1204" s="77">
        <v>34</v>
      </c>
      <c r="E1204" s="29" t="s">
        <v>1108</v>
      </c>
      <c r="F1204" s="29" t="s">
        <v>1107</v>
      </c>
      <c r="G1204" s="29">
        <v>1</v>
      </c>
      <c r="H1204" s="29">
        <v>39</v>
      </c>
      <c r="I1204" s="29">
        <v>3</v>
      </c>
      <c r="J1204" s="29">
        <v>0</v>
      </c>
      <c r="K1204" s="29">
        <v>0</v>
      </c>
      <c r="L1204" s="29">
        <v>0</v>
      </c>
      <c r="M1204" s="29">
        <v>0</v>
      </c>
      <c r="N1204" s="29">
        <v>1</v>
      </c>
      <c r="O1204" s="29">
        <v>0</v>
      </c>
      <c r="P1204" s="29">
        <v>0</v>
      </c>
      <c r="Q1204" s="29">
        <v>2</v>
      </c>
      <c r="R1204" s="29">
        <v>0</v>
      </c>
      <c r="S1204" s="29">
        <v>0</v>
      </c>
      <c r="T1204" s="29">
        <v>0</v>
      </c>
      <c r="U1204" s="29">
        <v>153</v>
      </c>
      <c r="V1204" s="29">
        <v>1</v>
      </c>
      <c r="W1204" s="29">
        <v>1</v>
      </c>
      <c r="X1204" s="29">
        <v>0</v>
      </c>
      <c r="Y1204" s="29">
        <v>0</v>
      </c>
      <c r="Z1204" s="29">
        <v>0</v>
      </c>
      <c r="AA1204" s="29">
        <v>1</v>
      </c>
      <c r="AB1204" s="29">
        <v>1</v>
      </c>
      <c r="AC1204" s="29">
        <v>3</v>
      </c>
      <c r="AD1204" s="116">
        <v>5</v>
      </c>
      <c r="AE1204" s="129">
        <v>0</v>
      </c>
      <c r="AF1204" s="17">
        <f>G1204+H1204+I1204+J1204+K1204+L1204+M1204+N1204+O1204+P1204+Q1204+R1204+S1204+T1204+U1204+V1204+W1204+X1204+Y1204+Z1204+AA1204+AB1204+AC1204+AD1204</f>
        <v>211</v>
      </c>
      <c r="AG1204" s="17">
        <f>G1204+H1204+I1204+J1204+K1204+L1204+M1204+N1204+O1204+P1204+Q1204+R1204+S1204+T1204+U1204+V1204+W1204+X1204+Y1204+Z1204+AA1204+AB1204+AC1204</f>
        <v>206</v>
      </c>
      <c r="AH1204" s="9"/>
    </row>
    <row r="1205" spans="1:34" ht="15.6" x14ac:dyDescent="0.3">
      <c r="A1205" s="28"/>
      <c r="B1205" s="28"/>
      <c r="C1205" s="28"/>
      <c r="D1205" s="73"/>
      <c r="E1205" s="17" t="s">
        <v>56</v>
      </c>
      <c r="F1205" s="17" t="s">
        <v>55</v>
      </c>
      <c r="G1205" s="17">
        <f t="shared" ref="G1205:AG1205" si="283">SUM(G1201:G1204)</f>
        <v>9</v>
      </c>
      <c r="H1205" s="17">
        <f t="shared" si="283"/>
        <v>364</v>
      </c>
      <c r="I1205" s="17">
        <f t="shared" si="283"/>
        <v>14</v>
      </c>
      <c r="J1205" s="17">
        <f t="shared" si="283"/>
        <v>0</v>
      </c>
      <c r="K1205" s="17">
        <f t="shared" si="283"/>
        <v>2</v>
      </c>
      <c r="L1205" s="17">
        <f t="shared" si="283"/>
        <v>7</v>
      </c>
      <c r="M1205" s="17">
        <f t="shared" si="283"/>
        <v>4</v>
      </c>
      <c r="N1205" s="17">
        <f t="shared" si="283"/>
        <v>15</v>
      </c>
      <c r="O1205" s="17">
        <f t="shared" si="283"/>
        <v>0</v>
      </c>
      <c r="P1205" s="17">
        <f t="shared" si="283"/>
        <v>1</v>
      </c>
      <c r="Q1205" s="17">
        <f t="shared" si="283"/>
        <v>7</v>
      </c>
      <c r="R1205" s="17">
        <f t="shared" si="283"/>
        <v>1</v>
      </c>
      <c r="S1205" s="17">
        <f t="shared" si="283"/>
        <v>1</v>
      </c>
      <c r="T1205" s="17">
        <f t="shared" si="283"/>
        <v>1</v>
      </c>
      <c r="U1205" s="17">
        <f t="shared" si="283"/>
        <v>1285</v>
      </c>
      <c r="V1205" s="17">
        <f t="shared" si="283"/>
        <v>2</v>
      </c>
      <c r="W1205" s="17">
        <f t="shared" si="283"/>
        <v>1</v>
      </c>
      <c r="X1205" s="17">
        <f t="shared" si="283"/>
        <v>2</v>
      </c>
      <c r="Y1205" s="17">
        <f t="shared" si="283"/>
        <v>6</v>
      </c>
      <c r="Z1205" s="17">
        <f t="shared" si="283"/>
        <v>5</v>
      </c>
      <c r="AA1205" s="17">
        <f t="shared" si="283"/>
        <v>1</v>
      </c>
      <c r="AB1205" s="17">
        <f t="shared" si="283"/>
        <v>8</v>
      </c>
      <c r="AC1205" s="17">
        <f t="shared" si="283"/>
        <v>8</v>
      </c>
      <c r="AD1205" s="17">
        <f t="shared" si="283"/>
        <v>26</v>
      </c>
      <c r="AE1205" s="17">
        <f t="shared" si="283"/>
        <v>0</v>
      </c>
      <c r="AF1205" s="17">
        <f t="shared" si="283"/>
        <v>1770</v>
      </c>
      <c r="AG1205" s="17">
        <f t="shared" si="283"/>
        <v>1744</v>
      </c>
      <c r="AH1205" s="122"/>
    </row>
    <row r="1206" spans="1:34" ht="15.6" x14ac:dyDescent="0.3">
      <c r="A1206" s="28"/>
      <c r="B1206" s="28"/>
      <c r="C1206" s="28"/>
      <c r="D1206" s="73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47"/>
      <c r="AE1206" s="17"/>
      <c r="AF1206" s="17"/>
      <c r="AG1206" s="17"/>
      <c r="AH1206" s="122"/>
    </row>
    <row r="1207" spans="1:34" ht="15.6" x14ac:dyDescent="0.3">
      <c r="A1207" s="49"/>
      <c r="B1207" s="49"/>
      <c r="C1207" s="49"/>
      <c r="D1207" s="80"/>
      <c r="E1207" s="40"/>
      <c r="F1207" s="40"/>
      <c r="G1207" s="60"/>
      <c r="H1207" s="50"/>
      <c r="I1207" s="50"/>
      <c r="J1207" s="31"/>
      <c r="K1207" s="31"/>
      <c r="L1207" s="31"/>
      <c r="M1207" s="50"/>
      <c r="N1207" s="50"/>
      <c r="O1207" s="50"/>
      <c r="P1207" s="31"/>
      <c r="Q1207" s="31"/>
      <c r="R1207" s="31"/>
      <c r="S1207" s="50"/>
      <c r="T1207" s="50"/>
      <c r="U1207" s="50"/>
      <c r="V1207" s="31"/>
      <c r="W1207" s="31"/>
      <c r="X1207" s="31"/>
      <c r="Y1207" s="50"/>
      <c r="Z1207" s="50"/>
      <c r="AA1207" s="50"/>
      <c r="AB1207" s="31"/>
      <c r="AC1207" s="31"/>
      <c r="AD1207" s="31"/>
      <c r="AE1207" s="50"/>
      <c r="AF1207" s="31"/>
      <c r="AG1207" s="31"/>
      <c r="AH1207" s="122"/>
    </row>
    <row r="1208" spans="1:34" ht="18" x14ac:dyDescent="0.35">
      <c r="A1208" s="32"/>
      <c r="B1208" s="158" t="s">
        <v>1106</v>
      </c>
      <c r="C1208" s="158"/>
      <c r="D1208" s="158"/>
      <c r="E1208" s="158"/>
      <c r="F1208" s="158"/>
      <c r="G1208" s="158"/>
      <c r="H1208" s="14">
        <f t="shared" ref="H1208:AG1208" si="284">H1151+H1160+H1168+H1175+H1180+H1186+H1191+H1199+H1205</f>
        <v>5921</v>
      </c>
      <c r="I1208" s="14">
        <f t="shared" si="284"/>
        <v>86</v>
      </c>
      <c r="J1208" s="14">
        <f t="shared" si="284"/>
        <v>6</v>
      </c>
      <c r="K1208" s="14">
        <f t="shared" si="284"/>
        <v>11</v>
      </c>
      <c r="L1208" s="14">
        <f t="shared" si="284"/>
        <v>44</v>
      </c>
      <c r="M1208" s="14">
        <f t="shared" si="284"/>
        <v>36</v>
      </c>
      <c r="N1208" s="14">
        <f t="shared" si="284"/>
        <v>163</v>
      </c>
      <c r="O1208" s="14">
        <f t="shared" si="284"/>
        <v>3</v>
      </c>
      <c r="P1208" s="14">
        <f t="shared" si="284"/>
        <v>7</v>
      </c>
      <c r="Q1208" s="14">
        <f t="shared" si="284"/>
        <v>31</v>
      </c>
      <c r="R1208" s="14">
        <f t="shared" si="284"/>
        <v>10</v>
      </c>
      <c r="S1208" s="14">
        <f t="shared" si="284"/>
        <v>10</v>
      </c>
      <c r="T1208" s="14">
        <f t="shared" si="284"/>
        <v>19</v>
      </c>
      <c r="U1208" s="14">
        <f t="shared" si="284"/>
        <v>8525</v>
      </c>
      <c r="V1208" s="14">
        <f t="shared" si="284"/>
        <v>72</v>
      </c>
      <c r="W1208" s="14">
        <f t="shared" si="284"/>
        <v>22</v>
      </c>
      <c r="X1208" s="14">
        <f t="shared" si="284"/>
        <v>22</v>
      </c>
      <c r="Y1208" s="14">
        <f t="shared" si="284"/>
        <v>105</v>
      </c>
      <c r="Z1208" s="14">
        <f t="shared" si="284"/>
        <v>26</v>
      </c>
      <c r="AA1208" s="14">
        <f t="shared" si="284"/>
        <v>9</v>
      </c>
      <c r="AB1208" s="14">
        <f t="shared" si="284"/>
        <v>27</v>
      </c>
      <c r="AC1208" s="14">
        <f t="shared" si="284"/>
        <v>23</v>
      </c>
      <c r="AD1208" s="14">
        <f t="shared" si="284"/>
        <v>241</v>
      </c>
      <c r="AE1208" s="14">
        <f t="shared" si="284"/>
        <v>0</v>
      </c>
      <c r="AF1208" s="14">
        <f t="shared" si="284"/>
        <v>15513</v>
      </c>
      <c r="AG1208" s="14">
        <f t="shared" si="284"/>
        <v>15272</v>
      </c>
      <c r="AH1208" s="122"/>
    </row>
    <row r="1209" spans="1:34" ht="15.6" x14ac:dyDescent="0.3">
      <c r="A1209" s="49"/>
      <c r="B1209" s="49"/>
      <c r="C1209" s="49"/>
      <c r="D1209" s="82"/>
      <c r="E1209" s="40"/>
      <c r="F1209" s="40"/>
      <c r="G1209" s="61"/>
      <c r="H1209" s="31"/>
      <c r="I1209" s="31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  <c r="W1209" s="31"/>
      <c r="X1209" s="31"/>
      <c r="Y1209" s="31"/>
      <c r="Z1209" s="31"/>
      <c r="AA1209" s="31"/>
      <c r="AB1209" s="31"/>
      <c r="AC1209" s="31"/>
      <c r="AD1209" s="31"/>
      <c r="AE1209" s="31"/>
      <c r="AF1209" s="31"/>
      <c r="AG1209" s="31"/>
      <c r="AH1209" s="122"/>
    </row>
    <row r="1210" spans="1:34" ht="15.6" x14ac:dyDescent="0.3">
      <c r="A1210" s="55"/>
      <c r="B1210" s="55"/>
      <c r="C1210" s="56"/>
      <c r="D1210" s="57"/>
      <c r="E1210" s="46"/>
      <c r="F1210" s="58"/>
      <c r="G1210" s="58"/>
      <c r="H1210" s="58"/>
      <c r="I1210" s="58"/>
      <c r="J1210" s="58"/>
      <c r="K1210" s="58"/>
      <c r="L1210" s="58"/>
      <c r="M1210" s="58"/>
      <c r="N1210" s="58"/>
      <c r="O1210" s="58"/>
      <c r="P1210" s="58"/>
      <c r="Q1210" s="58"/>
      <c r="R1210" s="58"/>
      <c r="S1210" s="58"/>
      <c r="T1210" s="58"/>
      <c r="U1210" s="58"/>
      <c r="V1210" s="58"/>
      <c r="W1210" s="58"/>
      <c r="X1210" s="58"/>
      <c r="Y1210" s="58"/>
      <c r="Z1210" s="58"/>
      <c r="AA1210" s="58"/>
      <c r="AB1210" s="58"/>
      <c r="AC1210" s="58"/>
      <c r="AD1210" s="59"/>
      <c r="AE1210" s="46"/>
      <c r="AF1210" s="17"/>
      <c r="AG1210" s="17"/>
      <c r="AH1210" s="122"/>
    </row>
    <row r="1211" spans="1:34" ht="15.6" x14ac:dyDescent="0.3">
      <c r="A1211" s="29" t="s">
        <v>678</v>
      </c>
      <c r="B1211" s="29" t="s">
        <v>982</v>
      </c>
      <c r="C1211" s="29" t="s">
        <v>677</v>
      </c>
      <c r="D1211" s="77">
        <v>1</v>
      </c>
      <c r="E1211" s="29" t="s">
        <v>1105</v>
      </c>
      <c r="F1211" s="29" t="s">
        <v>1104</v>
      </c>
      <c r="G1211" s="29">
        <v>1</v>
      </c>
      <c r="H1211" s="29">
        <v>93</v>
      </c>
      <c r="I1211" s="29">
        <v>2</v>
      </c>
      <c r="J1211" s="29">
        <v>0</v>
      </c>
      <c r="K1211" s="29">
        <v>0</v>
      </c>
      <c r="L1211" s="29">
        <v>1</v>
      </c>
      <c r="M1211" s="29">
        <v>0</v>
      </c>
      <c r="N1211" s="29">
        <v>1</v>
      </c>
      <c r="O1211" s="29">
        <v>0</v>
      </c>
      <c r="P1211" s="29">
        <v>0</v>
      </c>
      <c r="Q1211" s="29">
        <v>1</v>
      </c>
      <c r="R1211" s="29">
        <v>0</v>
      </c>
      <c r="S1211" s="29">
        <v>1</v>
      </c>
      <c r="T1211" s="29">
        <v>0</v>
      </c>
      <c r="U1211" s="29">
        <v>123</v>
      </c>
      <c r="V1211" s="29">
        <v>0</v>
      </c>
      <c r="W1211" s="29">
        <v>0</v>
      </c>
      <c r="X1211" s="29">
        <v>0</v>
      </c>
      <c r="Y1211" s="29">
        <v>2</v>
      </c>
      <c r="Z1211" s="29">
        <v>0</v>
      </c>
      <c r="AA1211" s="29">
        <v>0</v>
      </c>
      <c r="AB1211" s="29">
        <v>1</v>
      </c>
      <c r="AC1211" s="29">
        <v>0</v>
      </c>
      <c r="AD1211" s="116">
        <v>4</v>
      </c>
      <c r="AE1211" s="129">
        <v>0</v>
      </c>
      <c r="AF1211" s="17">
        <f t="shared" ref="AF1211:AF1219" si="285">G1211+H1211+I1211+J1211+K1211+L1211+M1211+N1211+O1211+P1211+Q1211+R1211+S1211+T1211+U1211+V1211+W1211+X1211+Y1211+Z1211+AA1211+AB1211+AC1211+AD1211</f>
        <v>230</v>
      </c>
      <c r="AG1211" s="17">
        <f t="shared" ref="AG1211:AG1219" si="286">G1211+H1211+I1211+J1211+K1211+L1211+M1211+N1211+O1211+P1211+Q1211+R1211+S1211+T1211+U1211+V1211+W1211+X1211+Y1211+Z1211+AA1211+AB1211+AC1211</f>
        <v>226</v>
      </c>
      <c r="AH1211" s="122"/>
    </row>
    <row r="1212" spans="1:34" ht="15.6" x14ac:dyDescent="0.3">
      <c r="A1212" s="29" t="s">
        <v>678</v>
      </c>
      <c r="B1212" s="29" t="s">
        <v>982</v>
      </c>
      <c r="C1212" s="29" t="s">
        <v>677</v>
      </c>
      <c r="D1212" s="77">
        <v>1</v>
      </c>
      <c r="E1212" s="29" t="s">
        <v>1103</v>
      </c>
      <c r="F1212" s="29" t="s">
        <v>1102</v>
      </c>
      <c r="G1212" s="29">
        <v>2</v>
      </c>
      <c r="H1212" s="29">
        <v>85</v>
      </c>
      <c r="I1212" s="29">
        <v>0</v>
      </c>
      <c r="J1212" s="29">
        <v>0</v>
      </c>
      <c r="K1212" s="29">
        <v>1</v>
      </c>
      <c r="L1212" s="29">
        <v>0</v>
      </c>
      <c r="M1212" s="29">
        <v>2</v>
      </c>
      <c r="N1212" s="29">
        <v>12</v>
      </c>
      <c r="O1212" s="29">
        <v>0</v>
      </c>
      <c r="P1212" s="29">
        <v>0</v>
      </c>
      <c r="Q1212" s="29">
        <v>0</v>
      </c>
      <c r="R1212" s="29">
        <v>0</v>
      </c>
      <c r="S1212" s="29">
        <v>0</v>
      </c>
      <c r="T1212" s="29">
        <v>0</v>
      </c>
      <c r="U1212" s="29">
        <v>183</v>
      </c>
      <c r="V1212" s="29">
        <v>1</v>
      </c>
      <c r="W1212" s="29">
        <v>0</v>
      </c>
      <c r="X1212" s="29">
        <v>0</v>
      </c>
      <c r="Y1212" s="29">
        <v>0</v>
      </c>
      <c r="Z1212" s="29">
        <v>0</v>
      </c>
      <c r="AA1212" s="29">
        <v>0</v>
      </c>
      <c r="AB1212" s="29">
        <v>0</v>
      </c>
      <c r="AC1212" s="29">
        <v>0</v>
      </c>
      <c r="AD1212" s="116">
        <v>2</v>
      </c>
      <c r="AE1212" s="129">
        <v>0</v>
      </c>
      <c r="AF1212" s="17">
        <f t="shared" si="285"/>
        <v>288</v>
      </c>
      <c r="AG1212" s="17">
        <f t="shared" si="286"/>
        <v>286</v>
      </c>
      <c r="AH1212" s="122"/>
    </row>
    <row r="1213" spans="1:34" ht="15.6" x14ac:dyDescent="0.3">
      <c r="A1213" s="29" t="s">
        <v>678</v>
      </c>
      <c r="B1213" s="29" t="s">
        <v>982</v>
      </c>
      <c r="C1213" s="29" t="s">
        <v>677</v>
      </c>
      <c r="D1213" s="77">
        <v>1</v>
      </c>
      <c r="E1213" s="29" t="s">
        <v>1101</v>
      </c>
      <c r="F1213" s="29" t="s">
        <v>1100</v>
      </c>
      <c r="G1213" s="29">
        <v>1</v>
      </c>
      <c r="H1213" s="29">
        <v>80</v>
      </c>
      <c r="I1213" s="29">
        <v>0</v>
      </c>
      <c r="J1213" s="29">
        <v>0</v>
      </c>
      <c r="K1213" s="29">
        <v>0</v>
      </c>
      <c r="L1213" s="29">
        <v>1</v>
      </c>
      <c r="M1213" s="29">
        <v>1</v>
      </c>
      <c r="N1213" s="29">
        <v>1</v>
      </c>
      <c r="O1213" s="29">
        <v>0</v>
      </c>
      <c r="P1213" s="29">
        <v>0</v>
      </c>
      <c r="Q1213" s="29">
        <v>0</v>
      </c>
      <c r="R1213" s="29">
        <v>0</v>
      </c>
      <c r="S1213" s="29">
        <v>0</v>
      </c>
      <c r="T1213" s="29">
        <v>0</v>
      </c>
      <c r="U1213" s="29">
        <v>55</v>
      </c>
      <c r="V1213" s="29">
        <v>0</v>
      </c>
      <c r="W1213" s="29">
        <v>0</v>
      </c>
      <c r="X1213" s="29">
        <v>1</v>
      </c>
      <c r="Y1213" s="29">
        <v>0</v>
      </c>
      <c r="Z1213" s="29">
        <v>0</v>
      </c>
      <c r="AA1213" s="29">
        <v>0</v>
      </c>
      <c r="AB1213" s="29">
        <v>0</v>
      </c>
      <c r="AC1213" s="29">
        <v>0</v>
      </c>
      <c r="AD1213" s="116">
        <v>0</v>
      </c>
      <c r="AE1213" s="129">
        <v>0</v>
      </c>
      <c r="AF1213" s="17">
        <f t="shared" si="285"/>
        <v>140</v>
      </c>
      <c r="AG1213" s="17">
        <f t="shared" si="286"/>
        <v>140</v>
      </c>
      <c r="AH1213" s="122"/>
    </row>
    <row r="1214" spans="1:34" ht="15.6" x14ac:dyDescent="0.3">
      <c r="A1214" s="29" t="s">
        <v>678</v>
      </c>
      <c r="B1214" s="29" t="s">
        <v>982</v>
      </c>
      <c r="C1214" s="29" t="s">
        <v>677</v>
      </c>
      <c r="D1214" s="77">
        <v>1</v>
      </c>
      <c r="E1214" s="29" t="s">
        <v>1099</v>
      </c>
      <c r="F1214" s="29" t="s">
        <v>1098</v>
      </c>
      <c r="G1214" s="29">
        <v>1</v>
      </c>
      <c r="H1214" s="29">
        <v>94</v>
      </c>
      <c r="I1214" s="29">
        <v>2</v>
      </c>
      <c r="J1214" s="29">
        <v>0</v>
      </c>
      <c r="K1214" s="29">
        <v>0</v>
      </c>
      <c r="L1214" s="29">
        <v>1</v>
      </c>
      <c r="M1214" s="29">
        <v>1</v>
      </c>
      <c r="N1214" s="29">
        <v>1</v>
      </c>
      <c r="O1214" s="29">
        <v>0</v>
      </c>
      <c r="P1214" s="29">
        <v>0</v>
      </c>
      <c r="Q1214" s="29">
        <v>1</v>
      </c>
      <c r="R1214" s="29">
        <v>0</v>
      </c>
      <c r="S1214" s="29">
        <v>0</v>
      </c>
      <c r="T1214" s="29">
        <v>0</v>
      </c>
      <c r="U1214" s="29">
        <v>70</v>
      </c>
      <c r="V1214" s="29">
        <v>1</v>
      </c>
      <c r="W1214" s="29">
        <v>0</v>
      </c>
      <c r="X1214" s="29">
        <v>1</v>
      </c>
      <c r="Y1214" s="29">
        <v>1</v>
      </c>
      <c r="Z1214" s="29">
        <v>0</v>
      </c>
      <c r="AA1214" s="29">
        <v>0</v>
      </c>
      <c r="AB1214" s="29">
        <v>0</v>
      </c>
      <c r="AC1214" s="29">
        <v>0</v>
      </c>
      <c r="AD1214" s="116">
        <v>2</v>
      </c>
      <c r="AE1214" s="129">
        <v>0</v>
      </c>
      <c r="AF1214" s="17">
        <f t="shared" si="285"/>
        <v>176</v>
      </c>
      <c r="AG1214" s="17">
        <f t="shared" si="286"/>
        <v>174</v>
      </c>
      <c r="AH1214" s="122"/>
    </row>
    <row r="1215" spans="1:34" ht="15.6" x14ac:dyDescent="0.3">
      <c r="A1215" s="29" t="s">
        <v>678</v>
      </c>
      <c r="B1215" s="29" t="s">
        <v>982</v>
      </c>
      <c r="C1215" s="29" t="s">
        <v>677</v>
      </c>
      <c r="D1215" s="77">
        <v>1</v>
      </c>
      <c r="E1215" s="29" t="s">
        <v>1097</v>
      </c>
      <c r="F1215" s="29" t="s">
        <v>1096</v>
      </c>
      <c r="G1215" s="29">
        <v>2</v>
      </c>
      <c r="H1215" s="29">
        <v>166</v>
      </c>
      <c r="I1215" s="29">
        <v>1</v>
      </c>
      <c r="J1215" s="29">
        <v>1</v>
      </c>
      <c r="K1215" s="29">
        <v>0</v>
      </c>
      <c r="L1215" s="29">
        <v>0</v>
      </c>
      <c r="M1215" s="29">
        <v>0</v>
      </c>
      <c r="N1215" s="29">
        <v>2</v>
      </c>
      <c r="O1215" s="29">
        <v>0</v>
      </c>
      <c r="P1215" s="29">
        <v>0</v>
      </c>
      <c r="Q1215" s="29">
        <v>0</v>
      </c>
      <c r="R1215" s="29">
        <v>0</v>
      </c>
      <c r="S1215" s="29">
        <v>1</v>
      </c>
      <c r="T1215" s="29">
        <v>0</v>
      </c>
      <c r="U1215" s="29">
        <v>163</v>
      </c>
      <c r="V1215" s="29">
        <v>2</v>
      </c>
      <c r="W1215" s="29">
        <v>2</v>
      </c>
      <c r="X1215" s="29">
        <v>0</v>
      </c>
      <c r="Y1215" s="29">
        <v>0</v>
      </c>
      <c r="Z1215" s="29">
        <v>2</v>
      </c>
      <c r="AA1215" s="29">
        <v>0</v>
      </c>
      <c r="AB1215" s="29">
        <v>0</v>
      </c>
      <c r="AC1215" s="29">
        <v>0</v>
      </c>
      <c r="AD1215" s="116">
        <v>5</v>
      </c>
      <c r="AE1215" s="129">
        <v>0</v>
      </c>
      <c r="AF1215" s="17">
        <f t="shared" si="285"/>
        <v>347</v>
      </c>
      <c r="AG1215" s="17">
        <f t="shared" si="286"/>
        <v>342</v>
      </c>
      <c r="AH1215" s="122"/>
    </row>
    <row r="1216" spans="1:34" ht="15.6" x14ac:dyDescent="0.3">
      <c r="A1216" s="29" t="s">
        <v>678</v>
      </c>
      <c r="B1216" s="29" t="s">
        <v>982</v>
      </c>
      <c r="C1216" s="29" t="s">
        <v>677</v>
      </c>
      <c r="D1216" s="77">
        <v>1</v>
      </c>
      <c r="E1216" s="29" t="s">
        <v>1095</v>
      </c>
      <c r="F1216" s="29" t="s">
        <v>1094</v>
      </c>
      <c r="G1216" s="29">
        <v>0</v>
      </c>
      <c r="H1216" s="29">
        <v>72</v>
      </c>
      <c r="I1216" s="29">
        <v>0</v>
      </c>
      <c r="J1216" s="29">
        <v>0</v>
      </c>
      <c r="K1216" s="29">
        <v>1</v>
      </c>
      <c r="L1216" s="29">
        <v>0</v>
      </c>
      <c r="M1216" s="29">
        <v>0</v>
      </c>
      <c r="N1216" s="29">
        <v>1</v>
      </c>
      <c r="O1216" s="29">
        <v>0</v>
      </c>
      <c r="P1216" s="29">
        <v>0</v>
      </c>
      <c r="Q1216" s="29">
        <v>1</v>
      </c>
      <c r="R1216" s="29">
        <v>0</v>
      </c>
      <c r="S1216" s="29">
        <v>0</v>
      </c>
      <c r="T1216" s="29">
        <v>0</v>
      </c>
      <c r="U1216" s="29">
        <v>95</v>
      </c>
      <c r="V1216" s="29">
        <v>1</v>
      </c>
      <c r="W1216" s="29">
        <v>0</v>
      </c>
      <c r="X1216" s="29">
        <v>0</v>
      </c>
      <c r="Y1216" s="29">
        <v>0</v>
      </c>
      <c r="Z1216" s="29">
        <v>0</v>
      </c>
      <c r="AA1216" s="29">
        <v>1</v>
      </c>
      <c r="AB1216" s="29">
        <v>0</v>
      </c>
      <c r="AC1216" s="29">
        <v>1</v>
      </c>
      <c r="AD1216" s="116">
        <v>1</v>
      </c>
      <c r="AE1216" s="129">
        <v>0</v>
      </c>
      <c r="AF1216" s="17">
        <f t="shared" si="285"/>
        <v>174</v>
      </c>
      <c r="AG1216" s="17">
        <f t="shared" si="286"/>
        <v>173</v>
      </c>
    </row>
    <row r="1217" spans="1:33" ht="15.6" x14ac:dyDescent="0.3">
      <c r="A1217" s="29" t="s">
        <v>678</v>
      </c>
      <c r="B1217" s="29" t="s">
        <v>982</v>
      </c>
      <c r="C1217" s="29" t="s">
        <v>677</v>
      </c>
      <c r="D1217" s="77">
        <v>1</v>
      </c>
      <c r="E1217" s="29" t="s">
        <v>1093</v>
      </c>
      <c r="F1217" s="29" t="s">
        <v>1092</v>
      </c>
      <c r="G1217" s="29">
        <v>4</v>
      </c>
      <c r="H1217" s="29">
        <v>67</v>
      </c>
      <c r="I1217" s="29">
        <v>0</v>
      </c>
      <c r="J1217" s="29">
        <v>0</v>
      </c>
      <c r="K1217" s="29">
        <v>1</v>
      </c>
      <c r="L1217" s="29">
        <v>0</v>
      </c>
      <c r="M1217" s="29">
        <v>0</v>
      </c>
      <c r="N1217" s="29">
        <v>1</v>
      </c>
      <c r="O1217" s="29">
        <v>0</v>
      </c>
      <c r="P1217" s="29">
        <v>0</v>
      </c>
      <c r="Q1217" s="29">
        <v>0</v>
      </c>
      <c r="R1217" s="29">
        <v>0</v>
      </c>
      <c r="S1217" s="29">
        <v>0</v>
      </c>
      <c r="T1217" s="29">
        <v>1</v>
      </c>
      <c r="U1217" s="29">
        <v>131</v>
      </c>
      <c r="V1217" s="29">
        <v>0</v>
      </c>
      <c r="W1217" s="29">
        <v>0</v>
      </c>
      <c r="X1217" s="29">
        <v>1</v>
      </c>
      <c r="Y1217" s="29">
        <v>1</v>
      </c>
      <c r="Z1217" s="29">
        <v>2</v>
      </c>
      <c r="AA1217" s="29">
        <v>0</v>
      </c>
      <c r="AB1217" s="29">
        <v>0</v>
      </c>
      <c r="AC1217" s="29">
        <v>0</v>
      </c>
      <c r="AD1217" s="116">
        <v>5</v>
      </c>
      <c r="AE1217" s="129">
        <v>0</v>
      </c>
      <c r="AF1217" s="17">
        <f t="shared" si="285"/>
        <v>214</v>
      </c>
      <c r="AG1217" s="17">
        <f t="shared" si="286"/>
        <v>209</v>
      </c>
    </row>
    <row r="1218" spans="1:33" ht="15.6" x14ac:dyDescent="0.3">
      <c r="A1218" s="29" t="s">
        <v>678</v>
      </c>
      <c r="B1218" s="29" t="s">
        <v>982</v>
      </c>
      <c r="C1218" s="29" t="s">
        <v>677</v>
      </c>
      <c r="D1218" s="77">
        <v>1</v>
      </c>
      <c r="E1218" s="29" t="s">
        <v>1091</v>
      </c>
      <c r="F1218" s="29" t="s">
        <v>1090</v>
      </c>
      <c r="G1218" s="29">
        <v>1</v>
      </c>
      <c r="H1218" s="29">
        <v>181</v>
      </c>
      <c r="I1218" s="29">
        <v>2</v>
      </c>
      <c r="J1218" s="29">
        <v>0</v>
      </c>
      <c r="K1218" s="29">
        <v>0</v>
      </c>
      <c r="L1218" s="29">
        <v>3</v>
      </c>
      <c r="M1218" s="29">
        <v>1</v>
      </c>
      <c r="N1218" s="29">
        <v>4</v>
      </c>
      <c r="O1218" s="29">
        <v>0</v>
      </c>
      <c r="P1218" s="29">
        <v>0</v>
      </c>
      <c r="Q1218" s="29">
        <v>0</v>
      </c>
      <c r="R1218" s="29">
        <v>0</v>
      </c>
      <c r="S1218" s="29">
        <v>0</v>
      </c>
      <c r="T1218" s="29">
        <v>0</v>
      </c>
      <c r="U1218" s="29">
        <v>166</v>
      </c>
      <c r="V1218" s="29">
        <v>0</v>
      </c>
      <c r="W1218" s="29">
        <v>0</v>
      </c>
      <c r="X1218" s="29">
        <v>0</v>
      </c>
      <c r="Y1218" s="29">
        <v>0</v>
      </c>
      <c r="Z1218" s="29">
        <v>0</v>
      </c>
      <c r="AA1218" s="29">
        <v>0</v>
      </c>
      <c r="AB1218" s="29">
        <v>0</v>
      </c>
      <c r="AC1218" s="29">
        <v>0</v>
      </c>
      <c r="AD1218" s="116">
        <v>8</v>
      </c>
      <c r="AE1218" s="129">
        <v>0</v>
      </c>
      <c r="AF1218" s="17">
        <f t="shared" si="285"/>
        <v>366</v>
      </c>
      <c r="AG1218" s="17">
        <f t="shared" si="286"/>
        <v>358</v>
      </c>
    </row>
    <row r="1219" spans="1:33" ht="15.6" x14ac:dyDescent="0.3">
      <c r="A1219" s="29" t="s">
        <v>678</v>
      </c>
      <c r="B1219" s="29" t="s">
        <v>982</v>
      </c>
      <c r="C1219" s="29" t="s">
        <v>677</v>
      </c>
      <c r="D1219" s="77">
        <v>1</v>
      </c>
      <c r="E1219" s="29" t="s">
        <v>1089</v>
      </c>
      <c r="F1219" s="29" t="s">
        <v>1088</v>
      </c>
      <c r="G1219" s="29">
        <v>0</v>
      </c>
      <c r="H1219" s="29">
        <v>24</v>
      </c>
      <c r="I1219" s="29">
        <v>0</v>
      </c>
      <c r="J1219" s="29">
        <v>0</v>
      </c>
      <c r="K1219" s="29">
        <v>0</v>
      </c>
      <c r="L1219" s="29">
        <v>0</v>
      </c>
      <c r="M1219" s="29">
        <v>0</v>
      </c>
      <c r="N1219" s="29">
        <v>0</v>
      </c>
      <c r="O1219" s="29">
        <v>0</v>
      </c>
      <c r="P1219" s="29">
        <v>0</v>
      </c>
      <c r="Q1219" s="29">
        <v>0</v>
      </c>
      <c r="R1219" s="29">
        <v>0</v>
      </c>
      <c r="S1219" s="29">
        <v>0</v>
      </c>
      <c r="T1219" s="29">
        <v>0</v>
      </c>
      <c r="U1219" s="29">
        <v>76</v>
      </c>
      <c r="V1219" s="29">
        <v>0</v>
      </c>
      <c r="W1219" s="29">
        <v>0</v>
      </c>
      <c r="X1219" s="29"/>
      <c r="Y1219" s="29">
        <v>0</v>
      </c>
      <c r="Z1219" s="29">
        <v>1</v>
      </c>
      <c r="AA1219" s="29">
        <v>0</v>
      </c>
      <c r="AB1219" s="29">
        <v>0</v>
      </c>
      <c r="AC1219" s="29">
        <v>0</v>
      </c>
      <c r="AD1219" s="116">
        <v>1</v>
      </c>
      <c r="AE1219" s="129">
        <v>0</v>
      </c>
      <c r="AF1219" s="17">
        <f t="shared" si="285"/>
        <v>102</v>
      </c>
      <c r="AG1219" s="17">
        <f t="shared" si="286"/>
        <v>101</v>
      </c>
    </row>
    <row r="1220" spans="1:33" ht="15.6" x14ac:dyDescent="0.3">
      <c r="A1220" s="28"/>
      <c r="B1220" s="28"/>
      <c r="C1220" s="28"/>
      <c r="D1220" s="73"/>
      <c r="E1220" s="17" t="s">
        <v>317</v>
      </c>
      <c r="F1220" s="17" t="s">
        <v>55</v>
      </c>
      <c r="G1220" s="17">
        <f t="shared" ref="G1220:AG1220" si="287">SUM(G1211:G1219)</f>
        <v>12</v>
      </c>
      <c r="H1220" s="17">
        <f t="shared" si="287"/>
        <v>862</v>
      </c>
      <c r="I1220" s="17">
        <f t="shared" si="287"/>
        <v>7</v>
      </c>
      <c r="J1220" s="17">
        <f t="shared" si="287"/>
        <v>1</v>
      </c>
      <c r="K1220" s="17">
        <f t="shared" si="287"/>
        <v>3</v>
      </c>
      <c r="L1220" s="17">
        <f t="shared" si="287"/>
        <v>6</v>
      </c>
      <c r="M1220" s="17">
        <f t="shared" si="287"/>
        <v>5</v>
      </c>
      <c r="N1220" s="17">
        <f t="shared" si="287"/>
        <v>23</v>
      </c>
      <c r="O1220" s="17">
        <f t="shared" si="287"/>
        <v>0</v>
      </c>
      <c r="P1220" s="17">
        <f t="shared" si="287"/>
        <v>0</v>
      </c>
      <c r="Q1220" s="17">
        <f t="shared" si="287"/>
        <v>3</v>
      </c>
      <c r="R1220" s="17">
        <f t="shared" si="287"/>
        <v>0</v>
      </c>
      <c r="S1220" s="17">
        <f t="shared" si="287"/>
        <v>2</v>
      </c>
      <c r="T1220" s="17">
        <f t="shared" si="287"/>
        <v>1</v>
      </c>
      <c r="U1220" s="17">
        <f t="shared" si="287"/>
        <v>1062</v>
      </c>
      <c r="V1220" s="17">
        <f t="shared" si="287"/>
        <v>5</v>
      </c>
      <c r="W1220" s="17">
        <f t="shared" si="287"/>
        <v>2</v>
      </c>
      <c r="X1220" s="17">
        <f t="shared" si="287"/>
        <v>3</v>
      </c>
      <c r="Y1220" s="17">
        <f t="shared" si="287"/>
        <v>4</v>
      </c>
      <c r="Z1220" s="17">
        <f t="shared" si="287"/>
        <v>5</v>
      </c>
      <c r="AA1220" s="17">
        <f t="shared" si="287"/>
        <v>1</v>
      </c>
      <c r="AB1220" s="17">
        <f t="shared" si="287"/>
        <v>1</v>
      </c>
      <c r="AC1220" s="17">
        <f t="shared" si="287"/>
        <v>1</v>
      </c>
      <c r="AD1220" s="17">
        <f t="shared" si="287"/>
        <v>28</v>
      </c>
      <c r="AE1220" s="17">
        <f t="shared" si="287"/>
        <v>0</v>
      </c>
      <c r="AF1220" s="17">
        <f t="shared" si="287"/>
        <v>2037</v>
      </c>
      <c r="AG1220" s="17">
        <f t="shared" si="287"/>
        <v>2009</v>
      </c>
    </row>
    <row r="1221" spans="1:33" ht="15.6" x14ac:dyDescent="0.3">
      <c r="A1221" s="28"/>
      <c r="B1221" s="28"/>
      <c r="C1221" s="28"/>
      <c r="D1221" s="73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  <c r="AB1221" s="28"/>
      <c r="AC1221" s="28"/>
      <c r="AD1221" s="36"/>
      <c r="AE1221" s="17"/>
      <c r="AF1221" s="17"/>
      <c r="AG1221" s="17"/>
    </row>
    <row r="1222" spans="1:33" ht="15.6" x14ac:dyDescent="0.3">
      <c r="A1222" s="29" t="s">
        <v>678</v>
      </c>
      <c r="B1222" s="29" t="s">
        <v>982</v>
      </c>
      <c r="C1222" s="29" t="s">
        <v>677</v>
      </c>
      <c r="D1222" s="77">
        <v>2</v>
      </c>
      <c r="E1222" s="29" t="s">
        <v>886</v>
      </c>
      <c r="F1222" s="29" t="s">
        <v>1087</v>
      </c>
      <c r="G1222" s="29">
        <v>1</v>
      </c>
      <c r="H1222" s="29">
        <v>82</v>
      </c>
      <c r="I1222" s="29">
        <v>2</v>
      </c>
      <c r="J1222" s="29">
        <v>0</v>
      </c>
      <c r="K1222" s="29">
        <v>0</v>
      </c>
      <c r="L1222" s="29">
        <v>1</v>
      </c>
      <c r="M1222" s="29">
        <v>2</v>
      </c>
      <c r="N1222" s="29">
        <v>4</v>
      </c>
      <c r="O1222" s="29">
        <v>1</v>
      </c>
      <c r="P1222" s="29">
        <v>0</v>
      </c>
      <c r="Q1222" s="29">
        <v>0</v>
      </c>
      <c r="R1222" s="29">
        <v>1</v>
      </c>
      <c r="S1222" s="29">
        <v>0</v>
      </c>
      <c r="T1222" s="29">
        <v>0</v>
      </c>
      <c r="U1222" s="29">
        <v>141</v>
      </c>
      <c r="V1222" s="29">
        <v>0</v>
      </c>
      <c r="W1222" s="29">
        <v>0</v>
      </c>
      <c r="X1222" s="29">
        <v>0</v>
      </c>
      <c r="Y1222" s="29">
        <v>0</v>
      </c>
      <c r="Z1222" s="29">
        <v>0</v>
      </c>
      <c r="AA1222" s="29">
        <v>1</v>
      </c>
      <c r="AB1222" s="29">
        <v>0</v>
      </c>
      <c r="AC1222" s="29">
        <v>0</v>
      </c>
      <c r="AD1222" s="116">
        <v>0</v>
      </c>
      <c r="AE1222" s="129">
        <v>0</v>
      </c>
      <c r="AF1222" s="17">
        <f t="shared" ref="AF1222:AF1227" si="288">G1222+H1222+I1222+J1222+K1222+L1222+M1222+N1222+O1222+P1222+Q1222+R1222+S1222+T1222+U1222+V1222+W1222+X1222+Y1222+Z1222+AA1222+AB1222+AC1222+AD1222</f>
        <v>236</v>
      </c>
      <c r="AG1222" s="17">
        <f t="shared" ref="AG1222:AG1227" si="289">G1222+H1222+I1222+J1222+K1222+L1222+M1222+N1222+O1222+P1222+Q1222+R1222+S1222+T1222+U1222+V1222+W1222+X1222+Y1222+Z1222+AA1222+AB1222+AC1222</f>
        <v>236</v>
      </c>
    </row>
    <row r="1223" spans="1:33" ht="15.6" x14ac:dyDescent="0.3">
      <c r="A1223" s="29" t="s">
        <v>678</v>
      </c>
      <c r="B1223" s="29" t="s">
        <v>982</v>
      </c>
      <c r="C1223" s="29" t="s">
        <v>677</v>
      </c>
      <c r="D1223" s="77">
        <v>2</v>
      </c>
      <c r="E1223" s="29" t="s">
        <v>1086</v>
      </c>
      <c r="F1223" s="29" t="s">
        <v>1085</v>
      </c>
      <c r="G1223" s="29">
        <v>6</v>
      </c>
      <c r="H1223" s="29">
        <v>232</v>
      </c>
      <c r="I1223" s="29">
        <v>2</v>
      </c>
      <c r="J1223" s="29">
        <v>0</v>
      </c>
      <c r="K1223" s="29">
        <v>0</v>
      </c>
      <c r="L1223" s="29">
        <v>1</v>
      </c>
      <c r="M1223" s="29">
        <v>0</v>
      </c>
      <c r="N1223" s="29">
        <v>3</v>
      </c>
      <c r="O1223" s="29">
        <v>1</v>
      </c>
      <c r="P1223" s="29">
        <v>0</v>
      </c>
      <c r="Q1223" s="29">
        <v>0</v>
      </c>
      <c r="R1223" s="29">
        <v>0</v>
      </c>
      <c r="S1223" s="29">
        <v>0</v>
      </c>
      <c r="T1223" s="29">
        <v>1</v>
      </c>
      <c r="U1223" s="29">
        <v>218</v>
      </c>
      <c r="V1223" s="29">
        <v>2</v>
      </c>
      <c r="W1223" s="29">
        <v>0</v>
      </c>
      <c r="X1223" s="29">
        <v>0</v>
      </c>
      <c r="Y1223" s="29">
        <v>0</v>
      </c>
      <c r="Z1223" s="29">
        <v>0</v>
      </c>
      <c r="AA1223" s="29">
        <v>1</v>
      </c>
      <c r="AB1223" s="29">
        <v>2</v>
      </c>
      <c r="AC1223" s="29">
        <v>2</v>
      </c>
      <c r="AD1223" s="116">
        <v>8</v>
      </c>
      <c r="AE1223" s="129">
        <v>0</v>
      </c>
      <c r="AF1223" s="17">
        <f t="shared" si="288"/>
        <v>479</v>
      </c>
      <c r="AG1223" s="17">
        <f t="shared" si="289"/>
        <v>471</v>
      </c>
    </row>
    <row r="1224" spans="1:33" ht="15.6" x14ac:dyDescent="0.3">
      <c r="A1224" s="29" t="s">
        <v>678</v>
      </c>
      <c r="B1224" s="29" t="s">
        <v>982</v>
      </c>
      <c r="C1224" s="29" t="s">
        <v>677</v>
      </c>
      <c r="D1224" s="77">
        <v>2</v>
      </c>
      <c r="E1224" s="29" t="s">
        <v>1084</v>
      </c>
      <c r="F1224" s="29" t="s">
        <v>1083</v>
      </c>
      <c r="G1224" s="29">
        <v>4</v>
      </c>
      <c r="H1224" s="29">
        <v>161</v>
      </c>
      <c r="I1224" s="29">
        <v>1</v>
      </c>
      <c r="J1224" s="29">
        <v>0</v>
      </c>
      <c r="K1224" s="29">
        <v>2</v>
      </c>
      <c r="L1224" s="29">
        <v>3</v>
      </c>
      <c r="M1224" s="29">
        <v>1</v>
      </c>
      <c r="N1224" s="29">
        <v>3</v>
      </c>
      <c r="O1224" s="29">
        <v>0</v>
      </c>
      <c r="P1224" s="29">
        <v>0</v>
      </c>
      <c r="Q1224" s="29">
        <v>0</v>
      </c>
      <c r="R1224" s="29">
        <v>0</v>
      </c>
      <c r="S1224" s="29">
        <v>0</v>
      </c>
      <c r="T1224" s="29">
        <v>2</v>
      </c>
      <c r="U1224" s="29">
        <v>238</v>
      </c>
      <c r="V1224" s="29">
        <v>3</v>
      </c>
      <c r="W1224" s="29">
        <v>0</v>
      </c>
      <c r="X1224" s="29">
        <v>0</v>
      </c>
      <c r="Y1224" s="29">
        <v>0</v>
      </c>
      <c r="Z1224" s="29">
        <v>1</v>
      </c>
      <c r="AA1224" s="29">
        <v>0</v>
      </c>
      <c r="AB1224" s="29">
        <v>0</v>
      </c>
      <c r="AC1224" s="29">
        <v>1</v>
      </c>
      <c r="AD1224" s="116">
        <v>7</v>
      </c>
      <c r="AE1224" s="129">
        <v>0</v>
      </c>
      <c r="AF1224" s="17">
        <f t="shared" si="288"/>
        <v>427</v>
      </c>
      <c r="AG1224" s="17">
        <f t="shared" si="289"/>
        <v>420</v>
      </c>
    </row>
    <row r="1225" spans="1:33" ht="15.6" x14ac:dyDescent="0.3">
      <c r="A1225" s="29" t="s">
        <v>678</v>
      </c>
      <c r="B1225" s="29" t="s">
        <v>982</v>
      </c>
      <c r="C1225" s="29" t="s">
        <v>677</v>
      </c>
      <c r="D1225" s="77">
        <v>2</v>
      </c>
      <c r="E1225" s="29" t="s">
        <v>352</v>
      </c>
      <c r="F1225" s="29" t="s">
        <v>1082</v>
      </c>
      <c r="G1225" s="29">
        <v>0</v>
      </c>
      <c r="H1225" s="29">
        <v>115</v>
      </c>
      <c r="I1225" s="29">
        <v>2</v>
      </c>
      <c r="J1225" s="29">
        <v>0</v>
      </c>
      <c r="K1225" s="29">
        <v>0</v>
      </c>
      <c r="L1225" s="29">
        <v>1</v>
      </c>
      <c r="M1225" s="29">
        <v>1</v>
      </c>
      <c r="N1225" s="29">
        <v>2</v>
      </c>
      <c r="O1225" s="29">
        <v>2</v>
      </c>
      <c r="P1225" s="29">
        <v>0</v>
      </c>
      <c r="Q1225" s="29">
        <v>0</v>
      </c>
      <c r="R1225" s="29">
        <v>0</v>
      </c>
      <c r="S1225" s="29">
        <v>0</v>
      </c>
      <c r="T1225" s="29">
        <v>0</v>
      </c>
      <c r="U1225" s="29">
        <v>168</v>
      </c>
      <c r="V1225" s="29">
        <v>0</v>
      </c>
      <c r="W1225" s="29">
        <v>1</v>
      </c>
      <c r="X1225" s="29">
        <v>1</v>
      </c>
      <c r="Y1225" s="29">
        <v>0</v>
      </c>
      <c r="Z1225" s="29">
        <v>1</v>
      </c>
      <c r="AA1225" s="29">
        <v>0</v>
      </c>
      <c r="AB1225" s="29">
        <v>2</v>
      </c>
      <c r="AC1225" s="29">
        <v>1</v>
      </c>
      <c r="AD1225" s="116">
        <v>6</v>
      </c>
      <c r="AE1225" s="129">
        <v>0</v>
      </c>
      <c r="AF1225" s="17">
        <f t="shared" si="288"/>
        <v>303</v>
      </c>
      <c r="AG1225" s="17">
        <f t="shared" si="289"/>
        <v>297</v>
      </c>
    </row>
    <row r="1226" spans="1:33" ht="15.6" x14ac:dyDescent="0.3">
      <c r="A1226" s="29" t="s">
        <v>678</v>
      </c>
      <c r="B1226" s="29" t="s">
        <v>982</v>
      </c>
      <c r="C1226" s="29" t="s">
        <v>677</v>
      </c>
      <c r="D1226" s="77">
        <v>2</v>
      </c>
      <c r="E1226" s="29" t="s">
        <v>1081</v>
      </c>
      <c r="F1226" s="29" t="s">
        <v>1080</v>
      </c>
      <c r="G1226" s="29">
        <v>3</v>
      </c>
      <c r="H1226" s="29">
        <v>189</v>
      </c>
      <c r="I1226" s="29">
        <v>3</v>
      </c>
      <c r="J1226" s="29">
        <v>0</v>
      </c>
      <c r="K1226" s="29">
        <v>0</v>
      </c>
      <c r="L1226" s="29">
        <v>2</v>
      </c>
      <c r="M1226" s="29">
        <v>6</v>
      </c>
      <c r="N1226" s="29">
        <v>5</v>
      </c>
      <c r="O1226" s="29">
        <v>0</v>
      </c>
      <c r="P1226" s="29">
        <v>0</v>
      </c>
      <c r="Q1226" s="29">
        <v>0</v>
      </c>
      <c r="R1226" s="29">
        <v>0</v>
      </c>
      <c r="S1226" s="29">
        <v>0</v>
      </c>
      <c r="T1226" s="29">
        <v>1</v>
      </c>
      <c r="U1226" s="29">
        <v>255</v>
      </c>
      <c r="V1226" s="29">
        <v>4</v>
      </c>
      <c r="W1226" s="29">
        <v>0</v>
      </c>
      <c r="X1226" s="29">
        <v>0</v>
      </c>
      <c r="Y1226" s="29">
        <v>0</v>
      </c>
      <c r="Z1226" s="29">
        <v>0</v>
      </c>
      <c r="AA1226" s="29">
        <v>0</v>
      </c>
      <c r="AB1226" s="29">
        <v>0</v>
      </c>
      <c r="AC1226" s="29">
        <v>0</v>
      </c>
      <c r="AD1226" s="116">
        <v>12</v>
      </c>
      <c r="AE1226" s="129">
        <v>0</v>
      </c>
      <c r="AF1226" s="17">
        <f t="shared" si="288"/>
        <v>480</v>
      </c>
      <c r="AG1226" s="17">
        <f t="shared" si="289"/>
        <v>468</v>
      </c>
    </row>
    <row r="1227" spans="1:33" ht="15.6" x14ac:dyDescent="0.3">
      <c r="A1227" s="29" t="s">
        <v>678</v>
      </c>
      <c r="B1227" s="29" t="s">
        <v>982</v>
      </c>
      <c r="C1227" s="29" t="s">
        <v>677</v>
      </c>
      <c r="D1227" s="77">
        <v>2</v>
      </c>
      <c r="E1227" s="29" t="s">
        <v>1079</v>
      </c>
      <c r="F1227" s="29" t="s">
        <v>1078</v>
      </c>
      <c r="G1227" s="29">
        <v>0</v>
      </c>
      <c r="H1227" s="29">
        <v>164</v>
      </c>
      <c r="I1227" s="29">
        <v>1</v>
      </c>
      <c r="J1227" s="29">
        <v>0</v>
      </c>
      <c r="K1227" s="29">
        <v>0</v>
      </c>
      <c r="L1227" s="29">
        <v>0</v>
      </c>
      <c r="M1227" s="29">
        <v>2</v>
      </c>
      <c r="N1227" s="29">
        <v>1</v>
      </c>
      <c r="O1227" s="29">
        <v>0</v>
      </c>
      <c r="P1227" s="29">
        <v>0</v>
      </c>
      <c r="Q1227" s="29">
        <v>0</v>
      </c>
      <c r="R1227" s="29">
        <v>0</v>
      </c>
      <c r="S1227" s="29">
        <v>0</v>
      </c>
      <c r="T1227" s="29">
        <v>1</v>
      </c>
      <c r="U1227" s="29">
        <v>210</v>
      </c>
      <c r="V1227" s="29">
        <v>0</v>
      </c>
      <c r="W1227" s="29">
        <v>1</v>
      </c>
      <c r="X1227" s="29">
        <v>2</v>
      </c>
      <c r="Y1227" s="29">
        <v>0</v>
      </c>
      <c r="Z1227" s="29">
        <v>1</v>
      </c>
      <c r="AA1227" s="29">
        <v>0</v>
      </c>
      <c r="AB1227" s="29">
        <v>0</v>
      </c>
      <c r="AC1227" s="29">
        <v>1</v>
      </c>
      <c r="AD1227" s="116">
        <v>8</v>
      </c>
      <c r="AE1227" s="129">
        <v>0</v>
      </c>
      <c r="AF1227" s="17">
        <f t="shared" si="288"/>
        <v>392</v>
      </c>
      <c r="AG1227" s="17">
        <f t="shared" si="289"/>
        <v>384</v>
      </c>
    </row>
    <row r="1228" spans="1:33" ht="15.6" x14ac:dyDescent="0.3">
      <c r="A1228" s="28"/>
      <c r="B1228" s="28"/>
      <c r="C1228" s="28"/>
      <c r="D1228" s="73"/>
      <c r="E1228" s="17" t="s">
        <v>92</v>
      </c>
      <c r="F1228" s="17" t="s">
        <v>55</v>
      </c>
      <c r="G1228" s="17">
        <f t="shared" ref="G1228:AG1228" si="290">SUM(G1222:G1227)</f>
        <v>14</v>
      </c>
      <c r="H1228" s="17">
        <f t="shared" si="290"/>
        <v>943</v>
      </c>
      <c r="I1228" s="17">
        <f t="shared" si="290"/>
        <v>11</v>
      </c>
      <c r="J1228" s="17">
        <f t="shared" si="290"/>
        <v>0</v>
      </c>
      <c r="K1228" s="17">
        <f t="shared" si="290"/>
        <v>2</v>
      </c>
      <c r="L1228" s="17">
        <f t="shared" si="290"/>
        <v>8</v>
      </c>
      <c r="M1228" s="17">
        <f t="shared" si="290"/>
        <v>12</v>
      </c>
      <c r="N1228" s="17">
        <f t="shared" si="290"/>
        <v>18</v>
      </c>
      <c r="O1228" s="17">
        <f t="shared" si="290"/>
        <v>4</v>
      </c>
      <c r="P1228" s="17">
        <f t="shared" si="290"/>
        <v>0</v>
      </c>
      <c r="Q1228" s="17">
        <f t="shared" si="290"/>
        <v>0</v>
      </c>
      <c r="R1228" s="17">
        <f t="shared" si="290"/>
        <v>1</v>
      </c>
      <c r="S1228" s="17">
        <f t="shared" si="290"/>
        <v>0</v>
      </c>
      <c r="T1228" s="17">
        <f t="shared" si="290"/>
        <v>5</v>
      </c>
      <c r="U1228" s="17">
        <f t="shared" si="290"/>
        <v>1230</v>
      </c>
      <c r="V1228" s="17">
        <f t="shared" si="290"/>
        <v>9</v>
      </c>
      <c r="W1228" s="17">
        <f t="shared" si="290"/>
        <v>2</v>
      </c>
      <c r="X1228" s="17">
        <f t="shared" si="290"/>
        <v>3</v>
      </c>
      <c r="Y1228" s="17">
        <f t="shared" si="290"/>
        <v>0</v>
      </c>
      <c r="Z1228" s="17">
        <f t="shared" si="290"/>
        <v>3</v>
      </c>
      <c r="AA1228" s="17">
        <f t="shared" si="290"/>
        <v>2</v>
      </c>
      <c r="AB1228" s="17">
        <f t="shared" si="290"/>
        <v>4</v>
      </c>
      <c r="AC1228" s="17">
        <f t="shared" si="290"/>
        <v>5</v>
      </c>
      <c r="AD1228" s="17">
        <f t="shared" si="290"/>
        <v>41</v>
      </c>
      <c r="AE1228" s="17">
        <f t="shared" si="290"/>
        <v>0</v>
      </c>
      <c r="AF1228" s="17">
        <f t="shared" si="290"/>
        <v>2317</v>
      </c>
      <c r="AG1228" s="17">
        <f t="shared" si="290"/>
        <v>2276</v>
      </c>
    </row>
    <row r="1229" spans="1:33" ht="15.6" x14ac:dyDescent="0.3">
      <c r="A1229" s="28"/>
      <c r="B1229" s="28"/>
      <c r="C1229" s="28"/>
      <c r="D1229" s="73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47"/>
      <c r="AE1229" s="17"/>
      <c r="AF1229" s="17"/>
      <c r="AG1229" s="17"/>
    </row>
    <row r="1230" spans="1:33" ht="15.6" x14ac:dyDescent="0.3">
      <c r="A1230" s="29" t="s">
        <v>678</v>
      </c>
      <c r="B1230" s="29" t="s">
        <v>982</v>
      </c>
      <c r="C1230" s="29" t="s">
        <v>677</v>
      </c>
      <c r="D1230" s="77">
        <v>3</v>
      </c>
      <c r="E1230" s="29" t="s">
        <v>1077</v>
      </c>
      <c r="F1230" s="29" t="s">
        <v>1076</v>
      </c>
      <c r="G1230" s="29">
        <v>0</v>
      </c>
      <c r="H1230" s="29">
        <v>29</v>
      </c>
      <c r="I1230" s="29">
        <v>0</v>
      </c>
      <c r="J1230" s="29">
        <v>0</v>
      </c>
      <c r="K1230" s="29">
        <v>0</v>
      </c>
      <c r="L1230" s="29">
        <v>0</v>
      </c>
      <c r="M1230" s="29">
        <v>0</v>
      </c>
      <c r="N1230" s="29">
        <v>0</v>
      </c>
      <c r="O1230" s="29">
        <v>0</v>
      </c>
      <c r="P1230" s="29">
        <v>0</v>
      </c>
      <c r="Q1230" s="29">
        <v>0</v>
      </c>
      <c r="R1230" s="29">
        <v>0</v>
      </c>
      <c r="S1230" s="29">
        <v>0</v>
      </c>
      <c r="T1230" s="29">
        <v>0</v>
      </c>
      <c r="U1230" s="29">
        <v>34</v>
      </c>
      <c r="V1230" s="29">
        <v>0</v>
      </c>
      <c r="W1230" s="29">
        <v>0</v>
      </c>
      <c r="X1230" s="29">
        <v>0</v>
      </c>
      <c r="Y1230" s="29">
        <v>0</v>
      </c>
      <c r="Z1230" s="29">
        <v>0</v>
      </c>
      <c r="AA1230" s="29">
        <v>0</v>
      </c>
      <c r="AB1230" s="29">
        <v>0</v>
      </c>
      <c r="AC1230" s="29">
        <v>0</v>
      </c>
      <c r="AD1230" s="116">
        <v>0</v>
      </c>
      <c r="AE1230" s="129">
        <v>0</v>
      </c>
      <c r="AF1230" s="17">
        <f t="shared" ref="AF1230:AF1236" si="291">G1230+H1230+I1230+J1230+K1230+L1230+M1230+N1230+O1230+P1230+Q1230+R1230+S1230+T1230+U1230+V1230+W1230+X1230+Y1230+Z1230+AA1230+AB1230+AC1230+AD1230</f>
        <v>63</v>
      </c>
      <c r="AG1230" s="17">
        <f t="shared" ref="AG1230:AG1236" si="292">G1230+H1230+I1230+J1230+K1230+L1230+M1230+N1230+O1230+P1230+Q1230+R1230+S1230+T1230+U1230+V1230+W1230+X1230+Y1230+Z1230+AA1230+AB1230+AC1230</f>
        <v>63</v>
      </c>
    </row>
    <row r="1231" spans="1:33" ht="15.6" x14ac:dyDescent="0.3">
      <c r="A1231" s="29" t="s">
        <v>678</v>
      </c>
      <c r="B1231" s="29" t="s">
        <v>982</v>
      </c>
      <c r="C1231" s="29" t="s">
        <v>677</v>
      </c>
      <c r="D1231" s="77">
        <v>3</v>
      </c>
      <c r="E1231" s="29" t="s">
        <v>176</v>
      </c>
      <c r="F1231" s="29" t="s">
        <v>1075</v>
      </c>
      <c r="G1231" s="29">
        <v>0</v>
      </c>
      <c r="H1231" s="29">
        <v>47</v>
      </c>
      <c r="I1231" s="29">
        <v>1</v>
      </c>
      <c r="J1231" s="29">
        <v>0</v>
      </c>
      <c r="K1231" s="29">
        <v>0</v>
      </c>
      <c r="L1231" s="29">
        <v>1</v>
      </c>
      <c r="M1231" s="29">
        <v>0</v>
      </c>
      <c r="N1231" s="29">
        <v>1</v>
      </c>
      <c r="O1231" s="29">
        <v>0</v>
      </c>
      <c r="P1231" s="29">
        <v>0</v>
      </c>
      <c r="Q1231" s="29">
        <v>0</v>
      </c>
      <c r="R1231" s="29">
        <v>0</v>
      </c>
      <c r="S1231" s="29">
        <v>0</v>
      </c>
      <c r="T1231" s="29">
        <v>0</v>
      </c>
      <c r="U1231" s="29">
        <v>77</v>
      </c>
      <c r="V1231" s="29">
        <v>0</v>
      </c>
      <c r="W1231" s="29">
        <v>0</v>
      </c>
      <c r="X1231" s="29">
        <v>0</v>
      </c>
      <c r="Y1231" s="29">
        <v>0</v>
      </c>
      <c r="Z1231" s="29">
        <v>0</v>
      </c>
      <c r="AA1231" s="29">
        <v>0</v>
      </c>
      <c r="AB1231" s="29">
        <v>0</v>
      </c>
      <c r="AC1231" s="29">
        <v>0</v>
      </c>
      <c r="AD1231" s="116">
        <v>0</v>
      </c>
      <c r="AE1231" s="129">
        <v>0</v>
      </c>
      <c r="AF1231" s="17">
        <f t="shared" si="291"/>
        <v>127</v>
      </c>
      <c r="AG1231" s="17">
        <f t="shared" si="292"/>
        <v>127</v>
      </c>
    </row>
    <row r="1232" spans="1:33" ht="15.6" x14ac:dyDescent="0.3">
      <c r="A1232" s="29" t="s">
        <v>678</v>
      </c>
      <c r="B1232" s="29" t="s">
        <v>982</v>
      </c>
      <c r="C1232" s="29" t="s">
        <v>677</v>
      </c>
      <c r="D1232" s="77">
        <v>3</v>
      </c>
      <c r="E1232" s="29" t="s">
        <v>1074</v>
      </c>
      <c r="F1232" s="29" t="s">
        <v>1073</v>
      </c>
      <c r="G1232" s="29">
        <v>0</v>
      </c>
      <c r="H1232" s="29">
        <v>57</v>
      </c>
      <c r="I1232" s="29">
        <v>0</v>
      </c>
      <c r="J1232" s="29">
        <v>0</v>
      </c>
      <c r="K1232" s="29">
        <v>0</v>
      </c>
      <c r="L1232" s="29">
        <v>0</v>
      </c>
      <c r="M1232" s="29">
        <v>1</v>
      </c>
      <c r="N1232" s="29">
        <v>0</v>
      </c>
      <c r="O1232" s="29">
        <v>0</v>
      </c>
      <c r="P1232" s="29">
        <v>0</v>
      </c>
      <c r="Q1232" s="29">
        <v>0</v>
      </c>
      <c r="R1232" s="29">
        <v>0</v>
      </c>
      <c r="S1232" s="29">
        <v>0</v>
      </c>
      <c r="T1232" s="29">
        <v>0</v>
      </c>
      <c r="U1232" s="29">
        <v>93</v>
      </c>
      <c r="V1232" s="29">
        <v>0</v>
      </c>
      <c r="W1232" s="29">
        <v>0</v>
      </c>
      <c r="X1232" s="29">
        <v>0</v>
      </c>
      <c r="Y1232" s="29">
        <v>0</v>
      </c>
      <c r="Z1232" s="29">
        <v>1</v>
      </c>
      <c r="AA1232" s="29">
        <v>0</v>
      </c>
      <c r="AB1232" s="29">
        <v>0</v>
      </c>
      <c r="AC1232" s="29">
        <v>0</v>
      </c>
      <c r="AD1232" s="116">
        <v>1</v>
      </c>
      <c r="AE1232" s="129">
        <v>0</v>
      </c>
      <c r="AF1232" s="17">
        <f t="shared" si="291"/>
        <v>153</v>
      </c>
      <c r="AG1232" s="17">
        <f t="shared" si="292"/>
        <v>152</v>
      </c>
    </row>
    <row r="1233" spans="1:33" ht="15.6" x14ac:dyDescent="0.3">
      <c r="A1233" s="29" t="s">
        <v>678</v>
      </c>
      <c r="B1233" s="29" t="s">
        <v>982</v>
      </c>
      <c r="C1233" s="29" t="s">
        <v>677</v>
      </c>
      <c r="D1233" s="77">
        <v>3</v>
      </c>
      <c r="E1233" s="29" t="s">
        <v>1072</v>
      </c>
      <c r="F1233" s="29" t="s">
        <v>1071</v>
      </c>
      <c r="G1233" s="29">
        <v>1</v>
      </c>
      <c r="H1233" s="29">
        <v>55</v>
      </c>
      <c r="I1233" s="29">
        <v>1</v>
      </c>
      <c r="J1233" s="29">
        <v>0</v>
      </c>
      <c r="K1233" s="29">
        <v>0</v>
      </c>
      <c r="L1233" s="29">
        <v>0</v>
      </c>
      <c r="M1233" s="29">
        <v>1</v>
      </c>
      <c r="N1233" s="29">
        <v>0</v>
      </c>
      <c r="O1233" s="29">
        <v>0</v>
      </c>
      <c r="P1233" s="29">
        <v>0</v>
      </c>
      <c r="Q1233" s="29">
        <v>0</v>
      </c>
      <c r="R1233" s="29">
        <v>0</v>
      </c>
      <c r="S1233" s="29">
        <v>0</v>
      </c>
      <c r="T1233" s="29">
        <v>1</v>
      </c>
      <c r="U1233" s="29">
        <v>72</v>
      </c>
      <c r="V1233" s="29">
        <v>0</v>
      </c>
      <c r="W1233" s="29">
        <v>0</v>
      </c>
      <c r="X1233" s="29">
        <v>0</v>
      </c>
      <c r="Y1233" s="29">
        <v>0</v>
      </c>
      <c r="Z1233" s="29">
        <v>0</v>
      </c>
      <c r="AA1233" s="29">
        <v>0</v>
      </c>
      <c r="AB1233" s="29">
        <v>0</v>
      </c>
      <c r="AC1233" s="29">
        <v>0</v>
      </c>
      <c r="AD1233" s="116">
        <v>3</v>
      </c>
      <c r="AE1233" s="129">
        <v>0</v>
      </c>
      <c r="AF1233" s="17">
        <f t="shared" si="291"/>
        <v>134</v>
      </c>
      <c r="AG1233" s="17">
        <f t="shared" si="292"/>
        <v>131</v>
      </c>
    </row>
    <row r="1234" spans="1:33" ht="15.6" x14ac:dyDescent="0.3">
      <c r="A1234" s="29" t="s">
        <v>678</v>
      </c>
      <c r="B1234" s="29" t="s">
        <v>982</v>
      </c>
      <c r="C1234" s="29" t="s">
        <v>677</v>
      </c>
      <c r="D1234" s="77">
        <v>3</v>
      </c>
      <c r="E1234" s="29" t="s">
        <v>1070</v>
      </c>
      <c r="F1234" s="29" t="s">
        <v>1069</v>
      </c>
      <c r="G1234" s="29">
        <v>0</v>
      </c>
      <c r="H1234" s="29">
        <v>56</v>
      </c>
      <c r="I1234" s="29">
        <v>0</v>
      </c>
      <c r="J1234" s="29">
        <v>0</v>
      </c>
      <c r="K1234" s="29">
        <v>1</v>
      </c>
      <c r="L1234" s="29">
        <v>1</v>
      </c>
      <c r="M1234" s="29">
        <v>0</v>
      </c>
      <c r="N1234" s="29">
        <v>0</v>
      </c>
      <c r="O1234" s="29">
        <v>0</v>
      </c>
      <c r="P1234" s="29">
        <v>0</v>
      </c>
      <c r="Q1234" s="29">
        <v>0</v>
      </c>
      <c r="R1234" s="29">
        <v>0</v>
      </c>
      <c r="S1234" s="29">
        <v>0</v>
      </c>
      <c r="T1234" s="29">
        <v>0</v>
      </c>
      <c r="U1234" s="29">
        <v>73</v>
      </c>
      <c r="V1234" s="29">
        <v>1</v>
      </c>
      <c r="W1234" s="29">
        <v>1</v>
      </c>
      <c r="X1234" s="29">
        <v>0</v>
      </c>
      <c r="Y1234" s="29">
        <v>0</v>
      </c>
      <c r="Z1234" s="29">
        <v>0</v>
      </c>
      <c r="AA1234" s="29">
        <v>0</v>
      </c>
      <c r="AB1234" s="29">
        <v>0</v>
      </c>
      <c r="AC1234" s="29">
        <v>0</v>
      </c>
      <c r="AD1234" s="116">
        <v>0</v>
      </c>
      <c r="AE1234" s="129">
        <v>0</v>
      </c>
      <c r="AF1234" s="17">
        <f t="shared" si="291"/>
        <v>133</v>
      </c>
      <c r="AG1234" s="17">
        <f t="shared" si="292"/>
        <v>133</v>
      </c>
    </row>
    <row r="1235" spans="1:33" ht="15.6" x14ac:dyDescent="0.3">
      <c r="A1235" s="29" t="s">
        <v>678</v>
      </c>
      <c r="B1235" s="29" t="s">
        <v>982</v>
      </c>
      <c r="C1235" s="29" t="s">
        <v>677</v>
      </c>
      <c r="D1235" s="77">
        <v>3</v>
      </c>
      <c r="E1235" s="29" t="s">
        <v>1068</v>
      </c>
      <c r="F1235" s="29" t="s">
        <v>1067</v>
      </c>
      <c r="G1235" s="29">
        <v>0</v>
      </c>
      <c r="H1235" s="29">
        <v>103</v>
      </c>
      <c r="I1235" s="29">
        <v>1</v>
      </c>
      <c r="J1235" s="29">
        <v>0</v>
      </c>
      <c r="K1235" s="29">
        <v>0</v>
      </c>
      <c r="L1235" s="29">
        <v>0</v>
      </c>
      <c r="M1235" s="29">
        <v>1</v>
      </c>
      <c r="N1235" s="29">
        <v>1</v>
      </c>
      <c r="O1235" s="29">
        <v>0</v>
      </c>
      <c r="P1235" s="29">
        <v>0</v>
      </c>
      <c r="Q1235" s="29">
        <v>0</v>
      </c>
      <c r="R1235" s="29">
        <v>0</v>
      </c>
      <c r="S1235" s="29">
        <v>0</v>
      </c>
      <c r="T1235" s="29">
        <v>1</v>
      </c>
      <c r="U1235" s="29">
        <v>190</v>
      </c>
      <c r="V1235" s="29">
        <v>0</v>
      </c>
      <c r="W1235" s="29">
        <v>0</v>
      </c>
      <c r="X1235" s="29">
        <v>3</v>
      </c>
      <c r="Y1235" s="29">
        <v>0</v>
      </c>
      <c r="Z1235" s="29">
        <v>1</v>
      </c>
      <c r="AA1235" s="29">
        <v>0</v>
      </c>
      <c r="AB1235" s="29">
        <v>0</v>
      </c>
      <c r="AC1235" s="29">
        <v>0</v>
      </c>
      <c r="AD1235" s="116">
        <v>3</v>
      </c>
      <c r="AE1235" s="129">
        <v>0</v>
      </c>
      <c r="AF1235" s="17">
        <f t="shared" si="291"/>
        <v>304</v>
      </c>
      <c r="AG1235" s="17">
        <f t="shared" si="292"/>
        <v>301</v>
      </c>
    </row>
    <row r="1236" spans="1:33" ht="15.6" x14ac:dyDescent="0.3">
      <c r="A1236" s="29" t="s">
        <v>678</v>
      </c>
      <c r="B1236" s="29" t="s">
        <v>982</v>
      </c>
      <c r="C1236" s="29" t="s">
        <v>677</v>
      </c>
      <c r="D1236" s="77">
        <v>3</v>
      </c>
      <c r="E1236" s="29" t="s">
        <v>1066</v>
      </c>
      <c r="F1236" s="29" t="s">
        <v>1065</v>
      </c>
      <c r="G1236" s="29">
        <v>0</v>
      </c>
      <c r="H1236" s="29">
        <v>37</v>
      </c>
      <c r="I1236" s="29">
        <v>1</v>
      </c>
      <c r="J1236" s="29">
        <v>0</v>
      </c>
      <c r="K1236" s="29">
        <v>1</v>
      </c>
      <c r="L1236" s="29">
        <v>0</v>
      </c>
      <c r="M1236" s="29">
        <v>0</v>
      </c>
      <c r="N1236" s="29">
        <v>0</v>
      </c>
      <c r="O1236" s="29">
        <v>0</v>
      </c>
      <c r="P1236" s="29">
        <v>0</v>
      </c>
      <c r="Q1236" s="29">
        <v>0</v>
      </c>
      <c r="R1236" s="29">
        <v>0</v>
      </c>
      <c r="S1236" s="29">
        <v>0</v>
      </c>
      <c r="T1236" s="29">
        <v>0</v>
      </c>
      <c r="U1236" s="29">
        <v>32</v>
      </c>
      <c r="V1236" s="29">
        <v>0</v>
      </c>
      <c r="W1236" s="29">
        <v>0</v>
      </c>
      <c r="X1236" s="29">
        <v>0</v>
      </c>
      <c r="Y1236" s="29">
        <v>0</v>
      </c>
      <c r="Z1236" s="29">
        <v>0</v>
      </c>
      <c r="AA1236" s="29">
        <v>0</v>
      </c>
      <c r="AB1236" s="29">
        <v>0</v>
      </c>
      <c r="AC1236" s="29">
        <v>0</v>
      </c>
      <c r="AD1236" s="116">
        <v>2</v>
      </c>
      <c r="AE1236" s="129">
        <v>0</v>
      </c>
      <c r="AF1236" s="17">
        <f t="shared" si="291"/>
        <v>73</v>
      </c>
      <c r="AG1236" s="17">
        <f t="shared" si="292"/>
        <v>71</v>
      </c>
    </row>
    <row r="1237" spans="1:33" ht="15.6" x14ac:dyDescent="0.3">
      <c r="A1237" s="28"/>
      <c r="B1237" s="28"/>
      <c r="C1237" s="28"/>
      <c r="D1237" s="73"/>
      <c r="E1237" s="17" t="s">
        <v>483</v>
      </c>
      <c r="F1237" s="17" t="s">
        <v>55</v>
      </c>
      <c r="G1237" s="17">
        <f t="shared" ref="G1237:AG1237" si="293">SUM(G1230:G1236)</f>
        <v>1</v>
      </c>
      <c r="H1237" s="17">
        <f t="shared" si="293"/>
        <v>384</v>
      </c>
      <c r="I1237" s="17">
        <f t="shared" si="293"/>
        <v>4</v>
      </c>
      <c r="J1237" s="17">
        <f t="shared" si="293"/>
        <v>0</v>
      </c>
      <c r="K1237" s="17">
        <f t="shared" si="293"/>
        <v>2</v>
      </c>
      <c r="L1237" s="17">
        <f t="shared" si="293"/>
        <v>2</v>
      </c>
      <c r="M1237" s="17">
        <f t="shared" si="293"/>
        <v>3</v>
      </c>
      <c r="N1237" s="17">
        <f t="shared" si="293"/>
        <v>2</v>
      </c>
      <c r="O1237" s="17">
        <f t="shared" si="293"/>
        <v>0</v>
      </c>
      <c r="P1237" s="17">
        <f t="shared" si="293"/>
        <v>0</v>
      </c>
      <c r="Q1237" s="17">
        <f t="shared" si="293"/>
        <v>0</v>
      </c>
      <c r="R1237" s="17">
        <f t="shared" si="293"/>
        <v>0</v>
      </c>
      <c r="S1237" s="17">
        <f t="shared" si="293"/>
        <v>0</v>
      </c>
      <c r="T1237" s="17">
        <f t="shared" si="293"/>
        <v>2</v>
      </c>
      <c r="U1237" s="17">
        <f t="shared" si="293"/>
        <v>571</v>
      </c>
      <c r="V1237" s="17">
        <f t="shared" si="293"/>
        <v>1</v>
      </c>
      <c r="W1237" s="17">
        <f t="shared" si="293"/>
        <v>1</v>
      </c>
      <c r="X1237" s="17">
        <f t="shared" si="293"/>
        <v>3</v>
      </c>
      <c r="Y1237" s="17">
        <f t="shared" si="293"/>
        <v>0</v>
      </c>
      <c r="Z1237" s="17">
        <f t="shared" si="293"/>
        <v>2</v>
      </c>
      <c r="AA1237" s="17">
        <f t="shared" si="293"/>
        <v>0</v>
      </c>
      <c r="AB1237" s="17">
        <f t="shared" si="293"/>
        <v>0</v>
      </c>
      <c r="AC1237" s="17">
        <f t="shared" si="293"/>
        <v>0</v>
      </c>
      <c r="AD1237" s="17">
        <f t="shared" si="293"/>
        <v>9</v>
      </c>
      <c r="AE1237" s="17">
        <f t="shared" si="293"/>
        <v>0</v>
      </c>
      <c r="AF1237" s="17">
        <f t="shared" si="293"/>
        <v>987</v>
      </c>
      <c r="AG1237" s="17">
        <f t="shared" si="293"/>
        <v>978</v>
      </c>
    </row>
    <row r="1238" spans="1:33" ht="15.6" x14ac:dyDescent="0.3">
      <c r="A1238" s="28"/>
      <c r="B1238" s="28"/>
      <c r="C1238" s="28"/>
      <c r="D1238" s="73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  <c r="AB1238" s="28"/>
      <c r="AC1238" s="28"/>
      <c r="AD1238" s="36"/>
      <c r="AE1238" s="17"/>
      <c r="AF1238" s="17"/>
      <c r="AG1238" s="17"/>
    </row>
    <row r="1239" spans="1:33" ht="15.6" x14ac:dyDescent="0.3">
      <c r="A1239" s="29" t="s">
        <v>678</v>
      </c>
      <c r="B1239" s="29" t="s">
        <v>982</v>
      </c>
      <c r="C1239" s="29" t="s">
        <v>677</v>
      </c>
      <c r="D1239" s="77">
        <v>4</v>
      </c>
      <c r="E1239" s="29" t="s">
        <v>1064</v>
      </c>
      <c r="F1239" s="29" t="s">
        <v>1063</v>
      </c>
      <c r="G1239" s="29">
        <v>0</v>
      </c>
      <c r="H1239" s="29">
        <v>27</v>
      </c>
      <c r="I1239" s="29">
        <v>0</v>
      </c>
      <c r="J1239" s="29">
        <v>0</v>
      </c>
      <c r="K1239" s="29">
        <v>0</v>
      </c>
      <c r="L1239" s="29">
        <v>1</v>
      </c>
      <c r="M1239" s="29">
        <v>0</v>
      </c>
      <c r="N1239" s="29">
        <v>0</v>
      </c>
      <c r="O1239" s="29">
        <v>0</v>
      </c>
      <c r="P1239" s="29">
        <v>0</v>
      </c>
      <c r="Q1239" s="29">
        <v>0</v>
      </c>
      <c r="R1239" s="29">
        <v>0</v>
      </c>
      <c r="S1239" s="29">
        <v>0</v>
      </c>
      <c r="T1239" s="29">
        <v>0</v>
      </c>
      <c r="U1239" s="29">
        <v>73</v>
      </c>
      <c r="V1239" s="29">
        <v>0</v>
      </c>
      <c r="W1239" s="29">
        <v>0</v>
      </c>
      <c r="X1239" s="29">
        <v>0</v>
      </c>
      <c r="Y1239" s="29">
        <v>0</v>
      </c>
      <c r="Z1239" s="29">
        <v>0</v>
      </c>
      <c r="AA1239" s="29">
        <v>0</v>
      </c>
      <c r="AB1239" s="29">
        <v>0</v>
      </c>
      <c r="AC1239" s="29">
        <v>0</v>
      </c>
      <c r="AD1239" s="116">
        <v>1</v>
      </c>
      <c r="AE1239" s="129">
        <v>0</v>
      </c>
      <c r="AF1239" s="17">
        <f>G1239+H1239+I1239+J1239+K1239+L1239+M1239+N1239+O1239+P1239+Q1239+R1239+S1239+T1239+U1239+V1239+W1239+X1239+Y1239+Z1239+AA1239+AB1239+AC1239+AD1239</f>
        <v>102</v>
      </c>
      <c r="AG1239" s="17">
        <f>G1239+H1239+I1239+J1239+K1239+L1239+M1239+N1239+O1239+P1239+Q1239+R1239+S1239+T1239+U1239+V1239+W1239+X1239+Y1239+Z1239+AA1239+AB1239+AC1239</f>
        <v>101</v>
      </c>
    </row>
    <row r="1240" spans="1:33" ht="15.6" x14ac:dyDescent="0.3">
      <c r="A1240" s="29" t="s">
        <v>678</v>
      </c>
      <c r="B1240" s="29" t="s">
        <v>982</v>
      </c>
      <c r="C1240" s="29" t="s">
        <v>677</v>
      </c>
      <c r="D1240" s="77">
        <v>4</v>
      </c>
      <c r="E1240" s="29" t="s">
        <v>1062</v>
      </c>
      <c r="F1240" s="29" t="s">
        <v>1061</v>
      </c>
      <c r="G1240" s="29">
        <v>0</v>
      </c>
      <c r="H1240" s="29">
        <v>14</v>
      </c>
      <c r="I1240" s="29">
        <v>0</v>
      </c>
      <c r="J1240" s="29">
        <v>0</v>
      </c>
      <c r="K1240" s="29">
        <v>0</v>
      </c>
      <c r="L1240" s="29">
        <v>0</v>
      </c>
      <c r="M1240" s="29">
        <v>1</v>
      </c>
      <c r="N1240" s="29">
        <v>1</v>
      </c>
      <c r="O1240" s="29">
        <v>0</v>
      </c>
      <c r="P1240" s="29">
        <v>0</v>
      </c>
      <c r="Q1240" s="29">
        <v>0</v>
      </c>
      <c r="R1240" s="29">
        <v>0</v>
      </c>
      <c r="S1240" s="29">
        <v>0</v>
      </c>
      <c r="T1240" s="29">
        <v>0</v>
      </c>
      <c r="U1240" s="29">
        <v>77</v>
      </c>
      <c r="V1240" s="29">
        <v>1</v>
      </c>
      <c r="W1240" s="29">
        <v>0</v>
      </c>
      <c r="X1240" s="29">
        <v>0</v>
      </c>
      <c r="Y1240" s="29">
        <v>0</v>
      </c>
      <c r="Z1240" s="29">
        <v>0</v>
      </c>
      <c r="AA1240" s="29">
        <v>0</v>
      </c>
      <c r="AB1240" s="29">
        <v>0</v>
      </c>
      <c r="AC1240" s="29">
        <v>0</v>
      </c>
      <c r="AD1240" s="116">
        <v>1</v>
      </c>
      <c r="AE1240" s="129">
        <v>0</v>
      </c>
      <c r="AF1240" s="17">
        <f>G1240+H1240+I1240+J1240+K1240+L1240+M1240+N1240+O1240+P1240+Q1240+R1240+S1240+T1240+U1240+V1240+W1240+X1240+Y1240+Z1240+AA1240+AB1240+AC1240+AD1240</f>
        <v>95</v>
      </c>
      <c r="AG1240" s="17">
        <f>G1240+H1240+I1240+J1240+K1240+L1240+M1240+N1240+O1240+P1240+Q1240+R1240+S1240+T1240+U1240+V1240+W1240+X1240+Y1240+Z1240+AA1240+AB1240+AC1240</f>
        <v>94</v>
      </c>
    </row>
    <row r="1241" spans="1:33" ht="15.6" x14ac:dyDescent="0.3">
      <c r="A1241" s="29" t="s">
        <v>678</v>
      </c>
      <c r="B1241" s="29" t="s">
        <v>982</v>
      </c>
      <c r="C1241" s="29" t="s">
        <v>677</v>
      </c>
      <c r="D1241" s="77">
        <v>4</v>
      </c>
      <c r="E1241" s="29" t="s">
        <v>1060</v>
      </c>
      <c r="F1241" s="29" t="s">
        <v>1059</v>
      </c>
      <c r="G1241" s="29">
        <v>1</v>
      </c>
      <c r="H1241" s="29">
        <v>20</v>
      </c>
      <c r="I1241" s="29">
        <v>1</v>
      </c>
      <c r="J1241" s="29">
        <v>0</v>
      </c>
      <c r="K1241" s="29">
        <v>1</v>
      </c>
      <c r="L1241" s="29">
        <v>2</v>
      </c>
      <c r="M1241" s="29">
        <v>0</v>
      </c>
      <c r="N1241" s="29">
        <v>0</v>
      </c>
      <c r="O1241" s="29">
        <v>0</v>
      </c>
      <c r="P1241" s="29">
        <v>1</v>
      </c>
      <c r="Q1241" s="29">
        <v>0</v>
      </c>
      <c r="R1241" s="29">
        <v>0</v>
      </c>
      <c r="S1241" s="29">
        <v>0</v>
      </c>
      <c r="T1241" s="29">
        <v>1</v>
      </c>
      <c r="U1241" s="29">
        <v>73</v>
      </c>
      <c r="V1241" s="29">
        <v>0</v>
      </c>
      <c r="W1241" s="29">
        <v>0</v>
      </c>
      <c r="X1241" s="29">
        <v>0</v>
      </c>
      <c r="Y1241" s="29">
        <v>0</v>
      </c>
      <c r="Z1241" s="29">
        <v>0</v>
      </c>
      <c r="AA1241" s="29">
        <v>0</v>
      </c>
      <c r="AB1241" s="29">
        <v>0</v>
      </c>
      <c r="AC1241" s="29">
        <v>1</v>
      </c>
      <c r="AD1241" s="116">
        <v>1</v>
      </c>
      <c r="AE1241" s="129">
        <v>0</v>
      </c>
      <c r="AF1241" s="17">
        <f>G1241+H1241+I1241+J1241+K1241+L1241+M1241+N1241+O1241+P1241+Q1241+R1241+S1241+T1241+U1241+V1241+W1241+X1241+Y1241+Z1241+AA1241+AB1241+AC1241+AD1241</f>
        <v>102</v>
      </c>
      <c r="AG1241" s="17">
        <f>G1241+H1241+I1241+J1241+K1241+L1241+M1241+N1241+O1241+P1241+Q1241+R1241+S1241+T1241+U1241+V1241+W1241+X1241+Y1241+Z1241+AA1241+AB1241+AC1241</f>
        <v>101</v>
      </c>
    </row>
    <row r="1242" spans="1:33" ht="15.6" x14ac:dyDescent="0.3">
      <c r="A1242" s="29" t="s">
        <v>678</v>
      </c>
      <c r="B1242" s="29" t="s">
        <v>982</v>
      </c>
      <c r="C1242" s="29" t="s">
        <v>677</v>
      </c>
      <c r="D1242" s="77">
        <v>4</v>
      </c>
      <c r="E1242" s="29" t="s">
        <v>1058</v>
      </c>
      <c r="F1242" s="29" t="s">
        <v>1057</v>
      </c>
      <c r="G1242" s="29">
        <v>0</v>
      </c>
      <c r="H1242" s="29">
        <v>20</v>
      </c>
      <c r="I1242" s="29">
        <v>0</v>
      </c>
      <c r="J1242" s="29">
        <v>0</v>
      </c>
      <c r="K1242" s="29">
        <v>0</v>
      </c>
      <c r="L1242" s="29">
        <v>0</v>
      </c>
      <c r="M1242" s="29">
        <v>0</v>
      </c>
      <c r="N1242" s="29">
        <v>0</v>
      </c>
      <c r="O1242" s="29">
        <v>0</v>
      </c>
      <c r="P1242" s="29">
        <v>0</v>
      </c>
      <c r="Q1242" s="29">
        <v>0</v>
      </c>
      <c r="R1242" s="29">
        <v>0</v>
      </c>
      <c r="S1242" s="29">
        <v>0</v>
      </c>
      <c r="T1242" s="29">
        <v>0</v>
      </c>
      <c r="U1242" s="29">
        <v>64</v>
      </c>
      <c r="V1242" s="29">
        <v>0</v>
      </c>
      <c r="W1242" s="29">
        <v>0</v>
      </c>
      <c r="X1242" s="29">
        <v>0</v>
      </c>
      <c r="Y1242" s="29">
        <v>1</v>
      </c>
      <c r="Z1242" s="29">
        <v>0</v>
      </c>
      <c r="AA1242" s="29">
        <v>0</v>
      </c>
      <c r="AB1242" s="29">
        <v>0</v>
      </c>
      <c r="AC1242" s="29">
        <v>0</v>
      </c>
      <c r="AD1242" s="116">
        <v>1</v>
      </c>
      <c r="AE1242" s="129">
        <v>0</v>
      </c>
      <c r="AF1242" s="17">
        <f>G1242+H1242+I1242+J1242+K1242+L1242+M1242+N1242+O1242+P1242+Q1242+R1242+S1242+T1242+U1242+V1242+W1242+X1242+Y1242+Z1242+AA1242+AB1242+AC1242+AD1242</f>
        <v>86</v>
      </c>
      <c r="AG1242" s="17">
        <f>G1242+H1242+I1242+J1242+K1242+L1242+M1242+N1242+O1242+P1242+Q1242+R1242+S1242+T1242+U1242+V1242+W1242+X1242+Y1242+Z1242+AA1242+AB1242+AC1242</f>
        <v>85</v>
      </c>
    </row>
    <row r="1243" spans="1:33" ht="15.6" x14ac:dyDescent="0.3">
      <c r="A1243" s="28"/>
      <c r="B1243" s="28"/>
      <c r="C1243" s="28"/>
      <c r="D1243" s="73"/>
      <c r="E1243" s="17" t="s">
        <v>56</v>
      </c>
      <c r="F1243" s="17" t="s">
        <v>55</v>
      </c>
      <c r="G1243" s="17">
        <f t="shared" ref="G1243:AG1243" si="294">SUM(G1239:G1242)</f>
        <v>1</v>
      </c>
      <c r="H1243" s="17">
        <f t="shared" si="294"/>
        <v>81</v>
      </c>
      <c r="I1243" s="17">
        <f t="shared" si="294"/>
        <v>1</v>
      </c>
      <c r="J1243" s="17">
        <f t="shared" si="294"/>
        <v>0</v>
      </c>
      <c r="K1243" s="17">
        <f t="shared" si="294"/>
        <v>1</v>
      </c>
      <c r="L1243" s="17">
        <f t="shared" si="294"/>
        <v>3</v>
      </c>
      <c r="M1243" s="17">
        <f t="shared" si="294"/>
        <v>1</v>
      </c>
      <c r="N1243" s="17">
        <f t="shared" si="294"/>
        <v>1</v>
      </c>
      <c r="O1243" s="17">
        <f t="shared" si="294"/>
        <v>0</v>
      </c>
      <c r="P1243" s="17">
        <f t="shared" si="294"/>
        <v>1</v>
      </c>
      <c r="Q1243" s="17">
        <f t="shared" si="294"/>
        <v>0</v>
      </c>
      <c r="R1243" s="17">
        <f t="shared" si="294"/>
        <v>0</v>
      </c>
      <c r="S1243" s="17">
        <f t="shared" si="294"/>
        <v>0</v>
      </c>
      <c r="T1243" s="17">
        <f t="shared" si="294"/>
        <v>1</v>
      </c>
      <c r="U1243" s="17">
        <f t="shared" si="294"/>
        <v>287</v>
      </c>
      <c r="V1243" s="17">
        <f t="shared" si="294"/>
        <v>1</v>
      </c>
      <c r="W1243" s="17">
        <f t="shared" si="294"/>
        <v>0</v>
      </c>
      <c r="X1243" s="17">
        <f t="shared" si="294"/>
        <v>0</v>
      </c>
      <c r="Y1243" s="17">
        <f t="shared" si="294"/>
        <v>1</v>
      </c>
      <c r="Z1243" s="17">
        <f t="shared" si="294"/>
        <v>0</v>
      </c>
      <c r="AA1243" s="17">
        <f t="shared" si="294"/>
        <v>0</v>
      </c>
      <c r="AB1243" s="17">
        <f t="shared" si="294"/>
        <v>0</v>
      </c>
      <c r="AC1243" s="17">
        <f t="shared" si="294"/>
        <v>1</v>
      </c>
      <c r="AD1243" s="17">
        <f t="shared" si="294"/>
        <v>4</v>
      </c>
      <c r="AE1243" s="17">
        <f t="shared" si="294"/>
        <v>0</v>
      </c>
      <c r="AF1243" s="17">
        <f t="shared" si="294"/>
        <v>385</v>
      </c>
      <c r="AG1243" s="17">
        <f t="shared" si="294"/>
        <v>381</v>
      </c>
    </row>
    <row r="1244" spans="1:33" ht="15.6" x14ac:dyDescent="0.3">
      <c r="A1244" s="28"/>
      <c r="B1244" s="28"/>
      <c r="C1244" s="28"/>
      <c r="D1244" s="73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  <c r="AB1244" s="28"/>
      <c r="AC1244" s="28"/>
      <c r="AD1244" s="36"/>
      <c r="AE1244" s="17"/>
      <c r="AF1244" s="17"/>
      <c r="AG1244" s="17"/>
    </row>
    <row r="1245" spans="1:33" ht="15.6" x14ac:dyDescent="0.3">
      <c r="A1245" s="29" t="s">
        <v>678</v>
      </c>
      <c r="B1245" s="29" t="s">
        <v>982</v>
      </c>
      <c r="C1245" s="29" t="s">
        <v>677</v>
      </c>
      <c r="D1245" s="77">
        <v>6</v>
      </c>
      <c r="E1245" s="29" t="s">
        <v>1056</v>
      </c>
      <c r="F1245" s="29" t="s">
        <v>1055</v>
      </c>
      <c r="G1245" s="29">
        <v>0</v>
      </c>
      <c r="H1245" s="29">
        <v>113</v>
      </c>
      <c r="I1245" s="29">
        <v>0</v>
      </c>
      <c r="J1245" s="29">
        <v>0</v>
      </c>
      <c r="K1245" s="29">
        <v>1</v>
      </c>
      <c r="L1245" s="29">
        <v>2</v>
      </c>
      <c r="M1245" s="29">
        <v>0</v>
      </c>
      <c r="N1245" s="29">
        <v>3</v>
      </c>
      <c r="O1245" s="29">
        <v>0</v>
      </c>
      <c r="P1245" s="29">
        <v>0</v>
      </c>
      <c r="Q1245" s="29">
        <v>0</v>
      </c>
      <c r="R1245" s="29">
        <v>0</v>
      </c>
      <c r="S1245" s="29">
        <v>0</v>
      </c>
      <c r="T1245" s="29">
        <v>0</v>
      </c>
      <c r="U1245" s="29">
        <v>305</v>
      </c>
      <c r="V1245" s="29">
        <v>0</v>
      </c>
      <c r="W1245" s="29">
        <v>1</v>
      </c>
      <c r="X1245" s="29">
        <v>2</v>
      </c>
      <c r="Y1245" s="29">
        <v>0</v>
      </c>
      <c r="Z1245" s="29">
        <v>1</v>
      </c>
      <c r="AA1245" s="29">
        <v>0</v>
      </c>
      <c r="AB1245" s="29">
        <v>0</v>
      </c>
      <c r="AC1245" s="29">
        <v>1</v>
      </c>
      <c r="AD1245" s="116">
        <v>9</v>
      </c>
      <c r="AE1245" s="129">
        <v>0</v>
      </c>
      <c r="AF1245" s="17">
        <f t="shared" ref="AF1245:AF1257" si="295">G1245+H1245+I1245+J1245+K1245+L1245+M1245+N1245+O1245+P1245+Q1245+R1245+S1245+T1245+U1245+V1245+W1245+X1245+Y1245+Z1245+AA1245+AB1245+AC1245+AD1245</f>
        <v>438</v>
      </c>
      <c r="AG1245" s="17">
        <f t="shared" ref="AG1245:AG1257" si="296">G1245+H1245+I1245+J1245+K1245+L1245+M1245+N1245+O1245+P1245+Q1245+R1245+S1245+T1245+U1245+V1245+W1245+X1245+Y1245+Z1245+AA1245+AB1245+AC1245</f>
        <v>429</v>
      </c>
    </row>
    <row r="1246" spans="1:33" ht="15.6" x14ac:dyDescent="0.3">
      <c r="A1246" s="29" t="s">
        <v>678</v>
      </c>
      <c r="B1246" s="29" t="s">
        <v>982</v>
      </c>
      <c r="C1246" s="29" t="s">
        <v>677</v>
      </c>
      <c r="D1246" s="77">
        <v>6</v>
      </c>
      <c r="E1246" s="29" t="s">
        <v>1054</v>
      </c>
      <c r="F1246" s="29" t="s">
        <v>1053</v>
      </c>
      <c r="G1246" s="29">
        <v>0</v>
      </c>
      <c r="H1246" s="29">
        <v>90</v>
      </c>
      <c r="I1246" s="29">
        <v>1</v>
      </c>
      <c r="J1246" s="29">
        <v>0</v>
      </c>
      <c r="K1246" s="29">
        <v>0</v>
      </c>
      <c r="L1246" s="29">
        <v>1</v>
      </c>
      <c r="M1246" s="29">
        <v>0</v>
      </c>
      <c r="N1246" s="29">
        <v>1</v>
      </c>
      <c r="O1246" s="29">
        <v>0</v>
      </c>
      <c r="P1246" s="29">
        <v>0</v>
      </c>
      <c r="Q1246" s="29">
        <v>1</v>
      </c>
      <c r="R1246" s="29">
        <v>0</v>
      </c>
      <c r="S1246" s="29">
        <v>0</v>
      </c>
      <c r="T1246" s="29">
        <v>0</v>
      </c>
      <c r="U1246" s="29">
        <v>340</v>
      </c>
      <c r="V1246" s="29">
        <v>0</v>
      </c>
      <c r="W1246" s="29">
        <v>0</v>
      </c>
      <c r="X1246" s="29">
        <v>0</v>
      </c>
      <c r="Y1246" s="29">
        <v>1</v>
      </c>
      <c r="Z1246" s="29">
        <v>0</v>
      </c>
      <c r="AA1246" s="29">
        <v>1</v>
      </c>
      <c r="AB1246" s="29">
        <v>0</v>
      </c>
      <c r="AC1246" s="29">
        <v>1</v>
      </c>
      <c r="AD1246" s="116">
        <v>11</v>
      </c>
      <c r="AE1246" s="129">
        <v>0</v>
      </c>
      <c r="AF1246" s="17">
        <f t="shared" si="295"/>
        <v>448</v>
      </c>
      <c r="AG1246" s="17">
        <f t="shared" si="296"/>
        <v>437</v>
      </c>
    </row>
    <row r="1247" spans="1:33" ht="15.6" x14ac:dyDescent="0.3">
      <c r="A1247" s="29" t="s">
        <v>678</v>
      </c>
      <c r="B1247" s="29" t="s">
        <v>982</v>
      </c>
      <c r="C1247" s="29" t="s">
        <v>677</v>
      </c>
      <c r="D1247" s="77">
        <v>6</v>
      </c>
      <c r="E1247" s="29" t="s">
        <v>1052</v>
      </c>
      <c r="F1247" s="29" t="s">
        <v>1051</v>
      </c>
      <c r="G1247" s="29">
        <v>0</v>
      </c>
      <c r="H1247" s="29">
        <v>130</v>
      </c>
      <c r="I1247" s="29">
        <v>1</v>
      </c>
      <c r="J1247" s="29">
        <v>0</v>
      </c>
      <c r="K1247" s="29">
        <v>0</v>
      </c>
      <c r="L1247" s="29">
        <v>0</v>
      </c>
      <c r="M1247" s="29">
        <v>0</v>
      </c>
      <c r="N1247" s="29">
        <v>0</v>
      </c>
      <c r="O1247" s="29">
        <v>0</v>
      </c>
      <c r="P1247" s="29">
        <v>0</v>
      </c>
      <c r="Q1247" s="29">
        <v>0</v>
      </c>
      <c r="R1247" s="29">
        <v>0</v>
      </c>
      <c r="S1247" s="29">
        <v>0</v>
      </c>
      <c r="T1247" s="29">
        <v>0</v>
      </c>
      <c r="U1247" s="29">
        <v>71</v>
      </c>
      <c r="V1247" s="29">
        <v>0</v>
      </c>
      <c r="W1247" s="29">
        <v>0</v>
      </c>
      <c r="X1247" s="29">
        <v>0</v>
      </c>
      <c r="Y1247" s="29">
        <v>0</v>
      </c>
      <c r="Z1247" s="29">
        <v>0</v>
      </c>
      <c r="AA1247" s="29">
        <v>0</v>
      </c>
      <c r="AB1247" s="29">
        <v>0</v>
      </c>
      <c r="AC1247" s="29">
        <v>0</v>
      </c>
      <c r="AD1247" s="116">
        <v>2</v>
      </c>
      <c r="AE1247" s="129">
        <v>0</v>
      </c>
      <c r="AF1247" s="17">
        <f t="shared" si="295"/>
        <v>204</v>
      </c>
      <c r="AG1247" s="17">
        <f t="shared" si="296"/>
        <v>202</v>
      </c>
    </row>
    <row r="1248" spans="1:33" ht="15.6" x14ac:dyDescent="0.3">
      <c r="A1248" s="29" t="s">
        <v>678</v>
      </c>
      <c r="B1248" s="29" t="s">
        <v>982</v>
      </c>
      <c r="C1248" s="29" t="s">
        <v>677</v>
      </c>
      <c r="D1248" s="77">
        <v>6</v>
      </c>
      <c r="E1248" s="29" t="s">
        <v>1050</v>
      </c>
      <c r="F1248" s="29" t="s">
        <v>1049</v>
      </c>
      <c r="G1248" s="29">
        <v>2</v>
      </c>
      <c r="H1248" s="29">
        <v>31</v>
      </c>
      <c r="I1248" s="29">
        <v>1</v>
      </c>
      <c r="J1248" s="29">
        <v>0</v>
      </c>
      <c r="K1248" s="29">
        <v>0</v>
      </c>
      <c r="L1248" s="29">
        <v>0</v>
      </c>
      <c r="M1248" s="29">
        <v>1</v>
      </c>
      <c r="N1248" s="29">
        <v>0</v>
      </c>
      <c r="O1248" s="29">
        <v>0</v>
      </c>
      <c r="P1248" s="29">
        <v>0</v>
      </c>
      <c r="Q1248" s="29">
        <v>0</v>
      </c>
      <c r="R1248" s="29">
        <v>0</v>
      </c>
      <c r="S1248" s="29">
        <v>0</v>
      </c>
      <c r="T1248" s="29">
        <v>0</v>
      </c>
      <c r="U1248" s="29">
        <v>318</v>
      </c>
      <c r="V1248" s="29">
        <v>1</v>
      </c>
      <c r="W1248" s="29">
        <v>0</v>
      </c>
      <c r="X1248" s="29">
        <v>0</v>
      </c>
      <c r="Y1248" s="29">
        <v>0</v>
      </c>
      <c r="Z1248" s="29">
        <v>0</v>
      </c>
      <c r="AA1248" s="29">
        <v>1</v>
      </c>
      <c r="AB1248" s="29">
        <v>0</v>
      </c>
      <c r="AC1248" s="29">
        <v>1</v>
      </c>
      <c r="AD1248" s="116">
        <v>3</v>
      </c>
      <c r="AE1248" s="129">
        <v>0</v>
      </c>
      <c r="AF1248" s="17">
        <f t="shared" si="295"/>
        <v>359</v>
      </c>
      <c r="AG1248" s="17">
        <f t="shared" si="296"/>
        <v>356</v>
      </c>
    </row>
    <row r="1249" spans="1:33" ht="15.6" x14ac:dyDescent="0.3">
      <c r="A1249" s="29" t="s">
        <v>678</v>
      </c>
      <c r="B1249" s="29" t="s">
        <v>982</v>
      </c>
      <c r="C1249" s="29" t="s">
        <v>677</v>
      </c>
      <c r="D1249" s="77">
        <v>6</v>
      </c>
      <c r="E1249" s="29" t="s">
        <v>1048</v>
      </c>
      <c r="F1249" s="29" t="s">
        <v>1047</v>
      </c>
      <c r="G1249" s="29">
        <v>2</v>
      </c>
      <c r="H1249" s="29">
        <v>237</v>
      </c>
      <c r="I1249" s="29">
        <v>0</v>
      </c>
      <c r="J1249" s="29">
        <v>0</v>
      </c>
      <c r="K1249" s="29">
        <v>0</v>
      </c>
      <c r="L1249" s="29">
        <v>0</v>
      </c>
      <c r="M1249" s="29">
        <v>1</v>
      </c>
      <c r="N1249" s="29">
        <v>2</v>
      </c>
      <c r="O1249" s="29">
        <v>0</v>
      </c>
      <c r="P1249" s="29">
        <v>0</v>
      </c>
      <c r="Q1249" s="29">
        <v>1</v>
      </c>
      <c r="R1249" s="29">
        <v>0</v>
      </c>
      <c r="S1249" s="29">
        <v>1</v>
      </c>
      <c r="T1249" s="29">
        <v>0</v>
      </c>
      <c r="U1249" s="29">
        <v>210</v>
      </c>
      <c r="V1249" s="29">
        <v>1</v>
      </c>
      <c r="W1249" s="29">
        <v>0</v>
      </c>
      <c r="X1249" s="29">
        <v>0</v>
      </c>
      <c r="Y1249" s="29">
        <v>1</v>
      </c>
      <c r="Z1249" s="29">
        <v>0</v>
      </c>
      <c r="AA1249" s="29">
        <v>0</v>
      </c>
      <c r="AB1249" s="29">
        <v>0</v>
      </c>
      <c r="AC1249" s="29">
        <v>0</v>
      </c>
      <c r="AD1249" s="116">
        <v>4</v>
      </c>
      <c r="AE1249" s="129">
        <v>0</v>
      </c>
      <c r="AF1249" s="17">
        <f t="shared" si="295"/>
        <v>460</v>
      </c>
      <c r="AG1249" s="17">
        <f t="shared" si="296"/>
        <v>456</v>
      </c>
    </row>
    <row r="1250" spans="1:33" ht="15.6" x14ac:dyDescent="0.3">
      <c r="A1250" s="29" t="s">
        <v>678</v>
      </c>
      <c r="B1250" s="29" t="s">
        <v>982</v>
      </c>
      <c r="C1250" s="29" t="s">
        <v>677</v>
      </c>
      <c r="D1250" s="77">
        <v>6</v>
      </c>
      <c r="E1250" s="29" t="s">
        <v>1046</v>
      </c>
      <c r="F1250" s="29" t="s">
        <v>1045</v>
      </c>
      <c r="G1250" s="29"/>
      <c r="H1250" s="29">
        <v>28</v>
      </c>
      <c r="I1250" s="29">
        <v>1</v>
      </c>
      <c r="J1250" s="29">
        <v>0</v>
      </c>
      <c r="K1250" s="29">
        <v>0</v>
      </c>
      <c r="L1250" s="29">
        <v>0</v>
      </c>
      <c r="M1250" s="29">
        <v>0</v>
      </c>
      <c r="N1250" s="29">
        <v>0</v>
      </c>
      <c r="O1250" s="29">
        <v>0</v>
      </c>
      <c r="P1250" s="29">
        <v>0</v>
      </c>
      <c r="Q1250" s="29">
        <v>0</v>
      </c>
      <c r="R1250" s="29">
        <v>0</v>
      </c>
      <c r="S1250" s="29">
        <v>0</v>
      </c>
      <c r="T1250" s="29">
        <v>0</v>
      </c>
      <c r="U1250" s="29">
        <v>153</v>
      </c>
      <c r="V1250" s="29">
        <v>0</v>
      </c>
      <c r="W1250" s="29">
        <v>0</v>
      </c>
      <c r="X1250" s="29">
        <v>0</v>
      </c>
      <c r="Y1250" s="29">
        <v>0</v>
      </c>
      <c r="Z1250" s="29">
        <v>0</v>
      </c>
      <c r="AA1250" s="29">
        <v>0</v>
      </c>
      <c r="AB1250" s="29">
        <v>0</v>
      </c>
      <c r="AC1250" s="29">
        <v>0</v>
      </c>
      <c r="AD1250" s="116">
        <v>0</v>
      </c>
      <c r="AE1250" s="129">
        <v>0</v>
      </c>
      <c r="AF1250" s="17">
        <f t="shared" si="295"/>
        <v>182</v>
      </c>
      <c r="AG1250" s="17">
        <f t="shared" si="296"/>
        <v>182</v>
      </c>
    </row>
    <row r="1251" spans="1:33" ht="15.6" x14ac:dyDescent="0.3">
      <c r="A1251" s="29" t="s">
        <v>678</v>
      </c>
      <c r="B1251" s="29" t="s">
        <v>982</v>
      </c>
      <c r="C1251" s="29" t="s">
        <v>677</v>
      </c>
      <c r="D1251" s="77">
        <v>6</v>
      </c>
      <c r="E1251" s="29" t="s">
        <v>1044</v>
      </c>
      <c r="F1251" s="29" t="s">
        <v>1043</v>
      </c>
      <c r="G1251" s="29">
        <v>0</v>
      </c>
      <c r="H1251" s="29">
        <v>10</v>
      </c>
      <c r="I1251" s="29">
        <v>0</v>
      </c>
      <c r="J1251" s="29">
        <v>0</v>
      </c>
      <c r="K1251" s="29">
        <v>0</v>
      </c>
      <c r="L1251" s="29">
        <v>0</v>
      </c>
      <c r="M1251" s="29">
        <v>0</v>
      </c>
      <c r="N1251" s="29">
        <v>0</v>
      </c>
      <c r="O1251" s="29">
        <v>0</v>
      </c>
      <c r="P1251" s="29">
        <v>0</v>
      </c>
      <c r="Q1251" s="29">
        <v>0</v>
      </c>
      <c r="R1251" s="29">
        <v>0</v>
      </c>
      <c r="S1251" s="29">
        <v>0</v>
      </c>
      <c r="T1251" s="29">
        <v>0</v>
      </c>
      <c r="U1251" s="29">
        <v>41</v>
      </c>
      <c r="V1251" s="29">
        <v>0</v>
      </c>
      <c r="W1251" s="29">
        <v>0</v>
      </c>
      <c r="X1251" s="29">
        <v>0</v>
      </c>
      <c r="Y1251" s="29">
        <v>0</v>
      </c>
      <c r="Z1251" s="29">
        <v>0</v>
      </c>
      <c r="AA1251" s="29">
        <v>0</v>
      </c>
      <c r="AB1251" s="29">
        <v>0</v>
      </c>
      <c r="AC1251" s="29">
        <v>0</v>
      </c>
      <c r="AD1251" s="116">
        <v>1</v>
      </c>
      <c r="AE1251" s="129">
        <v>0</v>
      </c>
      <c r="AF1251" s="17">
        <f t="shared" si="295"/>
        <v>52</v>
      </c>
      <c r="AG1251" s="17">
        <f t="shared" si="296"/>
        <v>51</v>
      </c>
    </row>
    <row r="1252" spans="1:33" ht="15.6" x14ac:dyDescent="0.3">
      <c r="A1252" s="29" t="s">
        <v>678</v>
      </c>
      <c r="B1252" s="29" t="s">
        <v>982</v>
      </c>
      <c r="C1252" s="29" t="s">
        <v>677</v>
      </c>
      <c r="D1252" s="77">
        <v>6</v>
      </c>
      <c r="E1252" s="29" t="s">
        <v>1042</v>
      </c>
      <c r="F1252" s="29" t="s">
        <v>1041</v>
      </c>
      <c r="G1252" s="29">
        <v>2</v>
      </c>
      <c r="H1252" s="29">
        <v>146</v>
      </c>
      <c r="I1252" s="29">
        <v>2</v>
      </c>
      <c r="J1252" s="29">
        <v>0</v>
      </c>
      <c r="K1252" s="29">
        <v>0</v>
      </c>
      <c r="L1252" s="29">
        <v>0</v>
      </c>
      <c r="M1252" s="29">
        <v>0</v>
      </c>
      <c r="N1252" s="29">
        <v>1</v>
      </c>
      <c r="O1252" s="29">
        <v>0</v>
      </c>
      <c r="P1252" s="29">
        <v>0</v>
      </c>
      <c r="Q1252" s="29">
        <v>0</v>
      </c>
      <c r="R1252" s="29">
        <v>0</v>
      </c>
      <c r="S1252" s="29">
        <v>0</v>
      </c>
      <c r="T1252" s="29">
        <v>0</v>
      </c>
      <c r="U1252" s="29">
        <v>249</v>
      </c>
      <c r="V1252" s="29">
        <v>0</v>
      </c>
      <c r="W1252" s="29">
        <v>0</v>
      </c>
      <c r="X1252" s="29">
        <v>0</v>
      </c>
      <c r="Y1252" s="29">
        <v>0</v>
      </c>
      <c r="Z1252" s="29">
        <v>1</v>
      </c>
      <c r="AA1252" s="29">
        <v>0</v>
      </c>
      <c r="AB1252" s="29">
        <v>0</v>
      </c>
      <c r="AC1252" s="29">
        <v>0</v>
      </c>
      <c r="AD1252" s="116">
        <v>2</v>
      </c>
      <c r="AE1252" s="129">
        <v>0</v>
      </c>
      <c r="AF1252" s="17">
        <f t="shared" si="295"/>
        <v>403</v>
      </c>
      <c r="AG1252" s="17">
        <f t="shared" si="296"/>
        <v>401</v>
      </c>
    </row>
    <row r="1253" spans="1:33" ht="15.6" x14ac:dyDescent="0.3">
      <c r="A1253" s="29" t="s">
        <v>678</v>
      </c>
      <c r="B1253" s="29" t="s">
        <v>982</v>
      </c>
      <c r="C1253" s="29" t="s">
        <v>677</v>
      </c>
      <c r="D1253" s="77">
        <v>6</v>
      </c>
      <c r="E1253" s="29" t="s">
        <v>1040</v>
      </c>
      <c r="F1253" s="29" t="s">
        <v>1039</v>
      </c>
      <c r="G1253" s="29">
        <v>0</v>
      </c>
      <c r="H1253" s="29">
        <v>35</v>
      </c>
      <c r="I1253" s="29">
        <v>0</v>
      </c>
      <c r="J1253" s="29">
        <v>0</v>
      </c>
      <c r="K1253" s="29">
        <v>0</v>
      </c>
      <c r="L1253" s="29">
        <v>0</v>
      </c>
      <c r="M1253" s="29">
        <v>0</v>
      </c>
      <c r="N1253" s="29">
        <v>0</v>
      </c>
      <c r="O1253" s="29">
        <v>0</v>
      </c>
      <c r="P1253" s="29">
        <v>0</v>
      </c>
      <c r="Q1253" s="29">
        <v>0</v>
      </c>
      <c r="R1253" s="29">
        <v>0</v>
      </c>
      <c r="S1253" s="29">
        <v>0</v>
      </c>
      <c r="T1253" s="29">
        <v>0</v>
      </c>
      <c r="U1253" s="29">
        <v>9</v>
      </c>
      <c r="V1253" s="29">
        <v>0</v>
      </c>
      <c r="W1253" s="29">
        <v>0</v>
      </c>
      <c r="X1253" s="29">
        <v>0</v>
      </c>
      <c r="Y1253" s="29">
        <v>0</v>
      </c>
      <c r="Z1253" s="29">
        <v>0</v>
      </c>
      <c r="AA1253" s="29">
        <v>0</v>
      </c>
      <c r="AB1253" s="29">
        <v>0</v>
      </c>
      <c r="AC1253" s="29">
        <v>0</v>
      </c>
      <c r="AD1253" s="116">
        <v>0</v>
      </c>
      <c r="AE1253" s="129">
        <v>0</v>
      </c>
      <c r="AF1253" s="17">
        <f t="shared" si="295"/>
        <v>44</v>
      </c>
      <c r="AG1253" s="17">
        <f t="shared" si="296"/>
        <v>44</v>
      </c>
    </row>
    <row r="1254" spans="1:33" ht="15.6" x14ac:dyDescent="0.3">
      <c r="A1254" s="29" t="s">
        <v>678</v>
      </c>
      <c r="B1254" s="29" t="s">
        <v>982</v>
      </c>
      <c r="C1254" s="29" t="s">
        <v>677</v>
      </c>
      <c r="D1254" s="77">
        <v>6</v>
      </c>
      <c r="E1254" s="29" t="s">
        <v>1038</v>
      </c>
      <c r="F1254" s="29" t="s">
        <v>1037</v>
      </c>
      <c r="G1254" s="29">
        <v>0</v>
      </c>
      <c r="H1254" s="29">
        <v>12</v>
      </c>
      <c r="I1254" s="29">
        <v>0</v>
      </c>
      <c r="J1254" s="29">
        <v>0</v>
      </c>
      <c r="K1254" s="29">
        <v>1</v>
      </c>
      <c r="L1254" s="29">
        <v>0</v>
      </c>
      <c r="M1254" s="29">
        <v>1</v>
      </c>
      <c r="N1254" s="29">
        <v>0</v>
      </c>
      <c r="O1254" s="29">
        <v>0</v>
      </c>
      <c r="P1254" s="29">
        <v>0</v>
      </c>
      <c r="Q1254" s="29">
        <v>0</v>
      </c>
      <c r="R1254" s="29">
        <v>0</v>
      </c>
      <c r="S1254" s="29">
        <v>1</v>
      </c>
      <c r="T1254" s="29">
        <v>0</v>
      </c>
      <c r="U1254" s="29">
        <v>52</v>
      </c>
      <c r="V1254" s="29">
        <v>0</v>
      </c>
      <c r="W1254" s="29">
        <v>0</v>
      </c>
      <c r="X1254" s="29">
        <v>0</v>
      </c>
      <c r="Y1254" s="29">
        <v>0</v>
      </c>
      <c r="Z1254" s="29">
        <v>0</v>
      </c>
      <c r="AA1254" s="29">
        <v>1</v>
      </c>
      <c r="AB1254" s="29">
        <v>0</v>
      </c>
      <c r="AC1254" s="29">
        <v>0</v>
      </c>
      <c r="AD1254" s="116">
        <v>3</v>
      </c>
      <c r="AE1254" s="129">
        <v>0</v>
      </c>
      <c r="AF1254" s="17">
        <f t="shared" si="295"/>
        <v>71</v>
      </c>
      <c r="AG1254" s="17">
        <f t="shared" si="296"/>
        <v>68</v>
      </c>
    </row>
    <row r="1255" spans="1:33" ht="15.6" x14ac:dyDescent="0.3">
      <c r="A1255" s="29" t="s">
        <v>678</v>
      </c>
      <c r="B1255" s="29" t="s">
        <v>982</v>
      </c>
      <c r="C1255" s="29" t="s">
        <v>677</v>
      </c>
      <c r="D1255" s="77">
        <v>6</v>
      </c>
      <c r="E1255" s="29" t="s">
        <v>1036</v>
      </c>
      <c r="F1255" s="29" t="s">
        <v>1035</v>
      </c>
      <c r="G1255" s="29">
        <v>1</v>
      </c>
      <c r="H1255" s="29">
        <v>42</v>
      </c>
      <c r="I1255" s="29">
        <v>1</v>
      </c>
      <c r="J1255" s="29">
        <v>0</v>
      </c>
      <c r="K1255" s="29">
        <v>0</v>
      </c>
      <c r="L1255" s="29">
        <v>0</v>
      </c>
      <c r="M1255" s="29">
        <v>1</v>
      </c>
      <c r="N1255" s="29">
        <v>0</v>
      </c>
      <c r="O1255" s="29">
        <v>0</v>
      </c>
      <c r="P1255" s="29">
        <v>0</v>
      </c>
      <c r="Q1255" s="29">
        <v>0</v>
      </c>
      <c r="R1255" s="29">
        <v>0</v>
      </c>
      <c r="S1255" s="29">
        <v>0</v>
      </c>
      <c r="T1255" s="29">
        <v>1</v>
      </c>
      <c r="U1255" s="29">
        <v>218</v>
      </c>
      <c r="V1255" s="29">
        <v>0</v>
      </c>
      <c r="W1255" s="29">
        <v>0</v>
      </c>
      <c r="X1255" s="29">
        <v>0</v>
      </c>
      <c r="Y1255" s="29">
        <v>0</v>
      </c>
      <c r="Z1255" s="29">
        <v>0</v>
      </c>
      <c r="AA1255" s="29">
        <v>0</v>
      </c>
      <c r="AB1255" s="29">
        <v>0</v>
      </c>
      <c r="AC1255" s="29">
        <v>0</v>
      </c>
      <c r="AD1255" s="116">
        <v>5</v>
      </c>
      <c r="AE1255" s="129">
        <v>0</v>
      </c>
      <c r="AF1255" s="17">
        <f t="shared" si="295"/>
        <v>269</v>
      </c>
      <c r="AG1255" s="17">
        <f t="shared" si="296"/>
        <v>264</v>
      </c>
    </row>
    <row r="1256" spans="1:33" ht="15.6" x14ac:dyDescent="0.3">
      <c r="A1256" s="29" t="s">
        <v>678</v>
      </c>
      <c r="B1256" s="29" t="s">
        <v>982</v>
      </c>
      <c r="C1256" s="29" t="s">
        <v>677</v>
      </c>
      <c r="D1256" s="77">
        <v>6</v>
      </c>
      <c r="E1256" s="29" t="s">
        <v>1034</v>
      </c>
      <c r="F1256" s="29" t="s">
        <v>1033</v>
      </c>
      <c r="G1256" s="29">
        <v>0</v>
      </c>
      <c r="H1256" s="29">
        <v>68</v>
      </c>
      <c r="I1256" s="29">
        <v>0</v>
      </c>
      <c r="J1256" s="29">
        <v>0</v>
      </c>
      <c r="K1256" s="29">
        <v>0</v>
      </c>
      <c r="L1256" s="29">
        <v>0</v>
      </c>
      <c r="M1256" s="29">
        <v>0</v>
      </c>
      <c r="N1256" s="29">
        <v>0</v>
      </c>
      <c r="O1256" s="29">
        <v>0</v>
      </c>
      <c r="P1256" s="29">
        <v>0</v>
      </c>
      <c r="Q1256" s="29">
        <v>0</v>
      </c>
      <c r="R1256" s="29">
        <v>0</v>
      </c>
      <c r="S1256" s="29">
        <v>0</v>
      </c>
      <c r="T1256" s="29">
        <v>0</v>
      </c>
      <c r="U1256" s="29">
        <v>19</v>
      </c>
      <c r="V1256" s="29">
        <v>0</v>
      </c>
      <c r="W1256" s="29">
        <v>0</v>
      </c>
      <c r="X1256" s="29">
        <v>0</v>
      </c>
      <c r="Y1256" s="29">
        <v>0</v>
      </c>
      <c r="Z1256" s="29">
        <v>0</v>
      </c>
      <c r="AA1256" s="29">
        <v>0</v>
      </c>
      <c r="AB1256" s="29">
        <v>0</v>
      </c>
      <c r="AC1256" s="29">
        <v>0</v>
      </c>
      <c r="AD1256" s="116">
        <v>0</v>
      </c>
      <c r="AE1256" s="129"/>
      <c r="AF1256" s="17">
        <f t="shared" si="295"/>
        <v>87</v>
      </c>
      <c r="AG1256" s="17">
        <f t="shared" si="296"/>
        <v>87</v>
      </c>
    </row>
    <row r="1257" spans="1:33" ht="15.6" x14ac:dyDescent="0.3">
      <c r="A1257" s="29" t="s">
        <v>678</v>
      </c>
      <c r="B1257" s="29" t="s">
        <v>982</v>
      </c>
      <c r="C1257" s="29" t="s">
        <v>677</v>
      </c>
      <c r="D1257" s="77">
        <v>6</v>
      </c>
      <c r="E1257" s="29" t="s">
        <v>1032</v>
      </c>
      <c r="F1257" s="29" t="s">
        <v>1031</v>
      </c>
      <c r="G1257" s="29">
        <v>0</v>
      </c>
      <c r="H1257" s="29">
        <v>52</v>
      </c>
      <c r="I1257" s="29">
        <v>0</v>
      </c>
      <c r="J1257" s="29">
        <v>0</v>
      </c>
      <c r="K1257" s="29">
        <v>0</v>
      </c>
      <c r="L1257" s="29">
        <v>0</v>
      </c>
      <c r="M1257" s="29">
        <v>0</v>
      </c>
      <c r="N1257" s="29">
        <v>0</v>
      </c>
      <c r="O1257" s="29">
        <v>0</v>
      </c>
      <c r="P1257" s="29">
        <v>0</v>
      </c>
      <c r="Q1257" s="29">
        <v>0</v>
      </c>
      <c r="R1257" s="29">
        <v>0</v>
      </c>
      <c r="S1257" s="29">
        <v>0</v>
      </c>
      <c r="T1257" s="29">
        <v>1</v>
      </c>
      <c r="U1257" s="29">
        <v>241</v>
      </c>
      <c r="V1257" s="29">
        <v>0</v>
      </c>
      <c r="W1257" s="29">
        <v>0</v>
      </c>
      <c r="X1257" s="29">
        <v>0</v>
      </c>
      <c r="Y1257" s="29">
        <v>0</v>
      </c>
      <c r="Z1257" s="29">
        <v>0</v>
      </c>
      <c r="AA1257" s="29">
        <v>0</v>
      </c>
      <c r="AB1257" s="29">
        <v>0</v>
      </c>
      <c r="AC1257" s="29">
        <v>0</v>
      </c>
      <c r="AD1257" s="116">
        <v>2</v>
      </c>
      <c r="AE1257" s="129">
        <v>0</v>
      </c>
      <c r="AF1257" s="17">
        <f t="shared" si="295"/>
        <v>296</v>
      </c>
      <c r="AG1257" s="17">
        <f t="shared" si="296"/>
        <v>294</v>
      </c>
    </row>
    <row r="1258" spans="1:33" ht="15.6" x14ac:dyDescent="0.3">
      <c r="A1258" s="28"/>
      <c r="B1258" s="28"/>
      <c r="C1258" s="28"/>
      <c r="D1258" s="73"/>
      <c r="E1258" s="17" t="s">
        <v>412</v>
      </c>
      <c r="F1258" s="17" t="s">
        <v>55</v>
      </c>
      <c r="G1258" s="17">
        <f t="shared" ref="G1258:AG1258" si="297">SUM(G1245:G1257)</f>
        <v>7</v>
      </c>
      <c r="H1258" s="17">
        <f t="shared" si="297"/>
        <v>994</v>
      </c>
      <c r="I1258" s="17">
        <f t="shared" si="297"/>
        <v>7</v>
      </c>
      <c r="J1258" s="17">
        <f t="shared" si="297"/>
        <v>0</v>
      </c>
      <c r="K1258" s="17">
        <f t="shared" si="297"/>
        <v>2</v>
      </c>
      <c r="L1258" s="17">
        <f t="shared" si="297"/>
        <v>3</v>
      </c>
      <c r="M1258" s="17">
        <f t="shared" si="297"/>
        <v>4</v>
      </c>
      <c r="N1258" s="17">
        <f t="shared" si="297"/>
        <v>7</v>
      </c>
      <c r="O1258" s="17">
        <f t="shared" si="297"/>
        <v>0</v>
      </c>
      <c r="P1258" s="17">
        <f t="shared" si="297"/>
        <v>0</v>
      </c>
      <c r="Q1258" s="17">
        <f t="shared" si="297"/>
        <v>2</v>
      </c>
      <c r="R1258" s="17">
        <f t="shared" si="297"/>
        <v>0</v>
      </c>
      <c r="S1258" s="17">
        <f t="shared" si="297"/>
        <v>2</v>
      </c>
      <c r="T1258" s="17">
        <f t="shared" si="297"/>
        <v>2</v>
      </c>
      <c r="U1258" s="17">
        <f t="shared" si="297"/>
        <v>2226</v>
      </c>
      <c r="V1258" s="17">
        <f t="shared" si="297"/>
        <v>2</v>
      </c>
      <c r="W1258" s="17">
        <f t="shared" si="297"/>
        <v>1</v>
      </c>
      <c r="X1258" s="17">
        <f t="shared" si="297"/>
        <v>2</v>
      </c>
      <c r="Y1258" s="17">
        <f t="shared" si="297"/>
        <v>2</v>
      </c>
      <c r="Z1258" s="17">
        <f t="shared" si="297"/>
        <v>2</v>
      </c>
      <c r="AA1258" s="17">
        <f t="shared" si="297"/>
        <v>3</v>
      </c>
      <c r="AB1258" s="17">
        <f t="shared" si="297"/>
        <v>0</v>
      </c>
      <c r="AC1258" s="17">
        <f t="shared" si="297"/>
        <v>3</v>
      </c>
      <c r="AD1258" s="17">
        <f t="shared" si="297"/>
        <v>42</v>
      </c>
      <c r="AE1258" s="17">
        <f t="shared" si="297"/>
        <v>0</v>
      </c>
      <c r="AF1258" s="17">
        <f t="shared" si="297"/>
        <v>3313</v>
      </c>
      <c r="AG1258" s="17">
        <f t="shared" si="297"/>
        <v>3271</v>
      </c>
    </row>
    <row r="1259" spans="1:33" ht="15.6" x14ac:dyDescent="0.3">
      <c r="A1259" s="28"/>
      <c r="B1259" s="28"/>
      <c r="C1259" s="28"/>
      <c r="D1259" s="73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47"/>
      <c r="AE1259" s="17"/>
      <c r="AF1259" s="17"/>
      <c r="AG1259" s="17"/>
    </row>
    <row r="1260" spans="1:33" ht="15.6" x14ac:dyDescent="0.3">
      <c r="A1260" s="29" t="s">
        <v>678</v>
      </c>
      <c r="B1260" s="29" t="s">
        <v>982</v>
      </c>
      <c r="C1260" s="29" t="s">
        <v>677</v>
      </c>
      <c r="D1260" s="77">
        <v>8</v>
      </c>
      <c r="E1260" s="29" t="s">
        <v>1030</v>
      </c>
      <c r="F1260" s="29" t="s">
        <v>1029</v>
      </c>
      <c r="G1260" s="29">
        <v>1</v>
      </c>
      <c r="H1260" s="29">
        <v>41</v>
      </c>
      <c r="I1260" s="29">
        <v>0</v>
      </c>
      <c r="J1260" s="29">
        <v>0</v>
      </c>
      <c r="K1260" s="29">
        <v>0</v>
      </c>
      <c r="L1260" s="29">
        <v>0</v>
      </c>
      <c r="M1260" s="29">
        <v>0</v>
      </c>
      <c r="N1260" s="29">
        <v>2</v>
      </c>
      <c r="O1260" s="29">
        <v>1</v>
      </c>
      <c r="P1260" s="29">
        <v>0</v>
      </c>
      <c r="Q1260" s="29">
        <v>0</v>
      </c>
      <c r="R1260" s="29">
        <v>0</v>
      </c>
      <c r="S1260" s="29">
        <v>0</v>
      </c>
      <c r="T1260" s="29">
        <v>0</v>
      </c>
      <c r="U1260" s="29">
        <v>203</v>
      </c>
      <c r="V1260" s="29">
        <v>0</v>
      </c>
      <c r="W1260" s="29">
        <v>0</v>
      </c>
      <c r="X1260" s="29">
        <v>0</v>
      </c>
      <c r="Y1260" s="29">
        <v>0</v>
      </c>
      <c r="Z1260" s="29">
        <v>0</v>
      </c>
      <c r="AA1260" s="29">
        <v>0</v>
      </c>
      <c r="AB1260" s="29">
        <v>0</v>
      </c>
      <c r="AC1260" s="29">
        <v>1</v>
      </c>
      <c r="AD1260" s="116">
        <v>5</v>
      </c>
      <c r="AE1260" s="129">
        <v>0</v>
      </c>
      <c r="AF1260" s="17">
        <f t="shared" ref="AF1260:AF1268" si="298">G1260+H1260+I1260+J1260+K1260+L1260+M1260+N1260+O1260+P1260+Q1260+R1260+S1260+T1260+U1260+V1260+W1260+X1260+Y1260+Z1260+AA1260+AB1260+AC1260+AD1260</f>
        <v>254</v>
      </c>
      <c r="AG1260" s="17">
        <f t="shared" ref="AG1260:AG1268" si="299">G1260+H1260+I1260+J1260+K1260+L1260+M1260+N1260+O1260+P1260+Q1260+R1260+S1260+T1260+U1260+V1260+W1260+X1260+Y1260+Z1260+AA1260+AB1260+AC1260</f>
        <v>249</v>
      </c>
    </row>
    <row r="1261" spans="1:33" ht="15.6" x14ac:dyDescent="0.3">
      <c r="A1261" s="29" t="s">
        <v>678</v>
      </c>
      <c r="B1261" s="29" t="s">
        <v>982</v>
      </c>
      <c r="C1261" s="29" t="s">
        <v>677</v>
      </c>
      <c r="D1261" s="77">
        <v>8</v>
      </c>
      <c r="E1261" s="29" t="s">
        <v>1028</v>
      </c>
      <c r="F1261" s="29" t="s">
        <v>1027</v>
      </c>
      <c r="G1261" s="29">
        <v>0</v>
      </c>
      <c r="H1261" s="29">
        <v>45</v>
      </c>
      <c r="I1261" s="29">
        <v>1</v>
      </c>
      <c r="J1261" s="29">
        <v>0</v>
      </c>
      <c r="K1261" s="29">
        <v>0</v>
      </c>
      <c r="L1261" s="29">
        <v>0</v>
      </c>
      <c r="M1261" s="29">
        <v>0</v>
      </c>
      <c r="N1261" s="29">
        <v>1</v>
      </c>
      <c r="O1261" s="29">
        <v>0</v>
      </c>
      <c r="P1261" s="29">
        <v>0</v>
      </c>
      <c r="Q1261" s="29">
        <v>1</v>
      </c>
      <c r="R1261" s="29">
        <v>0</v>
      </c>
      <c r="S1261" s="29">
        <v>0</v>
      </c>
      <c r="T1261" s="29">
        <v>0</v>
      </c>
      <c r="U1261" s="29">
        <v>380</v>
      </c>
      <c r="V1261" s="29">
        <v>0</v>
      </c>
      <c r="W1261" s="29">
        <v>0</v>
      </c>
      <c r="X1261" s="29">
        <v>0</v>
      </c>
      <c r="Y1261" s="29">
        <v>0</v>
      </c>
      <c r="Z1261" s="29">
        <v>1</v>
      </c>
      <c r="AA1261" s="29">
        <v>0</v>
      </c>
      <c r="AB1261" s="29">
        <v>0</v>
      </c>
      <c r="AC1261" s="29">
        <v>0</v>
      </c>
      <c r="AD1261" s="116">
        <v>7</v>
      </c>
      <c r="AE1261" s="129">
        <v>0</v>
      </c>
      <c r="AF1261" s="17">
        <f t="shared" si="298"/>
        <v>436</v>
      </c>
      <c r="AG1261" s="17">
        <f t="shared" si="299"/>
        <v>429</v>
      </c>
    </row>
    <row r="1262" spans="1:33" ht="15.6" x14ac:dyDescent="0.3">
      <c r="A1262" s="29" t="s">
        <v>678</v>
      </c>
      <c r="B1262" s="29" t="s">
        <v>982</v>
      </c>
      <c r="C1262" s="29" t="s">
        <v>677</v>
      </c>
      <c r="D1262" s="77">
        <v>8</v>
      </c>
      <c r="E1262" s="29" t="s">
        <v>1026</v>
      </c>
      <c r="F1262" s="29" t="s">
        <v>1025</v>
      </c>
      <c r="G1262" s="29">
        <v>1</v>
      </c>
      <c r="H1262" s="29">
        <v>10</v>
      </c>
      <c r="I1262" s="29">
        <v>1</v>
      </c>
      <c r="J1262" s="29">
        <v>0</v>
      </c>
      <c r="K1262" s="29">
        <v>0</v>
      </c>
      <c r="L1262" s="29">
        <v>0</v>
      </c>
      <c r="M1262" s="29">
        <v>0</v>
      </c>
      <c r="N1262" s="29">
        <v>0</v>
      </c>
      <c r="O1262" s="29">
        <v>0</v>
      </c>
      <c r="P1262" s="29">
        <v>0</v>
      </c>
      <c r="Q1262" s="29">
        <v>0</v>
      </c>
      <c r="R1262" s="29">
        <v>0</v>
      </c>
      <c r="S1262" s="29">
        <v>0</v>
      </c>
      <c r="T1262" s="29">
        <v>1</v>
      </c>
      <c r="U1262" s="29">
        <v>347</v>
      </c>
      <c r="V1262" s="29">
        <v>1</v>
      </c>
      <c r="W1262" s="29">
        <v>1</v>
      </c>
      <c r="X1262" s="29">
        <v>0</v>
      </c>
      <c r="Y1262" s="29">
        <v>1</v>
      </c>
      <c r="Z1262" s="29">
        <v>0</v>
      </c>
      <c r="AA1262" s="29">
        <v>0</v>
      </c>
      <c r="AB1262" s="29">
        <v>1</v>
      </c>
      <c r="AC1262" s="29">
        <v>0</v>
      </c>
      <c r="AD1262" s="116">
        <v>2</v>
      </c>
      <c r="AE1262" s="129">
        <v>0</v>
      </c>
      <c r="AF1262" s="17">
        <f t="shared" si="298"/>
        <v>366</v>
      </c>
      <c r="AG1262" s="17">
        <f t="shared" si="299"/>
        <v>364</v>
      </c>
    </row>
    <row r="1263" spans="1:33" ht="15.6" x14ac:dyDescent="0.3">
      <c r="A1263" s="29" t="s">
        <v>678</v>
      </c>
      <c r="B1263" s="29" t="s">
        <v>982</v>
      </c>
      <c r="C1263" s="29" t="s">
        <v>677</v>
      </c>
      <c r="D1263" s="77">
        <v>8</v>
      </c>
      <c r="E1263" s="29" t="s">
        <v>1024</v>
      </c>
      <c r="F1263" s="29" t="s">
        <v>1023</v>
      </c>
      <c r="G1263" s="29">
        <v>0</v>
      </c>
      <c r="H1263" s="29">
        <v>31</v>
      </c>
      <c r="I1263" s="29">
        <v>0</v>
      </c>
      <c r="J1263" s="29">
        <v>0</v>
      </c>
      <c r="K1263" s="29">
        <v>0</v>
      </c>
      <c r="L1263" s="29">
        <v>0</v>
      </c>
      <c r="M1263" s="29">
        <v>0</v>
      </c>
      <c r="N1263" s="29">
        <v>0</v>
      </c>
      <c r="O1263" s="29">
        <v>0</v>
      </c>
      <c r="P1263" s="29">
        <v>0</v>
      </c>
      <c r="Q1263" s="29">
        <v>0</v>
      </c>
      <c r="R1263" s="29">
        <v>0</v>
      </c>
      <c r="S1263" s="29">
        <v>0</v>
      </c>
      <c r="T1263" s="29">
        <v>0</v>
      </c>
      <c r="U1263" s="29">
        <v>99</v>
      </c>
      <c r="V1263" s="29">
        <v>0</v>
      </c>
      <c r="W1263" s="29">
        <v>0</v>
      </c>
      <c r="X1263" s="29">
        <v>0</v>
      </c>
      <c r="Y1263" s="29">
        <v>0</v>
      </c>
      <c r="Z1263" s="29">
        <v>0</v>
      </c>
      <c r="AA1263" s="29">
        <v>0</v>
      </c>
      <c r="AB1263" s="29">
        <v>0</v>
      </c>
      <c r="AC1263" s="29">
        <v>0</v>
      </c>
      <c r="AD1263" s="116">
        <v>2</v>
      </c>
      <c r="AE1263" s="129">
        <v>0</v>
      </c>
      <c r="AF1263" s="17">
        <f t="shared" si="298"/>
        <v>132</v>
      </c>
      <c r="AG1263" s="17">
        <f t="shared" si="299"/>
        <v>130</v>
      </c>
    </row>
    <row r="1264" spans="1:33" ht="15.6" x14ac:dyDescent="0.3">
      <c r="A1264" s="29" t="s">
        <v>678</v>
      </c>
      <c r="B1264" s="29" t="s">
        <v>982</v>
      </c>
      <c r="C1264" s="29" t="s">
        <v>677</v>
      </c>
      <c r="D1264" s="77">
        <v>8</v>
      </c>
      <c r="E1264" s="29" t="s">
        <v>1022</v>
      </c>
      <c r="F1264" s="29" t="s">
        <v>1021</v>
      </c>
      <c r="G1264" s="29">
        <v>1</v>
      </c>
      <c r="H1264" s="29">
        <v>112</v>
      </c>
      <c r="I1264" s="29">
        <v>1</v>
      </c>
      <c r="J1264" s="29">
        <v>0</v>
      </c>
      <c r="K1264" s="29">
        <v>0</v>
      </c>
      <c r="L1264" s="29">
        <v>0</v>
      </c>
      <c r="M1264" s="29">
        <v>1</v>
      </c>
      <c r="N1264" s="29">
        <v>0</v>
      </c>
      <c r="O1264" s="29">
        <v>0</v>
      </c>
      <c r="P1264" s="29">
        <v>0</v>
      </c>
      <c r="Q1264" s="29">
        <v>0</v>
      </c>
      <c r="R1264" s="29">
        <v>0</v>
      </c>
      <c r="S1264" s="29">
        <v>0</v>
      </c>
      <c r="T1264" s="29">
        <v>0</v>
      </c>
      <c r="U1264" s="29">
        <v>432</v>
      </c>
      <c r="V1264" s="29">
        <v>0</v>
      </c>
      <c r="W1264" s="29">
        <v>0</v>
      </c>
      <c r="X1264" s="29">
        <v>0</v>
      </c>
      <c r="Y1264" s="29">
        <v>0</v>
      </c>
      <c r="Z1264" s="29">
        <v>0</v>
      </c>
      <c r="AA1264" s="29">
        <v>0</v>
      </c>
      <c r="AB1264" s="29">
        <v>1</v>
      </c>
      <c r="AC1264" s="29">
        <v>0</v>
      </c>
      <c r="AD1264" s="116">
        <v>4</v>
      </c>
      <c r="AE1264" s="129">
        <v>0</v>
      </c>
      <c r="AF1264" s="17">
        <f t="shared" si="298"/>
        <v>552</v>
      </c>
      <c r="AG1264" s="17">
        <f t="shared" si="299"/>
        <v>548</v>
      </c>
    </row>
    <row r="1265" spans="1:33" ht="15.6" x14ac:dyDescent="0.3">
      <c r="A1265" s="29" t="s">
        <v>678</v>
      </c>
      <c r="B1265" s="29" t="s">
        <v>982</v>
      </c>
      <c r="C1265" s="29" t="s">
        <v>677</v>
      </c>
      <c r="D1265" s="77">
        <v>8</v>
      </c>
      <c r="E1265" s="29" t="s">
        <v>1020</v>
      </c>
      <c r="F1265" s="29" t="s">
        <v>1019</v>
      </c>
      <c r="G1265" s="29">
        <v>0</v>
      </c>
      <c r="H1265" s="29">
        <v>39</v>
      </c>
      <c r="I1265" s="29">
        <v>0</v>
      </c>
      <c r="J1265" s="29">
        <v>0</v>
      </c>
      <c r="K1265" s="29">
        <v>0</v>
      </c>
      <c r="L1265" s="29">
        <v>0</v>
      </c>
      <c r="M1265" s="29">
        <v>0</v>
      </c>
      <c r="N1265" s="29">
        <v>0</v>
      </c>
      <c r="O1265" s="29">
        <v>0</v>
      </c>
      <c r="P1265" s="29">
        <v>0</v>
      </c>
      <c r="Q1265" s="29">
        <v>0</v>
      </c>
      <c r="R1265" s="29">
        <v>0</v>
      </c>
      <c r="S1265" s="29">
        <v>0</v>
      </c>
      <c r="T1265" s="29">
        <v>0</v>
      </c>
      <c r="U1265" s="29">
        <v>191</v>
      </c>
      <c r="V1265" s="29">
        <v>0</v>
      </c>
      <c r="W1265" s="29">
        <v>0</v>
      </c>
      <c r="X1265" s="29">
        <v>0</v>
      </c>
      <c r="Y1265" s="29">
        <v>0</v>
      </c>
      <c r="Z1265" s="29">
        <v>0</v>
      </c>
      <c r="AA1265" s="29">
        <v>0</v>
      </c>
      <c r="AB1265" s="29">
        <v>0</v>
      </c>
      <c r="AC1265" s="29">
        <v>0</v>
      </c>
      <c r="AD1265" s="116">
        <v>1</v>
      </c>
      <c r="AE1265" s="129">
        <v>0</v>
      </c>
      <c r="AF1265" s="17">
        <f t="shared" si="298"/>
        <v>231</v>
      </c>
      <c r="AG1265" s="17">
        <f t="shared" si="299"/>
        <v>230</v>
      </c>
    </row>
    <row r="1266" spans="1:33" ht="15.6" x14ac:dyDescent="0.3">
      <c r="A1266" s="29" t="s">
        <v>678</v>
      </c>
      <c r="B1266" s="29" t="s">
        <v>982</v>
      </c>
      <c r="C1266" s="29" t="s">
        <v>677</v>
      </c>
      <c r="D1266" s="77">
        <v>8</v>
      </c>
      <c r="E1266" s="29" t="s">
        <v>1018</v>
      </c>
      <c r="F1266" s="29" t="s">
        <v>1017</v>
      </c>
      <c r="G1266" s="29">
        <v>0</v>
      </c>
      <c r="H1266" s="29">
        <v>61</v>
      </c>
      <c r="I1266" s="29">
        <v>2</v>
      </c>
      <c r="J1266" s="29">
        <v>0</v>
      </c>
      <c r="K1266" s="29">
        <v>0</v>
      </c>
      <c r="L1266" s="29">
        <v>0</v>
      </c>
      <c r="M1266" s="29">
        <v>1</v>
      </c>
      <c r="N1266" s="29">
        <v>0</v>
      </c>
      <c r="O1266" s="29">
        <v>0</v>
      </c>
      <c r="P1266" s="29">
        <v>0</v>
      </c>
      <c r="Q1266" s="29">
        <v>0</v>
      </c>
      <c r="R1266" s="29">
        <v>0</v>
      </c>
      <c r="S1266" s="29">
        <v>0</v>
      </c>
      <c r="T1266" s="29">
        <v>0</v>
      </c>
      <c r="U1266" s="29">
        <v>479</v>
      </c>
      <c r="V1266" s="29">
        <v>0</v>
      </c>
      <c r="W1266" s="29">
        <v>0</v>
      </c>
      <c r="X1266" s="29">
        <v>0</v>
      </c>
      <c r="Y1266" s="29">
        <v>1</v>
      </c>
      <c r="Z1266" s="29">
        <v>1</v>
      </c>
      <c r="AA1266" s="29">
        <v>0</v>
      </c>
      <c r="AB1266" s="29">
        <v>0</v>
      </c>
      <c r="AC1266" s="29">
        <v>0</v>
      </c>
      <c r="AD1266" s="116">
        <v>8</v>
      </c>
      <c r="AE1266" s="129">
        <v>0</v>
      </c>
      <c r="AF1266" s="17">
        <f t="shared" si="298"/>
        <v>553</v>
      </c>
      <c r="AG1266" s="17">
        <f t="shared" si="299"/>
        <v>545</v>
      </c>
    </row>
    <row r="1267" spans="1:33" ht="15.6" x14ac:dyDescent="0.3">
      <c r="A1267" s="29" t="s">
        <v>678</v>
      </c>
      <c r="B1267" s="29" t="s">
        <v>982</v>
      </c>
      <c r="C1267" s="29" t="s">
        <v>677</v>
      </c>
      <c r="D1267" s="77">
        <v>8</v>
      </c>
      <c r="E1267" s="29" t="s">
        <v>1016</v>
      </c>
      <c r="F1267" s="29" t="s">
        <v>1015</v>
      </c>
      <c r="G1267" s="29">
        <v>0</v>
      </c>
      <c r="H1267" s="29">
        <v>61</v>
      </c>
      <c r="I1267" s="29">
        <v>0</v>
      </c>
      <c r="J1267" s="29">
        <v>0</v>
      </c>
      <c r="K1267" s="29">
        <v>0</v>
      </c>
      <c r="L1267" s="29">
        <v>1</v>
      </c>
      <c r="M1267" s="29">
        <v>0</v>
      </c>
      <c r="N1267" s="29">
        <v>2</v>
      </c>
      <c r="O1267" s="29">
        <v>0</v>
      </c>
      <c r="P1267" s="29">
        <v>0</v>
      </c>
      <c r="Q1267" s="29">
        <v>0</v>
      </c>
      <c r="R1267" s="29">
        <v>0</v>
      </c>
      <c r="S1267" s="29">
        <v>0</v>
      </c>
      <c r="T1267" s="29">
        <v>0</v>
      </c>
      <c r="U1267" s="29">
        <v>219</v>
      </c>
      <c r="V1267" s="29">
        <v>0</v>
      </c>
      <c r="W1267" s="29">
        <v>0</v>
      </c>
      <c r="X1267" s="29">
        <v>0</v>
      </c>
      <c r="Y1267" s="29">
        <v>0</v>
      </c>
      <c r="Z1267" s="29">
        <v>0</v>
      </c>
      <c r="AA1267" s="29">
        <v>2</v>
      </c>
      <c r="AB1267" s="29">
        <v>0</v>
      </c>
      <c r="AC1267" s="29">
        <v>0</v>
      </c>
      <c r="AD1267" s="116">
        <v>0</v>
      </c>
      <c r="AE1267" s="129">
        <v>1</v>
      </c>
      <c r="AF1267" s="17">
        <f t="shared" si="298"/>
        <v>285</v>
      </c>
      <c r="AG1267" s="17">
        <f t="shared" si="299"/>
        <v>285</v>
      </c>
    </row>
    <row r="1268" spans="1:33" ht="15.6" x14ac:dyDescent="0.3">
      <c r="A1268" s="29" t="s">
        <v>678</v>
      </c>
      <c r="B1268" s="29" t="s">
        <v>982</v>
      </c>
      <c r="C1268" s="29" t="s">
        <v>677</v>
      </c>
      <c r="D1268" s="77">
        <v>8</v>
      </c>
      <c r="E1268" s="29" t="s">
        <v>1014</v>
      </c>
      <c r="F1268" s="29" t="s">
        <v>1013</v>
      </c>
      <c r="G1268" s="29">
        <v>0</v>
      </c>
      <c r="H1268" s="29">
        <v>28</v>
      </c>
      <c r="I1268" s="29">
        <v>0</v>
      </c>
      <c r="J1268" s="29">
        <v>0</v>
      </c>
      <c r="K1268" s="29">
        <v>0</v>
      </c>
      <c r="L1268" s="29">
        <v>0</v>
      </c>
      <c r="M1268" s="29">
        <v>0</v>
      </c>
      <c r="N1268" s="29">
        <v>2</v>
      </c>
      <c r="O1268" s="29">
        <v>0</v>
      </c>
      <c r="P1268" s="29">
        <v>0</v>
      </c>
      <c r="Q1268" s="29">
        <v>0</v>
      </c>
      <c r="R1268" s="29">
        <v>0</v>
      </c>
      <c r="S1268" s="29">
        <v>0</v>
      </c>
      <c r="T1268" s="29">
        <v>0</v>
      </c>
      <c r="U1268" s="29">
        <v>402</v>
      </c>
      <c r="V1268" s="29">
        <v>0</v>
      </c>
      <c r="W1268" s="29">
        <v>0</v>
      </c>
      <c r="X1268" s="29">
        <v>0</v>
      </c>
      <c r="Y1268" s="29">
        <v>0</v>
      </c>
      <c r="Z1268" s="29">
        <v>2</v>
      </c>
      <c r="AA1268" s="29">
        <v>0</v>
      </c>
      <c r="AB1268" s="29">
        <v>0</v>
      </c>
      <c r="AC1268" s="29">
        <v>0</v>
      </c>
      <c r="AD1268" s="116">
        <v>6</v>
      </c>
      <c r="AE1268" s="129">
        <v>0</v>
      </c>
      <c r="AF1268" s="17">
        <f t="shared" si="298"/>
        <v>440</v>
      </c>
      <c r="AG1268" s="17">
        <f t="shared" si="299"/>
        <v>434</v>
      </c>
    </row>
    <row r="1269" spans="1:33" ht="15.6" x14ac:dyDescent="0.3">
      <c r="A1269" s="28"/>
      <c r="B1269" s="28"/>
      <c r="C1269" s="28"/>
      <c r="D1269" s="73"/>
      <c r="E1269" s="17" t="s">
        <v>317</v>
      </c>
      <c r="F1269" s="17" t="s">
        <v>55</v>
      </c>
      <c r="G1269" s="17">
        <f t="shared" ref="G1269:AG1269" si="300">SUM(G1260:G1268)</f>
        <v>3</v>
      </c>
      <c r="H1269" s="17">
        <f t="shared" si="300"/>
        <v>428</v>
      </c>
      <c r="I1269" s="17">
        <f t="shared" si="300"/>
        <v>5</v>
      </c>
      <c r="J1269" s="17">
        <f t="shared" si="300"/>
        <v>0</v>
      </c>
      <c r="K1269" s="17">
        <f t="shared" si="300"/>
        <v>0</v>
      </c>
      <c r="L1269" s="17">
        <f t="shared" si="300"/>
        <v>1</v>
      </c>
      <c r="M1269" s="17">
        <f t="shared" si="300"/>
        <v>2</v>
      </c>
      <c r="N1269" s="17">
        <f t="shared" si="300"/>
        <v>7</v>
      </c>
      <c r="O1269" s="17">
        <f t="shared" si="300"/>
        <v>1</v>
      </c>
      <c r="P1269" s="17">
        <f t="shared" si="300"/>
        <v>0</v>
      </c>
      <c r="Q1269" s="17">
        <f t="shared" si="300"/>
        <v>1</v>
      </c>
      <c r="R1269" s="17">
        <f t="shared" si="300"/>
        <v>0</v>
      </c>
      <c r="S1269" s="17">
        <f t="shared" si="300"/>
        <v>0</v>
      </c>
      <c r="T1269" s="17">
        <f t="shared" si="300"/>
        <v>1</v>
      </c>
      <c r="U1269" s="17">
        <f t="shared" si="300"/>
        <v>2752</v>
      </c>
      <c r="V1269" s="17">
        <f t="shared" si="300"/>
        <v>1</v>
      </c>
      <c r="W1269" s="17">
        <f t="shared" si="300"/>
        <v>1</v>
      </c>
      <c r="X1269" s="17">
        <f t="shared" si="300"/>
        <v>0</v>
      </c>
      <c r="Y1269" s="17">
        <f t="shared" si="300"/>
        <v>2</v>
      </c>
      <c r="Z1269" s="17">
        <f t="shared" si="300"/>
        <v>4</v>
      </c>
      <c r="AA1269" s="17">
        <f t="shared" si="300"/>
        <v>2</v>
      </c>
      <c r="AB1269" s="17">
        <f t="shared" si="300"/>
        <v>2</v>
      </c>
      <c r="AC1269" s="17">
        <f t="shared" si="300"/>
        <v>1</v>
      </c>
      <c r="AD1269" s="17">
        <f t="shared" si="300"/>
        <v>35</v>
      </c>
      <c r="AE1269" s="17">
        <f t="shared" si="300"/>
        <v>1</v>
      </c>
      <c r="AF1269" s="17">
        <f t="shared" si="300"/>
        <v>3249</v>
      </c>
      <c r="AG1269" s="17">
        <f t="shared" si="300"/>
        <v>3214</v>
      </c>
    </row>
    <row r="1270" spans="1:33" ht="15.6" x14ac:dyDescent="0.3">
      <c r="A1270" s="28"/>
      <c r="B1270" s="28"/>
      <c r="C1270" s="28"/>
      <c r="D1270" s="73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/>
      <c r="AB1270" s="28"/>
      <c r="AC1270" s="28"/>
      <c r="AD1270" s="36"/>
      <c r="AE1270" s="17"/>
      <c r="AF1270" s="17"/>
      <c r="AG1270" s="17"/>
    </row>
    <row r="1271" spans="1:33" ht="15.6" x14ac:dyDescent="0.3">
      <c r="A1271" s="29" t="s">
        <v>678</v>
      </c>
      <c r="B1271" s="29" t="s">
        <v>982</v>
      </c>
      <c r="C1271" s="29" t="s">
        <v>677</v>
      </c>
      <c r="D1271" s="77">
        <v>13</v>
      </c>
      <c r="E1271" s="29" t="s">
        <v>1012</v>
      </c>
      <c r="F1271" s="29" t="s">
        <v>1011</v>
      </c>
      <c r="G1271" s="29">
        <v>3</v>
      </c>
      <c r="H1271" s="29">
        <v>130</v>
      </c>
      <c r="I1271" s="29">
        <v>3</v>
      </c>
      <c r="J1271" s="29">
        <v>0</v>
      </c>
      <c r="K1271" s="29">
        <v>0</v>
      </c>
      <c r="L1271" s="29">
        <v>3</v>
      </c>
      <c r="M1271" s="29">
        <v>1</v>
      </c>
      <c r="N1271" s="29">
        <v>7</v>
      </c>
      <c r="O1271" s="29">
        <v>0</v>
      </c>
      <c r="P1271" s="29">
        <v>0</v>
      </c>
      <c r="Q1271" s="29">
        <v>0</v>
      </c>
      <c r="R1271" s="29">
        <v>0</v>
      </c>
      <c r="S1271" s="29">
        <v>0</v>
      </c>
      <c r="T1271" s="29">
        <v>0</v>
      </c>
      <c r="U1271" s="29">
        <v>392</v>
      </c>
      <c r="V1271" s="29">
        <v>1</v>
      </c>
      <c r="W1271" s="29">
        <v>0</v>
      </c>
      <c r="X1271" s="29">
        <v>0</v>
      </c>
      <c r="Y1271" s="29">
        <v>2</v>
      </c>
      <c r="Z1271" s="29">
        <v>0</v>
      </c>
      <c r="AA1271" s="29">
        <v>1</v>
      </c>
      <c r="AB1271" s="29">
        <v>0</v>
      </c>
      <c r="AC1271" s="29">
        <v>0</v>
      </c>
      <c r="AD1271" s="116">
        <v>6</v>
      </c>
      <c r="AE1271" s="129">
        <v>0</v>
      </c>
      <c r="AF1271" s="17">
        <f t="shared" ref="AF1271:AF1276" si="301">G1271+H1271+I1271+J1271+K1271+L1271+M1271+N1271+O1271+P1271+Q1271+R1271+S1271+T1271+U1271+V1271+W1271+X1271+Y1271+Z1271+AA1271+AB1271+AC1271+AD1271</f>
        <v>549</v>
      </c>
      <c r="AG1271" s="17">
        <f t="shared" ref="AG1271:AG1276" si="302">G1271+H1271+I1271+J1271+K1271+L1271+M1271+N1271+O1271+P1271+Q1271+R1271+S1271+T1271+U1271+V1271+W1271+X1271+Y1271+Z1271+AA1271+AB1271+AC1271</f>
        <v>543</v>
      </c>
    </row>
    <row r="1272" spans="1:33" ht="15.6" x14ac:dyDescent="0.3">
      <c r="A1272" s="29" t="s">
        <v>678</v>
      </c>
      <c r="B1272" s="29" t="s">
        <v>982</v>
      </c>
      <c r="C1272" s="29" t="s">
        <v>677</v>
      </c>
      <c r="D1272" s="77">
        <v>13</v>
      </c>
      <c r="E1272" s="29" t="s">
        <v>1010</v>
      </c>
      <c r="F1272" s="29" t="s">
        <v>1009</v>
      </c>
      <c r="G1272" s="29">
        <v>4</v>
      </c>
      <c r="H1272" s="29">
        <v>222</v>
      </c>
      <c r="I1272" s="29">
        <v>4</v>
      </c>
      <c r="J1272" s="29">
        <v>0</v>
      </c>
      <c r="K1272" s="29">
        <v>0</v>
      </c>
      <c r="L1272" s="29">
        <v>1</v>
      </c>
      <c r="M1272" s="29">
        <v>0</v>
      </c>
      <c r="N1272" s="29">
        <v>5</v>
      </c>
      <c r="O1272" s="29">
        <v>0</v>
      </c>
      <c r="P1272" s="29">
        <v>0</v>
      </c>
      <c r="Q1272" s="29">
        <v>0</v>
      </c>
      <c r="R1272" s="29">
        <v>3</v>
      </c>
      <c r="S1272" s="29">
        <v>0</v>
      </c>
      <c r="T1272" s="29">
        <v>0</v>
      </c>
      <c r="U1272" s="29">
        <v>450</v>
      </c>
      <c r="V1272" s="29">
        <v>0</v>
      </c>
      <c r="W1272" s="29">
        <v>0</v>
      </c>
      <c r="X1272" s="29">
        <v>3</v>
      </c>
      <c r="Y1272" s="29">
        <v>3</v>
      </c>
      <c r="Z1272" s="29">
        <v>0</v>
      </c>
      <c r="AA1272" s="29">
        <v>2</v>
      </c>
      <c r="AB1272" s="29">
        <v>0</v>
      </c>
      <c r="AC1272" s="29">
        <v>1</v>
      </c>
      <c r="AD1272" s="116">
        <v>12</v>
      </c>
      <c r="AE1272" s="129">
        <v>0</v>
      </c>
      <c r="AF1272" s="17">
        <f t="shared" si="301"/>
        <v>710</v>
      </c>
      <c r="AG1272" s="17">
        <f t="shared" si="302"/>
        <v>698</v>
      </c>
    </row>
    <row r="1273" spans="1:33" ht="15.6" x14ac:dyDescent="0.3">
      <c r="A1273" s="29" t="s">
        <v>678</v>
      </c>
      <c r="B1273" s="29" t="s">
        <v>982</v>
      </c>
      <c r="C1273" s="29" t="s">
        <v>677</v>
      </c>
      <c r="D1273" s="77">
        <v>13</v>
      </c>
      <c r="E1273" s="29" t="s">
        <v>1008</v>
      </c>
      <c r="F1273" s="29" t="s">
        <v>1007</v>
      </c>
      <c r="G1273" s="29">
        <v>0</v>
      </c>
      <c r="H1273" s="29">
        <v>148</v>
      </c>
      <c r="I1273" s="29">
        <v>3</v>
      </c>
      <c r="J1273" s="29">
        <v>0</v>
      </c>
      <c r="K1273" s="29">
        <v>0</v>
      </c>
      <c r="L1273" s="29">
        <v>0</v>
      </c>
      <c r="M1273" s="29">
        <v>3</v>
      </c>
      <c r="N1273" s="29">
        <v>1</v>
      </c>
      <c r="O1273" s="29"/>
      <c r="P1273" s="29">
        <v>0</v>
      </c>
      <c r="Q1273" s="29">
        <v>0</v>
      </c>
      <c r="R1273" s="29">
        <v>0</v>
      </c>
      <c r="S1273" s="29">
        <v>0</v>
      </c>
      <c r="T1273" s="29">
        <v>0</v>
      </c>
      <c r="U1273" s="29">
        <v>300</v>
      </c>
      <c r="V1273" s="29">
        <v>2</v>
      </c>
      <c r="W1273" s="29">
        <v>1</v>
      </c>
      <c r="X1273" s="29">
        <v>0</v>
      </c>
      <c r="Y1273" s="29">
        <v>2</v>
      </c>
      <c r="Z1273" s="29">
        <v>1</v>
      </c>
      <c r="AA1273" s="29">
        <v>0</v>
      </c>
      <c r="AB1273" s="29">
        <v>0</v>
      </c>
      <c r="AC1273" s="29">
        <v>0</v>
      </c>
      <c r="AD1273" s="116">
        <v>4</v>
      </c>
      <c r="AE1273" s="129">
        <v>0</v>
      </c>
      <c r="AF1273" s="17">
        <f t="shared" si="301"/>
        <v>465</v>
      </c>
      <c r="AG1273" s="17">
        <f t="shared" si="302"/>
        <v>461</v>
      </c>
    </row>
    <row r="1274" spans="1:33" ht="15.6" x14ac:dyDescent="0.3">
      <c r="A1274" s="29" t="s">
        <v>678</v>
      </c>
      <c r="B1274" s="29" t="s">
        <v>982</v>
      </c>
      <c r="C1274" s="29" t="s">
        <v>677</v>
      </c>
      <c r="D1274" s="77">
        <v>13</v>
      </c>
      <c r="E1274" s="29" t="s">
        <v>1006</v>
      </c>
      <c r="F1274" s="29" t="s">
        <v>1005</v>
      </c>
      <c r="G1274" s="29">
        <v>0</v>
      </c>
      <c r="H1274" s="29">
        <v>91</v>
      </c>
      <c r="I1274" s="29">
        <v>0</v>
      </c>
      <c r="J1274" s="29">
        <v>0</v>
      </c>
      <c r="K1274" s="29">
        <v>0</v>
      </c>
      <c r="L1274" s="29">
        <v>0</v>
      </c>
      <c r="M1274" s="29">
        <v>0</v>
      </c>
      <c r="N1274" s="29">
        <v>0</v>
      </c>
      <c r="O1274" s="29">
        <v>0</v>
      </c>
      <c r="P1274" s="29">
        <v>0</v>
      </c>
      <c r="Q1274" s="29">
        <v>0</v>
      </c>
      <c r="R1274" s="29">
        <v>0</v>
      </c>
      <c r="S1274" s="29">
        <v>0</v>
      </c>
      <c r="T1274" s="29">
        <v>0</v>
      </c>
      <c r="U1274" s="29">
        <v>219</v>
      </c>
      <c r="V1274" s="29">
        <v>2</v>
      </c>
      <c r="W1274" s="29">
        <v>1</v>
      </c>
      <c r="X1274" s="29">
        <v>1</v>
      </c>
      <c r="Y1274" s="29">
        <v>0</v>
      </c>
      <c r="Z1274" s="29">
        <v>0</v>
      </c>
      <c r="AA1274" s="29">
        <v>0</v>
      </c>
      <c r="AB1274" s="29">
        <v>0</v>
      </c>
      <c r="AC1274" s="29">
        <v>0</v>
      </c>
      <c r="AD1274" s="116">
        <v>3</v>
      </c>
      <c r="AE1274" s="129">
        <v>0</v>
      </c>
      <c r="AF1274" s="17">
        <f t="shared" si="301"/>
        <v>317</v>
      </c>
      <c r="AG1274" s="17">
        <f t="shared" si="302"/>
        <v>314</v>
      </c>
    </row>
    <row r="1275" spans="1:33" ht="15.6" x14ac:dyDescent="0.3">
      <c r="A1275" s="29" t="s">
        <v>678</v>
      </c>
      <c r="B1275" s="29" t="s">
        <v>982</v>
      </c>
      <c r="C1275" s="29" t="s">
        <v>677</v>
      </c>
      <c r="D1275" s="77">
        <v>13</v>
      </c>
      <c r="E1275" s="29" t="s">
        <v>1004</v>
      </c>
      <c r="F1275" s="29" t="s">
        <v>1003</v>
      </c>
      <c r="G1275" s="29">
        <v>0</v>
      </c>
      <c r="H1275" s="29">
        <v>31</v>
      </c>
      <c r="I1275" s="29">
        <v>0</v>
      </c>
      <c r="J1275" s="29">
        <v>0</v>
      </c>
      <c r="K1275" s="29">
        <v>0</v>
      </c>
      <c r="L1275" s="29">
        <v>1</v>
      </c>
      <c r="M1275" s="29">
        <v>1</v>
      </c>
      <c r="N1275" s="29">
        <v>0</v>
      </c>
      <c r="O1275" s="29">
        <v>0</v>
      </c>
      <c r="P1275" s="29">
        <v>0</v>
      </c>
      <c r="Q1275" s="29">
        <v>0</v>
      </c>
      <c r="R1275" s="29">
        <v>0</v>
      </c>
      <c r="S1275" s="29">
        <v>0</v>
      </c>
      <c r="T1275" s="29">
        <v>0</v>
      </c>
      <c r="U1275" s="29">
        <v>179</v>
      </c>
      <c r="V1275" s="29">
        <v>0</v>
      </c>
      <c r="W1275" s="29">
        <v>0</v>
      </c>
      <c r="X1275" s="29">
        <v>0</v>
      </c>
      <c r="Y1275" s="29">
        <v>0</v>
      </c>
      <c r="Z1275" s="29">
        <v>1</v>
      </c>
      <c r="AA1275" s="29">
        <v>0</v>
      </c>
      <c r="AB1275" s="29">
        <v>0</v>
      </c>
      <c r="AC1275" s="29">
        <v>0</v>
      </c>
      <c r="AD1275" s="116">
        <v>1</v>
      </c>
      <c r="AE1275" s="129">
        <v>0</v>
      </c>
      <c r="AF1275" s="17">
        <f t="shared" si="301"/>
        <v>214</v>
      </c>
      <c r="AG1275" s="17">
        <f t="shared" si="302"/>
        <v>213</v>
      </c>
    </row>
    <row r="1276" spans="1:33" ht="15.6" x14ac:dyDescent="0.3">
      <c r="A1276" s="29" t="s">
        <v>678</v>
      </c>
      <c r="B1276" s="29" t="s">
        <v>982</v>
      </c>
      <c r="C1276" s="29" t="s">
        <v>677</v>
      </c>
      <c r="D1276" s="77">
        <v>13</v>
      </c>
      <c r="E1276" s="29" t="s">
        <v>1002</v>
      </c>
      <c r="F1276" s="29" t="s">
        <v>1001</v>
      </c>
      <c r="G1276" s="29">
        <v>1</v>
      </c>
      <c r="H1276" s="29">
        <v>433</v>
      </c>
      <c r="I1276" s="29">
        <v>4</v>
      </c>
      <c r="J1276" s="29">
        <v>0</v>
      </c>
      <c r="K1276" s="29">
        <v>0</v>
      </c>
      <c r="L1276" s="29">
        <v>1</v>
      </c>
      <c r="M1276" s="29">
        <v>2</v>
      </c>
      <c r="N1276" s="29">
        <v>1</v>
      </c>
      <c r="O1276" s="29">
        <v>1</v>
      </c>
      <c r="P1276" s="29">
        <v>0</v>
      </c>
      <c r="Q1276" s="29">
        <v>0</v>
      </c>
      <c r="R1276" s="29">
        <v>0</v>
      </c>
      <c r="S1276" s="29">
        <v>0</v>
      </c>
      <c r="T1276" s="29">
        <v>0</v>
      </c>
      <c r="U1276" s="29">
        <v>238</v>
      </c>
      <c r="V1276" s="29">
        <v>2</v>
      </c>
      <c r="W1276" s="29">
        <v>0</v>
      </c>
      <c r="X1276" s="29">
        <v>0</v>
      </c>
      <c r="Y1276" s="29">
        <v>5</v>
      </c>
      <c r="Z1276" s="29">
        <v>0</v>
      </c>
      <c r="AA1276" s="29">
        <v>2</v>
      </c>
      <c r="AB1276" s="29">
        <v>0</v>
      </c>
      <c r="AC1276" s="29">
        <v>0</v>
      </c>
      <c r="AD1276" s="116">
        <v>9</v>
      </c>
      <c r="AE1276" s="129">
        <v>0</v>
      </c>
      <c r="AF1276" s="17">
        <f t="shared" si="301"/>
        <v>699</v>
      </c>
      <c r="AG1276" s="17">
        <f t="shared" si="302"/>
        <v>690</v>
      </c>
    </row>
    <row r="1277" spans="1:33" ht="15.6" x14ac:dyDescent="0.3">
      <c r="A1277" s="28"/>
      <c r="B1277" s="28"/>
      <c r="C1277" s="28"/>
      <c r="D1277" s="73"/>
      <c r="E1277" s="17" t="s">
        <v>92</v>
      </c>
      <c r="F1277" s="17" t="s">
        <v>55</v>
      </c>
      <c r="G1277" s="17">
        <f t="shared" ref="G1277:AG1277" si="303">SUM(G1271:G1276)</f>
        <v>8</v>
      </c>
      <c r="H1277" s="17">
        <f t="shared" si="303"/>
        <v>1055</v>
      </c>
      <c r="I1277" s="17">
        <f t="shared" si="303"/>
        <v>14</v>
      </c>
      <c r="J1277" s="17">
        <f t="shared" si="303"/>
        <v>0</v>
      </c>
      <c r="K1277" s="17">
        <f t="shared" si="303"/>
        <v>0</v>
      </c>
      <c r="L1277" s="17">
        <f t="shared" si="303"/>
        <v>6</v>
      </c>
      <c r="M1277" s="17">
        <f t="shared" si="303"/>
        <v>7</v>
      </c>
      <c r="N1277" s="17">
        <f t="shared" si="303"/>
        <v>14</v>
      </c>
      <c r="O1277" s="17">
        <f t="shared" si="303"/>
        <v>1</v>
      </c>
      <c r="P1277" s="17">
        <f t="shared" si="303"/>
        <v>0</v>
      </c>
      <c r="Q1277" s="17">
        <f t="shared" si="303"/>
        <v>0</v>
      </c>
      <c r="R1277" s="17">
        <f t="shared" si="303"/>
        <v>3</v>
      </c>
      <c r="S1277" s="17">
        <f t="shared" si="303"/>
        <v>0</v>
      </c>
      <c r="T1277" s="17">
        <f t="shared" si="303"/>
        <v>0</v>
      </c>
      <c r="U1277" s="17">
        <f t="shared" si="303"/>
        <v>1778</v>
      </c>
      <c r="V1277" s="17">
        <f t="shared" si="303"/>
        <v>7</v>
      </c>
      <c r="W1277" s="17">
        <f t="shared" si="303"/>
        <v>2</v>
      </c>
      <c r="X1277" s="17">
        <f t="shared" si="303"/>
        <v>4</v>
      </c>
      <c r="Y1277" s="17">
        <f t="shared" si="303"/>
        <v>12</v>
      </c>
      <c r="Z1277" s="17">
        <f t="shared" si="303"/>
        <v>2</v>
      </c>
      <c r="AA1277" s="17">
        <f t="shared" si="303"/>
        <v>5</v>
      </c>
      <c r="AB1277" s="17">
        <f t="shared" si="303"/>
        <v>0</v>
      </c>
      <c r="AC1277" s="17">
        <f t="shared" si="303"/>
        <v>1</v>
      </c>
      <c r="AD1277" s="17">
        <f t="shared" si="303"/>
        <v>35</v>
      </c>
      <c r="AE1277" s="17">
        <f t="shared" si="303"/>
        <v>0</v>
      </c>
      <c r="AF1277" s="17">
        <f t="shared" si="303"/>
        <v>2954</v>
      </c>
      <c r="AG1277" s="17">
        <f t="shared" si="303"/>
        <v>2919</v>
      </c>
    </row>
    <row r="1278" spans="1:33" ht="15.6" x14ac:dyDescent="0.3">
      <c r="A1278" s="28"/>
      <c r="B1278" s="28"/>
      <c r="C1278" s="28"/>
      <c r="D1278" s="73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47"/>
      <c r="AE1278" s="17"/>
      <c r="AF1278" s="17"/>
      <c r="AG1278" s="17"/>
    </row>
    <row r="1279" spans="1:33" ht="15.6" x14ac:dyDescent="0.3">
      <c r="A1279" s="29" t="s">
        <v>678</v>
      </c>
      <c r="B1279" s="29" t="s">
        <v>982</v>
      </c>
      <c r="C1279" s="29" t="s">
        <v>677</v>
      </c>
      <c r="D1279" s="77">
        <v>14</v>
      </c>
      <c r="E1279" s="29" t="s">
        <v>1000</v>
      </c>
      <c r="F1279" s="29" t="s">
        <v>999</v>
      </c>
      <c r="G1279" s="29">
        <v>6</v>
      </c>
      <c r="H1279" s="29">
        <v>212</v>
      </c>
      <c r="I1279" s="29">
        <v>1</v>
      </c>
      <c r="J1279" s="29">
        <v>1</v>
      </c>
      <c r="K1279" s="29">
        <v>2</v>
      </c>
      <c r="L1279" s="29">
        <v>4</v>
      </c>
      <c r="M1279" s="29">
        <v>1</v>
      </c>
      <c r="N1279" s="29">
        <v>7</v>
      </c>
      <c r="O1279" s="29">
        <v>2</v>
      </c>
      <c r="P1279" s="29">
        <v>0</v>
      </c>
      <c r="Q1279" s="29">
        <v>1</v>
      </c>
      <c r="R1279" s="29">
        <v>0</v>
      </c>
      <c r="S1279" s="29">
        <v>2</v>
      </c>
      <c r="T1279" s="29">
        <v>3</v>
      </c>
      <c r="U1279" s="29">
        <v>537</v>
      </c>
      <c r="V1279" s="29">
        <v>7</v>
      </c>
      <c r="W1279" s="29">
        <v>0</v>
      </c>
      <c r="X1279" s="29">
        <v>5</v>
      </c>
      <c r="Y1279" s="29">
        <v>4</v>
      </c>
      <c r="Z1279" s="29">
        <v>1</v>
      </c>
      <c r="AA1279" s="29">
        <v>1</v>
      </c>
      <c r="AB1279" s="29">
        <v>3</v>
      </c>
      <c r="AC1279" s="29">
        <v>0</v>
      </c>
      <c r="AD1279" s="116">
        <v>16</v>
      </c>
      <c r="AE1279" s="129">
        <v>0</v>
      </c>
      <c r="AF1279" s="17">
        <f>G1279+H1279+I1279+J1279+K1279+L1279+M1279+N1279+O1279+P1279+Q1279+R1279+S1279+T1279+U1279+V1279+W1279+X1279+Y1279+Z1279+AA1279+AB1279+AC1279+AD1279</f>
        <v>816</v>
      </c>
      <c r="AG1279" s="17">
        <f>G1279+H1279+I1279+J1279+K1279+L1279+M1279+N1279+O1279+P1279+Q1279+R1279+S1279+T1279+U1279+V1279+W1279+X1279+Y1279+Z1279+AA1279+AB1279+AC1279</f>
        <v>800</v>
      </c>
    </row>
    <row r="1280" spans="1:33" ht="15.6" x14ac:dyDescent="0.3">
      <c r="A1280" s="29" t="s">
        <v>678</v>
      </c>
      <c r="B1280" s="29" t="s">
        <v>982</v>
      </c>
      <c r="C1280" s="29" t="s">
        <v>677</v>
      </c>
      <c r="D1280" s="77">
        <v>14</v>
      </c>
      <c r="E1280" s="29" t="s">
        <v>998</v>
      </c>
      <c r="F1280" s="29" t="s">
        <v>997</v>
      </c>
      <c r="G1280" s="29">
        <v>4</v>
      </c>
      <c r="H1280" s="29">
        <v>107</v>
      </c>
      <c r="I1280" s="29">
        <v>0</v>
      </c>
      <c r="J1280" s="29">
        <v>0</v>
      </c>
      <c r="K1280" s="29">
        <v>0</v>
      </c>
      <c r="L1280" s="29">
        <v>3</v>
      </c>
      <c r="M1280" s="29">
        <v>0</v>
      </c>
      <c r="N1280" s="29">
        <v>9</v>
      </c>
      <c r="O1280" s="29">
        <v>0</v>
      </c>
      <c r="P1280" s="29">
        <v>0</v>
      </c>
      <c r="Q1280" s="29">
        <v>0</v>
      </c>
      <c r="R1280" s="29">
        <v>0</v>
      </c>
      <c r="S1280" s="29">
        <v>0</v>
      </c>
      <c r="T1280" s="29">
        <v>1</v>
      </c>
      <c r="U1280" s="29">
        <v>229</v>
      </c>
      <c r="V1280" s="29">
        <v>0</v>
      </c>
      <c r="W1280" s="29">
        <v>0</v>
      </c>
      <c r="X1280" s="29">
        <v>0</v>
      </c>
      <c r="Y1280" s="29">
        <v>0</v>
      </c>
      <c r="Z1280" s="29">
        <v>0</v>
      </c>
      <c r="AA1280" s="29">
        <v>1</v>
      </c>
      <c r="AB1280" s="29">
        <v>3</v>
      </c>
      <c r="AC1280" s="29">
        <v>1</v>
      </c>
      <c r="AD1280" s="116">
        <v>12</v>
      </c>
      <c r="AE1280" s="129">
        <v>0</v>
      </c>
      <c r="AF1280" s="17">
        <f>G1280+H1280+I1280+J1280+K1280+L1280+M1280+N1280+O1280+P1280+Q1280+R1280+S1280+T1280+U1280+V1280+W1280+X1280+Y1280+Z1280+AA1280+AB1280+AC1280+AD1280</f>
        <v>370</v>
      </c>
      <c r="AG1280" s="17">
        <f>G1280+H1280+I1280+J1280+K1280+L1280+M1280+N1280+O1280+P1280+Q1280+R1280+S1280+T1280+U1280+V1280+W1280+X1280+Y1280+Z1280+AA1280+AB1280+AC1280</f>
        <v>358</v>
      </c>
    </row>
    <row r="1281" spans="1:33" ht="15.6" x14ac:dyDescent="0.3">
      <c r="A1281" s="29" t="s">
        <v>678</v>
      </c>
      <c r="B1281" s="29" t="s">
        <v>982</v>
      </c>
      <c r="C1281" s="29" t="s">
        <v>677</v>
      </c>
      <c r="D1281" s="77">
        <v>14</v>
      </c>
      <c r="E1281" s="29" t="s">
        <v>996</v>
      </c>
      <c r="F1281" s="29" t="s">
        <v>995</v>
      </c>
      <c r="G1281" s="29">
        <v>2</v>
      </c>
      <c r="H1281" s="29">
        <v>147</v>
      </c>
      <c r="I1281" s="29">
        <v>2</v>
      </c>
      <c r="J1281" s="29">
        <v>1</v>
      </c>
      <c r="K1281" s="29">
        <v>1</v>
      </c>
      <c r="L1281" s="29">
        <v>0</v>
      </c>
      <c r="M1281" s="29">
        <v>1</v>
      </c>
      <c r="N1281" s="29">
        <v>5</v>
      </c>
      <c r="O1281" s="29">
        <v>0</v>
      </c>
      <c r="P1281" s="29">
        <v>0</v>
      </c>
      <c r="Q1281" s="29">
        <v>0</v>
      </c>
      <c r="R1281" s="29">
        <v>0</v>
      </c>
      <c r="S1281" s="29">
        <v>0</v>
      </c>
      <c r="T1281" s="29">
        <v>1</v>
      </c>
      <c r="U1281" s="29">
        <v>178</v>
      </c>
      <c r="V1281" s="29">
        <v>1</v>
      </c>
      <c r="W1281" s="29">
        <v>2</v>
      </c>
      <c r="X1281" s="29">
        <v>0</v>
      </c>
      <c r="Y1281" s="29">
        <v>1</v>
      </c>
      <c r="Z1281" s="29">
        <v>0</v>
      </c>
      <c r="AA1281" s="29">
        <v>0</v>
      </c>
      <c r="AB1281" s="29">
        <v>1</v>
      </c>
      <c r="AC1281" s="29">
        <v>3</v>
      </c>
      <c r="AD1281" s="116">
        <v>5</v>
      </c>
      <c r="AE1281" s="129">
        <v>0</v>
      </c>
      <c r="AF1281" s="17">
        <f>G1281+H1281+I1281+J1281+K1281+L1281+M1281+N1281+O1281+P1281+Q1281+R1281+S1281+T1281+U1281+V1281+W1281+X1281+Y1281+Z1281+AA1281+AB1281+AC1281+AD1281</f>
        <v>351</v>
      </c>
      <c r="AG1281" s="17">
        <f>G1281+H1281+I1281+J1281+K1281+L1281+M1281+N1281+O1281+P1281+Q1281+R1281+S1281+T1281+U1281+V1281+W1281+X1281+Y1281+Z1281+AA1281+AB1281+AC1281</f>
        <v>346</v>
      </c>
    </row>
    <row r="1282" spans="1:33" ht="15.6" x14ac:dyDescent="0.3">
      <c r="A1282" s="29" t="s">
        <v>678</v>
      </c>
      <c r="B1282" s="29" t="s">
        <v>982</v>
      </c>
      <c r="C1282" s="29" t="s">
        <v>677</v>
      </c>
      <c r="D1282" s="77">
        <v>14</v>
      </c>
      <c r="E1282" s="29" t="s">
        <v>994</v>
      </c>
      <c r="F1282" s="29" t="s">
        <v>993</v>
      </c>
      <c r="G1282" s="29">
        <v>7</v>
      </c>
      <c r="H1282" s="29">
        <v>294</v>
      </c>
      <c r="I1282" s="29">
        <v>9</v>
      </c>
      <c r="J1282" s="29">
        <v>0</v>
      </c>
      <c r="K1282" s="29">
        <v>0</v>
      </c>
      <c r="L1282" s="29">
        <v>6</v>
      </c>
      <c r="M1282" s="29">
        <v>3</v>
      </c>
      <c r="N1282" s="29">
        <v>7</v>
      </c>
      <c r="O1282" s="29">
        <v>2</v>
      </c>
      <c r="P1282" s="29">
        <v>0</v>
      </c>
      <c r="Q1282" s="29">
        <v>1</v>
      </c>
      <c r="R1282" s="29">
        <v>0</v>
      </c>
      <c r="S1282" s="29">
        <v>0</v>
      </c>
      <c r="T1282" s="29">
        <v>0</v>
      </c>
      <c r="U1282" s="29">
        <v>444</v>
      </c>
      <c r="V1282" s="29">
        <v>4</v>
      </c>
      <c r="W1282" s="29">
        <v>0</v>
      </c>
      <c r="X1282" s="29">
        <v>1</v>
      </c>
      <c r="Y1282" s="29">
        <v>0</v>
      </c>
      <c r="Z1282" s="29">
        <v>2</v>
      </c>
      <c r="AA1282" s="29">
        <v>2</v>
      </c>
      <c r="AB1282" s="29">
        <v>0</v>
      </c>
      <c r="AC1282" s="29">
        <v>0</v>
      </c>
      <c r="AD1282" s="116">
        <v>9</v>
      </c>
      <c r="AE1282" s="129">
        <v>0</v>
      </c>
      <c r="AF1282" s="17">
        <f>G1282+H1282+I1282+J1282+K1282+L1282+M1282+N1282+O1282+P1282+Q1282+R1282+S1282+T1282+U1282+V1282+W1282+X1282+Y1282+Z1282+AA1282+AB1282+AC1282+AD1282</f>
        <v>791</v>
      </c>
      <c r="AG1282" s="17">
        <f>G1282+H1282+I1282+J1282+K1282+L1282+M1282+N1282+O1282+P1282+Q1282+R1282+S1282+T1282+U1282+V1282+W1282+X1282+Y1282+Z1282+AA1282+AB1282+AC1282</f>
        <v>782</v>
      </c>
    </row>
    <row r="1283" spans="1:33" ht="15.6" x14ac:dyDescent="0.3">
      <c r="A1283" s="28"/>
      <c r="B1283" s="28"/>
      <c r="C1283" s="28"/>
      <c r="D1283" s="73"/>
      <c r="E1283" s="17" t="s">
        <v>56</v>
      </c>
      <c r="F1283" s="17" t="s">
        <v>55</v>
      </c>
      <c r="G1283" s="17">
        <f t="shared" ref="G1283:AG1283" si="304">SUM(G1279:G1282)</f>
        <v>19</v>
      </c>
      <c r="H1283" s="17">
        <f t="shared" si="304"/>
        <v>760</v>
      </c>
      <c r="I1283" s="17">
        <f t="shared" si="304"/>
        <v>12</v>
      </c>
      <c r="J1283" s="17">
        <f t="shared" si="304"/>
        <v>2</v>
      </c>
      <c r="K1283" s="17">
        <f t="shared" si="304"/>
        <v>3</v>
      </c>
      <c r="L1283" s="17">
        <f t="shared" si="304"/>
        <v>13</v>
      </c>
      <c r="M1283" s="17">
        <f t="shared" si="304"/>
        <v>5</v>
      </c>
      <c r="N1283" s="17">
        <f t="shared" si="304"/>
        <v>28</v>
      </c>
      <c r="O1283" s="17">
        <f t="shared" si="304"/>
        <v>4</v>
      </c>
      <c r="P1283" s="17">
        <f t="shared" si="304"/>
        <v>0</v>
      </c>
      <c r="Q1283" s="17">
        <f t="shared" si="304"/>
        <v>2</v>
      </c>
      <c r="R1283" s="17">
        <f t="shared" si="304"/>
        <v>0</v>
      </c>
      <c r="S1283" s="17">
        <f t="shared" si="304"/>
        <v>2</v>
      </c>
      <c r="T1283" s="17">
        <f t="shared" si="304"/>
        <v>5</v>
      </c>
      <c r="U1283" s="17">
        <f t="shared" si="304"/>
        <v>1388</v>
      </c>
      <c r="V1283" s="17">
        <f t="shared" si="304"/>
        <v>12</v>
      </c>
      <c r="W1283" s="17">
        <f t="shared" si="304"/>
        <v>2</v>
      </c>
      <c r="X1283" s="17">
        <f t="shared" si="304"/>
        <v>6</v>
      </c>
      <c r="Y1283" s="17">
        <f t="shared" si="304"/>
        <v>5</v>
      </c>
      <c r="Z1283" s="17">
        <f t="shared" si="304"/>
        <v>3</v>
      </c>
      <c r="AA1283" s="17">
        <f t="shared" si="304"/>
        <v>4</v>
      </c>
      <c r="AB1283" s="17">
        <f t="shared" si="304"/>
        <v>7</v>
      </c>
      <c r="AC1283" s="17">
        <f t="shared" si="304"/>
        <v>4</v>
      </c>
      <c r="AD1283" s="17">
        <f t="shared" si="304"/>
        <v>42</v>
      </c>
      <c r="AE1283" s="17">
        <f t="shared" si="304"/>
        <v>0</v>
      </c>
      <c r="AF1283" s="17">
        <f t="shared" si="304"/>
        <v>2328</v>
      </c>
      <c r="AG1283" s="17">
        <f t="shared" si="304"/>
        <v>2286</v>
      </c>
    </row>
    <row r="1284" spans="1:33" ht="15.6" x14ac:dyDescent="0.3">
      <c r="A1284" s="28"/>
      <c r="B1284" s="28"/>
      <c r="C1284" s="28"/>
      <c r="D1284" s="73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  <c r="AB1284" s="28"/>
      <c r="AC1284" s="28"/>
      <c r="AD1284" s="36"/>
      <c r="AE1284" s="17"/>
      <c r="AF1284" s="17"/>
      <c r="AG1284" s="17"/>
    </row>
    <row r="1285" spans="1:33" ht="15.6" x14ac:dyDescent="0.3">
      <c r="A1285" s="29" t="s">
        <v>678</v>
      </c>
      <c r="B1285" s="29" t="s">
        <v>982</v>
      </c>
      <c r="C1285" s="29" t="s">
        <v>677</v>
      </c>
      <c r="D1285" s="77">
        <v>32</v>
      </c>
      <c r="E1285" s="29" t="s">
        <v>992</v>
      </c>
      <c r="F1285" s="29" t="s">
        <v>991</v>
      </c>
      <c r="G1285" s="29">
        <v>0</v>
      </c>
      <c r="H1285" s="29">
        <v>20</v>
      </c>
      <c r="I1285" s="29">
        <v>0</v>
      </c>
      <c r="J1285" s="29">
        <v>0</v>
      </c>
      <c r="K1285" s="29">
        <v>0</v>
      </c>
      <c r="L1285" s="29">
        <v>0</v>
      </c>
      <c r="M1285" s="29">
        <v>0</v>
      </c>
      <c r="N1285" s="29">
        <v>0</v>
      </c>
      <c r="O1285" s="29">
        <v>0</v>
      </c>
      <c r="P1285" s="29">
        <v>0</v>
      </c>
      <c r="Q1285" s="29">
        <v>0</v>
      </c>
      <c r="R1285" s="29">
        <v>0</v>
      </c>
      <c r="S1285" s="29">
        <v>0</v>
      </c>
      <c r="T1285" s="29">
        <v>0</v>
      </c>
      <c r="U1285" s="29">
        <v>193</v>
      </c>
      <c r="V1285" s="29">
        <v>0</v>
      </c>
      <c r="W1285" s="29">
        <v>0</v>
      </c>
      <c r="X1285" s="29">
        <v>0</v>
      </c>
      <c r="Y1285" s="29">
        <v>0</v>
      </c>
      <c r="Z1285" s="29">
        <v>0</v>
      </c>
      <c r="AA1285" s="29">
        <v>0</v>
      </c>
      <c r="AB1285" s="29">
        <v>0</v>
      </c>
      <c r="AC1285" s="29">
        <v>0</v>
      </c>
      <c r="AD1285" s="116">
        <v>2</v>
      </c>
      <c r="AE1285" s="129">
        <v>0</v>
      </c>
      <c r="AF1285" s="17">
        <f t="shared" ref="AF1285:AF1290" si="305">G1285+H1285+I1285+J1285+K1285+L1285+M1285+N1285+O1285+P1285+Q1285+R1285+S1285+T1285+U1285+V1285+W1285+X1285+Y1285+Z1285+AA1285+AB1285+AC1285+AD1285</f>
        <v>215</v>
      </c>
      <c r="AG1285" s="17">
        <f t="shared" ref="AG1285:AG1290" si="306">G1285+H1285+I1285+J1285+K1285+L1285+M1285+N1285+O1285+P1285+Q1285+R1285+S1285+T1285+U1285+V1285+W1285+X1285+Y1285+Z1285+AA1285+AB1285+AC1285</f>
        <v>213</v>
      </c>
    </row>
    <row r="1286" spans="1:33" ht="15.6" x14ac:dyDescent="0.3">
      <c r="A1286" s="29" t="s">
        <v>678</v>
      </c>
      <c r="B1286" s="29" t="s">
        <v>982</v>
      </c>
      <c r="C1286" s="29" t="s">
        <v>677</v>
      </c>
      <c r="D1286" s="77">
        <v>32</v>
      </c>
      <c r="E1286" s="29" t="s">
        <v>990</v>
      </c>
      <c r="F1286" s="29" t="s">
        <v>989</v>
      </c>
      <c r="G1286" s="29">
        <v>0</v>
      </c>
      <c r="H1286" s="29">
        <v>71</v>
      </c>
      <c r="I1286" s="29">
        <v>2</v>
      </c>
      <c r="J1286" s="29">
        <v>0</v>
      </c>
      <c r="K1286" s="29">
        <v>0</v>
      </c>
      <c r="L1286" s="29">
        <v>0</v>
      </c>
      <c r="M1286" s="29">
        <v>0</v>
      </c>
      <c r="N1286" s="29">
        <v>1</v>
      </c>
      <c r="O1286" s="29">
        <v>0</v>
      </c>
      <c r="P1286" s="29">
        <v>0</v>
      </c>
      <c r="Q1286" s="29">
        <v>0</v>
      </c>
      <c r="R1286" s="29">
        <v>0</v>
      </c>
      <c r="S1286" s="29">
        <v>0</v>
      </c>
      <c r="T1286" s="29">
        <v>1</v>
      </c>
      <c r="U1286" s="29">
        <v>271</v>
      </c>
      <c r="V1286" s="29">
        <v>1</v>
      </c>
      <c r="W1286" s="29">
        <v>0</v>
      </c>
      <c r="X1286" s="29">
        <v>1</v>
      </c>
      <c r="Y1286" s="29">
        <v>3</v>
      </c>
      <c r="Z1286" s="29">
        <v>0</v>
      </c>
      <c r="AA1286" s="29">
        <v>0</v>
      </c>
      <c r="AB1286" s="29">
        <v>0</v>
      </c>
      <c r="AC1286" s="29">
        <v>0</v>
      </c>
      <c r="AD1286" s="116">
        <v>5</v>
      </c>
      <c r="AE1286" s="129">
        <v>0</v>
      </c>
      <c r="AF1286" s="17">
        <f t="shared" si="305"/>
        <v>356</v>
      </c>
      <c r="AG1286" s="17">
        <f t="shared" si="306"/>
        <v>351</v>
      </c>
    </row>
    <row r="1287" spans="1:33" ht="15.6" x14ac:dyDescent="0.3">
      <c r="A1287" s="29" t="s">
        <v>678</v>
      </c>
      <c r="B1287" s="29" t="s">
        <v>982</v>
      </c>
      <c r="C1287" s="29" t="s">
        <v>677</v>
      </c>
      <c r="D1287" s="77">
        <v>32</v>
      </c>
      <c r="E1287" s="29" t="s">
        <v>988</v>
      </c>
      <c r="F1287" s="29" t="s">
        <v>987</v>
      </c>
      <c r="G1287" s="29">
        <v>0</v>
      </c>
      <c r="H1287" s="29">
        <v>77</v>
      </c>
      <c r="I1287" s="29">
        <v>1</v>
      </c>
      <c r="J1287" s="29">
        <v>0</v>
      </c>
      <c r="K1287" s="29">
        <v>0</v>
      </c>
      <c r="L1287" s="29">
        <v>0</v>
      </c>
      <c r="M1287" s="29">
        <v>0</v>
      </c>
      <c r="N1287" s="29">
        <v>1</v>
      </c>
      <c r="O1287" s="29">
        <v>0</v>
      </c>
      <c r="P1287" s="29">
        <v>0</v>
      </c>
      <c r="Q1287" s="29">
        <v>0</v>
      </c>
      <c r="R1287" s="29">
        <v>0</v>
      </c>
      <c r="S1287" s="29">
        <v>0</v>
      </c>
      <c r="T1287" s="29">
        <v>0</v>
      </c>
      <c r="U1287" s="29">
        <v>112</v>
      </c>
      <c r="V1287" s="29">
        <v>0</v>
      </c>
      <c r="W1287" s="29">
        <v>0</v>
      </c>
      <c r="X1287" s="29">
        <v>0</v>
      </c>
      <c r="Y1287" s="29">
        <v>0</v>
      </c>
      <c r="Z1287" s="29">
        <v>0</v>
      </c>
      <c r="AA1287" s="29">
        <v>1</v>
      </c>
      <c r="AB1287" s="29">
        <v>0</v>
      </c>
      <c r="AC1287" s="29">
        <v>0</v>
      </c>
      <c r="AD1287" s="116">
        <v>7</v>
      </c>
      <c r="AE1287" s="129">
        <v>0</v>
      </c>
      <c r="AF1287" s="17">
        <f t="shared" si="305"/>
        <v>199</v>
      </c>
      <c r="AG1287" s="17">
        <f t="shared" si="306"/>
        <v>192</v>
      </c>
    </row>
    <row r="1288" spans="1:33" ht="15.6" x14ac:dyDescent="0.3">
      <c r="A1288" s="29" t="s">
        <v>678</v>
      </c>
      <c r="B1288" s="29" t="s">
        <v>982</v>
      </c>
      <c r="C1288" s="29" t="s">
        <v>677</v>
      </c>
      <c r="D1288" s="77">
        <v>32</v>
      </c>
      <c r="E1288" s="29" t="s">
        <v>986</v>
      </c>
      <c r="F1288" s="29" t="s">
        <v>985</v>
      </c>
      <c r="G1288" s="29">
        <v>0</v>
      </c>
      <c r="H1288" s="29">
        <v>76</v>
      </c>
      <c r="I1288" s="29">
        <v>1</v>
      </c>
      <c r="J1288" s="29">
        <v>1</v>
      </c>
      <c r="K1288" s="29">
        <v>0</v>
      </c>
      <c r="L1288" s="29">
        <v>0</v>
      </c>
      <c r="M1288" s="29">
        <v>0</v>
      </c>
      <c r="N1288" s="29">
        <v>0</v>
      </c>
      <c r="O1288" s="29">
        <v>0</v>
      </c>
      <c r="P1288" s="29">
        <v>0</v>
      </c>
      <c r="Q1288" s="29">
        <v>0</v>
      </c>
      <c r="R1288" s="29">
        <v>0</v>
      </c>
      <c r="S1288" s="29">
        <v>0</v>
      </c>
      <c r="T1288" s="29">
        <v>0</v>
      </c>
      <c r="U1288" s="29">
        <v>29</v>
      </c>
      <c r="V1288" s="29">
        <v>0</v>
      </c>
      <c r="W1288" s="29">
        <v>0</v>
      </c>
      <c r="X1288" s="29">
        <v>0</v>
      </c>
      <c r="Y1288" s="29">
        <v>0</v>
      </c>
      <c r="Z1288" s="29">
        <v>0</v>
      </c>
      <c r="AA1288" s="29">
        <v>0</v>
      </c>
      <c r="AB1288" s="29">
        <v>0</v>
      </c>
      <c r="AC1288" s="29">
        <v>0</v>
      </c>
      <c r="AD1288" s="116">
        <v>0</v>
      </c>
      <c r="AE1288" s="129">
        <v>0</v>
      </c>
      <c r="AF1288" s="17">
        <f t="shared" si="305"/>
        <v>107</v>
      </c>
      <c r="AG1288" s="17">
        <f t="shared" si="306"/>
        <v>107</v>
      </c>
    </row>
    <row r="1289" spans="1:33" ht="15.6" x14ac:dyDescent="0.3">
      <c r="A1289" s="29" t="s">
        <v>678</v>
      </c>
      <c r="B1289" s="29" t="s">
        <v>982</v>
      </c>
      <c r="C1289" s="29" t="s">
        <v>677</v>
      </c>
      <c r="D1289" s="77">
        <v>32</v>
      </c>
      <c r="E1289" s="29" t="s">
        <v>984</v>
      </c>
      <c r="F1289" s="29" t="s">
        <v>983</v>
      </c>
      <c r="G1289" s="29">
        <v>0</v>
      </c>
      <c r="H1289" s="29">
        <v>125</v>
      </c>
      <c r="I1289" s="29">
        <v>0</v>
      </c>
      <c r="J1289" s="29">
        <v>0</v>
      </c>
      <c r="K1289" s="29">
        <v>1</v>
      </c>
      <c r="L1289" s="29">
        <v>0</v>
      </c>
      <c r="M1289" s="29">
        <v>0</v>
      </c>
      <c r="N1289" s="29">
        <v>0</v>
      </c>
      <c r="O1289" s="29">
        <v>0</v>
      </c>
      <c r="P1289" s="29">
        <v>0</v>
      </c>
      <c r="Q1289" s="29">
        <v>0</v>
      </c>
      <c r="R1289" s="29">
        <v>0</v>
      </c>
      <c r="S1289" s="29">
        <v>0</v>
      </c>
      <c r="T1289" s="29">
        <v>0</v>
      </c>
      <c r="U1289" s="29">
        <v>127</v>
      </c>
      <c r="V1289" s="29">
        <v>1</v>
      </c>
      <c r="W1289" s="29">
        <v>0</v>
      </c>
      <c r="X1289" s="29">
        <v>1</v>
      </c>
      <c r="Y1289" s="29">
        <v>0</v>
      </c>
      <c r="Z1289" s="29">
        <v>0</v>
      </c>
      <c r="AA1289" s="29">
        <v>0</v>
      </c>
      <c r="AB1289" s="29">
        <v>0</v>
      </c>
      <c r="AC1289" s="29">
        <v>0</v>
      </c>
      <c r="AD1289" s="116">
        <v>1</v>
      </c>
      <c r="AE1289" s="129">
        <v>0</v>
      </c>
      <c r="AF1289" s="17">
        <f t="shared" si="305"/>
        <v>256</v>
      </c>
      <c r="AG1289" s="17">
        <f t="shared" si="306"/>
        <v>255</v>
      </c>
    </row>
    <row r="1290" spans="1:33" ht="15.6" x14ac:dyDescent="0.3">
      <c r="A1290" s="29" t="s">
        <v>678</v>
      </c>
      <c r="B1290" s="29" t="s">
        <v>982</v>
      </c>
      <c r="C1290" s="29" t="s">
        <v>677</v>
      </c>
      <c r="D1290" s="77">
        <v>32</v>
      </c>
      <c r="E1290" s="29" t="s">
        <v>981</v>
      </c>
      <c r="F1290" s="29" t="s">
        <v>980</v>
      </c>
      <c r="G1290" s="29">
        <v>1</v>
      </c>
      <c r="H1290" s="29">
        <v>146</v>
      </c>
      <c r="I1290" s="29">
        <v>2</v>
      </c>
      <c r="J1290" s="29">
        <v>0</v>
      </c>
      <c r="K1290" s="29">
        <v>1</v>
      </c>
      <c r="L1290" s="29">
        <v>2</v>
      </c>
      <c r="M1290" s="29">
        <v>1</v>
      </c>
      <c r="N1290" s="29">
        <v>1</v>
      </c>
      <c r="O1290" s="29">
        <v>0</v>
      </c>
      <c r="P1290" s="29">
        <v>0</v>
      </c>
      <c r="Q1290" s="29">
        <v>1</v>
      </c>
      <c r="R1290" s="29">
        <v>0</v>
      </c>
      <c r="S1290" s="29">
        <v>0</v>
      </c>
      <c r="T1290" s="29">
        <v>0</v>
      </c>
      <c r="U1290" s="29">
        <v>664</v>
      </c>
      <c r="V1290" s="29">
        <v>2</v>
      </c>
      <c r="W1290" s="29">
        <v>0</v>
      </c>
      <c r="X1290" s="29">
        <v>2</v>
      </c>
      <c r="Y1290" s="29">
        <v>0</v>
      </c>
      <c r="Z1290" s="29">
        <v>2</v>
      </c>
      <c r="AA1290" s="29">
        <v>0</v>
      </c>
      <c r="AB1290" s="29">
        <v>1</v>
      </c>
      <c r="AC1290" s="29">
        <v>0</v>
      </c>
      <c r="AD1290" s="116">
        <v>10</v>
      </c>
      <c r="AE1290" s="129">
        <v>0</v>
      </c>
      <c r="AF1290" s="17">
        <f t="shared" si="305"/>
        <v>836</v>
      </c>
      <c r="AG1290" s="17">
        <f t="shared" si="306"/>
        <v>826</v>
      </c>
    </row>
    <row r="1291" spans="1:33" ht="15.6" x14ac:dyDescent="0.3">
      <c r="A1291" s="28"/>
      <c r="B1291" s="28"/>
      <c r="C1291" s="28"/>
      <c r="D1291" s="73"/>
      <c r="E1291" s="17" t="s">
        <v>92</v>
      </c>
      <c r="F1291" s="17" t="s">
        <v>55</v>
      </c>
      <c r="G1291" s="17">
        <f t="shared" ref="G1291:AG1291" si="307">SUM(G1285:G1290)</f>
        <v>1</v>
      </c>
      <c r="H1291" s="17">
        <f t="shared" si="307"/>
        <v>515</v>
      </c>
      <c r="I1291" s="17">
        <f t="shared" si="307"/>
        <v>6</v>
      </c>
      <c r="J1291" s="17">
        <f t="shared" si="307"/>
        <v>1</v>
      </c>
      <c r="K1291" s="17">
        <f t="shared" si="307"/>
        <v>2</v>
      </c>
      <c r="L1291" s="17">
        <f t="shared" si="307"/>
        <v>2</v>
      </c>
      <c r="M1291" s="17">
        <f t="shared" si="307"/>
        <v>1</v>
      </c>
      <c r="N1291" s="17">
        <f t="shared" si="307"/>
        <v>3</v>
      </c>
      <c r="O1291" s="17">
        <f t="shared" si="307"/>
        <v>0</v>
      </c>
      <c r="P1291" s="17">
        <f t="shared" si="307"/>
        <v>0</v>
      </c>
      <c r="Q1291" s="17">
        <f t="shared" si="307"/>
        <v>1</v>
      </c>
      <c r="R1291" s="17">
        <f t="shared" si="307"/>
        <v>0</v>
      </c>
      <c r="S1291" s="17">
        <f t="shared" si="307"/>
        <v>0</v>
      </c>
      <c r="T1291" s="17">
        <f t="shared" si="307"/>
        <v>1</v>
      </c>
      <c r="U1291" s="17">
        <f t="shared" si="307"/>
        <v>1396</v>
      </c>
      <c r="V1291" s="17">
        <f t="shared" si="307"/>
        <v>4</v>
      </c>
      <c r="W1291" s="17">
        <f t="shared" si="307"/>
        <v>0</v>
      </c>
      <c r="X1291" s="17">
        <f t="shared" si="307"/>
        <v>4</v>
      </c>
      <c r="Y1291" s="17">
        <f t="shared" si="307"/>
        <v>3</v>
      </c>
      <c r="Z1291" s="17">
        <f t="shared" si="307"/>
        <v>2</v>
      </c>
      <c r="AA1291" s="17">
        <f t="shared" si="307"/>
        <v>1</v>
      </c>
      <c r="AB1291" s="17">
        <f t="shared" si="307"/>
        <v>1</v>
      </c>
      <c r="AC1291" s="17">
        <f t="shared" si="307"/>
        <v>0</v>
      </c>
      <c r="AD1291" s="17">
        <f t="shared" si="307"/>
        <v>25</v>
      </c>
      <c r="AE1291" s="17">
        <f t="shared" si="307"/>
        <v>0</v>
      </c>
      <c r="AF1291" s="17">
        <f t="shared" si="307"/>
        <v>1969</v>
      </c>
      <c r="AG1291" s="17">
        <f t="shared" si="307"/>
        <v>1944</v>
      </c>
    </row>
    <row r="1292" spans="1:33" ht="15.6" x14ac:dyDescent="0.3">
      <c r="A1292" s="28"/>
      <c r="B1292" s="28"/>
      <c r="C1292" s="28"/>
      <c r="D1292" s="73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47"/>
      <c r="AE1292" s="17"/>
      <c r="AF1292" s="17"/>
      <c r="AG1292" s="17"/>
    </row>
    <row r="1293" spans="1:33" ht="15.6" x14ac:dyDescent="0.3">
      <c r="A1293" s="49"/>
      <c r="B1293" s="49"/>
      <c r="C1293" s="49"/>
      <c r="D1293" s="80"/>
      <c r="E1293" s="40"/>
      <c r="F1293" s="40"/>
      <c r="G1293" s="60"/>
      <c r="H1293" s="50"/>
      <c r="I1293" s="50"/>
      <c r="J1293" s="31"/>
      <c r="K1293" s="31"/>
      <c r="L1293" s="31"/>
      <c r="M1293" s="50"/>
      <c r="N1293" s="50"/>
      <c r="O1293" s="50"/>
      <c r="P1293" s="31"/>
      <c r="Q1293" s="31"/>
      <c r="R1293" s="31"/>
      <c r="S1293" s="50"/>
      <c r="T1293" s="50"/>
      <c r="U1293" s="50"/>
      <c r="V1293" s="31"/>
      <c r="W1293" s="31"/>
      <c r="X1293" s="31"/>
      <c r="Y1293" s="50"/>
      <c r="Z1293" s="50"/>
      <c r="AA1293" s="50"/>
      <c r="AB1293" s="31"/>
      <c r="AC1293" s="31"/>
      <c r="AD1293" s="31"/>
      <c r="AE1293" s="50"/>
      <c r="AF1293" s="31"/>
      <c r="AG1293" s="31"/>
    </row>
    <row r="1294" spans="1:33" ht="18" x14ac:dyDescent="0.35">
      <c r="A1294" s="32"/>
      <c r="B1294" s="158" t="s">
        <v>979</v>
      </c>
      <c r="C1294" s="158"/>
      <c r="D1294" s="158"/>
      <c r="E1294" s="158"/>
      <c r="F1294" s="158"/>
      <c r="G1294" s="158"/>
      <c r="H1294" s="14">
        <f t="shared" ref="H1294:AG1294" si="308">H1220+H1228+H1237+H1243+H1258+H1269+H1277+H1283+H1291</f>
        <v>6022</v>
      </c>
      <c r="I1294" s="14">
        <f t="shared" si="308"/>
        <v>67</v>
      </c>
      <c r="J1294" s="14">
        <f t="shared" si="308"/>
        <v>4</v>
      </c>
      <c r="K1294" s="14">
        <f t="shared" si="308"/>
        <v>15</v>
      </c>
      <c r="L1294" s="14">
        <f t="shared" si="308"/>
        <v>44</v>
      </c>
      <c r="M1294" s="14">
        <f t="shared" si="308"/>
        <v>40</v>
      </c>
      <c r="N1294" s="14">
        <f t="shared" si="308"/>
        <v>103</v>
      </c>
      <c r="O1294" s="14">
        <f t="shared" si="308"/>
        <v>10</v>
      </c>
      <c r="P1294" s="14">
        <f t="shared" si="308"/>
        <v>1</v>
      </c>
      <c r="Q1294" s="14">
        <f t="shared" si="308"/>
        <v>9</v>
      </c>
      <c r="R1294" s="14">
        <f t="shared" si="308"/>
        <v>4</v>
      </c>
      <c r="S1294" s="14">
        <f t="shared" si="308"/>
        <v>6</v>
      </c>
      <c r="T1294" s="14">
        <f t="shared" si="308"/>
        <v>18</v>
      </c>
      <c r="U1294" s="14">
        <f t="shared" si="308"/>
        <v>12690</v>
      </c>
      <c r="V1294" s="14">
        <f t="shared" si="308"/>
        <v>42</v>
      </c>
      <c r="W1294" s="14">
        <f t="shared" si="308"/>
        <v>11</v>
      </c>
      <c r="X1294" s="14">
        <f t="shared" si="308"/>
        <v>25</v>
      </c>
      <c r="Y1294" s="14">
        <f t="shared" si="308"/>
        <v>29</v>
      </c>
      <c r="Z1294" s="14">
        <f t="shared" si="308"/>
        <v>23</v>
      </c>
      <c r="AA1294" s="14">
        <f t="shared" si="308"/>
        <v>18</v>
      </c>
      <c r="AB1294" s="14">
        <f t="shared" si="308"/>
        <v>15</v>
      </c>
      <c r="AC1294" s="14">
        <f t="shared" si="308"/>
        <v>16</v>
      </c>
      <c r="AD1294" s="14">
        <f t="shared" si="308"/>
        <v>261</v>
      </c>
      <c r="AE1294" s="14">
        <f t="shared" si="308"/>
        <v>1</v>
      </c>
      <c r="AF1294" s="14">
        <f t="shared" si="308"/>
        <v>19539</v>
      </c>
      <c r="AG1294" s="14">
        <f t="shared" si="308"/>
        <v>19278</v>
      </c>
    </row>
    <row r="1295" spans="1:33" ht="15.6" x14ac:dyDescent="0.3">
      <c r="A1295" s="49"/>
      <c r="B1295" s="49"/>
      <c r="C1295" s="49"/>
      <c r="D1295" s="82"/>
      <c r="E1295" s="40"/>
      <c r="F1295" s="40"/>
      <c r="G1295" s="61"/>
      <c r="H1295" s="31"/>
      <c r="I1295" s="31"/>
      <c r="J1295" s="31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1"/>
      <c r="W1295" s="31"/>
      <c r="X1295" s="31"/>
      <c r="Y1295" s="31"/>
      <c r="Z1295" s="31"/>
      <c r="AA1295" s="31"/>
      <c r="AB1295" s="31"/>
      <c r="AC1295" s="31"/>
      <c r="AD1295" s="31"/>
      <c r="AE1295" s="31"/>
      <c r="AF1295" s="31"/>
      <c r="AG1295" s="31"/>
    </row>
    <row r="1296" spans="1:33" ht="15.6" x14ac:dyDescent="0.3">
      <c r="A1296" s="55"/>
      <c r="B1296" s="55"/>
      <c r="C1296" s="56"/>
      <c r="D1296" s="57"/>
      <c r="E1296" s="46"/>
      <c r="F1296" s="58"/>
      <c r="G1296" s="58"/>
      <c r="H1296" s="58"/>
      <c r="I1296" s="58"/>
      <c r="J1296" s="58"/>
      <c r="K1296" s="58"/>
      <c r="L1296" s="58"/>
      <c r="M1296" s="58"/>
      <c r="N1296" s="58"/>
      <c r="O1296" s="58"/>
      <c r="P1296" s="58"/>
      <c r="Q1296" s="58"/>
      <c r="R1296" s="58"/>
      <c r="S1296" s="58"/>
      <c r="T1296" s="58"/>
      <c r="U1296" s="58"/>
      <c r="V1296" s="58"/>
      <c r="W1296" s="58"/>
      <c r="X1296" s="58"/>
      <c r="Y1296" s="58"/>
      <c r="Z1296" s="58"/>
      <c r="AA1296" s="58"/>
      <c r="AB1296" s="58"/>
      <c r="AC1296" s="58"/>
      <c r="AD1296" s="59"/>
      <c r="AE1296" s="46"/>
      <c r="AF1296" s="17"/>
      <c r="AG1296" s="17"/>
    </row>
    <row r="1297" spans="1:33" ht="15.6" x14ac:dyDescent="0.3">
      <c r="A1297" s="29" t="s">
        <v>678</v>
      </c>
      <c r="B1297" s="29" t="s">
        <v>900</v>
      </c>
      <c r="C1297" s="29" t="s">
        <v>677</v>
      </c>
      <c r="D1297" s="77">
        <v>23</v>
      </c>
      <c r="E1297" s="62" t="s">
        <v>978</v>
      </c>
      <c r="F1297" s="29" t="s">
        <v>977</v>
      </c>
      <c r="G1297" s="135">
        <v>3</v>
      </c>
      <c r="H1297" s="135">
        <v>186</v>
      </c>
      <c r="I1297" s="135">
        <v>1</v>
      </c>
      <c r="J1297" s="135">
        <v>0</v>
      </c>
      <c r="K1297" s="135">
        <v>1</v>
      </c>
      <c r="L1297" s="135">
        <v>3</v>
      </c>
      <c r="M1297" s="135">
        <v>0</v>
      </c>
      <c r="N1297" s="135">
        <v>4</v>
      </c>
      <c r="O1297" s="135">
        <v>0</v>
      </c>
      <c r="P1297" s="135">
        <v>0</v>
      </c>
      <c r="Q1297" s="135">
        <v>0</v>
      </c>
      <c r="R1297" s="135">
        <v>0</v>
      </c>
      <c r="S1297" s="135">
        <v>0</v>
      </c>
      <c r="T1297" s="135">
        <v>2</v>
      </c>
      <c r="U1297" s="135">
        <v>204</v>
      </c>
      <c r="V1297" s="135">
        <v>5</v>
      </c>
      <c r="W1297" s="135">
        <v>1</v>
      </c>
      <c r="X1297" s="135">
        <v>0</v>
      </c>
      <c r="Y1297" s="135">
        <v>3</v>
      </c>
      <c r="Z1297" s="135">
        <v>0</v>
      </c>
      <c r="AA1297" s="135">
        <v>1</v>
      </c>
      <c r="AB1297" s="135">
        <v>0</v>
      </c>
      <c r="AC1297" s="135">
        <v>1</v>
      </c>
      <c r="AD1297" s="136">
        <v>3</v>
      </c>
      <c r="AE1297" s="29">
        <v>0</v>
      </c>
      <c r="AF1297" s="17">
        <f>G1297+H1297+I1297+J1297+K1297+L1297+M1297+N1297+O1297+P1297+Q1297+R1297+S1297+T1297+U1297+V1297+W1297+X1297+Y1297+Z1297+AA1297+AB1297+AC1297+AD1297</f>
        <v>418</v>
      </c>
      <c r="AG1297" s="17">
        <f>G1297+H1297+I1297+J1297+K1297+L1297+M1297+N1297+O1297+P1297+Q1297+R1297+S1297+T1297+U1297+V1297+W1297+X1297+Y1297+Z1297+AA1297+AB1297+AC1297</f>
        <v>415</v>
      </c>
    </row>
    <row r="1298" spans="1:33" ht="15.6" x14ac:dyDescent="0.3">
      <c r="A1298" s="29" t="s">
        <v>678</v>
      </c>
      <c r="B1298" s="29" t="s">
        <v>900</v>
      </c>
      <c r="C1298" s="29" t="s">
        <v>677</v>
      </c>
      <c r="D1298" s="77">
        <v>23</v>
      </c>
      <c r="E1298" s="29" t="s">
        <v>976</v>
      </c>
      <c r="F1298" s="29" t="s">
        <v>975</v>
      </c>
      <c r="G1298" s="29">
        <v>4</v>
      </c>
      <c r="H1298" s="29">
        <v>117</v>
      </c>
      <c r="I1298" s="29">
        <v>1</v>
      </c>
      <c r="J1298" s="29">
        <v>0</v>
      </c>
      <c r="K1298" s="29">
        <v>1</v>
      </c>
      <c r="L1298" s="29">
        <v>1</v>
      </c>
      <c r="M1298" s="29">
        <v>1</v>
      </c>
      <c r="N1298" s="29">
        <v>4</v>
      </c>
      <c r="O1298" s="29">
        <v>0</v>
      </c>
      <c r="P1298" s="29">
        <v>0</v>
      </c>
      <c r="Q1298" s="29">
        <v>0</v>
      </c>
      <c r="R1298" s="29">
        <v>1</v>
      </c>
      <c r="S1298" s="29">
        <v>0</v>
      </c>
      <c r="T1298" s="29">
        <v>1</v>
      </c>
      <c r="U1298" s="29">
        <v>186</v>
      </c>
      <c r="V1298" s="29">
        <v>2</v>
      </c>
      <c r="W1298" s="29">
        <v>0</v>
      </c>
      <c r="X1298" s="29">
        <v>0</v>
      </c>
      <c r="Y1298" s="29">
        <v>1</v>
      </c>
      <c r="Z1298" s="29">
        <v>0</v>
      </c>
      <c r="AA1298" s="29">
        <v>0</v>
      </c>
      <c r="AB1298" s="29">
        <v>1</v>
      </c>
      <c r="AC1298" s="29">
        <v>2</v>
      </c>
      <c r="AD1298" s="116">
        <v>3</v>
      </c>
      <c r="AE1298" s="129">
        <v>0</v>
      </c>
      <c r="AF1298" s="17">
        <f>G1298+H1298+I1298+J1298+K1298+L1298+M1298+N1298+O1298+P1298+Q1298+R1298+S1298+T1298+U1298+V1298+W1298+X1298+Y1298+Z1298+AA1298+AB1298+AC1298+AD1298</f>
        <v>326</v>
      </c>
      <c r="AG1298" s="17">
        <f>G1298+H1298+I1298+J1298+K1298+L1298+M1298+N1298+O1298+P1298+Q1298+R1298+S1298+T1298+U1298+V1298+W1298+X1298+Y1298+Z1298+AA1298+AB1298+AC1298</f>
        <v>323</v>
      </c>
    </row>
    <row r="1299" spans="1:33" ht="15.6" x14ac:dyDescent="0.3">
      <c r="A1299" s="29" t="s">
        <v>678</v>
      </c>
      <c r="B1299" s="29" t="s">
        <v>900</v>
      </c>
      <c r="C1299" s="29" t="s">
        <v>677</v>
      </c>
      <c r="D1299" s="77">
        <v>23</v>
      </c>
      <c r="E1299" s="29" t="s">
        <v>974</v>
      </c>
      <c r="F1299" s="29" t="s">
        <v>973</v>
      </c>
      <c r="G1299" s="29">
        <v>1</v>
      </c>
      <c r="H1299" s="29">
        <v>133</v>
      </c>
      <c r="I1299" s="29">
        <v>2</v>
      </c>
      <c r="J1299" s="29">
        <v>0</v>
      </c>
      <c r="K1299" s="29">
        <v>0</v>
      </c>
      <c r="L1299" s="29">
        <v>1</v>
      </c>
      <c r="M1299" s="29">
        <v>0</v>
      </c>
      <c r="N1299" s="29">
        <v>4</v>
      </c>
      <c r="O1299" s="29">
        <v>0</v>
      </c>
      <c r="P1299" s="29">
        <v>2</v>
      </c>
      <c r="Q1299" s="29">
        <v>1</v>
      </c>
      <c r="R1299" s="29">
        <v>0</v>
      </c>
      <c r="S1299" s="29">
        <v>0</v>
      </c>
      <c r="T1299" s="29">
        <v>0</v>
      </c>
      <c r="U1299" s="29">
        <v>145</v>
      </c>
      <c r="V1299" s="29">
        <v>2</v>
      </c>
      <c r="W1299" s="29">
        <v>0</v>
      </c>
      <c r="X1299" s="29">
        <v>0</v>
      </c>
      <c r="Y1299" s="29">
        <v>1</v>
      </c>
      <c r="Z1299" s="29">
        <v>0</v>
      </c>
      <c r="AA1299" s="29">
        <v>0</v>
      </c>
      <c r="AB1299" s="29">
        <v>0</v>
      </c>
      <c r="AC1299" s="29">
        <v>0</v>
      </c>
      <c r="AD1299" s="116">
        <v>3</v>
      </c>
      <c r="AE1299" s="129">
        <v>0</v>
      </c>
      <c r="AF1299" s="17">
        <f>G1299+H1299+I1299+J1299+K1299+L1299+M1299+N1299+O1299+P1299+Q1299+R1299+S1299+T1299+U1299+V1299+W1299+X1299+Y1299+Z1299+AA1299+AB1299+AC1299+AD1299</f>
        <v>295</v>
      </c>
      <c r="AG1299" s="17">
        <f>G1299+H1299+I1299+J1299+K1299+L1299+M1299+N1299+O1299+P1299+Q1299+R1299+S1299+T1299+U1299+V1299+W1299+X1299+Y1299+Z1299+AA1299+AB1299+AC1299</f>
        <v>292</v>
      </c>
    </row>
    <row r="1300" spans="1:33" ht="15.6" x14ac:dyDescent="0.3">
      <c r="A1300" s="29" t="s">
        <v>678</v>
      </c>
      <c r="B1300" s="29" t="s">
        <v>900</v>
      </c>
      <c r="C1300" s="29" t="s">
        <v>677</v>
      </c>
      <c r="D1300" s="77">
        <v>23</v>
      </c>
      <c r="E1300" s="29" t="s">
        <v>972</v>
      </c>
      <c r="F1300" s="29" t="s">
        <v>971</v>
      </c>
      <c r="G1300" s="29">
        <v>2</v>
      </c>
      <c r="H1300" s="29">
        <v>234</v>
      </c>
      <c r="I1300" s="29">
        <v>4</v>
      </c>
      <c r="J1300" s="29">
        <v>0</v>
      </c>
      <c r="K1300" s="29">
        <v>0</v>
      </c>
      <c r="L1300" s="29">
        <v>1</v>
      </c>
      <c r="M1300" s="29">
        <v>2</v>
      </c>
      <c r="N1300" s="29">
        <v>9</v>
      </c>
      <c r="O1300" s="29">
        <v>0</v>
      </c>
      <c r="P1300" s="29">
        <v>1</v>
      </c>
      <c r="Q1300" s="29">
        <v>0</v>
      </c>
      <c r="R1300" s="29">
        <v>0</v>
      </c>
      <c r="S1300" s="29">
        <v>0</v>
      </c>
      <c r="T1300" s="29">
        <v>6</v>
      </c>
      <c r="U1300" s="29">
        <v>250</v>
      </c>
      <c r="V1300" s="29">
        <v>4</v>
      </c>
      <c r="W1300" s="29">
        <v>2</v>
      </c>
      <c r="X1300" s="29">
        <v>1</v>
      </c>
      <c r="Y1300" s="29">
        <v>1</v>
      </c>
      <c r="Z1300" s="29">
        <v>0</v>
      </c>
      <c r="AA1300" s="29">
        <v>1</v>
      </c>
      <c r="AB1300" s="29">
        <v>0</v>
      </c>
      <c r="AC1300" s="29">
        <v>1</v>
      </c>
      <c r="AD1300" s="116">
        <v>12</v>
      </c>
      <c r="AE1300" s="129">
        <v>0</v>
      </c>
      <c r="AF1300" s="17">
        <f>G1300+H1300+I1300+J1300+K1300+L1300+M1300+N1300+O1300+P1300+Q1300+R1300+S1300+T1300+U1300+V1300+W1300+X1300+Y1300+Z1300+AA1300+AB1300+AC1300+AD1300</f>
        <v>531</v>
      </c>
      <c r="AG1300" s="17">
        <f>G1300+H1300+I1300+J1300+K1300+L1300+M1300+N1300+O1300+P1300+Q1300+R1300+S1300+T1300+U1300+V1300+W1300+X1300+Y1300+Z1300+AA1300+AB1300+AC1300</f>
        <v>519</v>
      </c>
    </row>
    <row r="1301" spans="1:33" ht="15.6" x14ac:dyDescent="0.3">
      <c r="A1301" s="28"/>
      <c r="B1301" s="28"/>
      <c r="C1301" s="28"/>
      <c r="D1301" s="73"/>
      <c r="E1301" s="17" t="s">
        <v>56</v>
      </c>
      <c r="F1301" s="17" t="s">
        <v>55</v>
      </c>
      <c r="G1301" s="17">
        <f t="shared" ref="G1301:AG1301" si="309">SUM(G1297:G1300)</f>
        <v>10</v>
      </c>
      <c r="H1301" s="17">
        <f t="shared" si="309"/>
        <v>670</v>
      </c>
      <c r="I1301" s="17">
        <f t="shared" si="309"/>
        <v>8</v>
      </c>
      <c r="J1301" s="17">
        <f t="shared" si="309"/>
        <v>0</v>
      </c>
      <c r="K1301" s="17">
        <f t="shared" si="309"/>
        <v>2</v>
      </c>
      <c r="L1301" s="17">
        <f t="shared" si="309"/>
        <v>6</v>
      </c>
      <c r="M1301" s="17">
        <f t="shared" si="309"/>
        <v>3</v>
      </c>
      <c r="N1301" s="17">
        <f t="shared" si="309"/>
        <v>21</v>
      </c>
      <c r="O1301" s="17">
        <f t="shared" si="309"/>
        <v>0</v>
      </c>
      <c r="P1301" s="17">
        <f t="shared" si="309"/>
        <v>3</v>
      </c>
      <c r="Q1301" s="17">
        <f t="shared" si="309"/>
        <v>1</v>
      </c>
      <c r="R1301" s="17">
        <f t="shared" si="309"/>
        <v>1</v>
      </c>
      <c r="S1301" s="17">
        <f t="shared" si="309"/>
        <v>0</v>
      </c>
      <c r="T1301" s="17">
        <f t="shared" si="309"/>
        <v>9</v>
      </c>
      <c r="U1301" s="17">
        <f t="shared" si="309"/>
        <v>785</v>
      </c>
      <c r="V1301" s="17">
        <f t="shared" si="309"/>
        <v>13</v>
      </c>
      <c r="W1301" s="17">
        <f t="shared" si="309"/>
        <v>3</v>
      </c>
      <c r="X1301" s="17">
        <f t="shared" si="309"/>
        <v>1</v>
      </c>
      <c r="Y1301" s="17">
        <f t="shared" si="309"/>
        <v>6</v>
      </c>
      <c r="Z1301" s="17">
        <f t="shared" si="309"/>
        <v>0</v>
      </c>
      <c r="AA1301" s="17">
        <f t="shared" si="309"/>
        <v>2</v>
      </c>
      <c r="AB1301" s="17">
        <f t="shared" si="309"/>
        <v>1</v>
      </c>
      <c r="AC1301" s="17">
        <f t="shared" si="309"/>
        <v>4</v>
      </c>
      <c r="AD1301" s="17">
        <f t="shared" si="309"/>
        <v>21</v>
      </c>
      <c r="AE1301" s="17">
        <f t="shared" si="309"/>
        <v>0</v>
      </c>
      <c r="AF1301" s="17">
        <f t="shared" si="309"/>
        <v>1570</v>
      </c>
      <c r="AG1301" s="17">
        <f t="shared" si="309"/>
        <v>1549</v>
      </c>
    </row>
    <row r="1302" spans="1:33" ht="15.6" x14ac:dyDescent="0.3">
      <c r="A1302" s="28"/>
      <c r="B1302" s="28"/>
      <c r="C1302" s="28"/>
      <c r="D1302" s="73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/>
      <c r="AB1302" s="28"/>
      <c r="AC1302" s="28"/>
      <c r="AD1302" s="36"/>
      <c r="AE1302" s="17"/>
      <c r="AF1302" s="17"/>
      <c r="AG1302" s="17"/>
    </row>
    <row r="1303" spans="1:33" ht="15.6" x14ac:dyDescent="0.3">
      <c r="A1303" s="29" t="s">
        <v>678</v>
      </c>
      <c r="B1303" s="29" t="s">
        <v>900</v>
      </c>
      <c r="C1303" s="29" t="s">
        <v>677</v>
      </c>
      <c r="D1303" s="77">
        <v>24</v>
      </c>
      <c r="E1303" s="29" t="s">
        <v>970</v>
      </c>
      <c r="F1303" s="29" t="s">
        <v>969</v>
      </c>
      <c r="G1303" s="29">
        <v>3</v>
      </c>
      <c r="H1303" s="29">
        <v>120</v>
      </c>
      <c r="I1303" s="29">
        <v>4</v>
      </c>
      <c r="J1303" s="29">
        <v>2</v>
      </c>
      <c r="K1303" s="29">
        <v>1</v>
      </c>
      <c r="L1303" s="29">
        <v>3</v>
      </c>
      <c r="M1303" s="29">
        <v>1</v>
      </c>
      <c r="N1303" s="29">
        <v>4</v>
      </c>
      <c r="O1303" s="29">
        <v>1</v>
      </c>
      <c r="P1303" s="29">
        <v>0</v>
      </c>
      <c r="Q1303" s="29">
        <v>0</v>
      </c>
      <c r="R1303" s="29">
        <v>0</v>
      </c>
      <c r="S1303" s="29">
        <v>0</v>
      </c>
      <c r="T1303" s="29">
        <v>1</v>
      </c>
      <c r="U1303" s="29">
        <v>235</v>
      </c>
      <c r="V1303" s="29">
        <v>2</v>
      </c>
      <c r="W1303" s="29">
        <v>0</v>
      </c>
      <c r="X1303" s="29">
        <v>1</v>
      </c>
      <c r="Y1303" s="29">
        <v>3</v>
      </c>
      <c r="Z1303" s="29">
        <v>2</v>
      </c>
      <c r="AA1303" s="29">
        <v>2</v>
      </c>
      <c r="AB1303" s="29">
        <v>0</v>
      </c>
      <c r="AC1303" s="29">
        <v>2</v>
      </c>
      <c r="AD1303" s="116">
        <v>5</v>
      </c>
      <c r="AE1303" s="129">
        <v>0</v>
      </c>
      <c r="AF1303" s="17">
        <f>G1303+H1303+I1303+J1303+K1303+L1303+M1303+N1303+O1303+P1303+Q1303+R1303+S1303+T1303+U1303+V1303+W1303+X1303+Y1303+Z1303+AA1303+AB1303+AC1303+AD1303</f>
        <v>392</v>
      </c>
      <c r="AG1303" s="17">
        <f>G1303+H1303+I1303+J1303+K1303+L1303+M1303+N1303+O1303+P1303+Q1303+R1303+S1303+T1303+U1303+V1303+W1303+X1303+Y1303+Z1303+AA1303+AB1303+AC1303</f>
        <v>387</v>
      </c>
    </row>
    <row r="1304" spans="1:33" ht="15.6" x14ac:dyDescent="0.3">
      <c r="A1304" s="29" t="s">
        <v>678</v>
      </c>
      <c r="B1304" s="29" t="s">
        <v>900</v>
      </c>
      <c r="C1304" s="29" t="s">
        <v>677</v>
      </c>
      <c r="D1304" s="77">
        <v>24</v>
      </c>
      <c r="E1304" s="29" t="s">
        <v>968</v>
      </c>
      <c r="F1304" s="29" t="s">
        <v>967</v>
      </c>
      <c r="G1304" s="29">
        <v>1</v>
      </c>
      <c r="H1304" s="29">
        <v>51</v>
      </c>
      <c r="I1304" s="29">
        <v>3</v>
      </c>
      <c r="J1304" s="29">
        <v>0</v>
      </c>
      <c r="K1304" s="29">
        <v>0</v>
      </c>
      <c r="L1304" s="29">
        <v>3</v>
      </c>
      <c r="M1304" s="29">
        <v>1</v>
      </c>
      <c r="N1304" s="29">
        <v>2</v>
      </c>
      <c r="O1304" s="29">
        <v>0</v>
      </c>
      <c r="P1304" s="29">
        <v>1</v>
      </c>
      <c r="Q1304" s="29">
        <v>0</v>
      </c>
      <c r="R1304" s="29">
        <v>0</v>
      </c>
      <c r="S1304" s="29">
        <v>0</v>
      </c>
      <c r="T1304" s="29">
        <v>0</v>
      </c>
      <c r="U1304" s="29">
        <v>137</v>
      </c>
      <c r="V1304" s="29">
        <v>4</v>
      </c>
      <c r="W1304" s="29">
        <v>1</v>
      </c>
      <c r="X1304" s="29">
        <v>0</v>
      </c>
      <c r="Y1304" s="29">
        <v>5</v>
      </c>
      <c r="Z1304" s="29">
        <v>0</v>
      </c>
      <c r="AA1304" s="29">
        <v>0</v>
      </c>
      <c r="AB1304" s="29">
        <v>0</v>
      </c>
      <c r="AC1304" s="29">
        <v>3</v>
      </c>
      <c r="AD1304" s="116">
        <v>5</v>
      </c>
      <c r="AE1304" s="129">
        <v>0</v>
      </c>
      <c r="AF1304" s="17">
        <f>G1304+H1304+I1304+J1304+K1304+L1304+M1304+N1304+O1304+P1304+Q1304+R1304+S1304+T1304+U1304+V1304+W1304+X1304+Y1304+Z1304+AA1304+AB1304+AC1304+AD1304</f>
        <v>217</v>
      </c>
      <c r="AG1304" s="17">
        <f>G1304+H1304+I1304+J1304+K1304+L1304+M1304+N1304+O1304+P1304+Q1304+R1304+S1304+T1304+U1304+V1304+W1304+X1304+Y1304+Z1304+AA1304+AB1304+AC1304</f>
        <v>212</v>
      </c>
    </row>
    <row r="1305" spans="1:33" ht="15.6" x14ac:dyDescent="0.3">
      <c r="A1305" s="29" t="s">
        <v>678</v>
      </c>
      <c r="B1305" s="29" t="s">
        <v>900</v>
      </c>
      <c r="C1305" s="29" t="s">
        <v>677</v>
      </c>
      <c r="D1305" s="77">
        <v>24</v>
      </c>
      <c r="E1305" s="29" t="s">
        <v>966</v>
      </c>
      <c r="F1305" s="29" t="s">
        <v>965</v>
      </c>
      <c r="G1305" s="29">
        <v>5</v>
      </c>
      <c r="H1305" s="29">
        <v>190</v>
      </c>
      <c r="I1305" s="29">
        <v>7</v>
      </c>
      <c r="J1305" s="29">
        <v>0</v>
      </c>
      <c r="K1305" s="29">
        <v>0</v>
      </c>
      <c r="L1305" s="29">
        <v>5</v>
      </c>
      <c r="M1305" s="29">
        <v>1</v>
      </c>
      <c r="N1305" s="29">
        <v>3</v>
      </c>
      <c r="O1305" s="29">
        <v>1</v>
      </c>
      <c r="P1305" s="29">
        <v>0</v>
      </c>
      <c r="Q1305" s="29">
        <v>0</v>
      </c>
      <c r="R1305" s="29">
        <v>0</v>
      </c>
      <c r="S1305" s="29">
        <v>1</v>
      </c>
      <c r="T1305" s="29">
        <v>1</v>
      </c>
      <c r="U1305" s="29">
        <v>251</v>
      </c>
      <c r="V1305" s="29">
        <v>2</v>
      </c>
      <c r="W1305" s="29">
        <v>2</v>
      </c>
      <c r="X1305" s="29">
        <v>2</v>
      </c>
      <c r="Y1305" s="29">
        <v>4</v>
      </c>
      <c r="Z1305" s="29">
        <v>0</v>
      </c>
      <c r="AA1305" s="29">
        <v>0</v>
      </c>
      <c r="AB1305" s="29">
        <v>2</v>
      </c>
      <c r="AC1305" s="29">
        <v>2</v>
      </c>
      <c r="AD1305" s="116">
        <v>11</v>
      </c>
      <c r="AE1305" s="129">
        <v>0</v>
      </c>
      <c r="AF1305" s="17">
        <f>G1305+H1305+I1305+J1305+K1305+L1305+M1305+N1305+O1305+P1305+Q1305+R1305+S1305+T1305+U1305+V1305+W1305+X1305+Y1305+Z1305+AA1305+AB1305+AC1305+AD1305</f>
        <v>490</v>
      </c>
      <c r="AG1305" s="17">
        <f>G1305+H1305+I1305+J1305+K1305+L1305+M1305+N1305+O1305+P1305+Q1305+R1305+S1305+T1305+U1305+V1305+W1305+X1305+Y1305+Z1305+AA1305+AB1305+AC1305</f>
        <v>479</v>
      </c>
    </row>
    <row r="1306" spans="1:33" ht="15.6" x14ac:dyDescent="0.3">
      <c r="A1306" s="29" t="s">
        <v>678</v>
      </c>
      <c r="B1306" s="29" t="s">
        <v>900</v>
      </c>
      <c r="C1306" s="29" t="s">
        <v>677</v>
      </c>
      <c r="D1306" s="77">
        <v>24</v>
      </c>
      <c r="E1306" s="29" t="s">
        <v>964</v>
      </c>
      <c r="F1306" s="29" t="s">
        <v>963</v>
      </c>
      <c r="G1306" s="29">
        <v>1</v>
      </c>
      <c r="H1306" s="29">
        <v>154</v>
      </c>
      <c r="I1306" s="29">
        <v>10</v>
      </c>
      <c r="J1306" s="29">
        <v>0</v>
      </c>
      <c r="K1306" s="29">
        <v>2</v>
      </c>
      <c r="L1306" s="29">
        <v>3</v>
      </c>
      <c r="M1306" s="29">
        <v>3</v>
      </c>
      <c r="N1306" s="29">
        <v>6</v>
      </c>
      <c r="O1306" s="29">
        <v>3</v>
      </c>
      <c r="P1306" s="29">
        <v>0</v>
      </c>
      <c r="Q1306" s="29">
        <v>0</v>
      </c>
      <c r="R1306" s="29">
        <v>0</v>
      </c>
      <c r="S1306" s="29">
        <v>0</v>
      </c>
      <c r="T1306" s="29">
        <v>1</v>
      </c>
      <c r="U1306" s="29">
        <v>356</v>
      </c>
      <c r="V1306" s="29">
        <v>1</v>
      </c>
      <c r="W1306" s="29">
        <v>2</v>
      </c>
      <c r="X1306" s="29">
        <v>1</v>
      </c>
      <c r="Y1306" s="29">
        <v>6</v>
      </c>
      <c r="Z1306" s="29">
        <v>0</v>
      </c>
      <c r="AA1306" s="29">
        <v>2</v>
      </c>
      <c r="AB1306" s="29">
        <v>2</v>
      </c>
      <c r="AC1306" s="29">
        <v>4</v>
      </c>
      <c r="AD1306" s="116">
        <v>16</v>
      </c>
      <c r="AE1306" s="129">
        <v>0</v>
      </c>
      <c r="AF1306" s="17">
        <f>G1306+H1306+I1306+J1306+K1306+L1306+M1306+N1306+O1306+P1306+Q1306+R1306+S1306+T1306+U1306+V1306+W1306+X1306+Y1306+Z1306+AA1306+AB1306+AC1306+AD1306</f>
        <v>573</v>
      </c>
      <c r="AG1306" s="17">
        <f>G1306+H1306+I1306+J1306+K1306+L1306+M1306+N1306+O1306+P1306+Q1306+R1306+S1306+T1306+U1306+V1306+W1306+X1306+Y1306+Z1306+AA1306+AB1306+AC1306</f>
        <v>557</v>
      </c>
    </row>
    <row r="1307" spans="1:33" ht="15.6" x14ac:dyDescent="0.3">
      <c r="A1307" s="28"/>
      <c r="B1307" s="28"/>
      <c r="C1307" s="28"/>
      <c r="D1307" s="73"/>
      <c r="E1307" s="17" t="s">
        <v>56</v>
      </c>
      <c r="F1307" s="17" t="s">
        <v>55</v>
      </c>
      <c r="G1307" s="17">
        <f t="shared" ref="G1307:AG1307" si="310">SUM(G1303:G1306)</f>
        <v>10</v>
      </c>
      <c r="H1307" s="17">
        <f t="shared" si="310"/>
        <v>515</v>
      </c>
      <c r="I1307" s="17">
        <f t="shared" si="310"/>
        <v>24</v>
      </c>
      <c r="J1307" s="17">
        <f t="shared" si="310"/>
        <v>2</v>
      </c>
      <c r="K1307" s="17">
        <f t="shared" si="310"/>
        <v>3</v>
      </c>
      <c r="L1307" s="17">
        <f t="shared" si="310"/>
        <v>14</v>
      </c>
      <c r="M1307" s="17">
        <f t="shared" si="310"/>
        <v>6</v>
      </c>
      <c r="N1307" s="17">
        <f t="shared" si="310"/>
        <v>15</v>
      </c>
      <c r="O1307" s="17">
        <f t="shared" si="310"/>
        <v>5</v>
      </c>
      <c r="P1307" s="17">
        <f t="shared" si="310"/>
        <v>1</v>
      </c>
      <c r="Q1307" s="17">
        <f t="shared" si="310"/>
        <v>0</v>
      </c>
      <c r="R1307" s="17">
        <f t="shared" si="310"/>
        <v>0</v>
      </c>
      <c r="S1307" s="17">
        <f t="shared" si="310"/>
        <v>1</v>
      </c>
      <c r="T1307" s="17">
        <f t="shared" si="310"/>
        <v>3</v>
      </c>
      <c r="U1307" s="17">
        <f t="shared" si="310"/>
        <v>979</v>
      </c>
      <c r="V1307" s="17">
        <f t="shared" si="310"/>
        <v>9</v>
      </c>
      <c r="W1307" s="17">
        <f t="shared" si="310"/>
        <v>5</v>
      </c>
      <c r="X1307" s="17">
        <f t="shared" si="310"/>
        <v>4</v>
      </c>
      <c r="Y1307" s="17">
        <f t="shared" si="310"/>
        <v>18</v>
      </c>
      <c r="Z1307" s="17">
        <f t="shared" si="310"/>
        <v>2</v>
      </c>
      <c r="AA1307" s="17">
        <f t="shared" si="310"/>
        <v>4</v>
      </c>
      <c r="AB1307" s="17">
        <f t="shared" si="310"/>
        <v>4</v>
      </c>
      <c r="AC1307" s="17">
        <f t="shared" si="310"/>
        <v>11</v>
      </c>
      <c r="AD1307" s="17">
        <f t="shared" si="310"/>
        <v>37</v>
      </c>
      <c r="AE1307" s="17">
        <f t="shared" si="310"/>
        <v>0</v>
      </c>
      <c r="AF1307" s="17">
        <f t="shared" si="310"/>
        <v>1672</v>
      </c>
      <c r="AG1307" s="17">
        <f t="shared" si="310"/>
        <v>1635</v>
      </c>
    </row>
    <row r="1308" spans="1:33" ht="15.6" x14ac:dyDescent="0.3">
      <c r="A1308" s="28"/>
      <c r="B1308" s="28"/>
      <c r="C1308" s="28"/>
      <c r="D1308" s="73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47"/>
      <c r="AE1308" s="17"/>
      <c r="AF1308" s="17"/>
      <c r="AG1308" s="17"/>
    </row>
    <row r="1309" spans="1:33" ht="15.6" x14ac:dyDescent="0.3">
      <c r="A1309" s="29" t="s">
        <v>678</v>
      </c>
      <c r="B1309" s="29" t="s">
        <v>900</v>
      </c>
      <c r="C1309" s="29" t="s">
        <v>677</v>
      </c>
      <c r="D1309" s="77">
        <v>25</v>
      </c>
      <c r="E1309" s="29" t="s">
        <v>962</v>
      </c>
      <c r="F1309" s="29" t="s">
        <v>961</v>
      </c>
      <c r="G1309" s="29">
        <v>1</v>
      </c>
      <c r="H1309" s="29">
        <v>274</v>
      </c>
      <c r="I1309" s="29">
        <v>2</v>
      </c>
      <c r="J1309" s="29">
        <v>0</v>
      </c>
      <c r="K1309" s="29">
        <v>2</v>
      </c>
      <c r="L1309" s="29">
        <v>5</v>
      </c>
      <c r="M1309" s="29">
        <v>1</v>
      </c>
      <c r="N1309" s="29">
        <v>5</v>
      </c>
      <c r="O1309" s="29">
        <v>0</v>
      </c>
      <c r="P1309" s="29">
        <v>0</v>
      </c>
      <c r="Q1309" s="29">
        <v>0</v>
      </c>
      <c r="R1309" s="29">
        <v>0</v>
      </c>
      <c r="S1309" s="29">
        <v>1</v>
      </c>
      <c r="T1309" s="29">
        <v>1</v>
      </c>
      <c r="U1309" s="29">
        <v>313</v>
      </c>
      <c r="V1309" s="29">
        <v>2</v>
      </c>
      <c r="W1309" s="29">
        <v>0</v>
      </c>
      <c r="X1309" s="29">
        <v>2</v>
      </c>
      <c r="Y1309" s="29">
        <v>2</v>
      </c>
      <c r="Z1309" s="29">
        <v>3</v>
      </c>
      <c r="AA1309" s="29">
        <v>0</v>
      </c>
      <c r="AB1309" s="29">
        <v>1</v>
      </c>
      <c r="AC1309" s="29">
        <v>1</v>
      </c>
      <c r="AD1309" s="116">
        <v>11</v>
      </c>
      <c r="AE1309" s="129">
        <v>0</v>
      </c>
      <c r="AF1309" s="17">
        <f>G1309+H1309+I1309+J1309+K1309+L1309+M1309+N1309+O1309+P1309+Q1309+R1309+S1309+T1309+U1309+V1309+W1309+X1309+Y1309+Z1309+AA1309+AB1309+AC1309+AD1309</f>
        <v>627</v>
      </c>
      <c r="AG1309" s="17">
        <f>G1309+H1309+I1309+J1309+K1309+L1309+M1309+N1309+O1309+P1309+Q1309+R1309+S1309+T1309+U1309+V1309+W1309+X1309+Y1309+Z1309+AA1309+AB1309+AC1309</f>
        <v>616</v>
      </c>
    </row>
    <row r="1310" spans="1:33" ht="15.6" x14ac:dyDescent="0.3">
      <c r="A1310" s="29" t="s">
        <v>678</v>
      </c>
      <c r="B1310" s="29" t="s">
        <v>900</v>
      </c>
      <c r="C1310" s="29" t="s">
        <v>677</v>
      </c>
      <c r="D1310" s="77">
        <v>25</v>
      </c>
      <c r="E1310" s="29" t="s">
        <v>960</v>
      </c>
      <c r="F1310" s="29" t="s">
        <v>959</v>
      </c>
      <c r="G1310" s="29">
        <v>1</v>
      </c>
      <c r="H1310" s="29">
        <v>152</v>
      </c>
      <c r="I1310" s="29">
        <v>2</v>
      </c>
      <c r="J1310" s="29">
        <v>0</v>
      </c>
      <c r="K1310" s="29">
        <v>0</v>
      </c>
      <c r="L1310" s="29">
        <v>1</v>
      </c>
      <c r="M1310" s="29">
        <v>0</v>
      </c>
      <c r="N1310" s="29">
        <v>5</v>
      </c>
      <c r="O1310" s="29">
        <v>1</v>
      </c>
      <c r="P1310" s="29">
        <v>0</v>
      </c>
      <c r="Q1310" s="29">
        <v>0</v>
      </c>
      <c r="R1310" s="29">
        <v>0</v>
      </c>
      <c r="S1310" s="29">
        <v>0</v>
      </c>
      <c r="T1310" s="29">
        <v>0</v>
      </c>
      <c r="U1310" s="29">
        <v>74</v>
      </c>
      <c r="V1310" s="29">
        <v>3</v>
      </c>
      <c r="W1310" s="29">
        <v>0</v>
      </c>
      <c r="X1310" s="29">
        <v>0</v>
      </c>
      <c r="Y1310" s="29">
        <v>1</v>
      </c>
      <c r="Z1310" s="29">
        <v>1</v>
      </c>
      <c r="AA1310" s="29">
        <v>0</v>
      </c>
      <c r="AB1310" s="29">
        <v>1</v>
      </c>
      <c r="AC1310" s="29">
        <v>0</v>
      </c>
      <c r="AD1310" s="116">
        <v>1</v>
      </c>
      <c r="AE1310" s="129">
        <v>0</v>
      </c>
      <c r="AF1310" s="17">
        <f>G1310+H1310+I1310+J1310+K1310+L1310+M1310+N1310+O1310+P1310+Q1310+R1310+S1310+T1310+U1310+V1310+W1310+X1310+Y1310+Z1310+AA1310+AB1310+AC1310+AD1310</f>
        <v>243</v>
      </c>
      <c r="AG1310" s="17">
        <f>G1310+H1310+I1310+J1310+K1310+L1310+M1310+N1310+O1310+P1310+Q1310+R1310+S1310+T1310+U1310+V1310+W1310+X1310+Y1310+Z1310+AA1310+AB1310+AC1310</f>
        <v>242</v>
      </c>
    </row>
    <row r="1311" spans="1:33" ht="15.6" x14ac:dyDescent="0.3">
      <c r="A1311" s="29" t="s">
        <v>678</v>
      </c>
      <c r="B1311" s="29" t="s">
        <v>900</v>
      </c>
      <c r="C1311" s="29" t="s">
        <v>677</v>
      </c>
      <c r="D1311" s="77">
        <v>25</v>
      </c>
      <c r="E1311" s="29" t="s">
        <v>958</v>
      </c>
      <c r="F1311" s="29" t="s">
        <v>957</v>
      </c>
      <c r="G1311" s="29">
        <v>1</v>
      </c>
      <c r="H1311" s="29">
        <v>105</v>
      </c>
      <c r="I1311" s="29">
        <v>1</v>
      </c>
      <c r="J1311" s="29">
        <v>1</v>
      </c>
      <c r="K1311" s="29">
        <v>0</v>
      </c>
      <c r="L1311" s="29">
        <v>2</v>
      </c>
      <c r="M1311" s="29">
        <v>1</v>
      </c>
      <c r="N1311" s="29">
        <v>2</v>
      </c>
      <c r="O1311" s="29">
        <v>0</v>
      </c>
      <c r="P1311" s="29">
        <v>0</v>
      </c>
      <c r="Q1311" s="29">
        <v>0</v>
      </c>
      <c r="R1311" s="29">
        <v>2</v>
      </c>
      <c r="S1311" s="29">
        <v>0</v>
      </c>
      <c r="T1311" s="29">
        <v>0</v>
      </c>
      <c r="U1311" s="29">
        <v>131</v>
      </c>
      <c r="V1311" s="29">
        <v>4</v>
      </c>
      <c r="W1311" s="29">
        <v>1</v>
      </c>
      <c r="X1311" s="29">
        <v>0</v>
      </c>
      <c r="Y1311" s="29">
        <v>0</v>
      </c>
      <c r="Z1311" s="29">
        <v>0</v>
      </c>
      <c r="AA1311" s="29">
        <v>0</v>
      </c>
      <c r="AB1311" s="29">
        <v>0</v>
      </c>
      <c r="AC1311" s="29">
        <v>0</v>
      </c>
      <c r="AD1311" s="116">
        <v>10</v>
      </c>
      <c r="AE1311" s="129">
        <v>0</v>
      </c>
      <c r="AF1311" s="17">
        <f>G1311+H1311+I1311+J1311+K1311+L1311+M1311+N1311+O1311+P1311+Q1311+R1311+S1311+T1311+U1311+V1311+W1311+X1311+Y1311+Z1311+AA1311+AB1311+AC1311+AD1311</f>
        <v>261</v>
      </c>
      <c r="AG1311" s="17">
        <f>G1311+H1311+I1311+J1311+K1311+L1311+M1311+N1311+O1311+P1311+Q1311+R1311+S1311+T1311+U1311+V1311+W1311+X1311+Y1311+Z1311+AA1311+AB1311+AC1311</f>
        <v>251</v>
      </c>
    </row>
    <row r="1312" spans="1:33" ht="15.6" x14ac:dyDescent="0.3">
      <c r="A1312" s="29" t="s">
        <v>678</v>
      </c>
      <c r="B1312" s="29" t="s">
        <v>900</v>
      </c>
      <c r="C1312" s="29" t="s">
        <v>677</v>
      </c>
      <c r="D1312" s="77">
        <v>25</v>
      </c>
      <c r="E1312" s="29" t="s">
        <v>956</v>
      </c>
      <c r="F1312" s="29" t="s">
        <v>955</v>
      </c>
      <c r="G1312" s="29">
        <v>3</v>
      </c>
      <c r="H1312" s="29">
        <v>60</v>
      </c>
      <c r="I1312" s="29">
        <v>1</v>
      </c>
      <c r="J1312" s="29">
        <v>1</v>
      </c>
      <c r="K1312" s="29">
        <v>0</v>
      </c>
      <c r="L1312" s="29">
        <v>2</v>
      </c>
      <c r="M1312" s="29">
        <v>0</v>
      </c>
      <c r="N1312" s="29">
        <v>5</v>
      </c>
      <c r="O1312" s="29">
        <v>0</v>
      </c>
      <c r="P1312" s="29">
        <v>0</v>
      </c>
      <c r="Q1312" s="29">
        <v>0</v>
      </c>
      <c r="R1312" s="29">
        <v>0</v>
      </c>
      <c r="S1312" s="29">
        <v>0</v>
      </c>
      <c r="T1312" s="29">
        <v>0</v>
      </c>
      <c r="U1312" s="29">
        <v>184</v>
      </c>
      <c r="V1312" s="29">
        <v>1</v>
      </c>
      <c r="W1312" s="29">
        <v>1</v>
      </c>
      <c r="X1312" s="29">
        <v>1</v>
      </c>
      <c r="Y1312" s="29">
        <v>2</v>
      </c>
      <c r="Z1312" s="29">
        <v>0</v>
      </c>
      <c r="AA1312" s="29">
        <v>3</v>
      </c>
      <c r="AB1312" s="29">
        <v>0</v>
      </c>
      <c r="AC1312" s="29">
        <v>0</v>
      </c>
      <c r="AD1312" s="116">
        <v>8</v>
      </c>
      <c r="AE1312" s="129">
        <v>0</v>
      </c>
      <c r="AF1312" s="17">
        <f>G1312+H1312+I1312+J1312+K1312+L1312+M1312+N1312+O1312+P1312+Q1312+R1312+S1312+T1312+U1312+V1312+W1312+X1312+Y1312+Z1312+AA1312+AB1312+AC1312+AD1312</f>
        <v>272</v>
      </c>
      <c r="AG1312" s="17">
        <f>G1312+H1312+I1312+J1312+K1312+L1312+M1312+N1312+O1312+P1312+Q1312+R1312+S1312+T1312+U1312+V1312+W1312+X1312+Y1312+Z1312+AA1312+AB1312+AC1312</f>
        <v>264</v>
      </c>
    </row>
    <row r="1313" spans="1:33" ht="15.6" x14ac:dyDescent="0.3">
      <c r="A1313" s="28"/>
      <c r="B1313" s="28"/>
      <c r="C1313" s="28"/>
      <c r="D1313" s="73"/>
      <c r="E1313" s="17" t="s">
        <v>617</v>
      </c>
      <c r="F1313" s="17" t="s">
        <v>55</v>
      </c>
      <c r="G1313" s="17">
        <f t="shared" ref="G1313:AG1313" si="311">SUM(G1309:G1312)</f>
        <v>6</v>
      </c>
      <c r="H1313" s="17">
        <f t="shared" si="311"/>
        <v>591</v>
      </c>
      <c r="I1313" s="17">
        <f t="shared" si="311"/>
        <v>6</v>
      </c>
      <c r="J1313" s="17">
        <f t="shared" si="311"/>
        <v>2</v>
      </c>
      <c r="K1313" s="17">
        <f t="shared" si="311"/>
        <v>2</v>
      </c>
      <c r="L1313" s="17">
        <f t="shared" si="311"/>
        <v>10</v>
      </c>
      <c r="M1313" s="17">
        <f t="shared" si="311"/>
        <v>2</v>
      </c>
      <c r="N1313" s="17">
        <f t="shared" si="311"/>
        <v>17</v>
      </c>
      <c r="O1313" s="17">
        <f t="shared" si="311"/>
        <v>1</v>
      </c>
      <c r="P1313" s="17">
        <f t="shared" si="311"/>
        <v>0</v>
      </c>
      <c r="Q1313" s="17">
        <f t="shared" si="311"/>
        <v>0</v>
      </c>
      <c r="R1313" s="17">
        <f t="shared" si="311"/>
        <v>2</v>
      </c>
      <c r="S1313" s="17">
        <f t="shared" si="311"/>
        <v>1</v>
      </c>
      <c r="T1313" s="17">
        <f t="shared" si="311"/>
        <v>1</v>
      </c>
      <c r="U1313" s="17">
        <f t="shared" si="311"/>
        <v>702</v>
      </c>
      <c r="V1313" s="17">
        <f t="shared" si="311"/>
        <v>10</v>
      </c>
      <c r="W1313" s="17">
        <f t="shared" si="311"/>
        <v>2</v>
      </c>
      <c r="X1313" s="17">
        <f t="shared" si="311"/>
        <v>3</v>
      </c>
      <c r="Y1313" s="17">
        <f t="shared" si="311"/>
        <v>5</v>
      </c>
      <c r="Z1313" s="17">
        <f t="shared" si="311"/>
        <v>4</v>
      </c>
      <c r="AA1313" s="17">
        <f t="shared" si="311"/>
        <v>3</v>
      </c>
      <c r="AB1313" s="17">
        <f t="shared" si="311"/>
        <v>2</v>
      </c>
      <c r="AC1313" s="17">
        <f t="shared" si="311"/>
        <v>1</v>
      </c>
      <c r="AD1313" s="17">
        <f t="shared" si="311"/>
        <v>30</v>
      </c>
      <c r="AE1313" s="17">
        <f t="shared" si="311"/>
        <v>0</v>
      </c>
      <c r="AF1313" s="17">
        <f t="shared" si="311"/>
        <v>1403</v>
      </c>
      <c r="AG1313" s="17">
        <f t="shared" si="311"/>
        <v>1373</v>
      </c>
    </row>
    <row r="1314" spans="1:33" ht="15.6" x14ac:dyDescent="0.3">
      <c r="A1314" s="28"/>
      <c r="B1314" s="28"/>
      <c r="C1314" s="28"/>
      <c r="D1314" s="73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47"/>
      <c r="AE1314" s="17"/>
      <c r="AF1314" s="17"/>
      <c r="AG1314" s="17"/>
    </row>
    <row r="1315" spans="1:33" ht="15.6" x14ac:dyDescent="0.3">
      <c r="A1315" s="29" t="s">
        <v>678</v>
      </c>
      <c r="B1315" s="29" t="s">
        <v>900</v>
      </c>
      <c r="C1315" s="29" t="s">
        <v>677</v>
      </c>
      <c r="D1315" s="77">
        <v>26</v>
      </c>
      <c r="E1315" s="29" t="s">
        <v>954</v>
      </c>
      <c r="F1315" s="29" t="s">
        <v>953</v>
      </c>
      <c r="G1315" s="29">
        <v>3</v>
      </c>
      <c r="H1315" s="29">
        <v>58</v>
      </c>
      <c r="I1315" s="29">
        <v>0</v>
      </c>
      <c r="J1315" s="29">
        <v>0</v>
      </c>
      <c r="K1315" s="29">
        <v>0</v>
      </c>
      <c r="L1315" s="29">
        <v>1</v>
      </c>
      <c r="M1315" s="29">
        <v>0</v>
      </c>
      <c r="N1315" s="29">
        <v>3</v>
      </c>
      <c r="O1315" s="29">
        <v>0</v>
      </c>
      <c r="P1315" s="29">
        <v>0</v>
      </c>
      <c r="Q1315" s="29">
        <v>0</v>
      </c>
      <c r="R1315" s="29">
        <v>0</v>
      </c>
      <c r="S1315" s="29">
        <v>0</v>
      </c>
      <c r="T1315" s="29">
        <v>0</v>
      </c>
      <c r="U1315" s="29">
        <v>141</v>
      </c>
      <c r="V1315" s="29">
        <v>0</v>
      </c>
      <c r="W1315" s="29">
        <v>0</v>
      </c>
      <c r="X1315" s="29">
        <v>0</v>
      </c>
      <c r="Y1315" s="29">
        <v>0</v>
      </c>
      <c r="Z1315" s="29">
        <v>0</v>
      </c>
      <c r="AA1315" s="29">
        <v>0</v>
      </c>
      <c r="AB1315" s="29">
        <v>0</v>
      </c>
      <c r="AC1315" s="29">
        <v>0</v>
      </c>
      <c r="AD1315" s="116">
        <v>2</v>
      </c>
      <c r="AE1315" s="129">
        <v>0</v>
      </c>
      <c r="AF1315" s="17">
        <f>G1315+H1315+I1315+J1315+K1315+L1315+M1315+N1315+O1315+P1315+Q1315+R1315+S1315+T1315+U1315+V1315+W1315+X1315+Y1315+Z1315+AA1315+AB1315+AC1315+AD1315</f>
        <v>208</v>
      </c>
      <c r="AG1315" s="17">
        <f>G1315+H1315+I1315+J1315+K1315+L1315+M1315+N1315+O1315+P1315+Q1315+R1315+S1315+T1315+U1315+V1315+W1315+X1315+Y1315+Z1315+AA1315+AB1315+AC1315</f>
        <v>206</v>
      </c>
    </row>
    <row r="1316" spans="1:33" ht="15.6" x14ac:dyDescent="0.3">
      <c r="A1316" s="29" t="s">
        <v>678</v>
      </c>
      <c r="B1316" s="29" t="s">
        <v>900</v>
      </c>
      <c r="C1316" s="29" t="s">
        <v>677</v>
      </c>
      <c r="D1316" s="77">
        <v>26</v>
      </c>
      <c r="E1316" s="29" t="s">
        <v>952</v>
      </c>
      <c r="F1316" s="29" t="s">
        <v>951</v>
      </c>
      <c r="G1316" s="29">
        <v>0</v>
      </c>
      <c r="H1316" s="29">
        <v>153</v>
      </c>
      <c r="I1316" s="29">
        <v>1</v>
      </c>
      <c r="J1316" s="29">
        <v>0</v>
      </c>
      <c r="K1316" s="29">
        <v>0</v>
      </c>
      <c r="L1316" s="29">
        <v>1</v>
      </c>
      <c r="M1316" s="29">
        <v>0</v>
      </c>
      <c r="N1316" s="29">
        <v>1</v>
      </c>
      <c r="O1316" s="29">
        <v>0</v>
      </c>
      <c r="P1316" s="29">
        <v>0</v>
      </c>
      <c r="Q1316" s="29">
        <v>1</v>
      </c>
      <c r="R1316" s="29">
        <v>0</v>
      </c>
      <c r="S1316" s="29">
        <v>0</v>
      </c>
      <c r="T1316" s="29">
        <v>0</v>
      </c>
      <c r="U1316" s="29">
        <v>220</v>
      </c>
      <c r="V1316" s="29">
        <v>1</v>
      </c>
      <c r="W1316" s="29">
        <v>0</v>
      </c>
      <c r="X1316" s="29">
        <v>0</v>
      </c>
      <c r="Y1316" s="29">
        <v>5</v>
      </c>
      <c r="Z1316" s="29">
        <v>1</v>
      </c>
      <c r="AA1316" s="29">
        <v>1</v>
      </c>
      <c r="AB1316" s="29">
        <v>0</v>
      </c>
      <c r="AC1316" s="29">
        <v>0</v>
      </c>
      <c r="AD1316" s="116">
        <v>6</v>
      </c>
      <c r="AE1316" s="129">
        <v>0</v>
      </c>
      <c r="AF1316" s="17">
        <f>G1316+H1316+I1316+J1316+K1316+L1316+M1316+N1316+O1316+P1316+Q1316+R1316+S1316+T1316+U1316+V1316+W1316+X1316+Y1316+Z1316+AA1316+AB1316+AC1316+AD1316</f>
        <v>391</v>
      </c>
      <c r="AG1316" s="17">
        <f>G1316+H1316+I1316+J1316+K1316+L1316+M1316+N1316+O1316+P1316+Q1316+R1316+S1316+T1316+U1316+V1316+W1316+X1316+Y1316+Z1316+AA1316+AB1316+AC1316</f>
        <v>385</v>
      </c>
    </row>
    <row r="1317" spans="1:33" ht="15.6" x14ac:dyDescent="0.3">
      <c r="A1317" s="29" t="s">
        <v>678</v>
      </c>
      <c r="B1317" s="29" t="s">
        <v>900</v>
      </c>
      <c r="C1317" s="29" t="s">
        <v>677</v>
      </c>
      <c r="D1317" s="77">
        <v>26</v>
      </c>
      <c r="E1317" s="29" t="s">
        <v>950</v>
      </c>
      <c r="F1317" s="29" t="s">
        <v>949</v>
      </c>
      <c r="G1317" s="29">
        <v>5</v>
      </c>
      <c r="H1317" s="29">
        <v>88</v>
      </c>
      <c r="I1317" s="29">
        <v>5</v>
      </c>
      <c r="J1317" s="29">
        <v>0</v>
      </c>
      <c r="K1317" s="29">
        <v>2</v>
      </c>
      <c r="L1317" s="29">
        <v>4</v>
      </c>
      <c r="M1317" s="29">
        <v>2</v>
      </c>
      <c r="N1317" s="29">
        <v>3</v>
      </c>
      <c r="O1317" s="29">
        <v>0</v>
      </c>
      <c r="P1317" s="29">
        <v>1</v>
      </c>
      <c r="Q1317" s="29">
        <v>0</v>
      </c>
      <c r="R1317" s="29">
        <v>0</v>
      </c>
      <c r="S1317" s="29">
        <v>0</v>
      </c>
      <c r="T1317" s="29">
        <v>0</v>
      </c>
      <c r="U1317" s="29">
        <v>372</v>
      </c>
      <c r="V1317" s="29">
        <v>2</v>
      </c>
      <c r="W1317" s="29">
        <v>1</v>
      </c>
      <c r="X1317" s="29">
        <v>2</v>
      </c>
      <c r="Y1317" s="29">
        <v>1</v>
      </c>
      <c r="Z1317" s="29">
        <v>0</v>
      </c>
      <c r="AA1317" s="29">
        <v>0</v>
      </c>
      <c r="AB1317" s="29">
        <v>0</v>
      </c>
      <c r="AC1317" s="29">
        <v>1</v>
      </c>
      <c r="AD1317" s="116">
        <v>8</v>
      </c>
      <c r="AE1317" s="129">
        <v>0</v>
      </c>
      <c r="AF1317" s="17">
        <f>G1317+H1317+I1317+J1317+K1317+L1317+M1317+N1317+O1317+P1317+Q1317+R1317+S1317+T1317+U1317+V1317+W1317+X1317+Y1317+Z1317+AA1317+AB1317+AC1317+AD1317</f>
        <v>497</v>
      </c>
      <c r="AG1317" s="17">
        <f>G1317+H1317+I1317+J1317+K1317+L1317+M1317+N1317+O1317+P1317+Q1317+R1317+S1317+T1317+U1317+V1317+W1317+X1317+Y1317+Z1317+AA1317+AB1317+AC1317</f>
        <v>489</v>
      </c>
    </row>
    <row r="1318" spans="1:33" ht="15.6" x14ac:dyDescent="0.3">
      <c r="A1318" s="29" t="s">
        <v>678</v>
      </c>
      <c r="B1318" s="29" t="s">
        <v>900</v>
      </c>
      <c r="C1318" s="29" t="s">
        <v>677</v>
      </c>
      <c r="D1318" s="77">
        <v>26</v>
      </c>
      <c r="E1318" s="29" t="s">
        <v>948</v>
      </c>
      <c r="F1318" s="29" t="s">
        <v>947</v>
      </c>
      <c r="G1318" s="29">
        <v>5</v>
      </c>
      <c r="H1318" s="29">
        <v>242</v>
      </c>
      <c r="I1318" s="29">
        <v>2</v>
      </c>
      <c r="J1318" s="29">
        <v>1</v>
      </c>
      <c r="K1318" s="29">
        <v>0</v>
      </c>
      <c r="L1318" s="29">
        <v>0</v>
      </c>
      <c r="M1318" s="29">
        <v>1</v>
      </c>
      <c r="N1318" s="29">
        <v>9</v>
      </c>
      <c r="O1318" s="29">
        <v>0</v>
      </c>
      <c r="P1318" s="29">
        <v>0</v>
      </c>
      <c r="Q1318" s="29">
        <v>1</v>
      </c>
      <c r="R1318" s="29">
        <v>0</v>
      </c>
      <c r="S1318" s="29">
        <v>0</v>
      </c>
      <c r="T1318" s="29">
        <v>3</v>
      </c>
      <c r="U1318" s="29">
        <v>505</v>
      </c>
      <c r="V1318" s="29">
        <v>4</v>
      </c>
      <c r="W1318" s="29">
        <v>1</v>
      </c>
      <c r="X1318" s="29">
        <v>0</v>
      </c>
      <c r="Y1318" s="29">
        <v>8</v>
      </c>
      <c r="Z1318" s="29">
        <v>1</v>
      </c>
      <c r="AA1318" s="29">
        <v>1</v>
      </c>
      <c r="AB1318" s="29">
        <v>0</v>
      </c>
      <c r="AC1318" s="29">
        <v>2</v>
      </c>
      <c r="AD1318" s="116">
        <v>19</v>
      </c>
      <c r="AE1318" s="129">
        <v>0</v>
      </c>
      <c r="AF1318" s="17">
        <f>G1318+H1318+I1318+J1318+K1318+L1318+M1318+N1318+O1318+P1318+Q1318+R1318+S1318+T1318+U1318+V1318+W1318+X1318+Y1318+Z1318+AA1318+AB1318+AC1318+AD1318</f>
        <v>805</v>
      </c>
      <c r="AG1318" s="17">
        <f>G1318+H1318+I1318+J1318+K1318+L1318+M1318+N1318+O1318+P1318+Q1318+R1318+S1318+T1318+U1318+V1318+W1318+X1318+Y1318+Z1318+AA1318+AB1318+AC1318</f>
        <v>786</v>
      </c>
    </row>
    <row r="1319" spans="1:33" ht="15.6" x14ac:dyDescent="0.3">
      <c r="A1319" s="29" t="s">
        <v>678</v>
      </c>
      <c r="B1319" s="29" t="s">
        <v>900</v>
      </c>
      <c r="C1319" s="29" t="s">
        <v>677</v>
      </c>
      <c r="D1319" s="77">
        <v>26</v>
      </c>
      <c r="E1319" s="29" t="s">
        <v>946</v>
      </c>
      <c r="F1319" s="29" t="s">
        <v>945</v>
      </c>
      <c r="G1319" s="29">
        <v>0</v>
      </c>
      <c r="H1319" s="29">
        <v>49</v>
      </c>
      <c r="I1319" s="29">
        <v>3</v>
      </c>
      <c r="J1319" s="29">
        <v>0</v>
      </c>
      <c r="K1319" s="29">
        <v>1</v>
      </c>
      <c r="L1319" s="29">
        <v>0</v>
      </c>
      <c r="M1319" s="29">
        <v>1</v>
      </c>
      <c r="N1319" s="29">
        <v>4</v>
      </c>
      <c r="O1319" s="29">
        <v>0</v>
      </c>
      <c r="P1319" s="29">
        <v>0</v>
      </c>
      <c r="Q1319" s="29">
        <v>0</v>
      </c>
      <c r="R1319" s="29">
        <v>0</v>
      </c>
      <c r="S1319" s="29">
        <v>0</v>
      </c>
      <c r="T1319" s="29">
        <v>1</v>
      </c>
      <c r="U1319" s="29">
        <v>137</v>
      </c>
      <c r="V1319" s="29">
        <v>0</v>
      </c>
      <c r="W1319" s="29">
        <v>0</v>
      </c>
      <c r="X1319" s="29">
        <v>0</v>
      </c>
      <c r="Y1319" s="29">
        <v>0</v>
      </c>
      <c r="Z1319" s="29">
        <v>1</v>
      </c>
      <c r="AA1319" s="29">
        <v>0</v>
      </c>
      <c r="AB1319" s="29">
        <v>0</v>
      </c>
      <c r="AC1319" s="29">
        <v>0</v>
      </c>
      <c r="AD1319" s="116">
        <v>3</v>
      </c>
      <c r="AE1319" s="129">
        <v>0</v>
      </c>
      <c r="AF1319" s="17">
        <f>G1319+H1319+I1319+J1319+K1319+L1319+M1319+N1319+O1319+P1319+Q1319+R1319+S1319+T1319+U1319+V1319+W1319+X1319+Y1319+Z1319+AA1319+AB1319+AC1319+AD1319</f>
        <v>200</v>
      </c>
      <c r="AG1319" s="17">
        <f>G1319+H1319+I1319+J1319+K1319+L1319+M1319+N1319+O1319+P1319+Q1319+R1319+S1319+T1319+U1319+V1319+W1319+X1319+Y1319+Z1319+AA1319+AB1319+AC1319</f>
        <v>197</v>
      </c>
    </row>
    <row r="1320" spans="1:33" ht="15.6" x14ac:dyDescent="0.3">
      <c r="A1320" s="28"/>
      <c r="B1320" s="28"/>
      <c r="C1320" s="28"/>
      <c r="D1320" s="73"/>
      <c r="E1320" s="17" t="s">
        <v>158</v>
      </c>
      <c r="F1320" s="17" t="s">
        <v>55</v>
      </c>
      <c r="G1320" s="17">
        <f t="shared" ref="G1320:AG1320" si="312">SUM(G1315:G1319)</f>
        <v>13</v>
      </c>
      <c r="H1320" s="17">
        <f t="shared" si="312"/>
        <v>590</v>
      </c>
      <c r="I1320" s="17">
        <f t="shared" si="312"/>
        <v>11</v>
      </c>
      <c r="J1320" s="17">
        <f t="shared" si="312"/>
        <v>1</v>
      </c>
      <c r="K1320" s="17">
        <f t="shared" si="312"/>
        <v>3</v>
      </c>
      <c r="L1320" s="17">
        <f t="shared" si="312"/>
        <v>6</v>
      </c>
      <c r="M1320" s="17">
        <f t="shared" si="312"/>
        <v>4</v>
      </c>
      <c r="N1320" s="17">
        <f t="shared" si="312"/>
        <v>20</v>
      </c>
      <c r="O1320" s="17">
        <f t="shared" si="312"/>
        <v>0</v>
      </c>
      <c r="P1320" s="17">
        <f t="shared" si="312"/>
        <v>1</v>
      </c>
      <c r="Q1320" s="17">
        <f t="shared" si="312"/>
        <v>2</v>
      </c>
      <c r="R1320" s="17">
        <f t="shared" si="312"/>
        <v>0</v>
      </c>
      <c r="S1320" s="17">
        <f t="shared" si="312"/>
        <v>0</v>
      </c>
      <c r="T1320" s="17">
        <f t="shared" si="312"/>
        <v>4</v>
      </c>
      <c r="U1320" s="17">
        <f t="shared" si="312"/>
        <v>1375</v>
      </c>
      <c r="V1320" s="17">
        <f t="shared" si="312"/>
        <v>7</v>
      </c>
      <c r="W1320" s="17">
        <f t="shared" si="312"/>
        <v>2</v>
      </c>
      <c r="X1320" s="17">
        <f t="shared" si="312"/>
        <v>2</v>
      </c>
      <c r="Y1320" s="17">
        <f t="shared" si="312"/>
        <v>14</v>
      </c>
      <c r="Z1320" s="17">
        <f t="shared" si="312"/>
        <v>3</v>
      </c>
      <c r="AA1320" s="17">
        <f t="shared" si="312"/>
        <v>2</v>
      </c>
      <c r="AB1320" s="17">
        <f t="shared" si="312"/>
        <v>0</v>
      </c>
      <c r="AC1320" s="17">
        <f t="shared" si="312"/>
        <v>3</v>
      </c>
      <c r="AD1320" s="17">
        <f t="shared" si="312"/>
        <v>38</v>
      </c>
      <c r="AE1320" s="17">
        <f t="shared" si="312"/>
        <v>0</v>
      </c>
      <c r="AF1320" s="17">
        <f t="shared" si="312"/>
        <v>2101</v>
      </c>
      <c r="AG1320" s="17">
        <f t="shared" si="312"/>
        <v>2063</v>
      </c>
    </row>
    <row r="1321" spans="1:33" ht="15.6" x14ac:dyDescent="0.3">
      <c r="A1321" s="28"/>
      <c r="B1321" s="28"/>
      <c r="C1321" s="28"/>
      <c r="D1321" s="73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  <c r="AB1321" s="28"/>
      <c r="AC1321" s="28"/>
      <c r="AD1321" s="36"/>
      <c r="AE1321" s="17"/>
      <c r="AF1321" s="17"/>
      <c r="AG1321" s="17"/>
    </row>
    <row r="1322" spans="1:33" ht="15.6" x14ac:dyDescent="0.3">
      <c r="A1322" s="29" t="s">
        <v>678</v>
      </c>
      <c r="B1322" s="29" t="s">
        <v>900</v>
      </c>
      <c r="C1322" s="29" t="s">
        <v>677</v>
      </c>
      <c r="D1322" s="77">
        <v>27</v>
      </c>
      <c r="E1322" s="29" t="s">
        <v>944</v>
      </c>
      <c r="F1322" s="29" t="s">
        <v>943</v>
      </c>
      <c r="G1322" s="29">
        <v>6</v>
      </c>
      <c r="H1322" s="29">
        <v>94</v>
      </c>
      <c r="I1322" s="29">
        <v>5</v>
      </c>
      <c r="J1322" s="29">
        <v>0</v>
      </c>
      <c r="K1322" s="29">
        <v>1</v>
      </c>
      <c r="L1322" s="29">
        <v>2</v>
      </c>
      <c r="M1322" s="29">
        <v>2</v>
      </c>
      <c r="N1322" s="29">
        <v>3</v>
      </c>
      <c r="O1322" s="29">
        <v>0</v>
      </c>
      <c r="P1322" s="29">
        <v>0</v>
      </c>
      <c r="Q1322" s="29">
        <v>1</v>
      </c>
      <c r="R1322" s="29">
        <v>0</v>
      </c>
      <c r="S1322" s="29">
        <v>0</v>
      </c>
      <c r="T1322" s="29">
        <v>1</v>
      </c>
      <c r="U1322" s="29">
        <v>255</v>
      </c>
      <c r="V1322" s="29">
        <v>3</v>
      </c>
      <c r="W1322" s="29">
        <v>1</v>
      </c>
      <c r="X1322" s="29">
        <v>1</v>
      </c>
      <c r="Y1322" s="29">
        <v>4</v>
      </c>
      <c r="Z1322" s="29">
        <v>1</v>
      </c>
      <c r="AA1322" s="29">
        <v>0</v>
      </c>
      <c r="AB1322" s="29">
        <v>0</v>
      </c>
      <c r="AC1322" s="29">
        <v>2</v>
      </c>
      <c r="AD1322" s="116">
        <v>9</v>
      </c>
      <c r="AE1322" s="129">
        <v>0</v>
      </c>
      <c r="AF1322" s="17">
        <f>G1322+H1322+I1322+J1322+K1322+L1322+M1322+N1322+O1322+P1322+Q1322+R1322+S1322+T1322+U1322+V1322+W1322+X1322+Y1322+Z1322+AA1322+AB1322+AC1322+AD1322</f>
        <v>391</v>
      </c>
      <c r="AG1322" s="17">
        <f>G1322+H1322+I1322+J1322+K1322+L1322+M1322+N1322+O1322+P1322+Q1322+R1322+S1322+T1322+U1322+V1322+W1322+X1322+Y1322+Z1322+AA1322+AB1322+AC1322</f>
        <v>382</v>
      </c>
    </row>
    <row r="1323" spans="1:33" ht="15.6" x14ac:dyDescent="0.3">
      <c r="A1323" s="29" t="s">
        <v>678</v>
      </c>
      <c r="B1323" s="29" t="s">
        <v>900</v>
      </c>
      <c r="C1323" s="29" t="s">
        <v>677</v>
      </c>
      <c r="D1323" s="77">
        <v>27</v>
      </c>
      <c r="E1323" s="29" t="s">
        <v>942</v>
      </c>
      <c r="F1323" s="29" t="s">
        <v>941</v>
      </c>
      <c r="G1323" s="29">
        <v>1</v>
      </c>
      <c r="H1323" s="29">
        <v>74</v>
      </c>
      <c r="I1323" s="29">
        <v>3</v>
      </c>
      <c r="J1323" s="29">
        <v>0</v>
      </c>
      <c r="K1323" s="29">
        <v>0</v>
      </c>
      <c r="L1323" s="29">
        <v>1</v>
      </c>
      <c r="M1323" s="29">
        <v>1</v>
      </c>
      <c r="N1323" s="29">
        <v>2</v>
      </c>
      <c r="O1323" s="29">
        <v>0</v>
      </c>
      <c r="P1323" s="29">
        <v>0</v>
      </c>
      <c r="Q1323" s="29">
        <v>0</v>
      </c>
      <c r="R1323" s="29">
        <v>0</v>
      </c>
      <c r="S1323" s="29">
        <v>0</v>
      </c>
      <c r="T1323" s="29">
        <v>1</v>
      </c>
      <c r="U1323" s="29">
        <v>214</v>
      </c>
      <c r="V1323" s="29">
        <v>1</v>
      </c>
      <c r="W1323" s="29">
        <v>2</v>
      </c>
      <c r="X1323" s="29">
        <v>1</v>
      </c>
      <c r="Y1323" s="29">
        <v>1</v>
      </c>
      <c r="Z1323" s="29">
        <v>0</v>
      </c>
      <c r="AA1323" s="29">
        <v>1</v>
      </c>
      <c r="AB1323" s="29">
        <v>1</v>
      </c>
      <c r="AC1323" s="29">
        <v>5</v>
      </c>
      <c r="AD1323" s="116">
        <v>1</v>
      </c>
      <c r="AE1323" s="129">
        <v>0</v>
      </c>
      <c r="AF1323" s="17">
        <f>G1323+H1323+I1323+J1323+K1323+L1323+M1323+N1323+O1323+P1323+Q1323+R1323+S1323+T1323+U1323+V1323+W1323+X1323+Y1323+Z1323+AA1323+AB1323+AC1323+AD1323</f>
        <v>310</v>
      </c>
      <c r="AG1323" s="17">
        <f>G1323+H1323+I1323+J1323+K1323+L1323+M1323+N1323+O1323+P1323+Q1323+R1323+S1323+T1323+U1323+V1323+W1323+X1323+Y1323+Z1323+AA1323+AB1323+AC1323</f>
        <v>309</v>
      </c>
    </row>
    <row r="1324" spans="1:33" ht="15.6" x14ac:dyDescent="0.3">
      <c r="A1324" s="29" t="s">
        <v>678</v>
      </c>
      <c r="B1324" s="29" t="s">
        <v>900</v>
      </c>
      <c r="C1324" s="29" t="s">
        <v>677</v>
      </c>
      <c r="D1324" s="77">
        <v>27</v>
      </c>
      <c r="E1324" s="29" t="s">
        <v>940</v>
      </c>
      <c r="F1324" s="29" t="s">
        <v>939</v>
      </c>
      <c r="G1324" s="29">
        <v>2</v>
      </c>
      <c r="H1324" s="29">
        <v>111</v>
      </c>
      <c r="I1324" s="29">
        <v>3</v>
      </c>
      <c r="J1324" s="29">
        <v>1</v>
      </c>
      <c r="K1324" s="29">
        <v>1</v>
      </c>
      <c r="L1324" s="29">
        <v>5</v>
      </c>
      <c r="M1324" s="29">
        <v>0</v>
      </c>
      <c r="N1324" s="29">
        <v>2</v>
      </c>
      <c r="O1324" s="29">
        <v>2</v>
      </c>
      <c r="P1324" s="29">
        <v>0</v>
      </c>
      <c r="Q1324" s="29">
        <v>0</v>
      </c>
      <c r="R1324" s="29">
        <v>0</v>
      </c>
      <c r="S1324" s="29">
        <v>0</v>
      </c>
      <c r="T1324" s="29">
        <v>2</v>
      </c>
      <c r="U1324" s="29">
        <v>268</v>
      </c>
      <c r="V1324" s="29">
        <v>2</v>
      </c>
      <c r="W1324" s="29">
        <v>0</v>
      </c>
      <c r="X1324" s="29">
        <v>0</v>
      </c>
      <c r="Y1324" s="29">
        <v>1</v>
      </c>
      <c r="Z1324" s="29">
        <v>2</v>
      </c>
      <c r="AA1324" s="29">
        <v>0</v>
      </c>
      <c r="AB1324" s="29">
        <v>0</v>
      </c>
      <c r="AC1324" s="29">
        <v>1</v>
      </c>
      <c r="AD1324" s="116">
        <v>16</v>
      </c>
      <c r="AE1324" s="129">
        <v>0</v>
      </c>
      <c r="AF1324" s="17">
        <f>G1324+H1324+I1324+J1324+K1324+L1324+M1324+N1324+O1324+P1324+Q1324+R1324+S1324+T1324+U1324+V1324+W1324+X1324+Y1324+Z1324+AA1324+AB1324+AC1324+AD1324</f>
        <v>419</v>
      </c>
      <c r="AG1324" s="17">
        <f>G1324+H1324+I1324+J1324+K1324+L1324+M1324+N1324+O1324+P1324+Q1324+R1324+S1324+T1324+U1324+V1324+W1324+X1324+Y1324+Z1324+AA1324+AB1324+AC1324</f>
        <v>403</v>
      </c>
    </row>
    <row r="1325" spans="1:33" ht="15.6" x14ac:dyDescent="0.3">
      <c r="A1325" s="28"/>
      <c r="B1325" s="28"/>
      <c r="C1325" s="28"/>
      <c r="D1325" s="73"/>
      <c r="E1325" s="17" t="s">
        <v>121</v>
      </c>
      <c r="F1325" s="17" t="s">
        <v>55</v>
      </c>
      <c r="G1325" s="17">
        <f t="shared" ref="G1325:AG1325" si="313">SUM(G1322:G1324)</f>
        <v>9</v>
      </c>
      <c r="H1325" s="17">
        <f t="shared" si="313"/>
        <v>279</v>
      </c>
      <c r="I1325" s="17">
        <f t="shared" si="313"/>
        <v>11</v>
      </c>
      <c r="J1325" s="17">
        <f t="shared" si="313"/>
        <v>1</v>
      </c>
      <c r="K1325" s="17">
        <f t="shared" si="313"/>
        <v>2</v>
      </c>
      <c r="L1325" s="17">
        <f t="shared" si="313"/>
        <v>8</v>
      </c>
      <c r="M1325" s="17">
        <f t="shared" si="313"/>
        <v>3</v>
      </c>
      <c r="N1325" s="17">
        <f t="shared" si="313"/>
        <v>7</v>
      </c>
      <c r="O1325" s="17">
        <f t="shared" si="313"/>
        <v>2</v>
      </c>
      <c r="P1325" s="17">
        <f t="shared" si="313"/>
        <v>0</v>
      </c>
      <c r="Q1325" s="17">
        <f t="shared" si="313"/>
        <v>1</v>
      </c>
      <c r="R1325" s="17">
        <f t="shared" si="313"/>
        <v>0</v>
      </c>
      <c r="S1325" s="17">
        <f t="shared" si="313"/>
        <v>0</v>
      </c>
      <c r="T1325" s="17">
        <f t="shared" si="313"/>
        <v>4</v>
      </c>
      <c r="U1325" s="17">
        <f t="shared" si="313"/>
        <v>737</v>
      </c>
      <c r="V1325" s="17">
        <f t="shared" si="313"/>
        <v>6</v>
      </c>
      <c r="W1325" s="17">
        <f t="shared" si="313"/>
        <v>3</v>
      </c>
      <c r="X1325" s="17">
        <f t="shared" si="313"/>
        <v>2</v>
      </c>
      <c r="Y1325" s="17">
        <f t="shared" si="313"/>
        <v>6</v>
      </c>
      <c r="Z1325" s="17">
        <f t="shared" si="313"/>
        <v>3</v>
      </c>
      <c r="AA1325" s="17">
        <f t="shared" si="313"/>
        <v>1</v>
      </c>
      <c r="AB1325" s="17">
        <f t="shared" si="313"/>
        <v>1</v>
      </c>
      <c r="AC1325" s="17">
        <f t="shared" si="313"/>
        <v>8</v>
      </c>
      <c r="AD1325" s="17">
        <f t="shared" si="313"/>
        <v>26</v>
      </c>
      <c r="AE1325" s="17">
        <f t="shared" si="313"/>
        <v>0</v>
      </c>
      <c r="AF1325" s="17">
        <f t="shared" si="313"/>
        <v>1120</v>
      </c>
      <c r="AG1325" s="17">
        <f t="shared" si="313"/>
        <v>1094</v>
      </c>
    </row>
    <row r="1326" spans="1:33" ht="15.6" x14ac:dyDescent="0.3">
      <c r="A1326" s="28"/>
      <c r="B1326" s="28"/>
      <c r="C1326" s="28"/>
      <c r="D1326" s="73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47"/>
      <c r="AE1326" s="17"/>
      <c r="AF1326" s="17"/>
      <c r="AG1326" s="17"/>
    </row>
    <row r="1327" spans="1:33" ht="15.6" x14ac:dyDescent="0.3">
      <c r="A1327" s="29" t="s">
        <v>678</v>
      </c>
      <c r="B1327" s="29" t="s">
        <v>900</v>
      </c>
      <c r="C1327" s="29" t="s">
        <v>677</v>
      </c>
      <c r="D1327" s="77">
        <v>28</v>
      </c>
      <c r="E1327" s="29" t="s">
        <v>938</v>
      </c>
      <c r="F1327" s="29" t="s">
        <v>937</v>
      </c>
      <c r="G1327" s="29">
        <v>3</v>
      </c>
      <c r="H1327" s="29">
        <v>130</v>
      </c>
      <c r="I1327" s="29">
        <v>5</v>
      </c>
      <c r="J1327" s="29">
        <v>0</v>
      </c>
      <c r="K1327" s="29">
        <v>2</v>
      </c>
      <c r="L1327" s="29">
        <v>3</v>
      </c>
      <c r="M1327" s="29">
        <v>2</v>
      </c>
      <c r="N1327" s="29">
        <v>8</v>
      </c>
      <c r="O1327" s="29">
        <v>0</v>
      </c>
      <c r="P1327" s="29">
        <v>0</v>
      </c>
      <c r="Q1327" s="29">
        <v>2</v>
      </c>
      <c r="R1327" s="29">
        <v>1</v>
      </c>
      <c r="S1327" s="29">
        <v>1</v>
      </c>
      <c r="T1327" s="29">
        <v>1</v>
      </c>
      <c r="U1327" s="29">
        <v>360</v>
      </c>
      <c r="V1327" s="29">
        <v>2</v>
      </c>
      <c r="W1327" s="29">
        <v>0</v>
      </c>
      <c r="X1327" s="29">
        <v>0</v>
      </c>
      <c r="Y1327" s="29">
        <v>1</v>
      </c>
      <c r="Z1327" s="29">
        <v>3</v>
      </c>
      <c r="AA1327" s="29">
        <v>2</v>
      </c>
      <c r="AB1327" s="29">
        <v>0</v>
      </c>
      <c r="AC1327" s="29">
        <v>1</v>
      </c>
      <c r="AD1327" s="116">
        <v>13</v>
      </c>
      <c r="AE1327" s="129">
        <v>0</v>
      </c>
      <c r="AF1327" s="17">
        <f>G1327+H1327+I1327+J1327+K1327+L1327+M1327+N1327+O1327+P1327+Q1327+R1327+S1327+T1327+U1327+V1327+W1327+X1327+Y1327+Z1327+AA1327+AB1327+AC1327+AD1327</f>
        <v>540</v>
      </c>
      <c r="AG1327" s="17">
        <f>G1327+H1327+I1327+J1327+K1327+L1327+M1327+N1327+O1327+P1327+Q1327+R1327+S1327+T1327+U1327+V1327+W1327+X1327+Y1327+Z1327+AA1327+AB1327+AC1327</f>
        <v>527</v>
      </c>
    </row>
    <row r="1328" spans="1:33" ht="15.6" x14ac:dyDescent="0.3">
      <c r="A1328" s="29" t="s">
        <v>678</v>
      </c>
      <c r="B1328" s="29" t="s">
        <v>900</v>
      </c>
      <c r="C1328" s="29" t="s">
        <v>677</v>
      </c>
      <c r="D1328" s="77">
        <v>28</v>
      </c>
      <c r="E1328" s="29" t="s">
        <v>936</v>
      </c>
      <c r="F1328" s="29" t="s">
        <v>935</v>
      </c>
      <c r="G1328" s="29">
        <v>10</v>
      </c>
      <c r="H1328" s="29">
        <v>173</v>
      </c>
      <c r="I1328" s="29">
        <v>11</v>
      </c>
      <c r="J1328" s="29">
        <v>0</v>
      </c>
      <c r="K1328" s="29">
        <v>0</v>
      </c>
      <c r="L1328" s="29">
        <v>4</v>
      </c>
      <c r="M1328" s="29">
        <v>4</v>
      </c>
      <c r="N1328" s="29">
        <v>6</v>
      </c>
      <c r="O1328" s="29">
        <v>1</v>
      </c>
      <c r="P1328" s="29">
        <v>0</v>
      </c>
      <c r="Q1328" s="29">
        <v>0</v>
      </c>
      <c r="R1328" s="29">
        <v>1</v>
      </c>
      <c r="S1328" s="29">
        <v>0</v>
      </c>
      <c r="T1328" s="29">
        <v>3</v>
      </c>
      <c r="U1328" s="29">
        <v>437</v>
      </c>
      <c r="V1328" s="29">
        <v>6</v>
      </c>
      <c r="W1328" s="29">
        <v>4</v>
      </c>
      <c r="X1328" s="29">
        <v>2</v>
      </c>
      <c r="Y1328" s="29">
        <v>4</v>
      </c>
      <c r="Z1328" s="29">
        <v>1</v>
      </c>
      <c r="AA1328" s="29">
        <v>0</v>
      </c>
      <c r="AB1328" s="29">
        <v>1</v>
      </c>
      <c r="AC1328" s="29">
        <v>2</v>
      </c>
      <c r="AD1328" s="116">
        <v>18</v>
      </c>
      <c r="AE1328" s="129">
        <v>0</v>
      </c>
      <c r="AF1328" s="17">
        <f>G1328+H1328+I1328+J1328+K1328+L1328+M1328+N1328+O1328+P1328+Q1328+R1328+S1328+T1328+U1328+V1328+W1328+X1328+Y1328+Z1328+AA1328+AB1328+AC1328+AD1328</f>
        <v>688</v>
      </c>
      <c r="AG1328" s="17">
        <f>G1328+H1328+I1328+J1328+K1328+L1328+M1328+N1328+O1328+P1328+Q1328+R1328+S1328+T1328+U1328+V1328+W1328+X1328+Y1328+Z1328+AA1328+AB1328+AC1328</f>
        <v>670</v>
      </c>
    </row>
    <row r="1329" spans="1:33" ht="15.6" x14ac:dyDescent="0.3">
      <c r="A1329" s="29" t="s">
        <v>678</v>
      </c>
      <c r="B1329" s="29" t="s">
        <v>900</v>
      </c>
      <c r="C1329" s="29" t="s">
        <v>677</v>
      </c>
      <c r="D1329" s="77">
        <v>28</v>
      </c>
      <c r="E1329" s="29" t="s">
        <v>934</v>
      </c>
      <c r="F1329" s="29" t="s">
        <v>933</v>
      </c>
      <c r="G1329" s="29">
        <v>1</v>
      </c>
      <c r="H1329" s="29">
        <v>65</v>
      </c>
      <c r="I1329" s="29">
        <v>1</v>
      </c>
      <c r="J1329" s="29">
        <v>0</v>
      </c>
      <c r="K1329" s="29">
        <v>0</v>
      </c>
      <c r="L1329" s="29">
        <v>0</v>
      </c>
      <c r="M1329" s="29">
        <v>1</v>
      </c>
      <c r="N1329" s="29">
        <v>2</v>
      </c>
      <c r="O1329" s="29">
        <v>0</v>
      </c>
      <c r="P1329" s="29">
        <v>0</v>
      </c>
      <c r="Q1329" s="29">
        <v>0</v>
      </c>
      <c r="R1329" s="29">
        <v>0</v>
      </c>
      <c r="S1329" s="29">
        <v>0</v>
      </c>
      <c r="T1329" s="29">
        <v>0</v>
      </c>
      <c r="U1329" s="29">
        <v>235</v>
      </c>
      <c r="V1329" s="29">
        <v>0</v>
      </c>
      <c r="W1329" s="29">
        <v>0</v>
      </c>
      <c r="X1329" s="29">
        <v>0</v>
      </c>
      <c r="Y1329" s="29">
        <v>3</v>
      </c>
      <c r="Z1329" s="29">
        <v>0</v>
      </c>
      <c r="AA1329" s="29">
        <v>0</v>
      </c>
      <c r="AB1329" s="29">
        <v>0</v>
      </c>
      <c r="AC1329" s="29">
        <v>2</v>
      </c>
      <c r="AD1329" s="116">
        <v>4</v>
      </c>
      <c r="AE1329" s="129">
        <v>0</v>
      </c>
      <c r="AF1329" s="17">
        <f>G1329+H1329+I1329+J1329+K1329+L1329+M1329+N1329+O1329+P1329+Q1329+R1329+S1329+T1329+U1329+V1329+W1329+X1329+Y1329+Z1329+AA1329+AB1329+AC1329+AD1329</f>
        <v>314</v>
      </c>
      <c r="AG1329" s="17">
        <f>G1329+H1329+I1329+J1329+K1329+L1329+M1329+N1329+O1329+P1329+Q1329+R1329+S1329+T1329+U1329+V1329+W1329+X1329+Y1329+Z1329+AA1329+AB1329+AC1329</f>
        <v>310</v>
      </c>
    </row>
    <row r="1330" spans="1:33" ht="15.6" x14ac:dyDescent="0.3">
      <c r="A1330" s="28"/>
      <c r="B1330" s="28"/>
      <c r="C1330" s="28"/>
      <c r="D1330" s="73"/>
      <c r="E1330" s="17" t="s">
        <v>121</v>
      </c>
      <c r="F1330" s="17" t="s">
        <v>55</v>
      </c>
      <c r="G1330" s="17">
        <f t="shared" ref="G1330:AG1330" si="314">SUM(G1327:G1329)</f>
        <v>14</v>
      </c>
      <c r="H1330" s="17">
        <f t="shared" si="314"/>
        <v>368</v>
      </c>
      <c r="I1330" s="17">
        <f t="shared" si="314"/>
        <v>17</v>
      </c>
      <c r="J1330" s="17">
        <f t="shared" si="314"/>
        <v>0</v>
      </c>
      <c r="K1330" s="17">
        <f t="shared" si="314"/>
        <v>2</v>
      </c>
      <c r="L1330" s="17">
        <f t="shared" si="314"/>
        <v>7</v>
      </c>
      <c r="M1330" s="17">
        <f t="shared" si="314"/>
        <v>7</v>
      </c>
      <c r="N1330" s="17">
        <f t="shared" si="314"/>
        <v>16</v>
      </c>
      <c r="O1330" s="17">
        <f t="shared" si="314"/>
        <v>1</v>
      </c>
      <c r="P1330" s="17">
        <f t="shared" si="314"/>
        <v>0</v>
      </c>
      <c r="Q1330" s="17">
        <f t="shared" si="314"/>
        <v>2</v>
      </c>
      <c r="R1330" s="17">
        <f t="shared" si="314"/>
        <v>2</v>
      </c>
      <c r="S1330" s="17">
        <f t="shared" si="314"/>
        <v>1</v>
      </c>
      <c r="T1330" s="17">
        <f t="shared" si="314"/>
        <v>4</v>
      </c>
      <c r="U1330" s="17">
        <f t="shared" si="314"/>
        <v>1032</v>
      </c>
      <c r="V1330" s="17">
        <f t="shared" si="314"/>
        <v>8</v>
      </c>
      <c r="W1330" s="17">
        <f t="shared" si="314"/>
        <v>4</v>
      </c>
      <c r="X1330" s="17">
        <f t="shared" si="314"/>
        <v>2</v>
      </c>
      <c r="Y1330" s="17">
        <f t="shared" si="314"/>
        <v>8</v>
      </c>
      <c r="Z1330" s="17">
        <f t="shared" si="314"/>
        <v>4</v>
      </c>
      <c r="AA1330" s="17">
        <f t="shared" si="314"/>
        <v>2</v>
      </c>
      <c r="AB1330" s="17">
        <f t="shared" si="314"/>
        <v>1</v>
      </c>
      <c r="AC1330" s="17">
        <f t="shared" si="314"/>
        <v>5</v>
      </c>
      <c r="AD1330" s="17">
        <f t="shared" si="314"/>
        <v>35</v>
      </c>
      <c r="AE1330" s="17">
        <f t="shared" si="314"/>
        <v>0</v>
      </c>
      <c r="AF1330" s="17">
        <f t="shared" si="314"/>
        <v>1542</v>
      </c>
      <c r="AG1330" s="17">
        <f t="shared" si="314"/>
        <v>1507</v>
      </c>
    </row>
    <row r="1331" spans="1:33" ht="15.6" x14ac:dyDescent="0.3">
      <c r="A1331" s="28"/>
      <c r="B1331" s="28"/>
      <c r="C1331" s="28"/>
      <c r="D1331" s="73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  <c r="AA1331" s="28"/>
      <c r="AB1331" s="28"/>
      <c r="AC1331" s="28"/>
      <c r="AD1331" s="36"/>
      <c r="AE1331" s="17"/>
      <c r="AF1331" s="17"/>
      <c r="AG1331" s="17"/>
    </row>
    <row r="1332" spans="1:33" ht="15.6" x14ac:dyDescent="0.3">
      <c r="A1332" s="29" t="s">
        <v>678</v>
      </c>
      <c r="B1332" s="29" t="s">
        <v>900</v>
      </c>
      <c r="C1332" s="29" t="s">
        <v>677</v>
      </c>
      <c r="D1332" s="77">
        <v>29</v>
      </c>
      <c r="E1332" s="29" t="s">
        <v>932</v>
      </c>
      <c r="F1332" s="29" t="s">
        <v>931</v>
      </c>
      <c r="G1332" s="29">
        <v>5</v>
      </c>
      <c r="H1332" s="29">
        <v>105</v>
      </c>
      <c r="I1332" s="29">
        <v>2</v>
      </c>
      <c r="J1332" s="29">
        <v>0</v>
      </c>
      <c r="K1332" s="29">
        <v>1</v>
      </c>
      <c r="L1332" s="29">
        <v>2</v>
      </c>
      <c r="M1332" s="29">
        <v>1</v>
      </c>
      <c r="N1332" s="29">
        <v>3</v>
      </c>
      <c r="O1332" s="29">
        <v>0</v>
      </c>
      <c r="P1332" s="29">
        <v>2</v>
      </c>
      <c r="Q1332" s="29">
        <v>0</v>
      </c>
      <c r="R1332" s="29">
        <v>0</v>
      </c>
      <c r="S1332" s="29">
        <v>0</v>
      </c>
      <c r="T1332" s="29">
        <v>0</v>
      </c>
      <c r="U1332" s="29">
        <v>284</v>
      </c>
      <c r="V1332" s="29">
        <v>3</v>
      </c>
      <c r="W1332" s="29">
        <v>0</v>
      </c>
      <c r="X1332" s="29">
        <v>1</v>
      </c>
      <c r="Y1332" s="29">
        <v>7</v>
      </c>
      <c r="Z1332" s="29">
        <v>0</v>
      </c>
      <c r="AA1332" s="29">
        <v>0</v>
      </c>
      <c r="AB1332" s="29">
        <v>1</v>
      </c>
      <c r="AC1332" s="29">
        <v>1</v>
      </c>
      <c r="AD1332" s="116">
        <v>7</v>
      </c>
      <c r="AE1332" s="129">
        <v>0</v>
      </c>
      <c r="AF1332" s="17">
        <f>G1332+H1332+I1332+J1332+K1332+L1332+M1332+N1332+O1332+P1332+Q1332+R1332+S1332+T1332+U1332+V1332+W1332+X1332+Y1332+Z1332+AA1332+AB1332+AC1332+AD1332</f>
        <v>425</v>
      </c>
      <c r="AG1332" s="17">
        <f>G1332+H1332+I1332+J1332+K1332+L1332+M1332+N1332+O1332+P1332+Q1332+R1332+S1332+T1332+U1332+V1332+W1332+X1332+Y1332+Z1332+AA1332+AB1332+AC1332</f>
        <v>418</v>
      </c>
    </row>
    <row r="1333" spans="1:33" ht="15.6" x14ac:dyDescent="0.3">
      <c r="A1333" s="29" t="s">
        <v>678</v>
      </c>
      <c r="B1333" s="29" t="s">
        <v>900</v>
      </c>
      <c r="C1333" s="29" t="s">
        <v>677</v>
      </c>
      <c r="D1333" s="77">
        <v>29</v>
      </c>
      <c r="E1333" s="29" t="s">
        <v>930</v>
      </c>
      <c r="F1333" s="29" t="s">
        <v>929</v>
      </c>
      <c r="G1333" s="29">
        <v>7</v>
      </c>
      <c r="H1333" s="29">
        <v>115</v>
      </c>
      <c r="I1333" s="29">
        <v>5</v>
      </c>
      <c r="J1333" s="29">
        <v>1</v>
      </c>
      <c r="K1333" s="29">
        <v>1</v>
      </c>
      <c r="L1333" s="29">
        <v>4</v>
      </c>
      <c r="M1333" s="29">
        <v>0</v>
      </c>
      <c r="N1333" s="29">
        <v>8</v>
      </c>
      <c r="O1333" s="29">
        <v>1</v>
      </c>
      <c r="P1333" s="29">
        <v>3</v>
      </c>
      <c r="Q1333" s="29">
        <v>0</v>
      </c>
      <c r="R1333" s="29">
        <v>2</v>
      </c>
      <c r="S1333" s="29">
        <v>1</v>
      </c>
      <c r="T1333" s="29">
        <v>3</v>
      </c>
      <c r="U1333" s="29">
        <v>366</v>
      </c>
      <c r="V1333" s="29">
        <v>2</v>
      </c>
      <c r="W1333" s="29">
        <v>0</v>
      </c>
      <c r="X1333" s="29">
        <v>0</v>
      </c>
      <c r="Y1333" s="29">
        <v>3</v>
      </c>
      <c r="Z1333" s="29">
        <v>3</v>
      </c>
      <c r="AA1333" s="29">
        <v>0</v>
      </c>
      <c r="AB1333" s="29">
        <v>5</v>
      </c>
      <c r="AC1333" s="29">
        <v>3</v>
      </c>
      <c r="AD1333" s="116">
        <v>18</v>
      </c>
      <c r="AE1333" s="129">
        <v>0</v>
      </c>
      <c r="AF1333" s="17">
        <f>G1333+H1333+I1333+J1333+K1333+L1333+M1333+N1333+O1333+P1333+Q1333+R1333+S1333+T1333+U1333+V1333+W1333+X1333+Y1333+Z1333+AA1333+AB1333+AC1333+AD1333</f>
        <v>551</v>
      </c>
      <c r="AG1333" s="17">
        <f>G1333+H1333+I1333+J1333+K1333+L1333+M1333+N1333+O1333+P1333+Q1333+R1333+S1333+T1333+U1333+V1333+W1333+X1333+Y1333+Z1333+AA1333+AB1333+AC1333</f>
        <v>533</v>
      </c>
    </row>
    <row r="1334" spans="1:33" ht="15.6" x14ac:dyDescent="0.3">
      <c r="A1334" s="29" t="s">
        <v>678</v>
      </c>
      <c r="B1334" s="29" t="s">
        <v>900</v>
      </c>
      <c r="C1334" s="29" t="s">
        <v>677</v>
      </c>
      <c r="D1334" s="77">
        <v>29</v>
      </c>
      <c r="E1334" s="29" t="s">
        <v>928</v>
      </c>
      <c r="F1334" s="29" t="s">
        <v>927</v>
      </c>
      <c r="G1334" s="29">
        <v>7</v>
      </c>
      <c r="H1334" s="29">
        <v>148</v>
      </c>
      <c r="I1334" s="29">
        <v>3</v>
      </c>
      <c r="J1334" s="29">
        <v>1</v>
      </c>
      <c r="K1334" s="29">
        <v>1</v>
      </c>
      <c r="L1334" s="29">
        <v>8</v>
      </c>
      <c r="M1334" s="29">
        <v>2</v>
      </c>
      <c r="N1334" s="29">
        <v>4</v>
      </c>
      <c r="O1334" s="29">
        <v>0</v>
      </c>
      <c r="P1334" s="29">
        <v>2</v>
      </c>
      <c r="Q1334" s="29">
        <v>2</v>
      </c>
      <c r="R1334" s="29">
        <v>1</v>
      </c>
      <c r="S1334" s="29">
        <v>0</v>
      </c>
      <c r="T1334" s="29">
        <v>1</v>
      </c>
      <c r="U1334" s="29">
        <v>550</v>
      </c>
      <c r="V1334" s="29">
        <v>4</v>
      </c>
      <c r="W1334" s="29">
        <v>2</v>
      </c>
      <c r="X1334" s="29">
        <v>0</v>
      </c>
      <c r="Y1334" s="29">
        <v>2</v>
      </c>
      <c r="Z1334" s="29">
        <v>2</v>
      </c>
      <c r="AA1334" s="29">
        <v>2</v>
      </c>
      <c r="AB1334" s="29">
        <v>1</v>
      </c>
      <c r="AC1334" s="29">
        <v>0</v>
      </c>
      <c r="AD1334" s="116">
        <v>14</v>
      </c>
      <c r="AE1334" s="129">
        <v>0</v>
      </c>
      <c r="AF1334" s="17">
        <f>G1334+H1334+I1334+J1334+K1334+L1334+M1334+N1334+O1334+P1334+Q1334+R1334+S1334+T1334+U1334+V1334+W1334+X1334+Y1334+Z1334+AA1334+AB1334+AC1334+AD1334</f>
        <v>757</v>
      </c>
      <c r="AG1334" s="17">
        <f>G1334+H1334+I1334+J1334+K1334+L1334+M1334+N1334+O1334+P1334+Q1334+R1334+S1334+T1334+U1334+V1334+W1334+X1334+Y1334+Z1334+AA1334+AB1334+AC1334</f>
        <v>743</v>
      </c>
    </row>
    <row r="1335" spans="1:33" ht="15.6" x14ac:dyDescent="0.3">
      <c r="A1335" s="29" t="s">
        <v>678</v>
      </c>
      <c r="B1335" s="29" t="s">
        <v>900</v>
      </c>
      <c r="C1335" s="29" t="s">
        <v>677</v>
      </c>
      <c r="D1335" s="77">
        <v>29</v>
      </c>
      <c r="E1335" s="29" t="s">
        <v>926</v>
      </c>
      <c r="F1335" s="29" t="s">
        <v>925</v>
      </c>
      <c r="G1335" s="29">
        <v>9</v>
      </c>
      <c r="H1335" s="29">
        <v>93</v>
      </c>
      <c r="I1335" s="29">
        <v>0</v>
      </c>
      <c r="J1335" s="29">
        <v>0</v>
      </c>
      <c r="K1335" s="29">
        <v>0</v>
      </c>
      <c r="L1335" s="29">
        <v>3</v>
      </c>
      <c r="M1335" s="29">
        <v>0</v>
      </c>
      <c r="N1335" s="29">
        <v>3</v>
      </c>
      <c r="O1335" s="29">
        <v>0</v>
      </c>
      <c r="P1335" s="29">
        <v>2</v>
      </c>
      <c r="Q1335" s="29">
        <v>1</v>
      </c>
      <c r="R1335" s="29">
        <v>0</v>
      </c>
      <c r="S1335" s="29">
        <v>1</v>
      </c>
      <c r="T1335" s="29">
        <v>1</v>
      </c>
      <c r="U1335" s="29">
        <v>332</v>
      </c>
      <c r="V1335" s="29">
        <v>2</v>
      </c>
      <c r="W1335" s="29">
        <v>2</v>
      </c>
      <c r="X1335" s="29">
        <v>1</v>
      </c>
      <c r="Y1335" s="29">
        <v>2</v>
      </c>
      <c r="Z1335" s="29">
        <v>0</v>
      </c>
      <c r="AA1335" s="29">
        <v>0</v>
      </c>
      <c r="AB1335" s="29">
        <v>0</v>
      </c>
      <c r="AC1335" s="29">
        <v>1</v>
      </c>
      <c r="AD1335" s="116">
        <v>12</v>
      </c>
      <c r="AE1335" s="129">
        <v>0</v>
      </c>
      <c r="AF1335" s="17">
        <f>G1335+H1335+I1335+J1335+K1335+L1335+M1335+N1335+O1335+P1335+Q1335+R1335+S1335+T1335+U1335+V1335+W1335+X1335+Y1335+Z1335+AA1335+AB1335+AC1335+AD1335</f>
        <v>465</v>
      </c>
      <c r="AG1335" s="17">
        <f>G1335+H1335+I1335+J1335+K1335+L1335+M1335+N1335+O1335+P1335+Q1335+R1335+S1335+T1335+U1335+V1335+W1335+X1335+Y1335+Z1335+AA1335+AB1335+AC1335</f>
        <v>453</v>
      </c>
    </row>
    <row r="1336" spans="1:33" ht="15.6" x14ac:dyDescent="0.3">
      <c r="A1336" s="29" t="s">
        <v>678</v>
      </c>
      <c r="B1336" s="29" t="s">
        <v>900</v>
      </c>
      <c r="C1336" s="29" t="s">
        <v>677</v>
      </c>
      <c r="D1336" s="77">
        <v>29</v>
      </c>
      <c r="E1336" s="29" t="s">
        <v>924</v>
      </c>
      <c r="F1336" s="29" t="s">
        <v>923</v>
      </c>
      <c r="G1336" s="29">
        <v>5</v>
      </c>
      <c r="H1336" s="29">
        <v>9</v>
      </c>
      <c r="I1336" s="29">
        <v>0</v>
      </c>
      <c r="J1336" s="29">
        <v>1</v>
      </c>
      <c r="K1336" s="29">
        <v>0</v>
      </c>
      <c r="L1336" s="29">
        <v>2</v>
      </c>
      <c r="M1336" s="29">
        <v>0</v>
      </c>
      <c r="N1336" s="29">
        <v>0</v>
      </c>
      <c r="O1336" s="29">
        <v>0</v>
      </c>
      <c r="P1336" s="29">
        <v>0</v>
      </c>
      <c r="Q1336" s="29">
        <v>0</v>
      </c>
      <c r="R1336" s="29">
        <v>0</v>
      </c>
      <c r="S1336" s="29">
        <v>0</v>
      </c>
      <c r="T1336" s="29">
        <v>0</v>
      </c>
      <c r="U1336" s="29">
        <v>138</v>
      </c>
      <c r="V1336" s="29">
        <v>0</v>
      </c>
      <c r="W1336" s="29">
        <v>0</v>
      </c>
      <c r="X1336" s="29">
        <v>0</v>
      </c>
      <c r="Y1336" s="29">
        <v>0</v>
      </c>
      <c r="Z1336" s="29">
        <v>0</v>
      </c>
      <c r="AA1336" s="29">
        <v>0</v>
      </c>
      <c r="AB1336" s="29">
        <v>0</v>
      </c>
      <c r="AC1336" s="29">
        <v>1</v>
      </c>
      <c r="AD1336" s="116">
        <v>0</v>
      </c>
      <c r="AE1336" s="129">
        <v>0</v>
      </c>
      <c r="AF1336" s="17">
        <f>G1336+H1336+I1336+J1336+K1336+L1336+M1336+N1336+O1336+P1336+Q1336+R1336+S1336+T1336+U1336+V1336+W1336+X1336+Y1336+Z1336+AA1336+AB1336+AC1336+AD1336</f>
        <v>156</v>
      </c>
      <c r="AG1336" s="17">
        <f>G1336+H1336+I1336+J1336+K1336+L1336+M1336+N1336+O1336+P1336+Q1336+R1336+S1336+T1336+U1336+V1336+W1336+X1336+Y1336+Z1336+AA1336+AB1336+AC1336</f>
        <v>156</v>
      </c>
    </row>
    <row r="1337" spans="1:33" ht="15.6" x14ac:dyDescent="0.3">
      <c r="A1337" s="28"/>
      <c r="B1337" s="28"/>
      <c r="C1337" s="28"/>
      <c r="D1337" s="73"/>
      <c r="E1337" s="17" t="s">
        <v>158</v>
      </c>
      <c r="F1337" s="17" t="s">
        <v>55</v>
      </c>
      <c r="G1337" s="17">
        <f t="shared" ref="G1337:AG1337" si="315">SUM(G1332:G1336)</f>
        <v>33</v>
      </c>
      <c r="H1337" s="17">
        <f t="shared" si="315"/>
        <v>470</v>
      </c>
      <c r="I1337" s="17">
        <f t="shared" si="315"/>
        <v>10</v>
      </c>
      <c r="J1337" s="17">
        <f t="shared" si="315"/>
        <v>3</v>
      </c>
      <c r="K1337" s="17">
        <f t="shared" si="315"/>
        <v>3</v>
      </c>
      <c r="L1337" s="17">
        <f t="shared" si="315"/>
        <v>19</v>
      </c>
      <c r="M1337" s="17">
        <f t="shared" si="315"/>
        <v>3</v>
      </c>
      <c r="N1337" s="17">
        <f t="shared" si="315"/>
        <v>18</v>
      </c>
      <c r="O1337" s="17">
        <f t="shared" si="315"/>
        <v>1</v>
      </c>
      <c r="P1337" s="17">
        <f t="shared" si="315"/>
        <v>9</v>
      </c>
      <c r="Q1337" s="17">
        <f t="shared" si="315"/>
        <v>3</v>
      </c>
      <c r="R1337" s="17">
        <f t="shared" si="315"/>
        <v>3</v>
      </c>
      <c r="S1337" s="17">
        <f t="shared" si="315"/>
        <v>2</v>
      </c>
      <c r="T1337" s="17">
        <f t="shared" si="315"/>
        <v>5</v>
      </c>
      <c r="U1337" s="17">
        <f t="shared" si="315"/>
        <v>1670</v>
      </c>
      <c r="V1337" s="17">
        <f t="shared" si="315"/>
        <v>11</v>
      </c>
      <c r="W1337" s="17">
        <f t="shared" si="315"/>
        <v>4</v>
      </c>
      <c r="X1337" s="17">
        <f t="shared" si="315"/>
        <v>2</v>
      </c>
      <c r="Y1337" s="17">
        <f t="shared" si="315"/>
        <v>14</v>
      </c>
      <c r="Z1337" s="17">
        <f t="shared" si="315"/>
        <v>5</v>
      </c>
      <c r="AA1337" s="17">
        <f t="shared" si="315"/>
        <v>2</v>
      </c>
      <c r="AB1337" s="17">
        <f t="shared" si="315"/>
        <v>7</v>
      </c>
      <c r="AC1337" s="17">
        <f t="shared" si="315"/>
        <v>6</v>
      </c>
      <c r="AD1337" s="17">
        <f t="shared" si="315"/>
        <v>51</v>
      </c>
      <c r="AE1337" s="17">
        <f t="shared" si="315"/>
        <v>0</v>
      </c>
      <c r="AF1337" s="17">
        <f t="shared" si="315"/>
        <v>2354</v>
      </c>
      <c r="AG1337" s="17">
        <f t="shared" si="315"/>
        <v>2303</v>
      </c>
    </row>
    <row r="1338" spans="1:33" ht="15.6" x14ac:dyDescent="0.3">
      <c r="A1338" s="28"/>
      <c r="B1338" s="28"/>
      <c r="C1338" s="28"/>
      <c r="D1338" s="73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47"/>
      <c r="AE1338" s="17"/>
      <c r="AF1338" s="17"/>
      <c r="AG1338" s="17"/>
    </row>
    <row r="1339" spans="1:33" ht="15.6" x14ac:dyDescent="0.3">
      <c r="A1339" s="29" t="s">
        <v>678</v>
      </c>
      <c r="B1339" s="29" t="s">
        <v>900</v>
      </c>
      <c r="C1339" s="29" t="s">
        <v>677</v>
      </c>
      <c r="D1339" s="77">
        <v>30</v>
      </c>
      <c r="E1339" s="29" t="s">
        <v>922</v>
      </c>
      <c r="F1339" s="29" t="s">
        <v>921</v>
      </c>
      <c r="G1339" s="29">
        <v>0</v>
      </c>
      <c r="H1339" s="29">
        <v>4</v>
      </c>
      <c r="I1339" s="29">
        <v>0</v>
      </c>
      <c r="J1339" s="29">
        <v>0</v>
      </c>
      <c r="K1339" s="29">
        <v>0</v>
      </c>
      <c r="L1339" s="29">
        <v>2</v>
      </c>
      <c r="M1339" s="29">
        <v>0</v>
      </c>
      <c r="N1339" s="29">
        <v>0</v>
      </c>
      <c r="O1339" s="29">
        <v>0</v>
      </c>
      <c r="P1339" s="29">
        <v>0</v>
      </c>
      <c r="Q1339" s="29">
        <v>0</v>
      </c>
      <c r="R1339" s="29">
        <v>0</v>
      </c>
      <c r="S1339" s="29">
        <v>0</v>
      </c>
      <c r="T1339" s="29">
        <v>1</v>
      </c>
      <c r="U1339" s="29">
        <v>296</v>
      </c>
      <c r="V1339" s="29">
        <v>0</v>
      </c>
      <c r="W1339" s="29">
        <v>0</v>
      </c>
      <c r="X1339" s="29">
        <v>0</v>
      </c>
      <c r="Y1339" s="29">
        <v>1</v>
      </c>
      <c r="Z1339" s="29">
        <v>0</v>
      </c>
      <c r="AA1339" s="29">
        <v>0</v>
      </c>
      <c r="AB1339" s="29">
        <v>0</v>
      </c>
      <c r="AC1339" s="29">
        <v>0</v>
      </c>
      <c r="AD1339" s="29">
        <v>3</v>
      </c>
      <c r="AE1339" s="29">
        <v>0</v>
      </c>
      <c r="AF1339" s="17">
        <f t="shared" ref="AF1339:AF1346" si="316">G1339+H1339+I1339+J1339+K1339+L1339+M1339+N1339+O1339+P1339+Q1339+R1339+S1339+T1339+U1339+V1339+W1339+X1339+Y1339+Z1339+AA1339+AB1339+AC1339+AD1339</f>
        <v>307</v>
      </c>
      <c r="AG1339" s="17">
        <f t="shared" ref="AG1339:AG1346" si="317">G1339+H1339+I1339+J1339+K1339+L1339+M1339+N1339+O1339+P1339+Q1339+R1339+S1339+T1339+U1339+V1339+W1339+X1339+Y1339+Z1339+AA1339+AB1339+AC1339</f>
        <v>304</v>
      </c>
    </row>
    <row r="1340" spans="1:33" ht="15.6" x14ac:dyDescent="0.3">
      <c r="A1340" s="29" t="s">
        <v>678</v>
      </c>
      <c r="B1340" s="29" t="s">
        <v>900</v>
      </c>
      <c r="C1340" s="29" t="s">
        <v>677</v>
      </c>
      <c r="D1340" s="77">
        <v>30</v>
      </c>
      <c r="E1340" s="29" t="s">
        <v>920</v>
      </c>
      <c r="F1340" s="29" t="s">
        <v>919</v>
      </c>
      <c r="G1340" s="29">
        <v>0</v>
      </c>
      <c r="H1340" s="29">
        <v>50</v>
      </c>
      <c r="I1340" s="29">
        <v>1</v>
      </c>
      <c r="J1340" s="29">
        <v>0</v>
      </c>
      <c r="K1340" s="29">
        <v>0</v>
      </c>
      <c r="L1340" s="29">
        <v>2</v>
      </c>
      <c r="M1340" s="29">
        <v>2</v>
      </c>
      <c r="N1340" s="29">
        <v>2</v>
      </c>
      <c r="O1340" s="29">
        <v>0</v>
      </c>
      <c r="P1340" s="29">
        <v>0</v>
      </c>
      <c r="Q1340" s="29">
        <v>0</v>
      </c>
      <c r="R1340" s="29">
        <v>1</v>
      </c>
      <c r="S1340" s="29">
        <v>1</v>
      </c>
      <c r="T1340" s="29">
        <v>0</v>
      </c>
      <c r="U1340" s="29">
        <v>357</v>
      </c>
      <c r="V1340" s="29">
        <v>0</v>
      </c>
      <c r="W1340" s="29">
        <v>0</v>
      </c>
      <c r="X1340" s="29">
        <v>1</v>
      </c>
      <c r="Y1340" s="29">
        <v>0</v>
      </c>
      <c r="Z1340" s="29">
        <v>1</v>
      </c>
      <c r="AA1340" s="29">
        <v>1</v>
      </c>
      <c r="AB1340" s="29">
        <v>0</v>
      </c>
      <c r="AC1340" s="29">
        <v>1</v>
      </c>
      <c r="AD1340" s="29">
        <v>7</v>
      </c>
      <c r="AE1340" s="29">
        <v>0</v>
      </c>
      <c r="AF1340" s="17">
        <f t="shared" si="316"/>
        <v>427</v>
      </c>
      <c r="AG1340" s="17">
        <f t="shared" si="317"/>
        <v>420</v>
      </c>
    </row>
    <row r="1341" spans="1:33" ht="15.6" x14ac:dyDescent="0.3">
      <c r="A1341" s="29" t="s">
        <v>678</v>
      </c>
      <c r="B1341" s="29" t="s">
        <v>900</v>
      </c>
      <c r="C1341" s="29" t="s">
        <v>677</v>
      </c>
      <c r="D1341" s="77">
        <v>30</v>
      </c>
      <c r="E1341" s="29" t="s">
        <v>918</v>
      </c>
      <c r="F1341" s="29" t="s">
        <v>917</v>
      </c>
      <c r="G1341" s="29">
        <v>4</v>
      </c>
      <c r="H1341" s="29">
        <v>48</v>
      </c>
      <c r="I1341" s="29">
        <v>1</v>
      </c>
      <c r="J1341" s="29">
        <v>0</v>
      </c>
      <c r="K1341" s="29">
        <v>0</v>
      </c>
      <c r="L1341" s="29">
        <v>1</v>
      </c>
      <c r="M1341" s="29">
        <v>0</v>
      </c>
      <c r="N1341" s="29">
        <v>0</v>
      </c>
      <c r="O1341" s="29">
        <v>0</v>
      </c>
      <c r="P1341" s="29">
        <v>0</v>
      </c>
      <c r="Q1341" s="29">
        <v>0</v>
      </c>
      <c r="R1341" s="29">
        <v>0</v>
      </c>
      <c r="S1341" s="29">
        <v>0</v>
      </c>
      <c r="T1341" s="29">
        <v>0</v>
      </c>
      <c r="U1341" s="29">
        <v>389</v>
      </c>
      <c r="V1341" s="29">
        <v>0</v>
      </c>
      <c r="W1341" s="29">
        <v>0</v>
      </c>
      <c r="X1341" s="29">
        <v>0</v>
      </c>
      <c r="Y1341" s="29">
        <v>0</v>
      </c>
      <c r="Z1341" s="29">
        <v>1</v>
      </c>
      <c r="AA1341" s="29">
        <v>1</v>
      </c>
      <c r="AB1341" s="29">
        <v>0</v>
      </c>
      <c r="AC1341" s="29">
        <v>0</v>
      </c>
      <c r="AD1341" s="29">
        <v>3</v>
      </c>
      <c r="AE1341" s="29">
        <v>0</v>
      </c>
      <c r="AF1341" s="17">
        <f t="shared" si="316"/>
        <v>448</v>
      </c>
      <c r="AG1341" s="17">
        <f t="shared" si="317"/>
        <v>445</v>
      </c>
    </row>
    <row r="1342" spans="1:33" ht="15.6" x14ac:dyDescent="0.3">
      <c r="A1342" s="29" t="s">
        <v>678</v>
      </c>
      <c r="B1342" s="29" t="s">
        <v>900</v>
      </c>
      <c r="C1342" s="29" t="s">
        <v>677</v>
      </c>
      <c r="D1342" s="77">
        <v>30</v>
      </c>
      <c r="E1342" s="29" t="s">
        <v>916</v>
      </c>
      <c r="F1342" s="29" t="s">
        <v>915</v>
      </c>
      <c r="G1342" s="29">
        <v>1</v>
      </c>
      <c r="H1342" s="29">
        <v>72</v>
      </c>
      <c r="I1342" s="29">
        <v>3</v>
      </c>
      <c r="J1342" s="29">
        <v>3</v>
      </c>
      <c r="K1342" s="29">
        <v>2</v>
      </c>
      <c r="L1342" s="29">
        <v>1</v>
      </c>
      <c r="M1342" s="29">
        <v>1</v>
      </c>
      <c r="N1342" s="29">
        <v>1</v>
      </c>
      <c r="O1342" s="29">
        <v>0</v>
      </c>
      <c r="P1342" s="29">
        <v>0</v>
      </c>
      <c r="Q1342" s="29">
        <v>0</v>
      </c>
      <c r="R1342" s="29">
        <v>0</v>
      </c>
      <c r="S1342" s="29">
        <v>0</v>
      </c>
      <c r="T1342" s="29">
        <v>0</v>
      </c>
      <c r="U1342" s="29">
        <v>295</v>
      </c>
      <c r="V1342" s="29">
        <v>1</v>
      </c>
      <c r="W1342" s="29">
        <v>0</v>
      </c>
      <c r="X1342" s="29">
        <v>1</v>
      </c>
      <c r="Y1342" s="29">
        <v>4</v>
      </c>
      <c r="Z1342" s="29">
        <v>1</v>
      </c>
      <c r="AA1342" s="29">
        <v>0</v>
      </c>
      <c r="AB1342" s="29">
        <v>0</v>
      </c>
      <c r="AC1342" s="29">
        <v>1</v>
      </c>
      <c r="AD1342" s="29">
        <v>10</v>
      </c>
      <c r="AE1342" s="29">
        <v>0</v>
      </c>
      <c r="AF1342" s="17">
        <f t="shared" si="316"/>
        <v>397</v>
      </c>
      <c r="AG1342" s="17">
        <f t="shared" si="317"/>
        <v>387</v>
      </c>
    </row>
    <row r="1343" spans="1:33" ht="15.6" x14ac:dyDescent="0.3">
      <c r="A1343" s="29" t="s">
        <v>678</v>
      </c>
      <c r="B1343" s="29" t="s">
        <v>900</v>
      </c>
      <c r="C1343" s="29" t="s">
        <v>677</v>
      </c>
      <c r="D1343" s="77">
        <v>30</v>
      </c>
      <c r="E1343" s="29" t="s">
        <v>914</v>
      </c>
      <c r="F1343" s="29" t="s">
        <v>913</v>
      </c>
      <c r="G1343" s="29">
        <v>1</v>
      </c>
      <c r="H1343" s="29">
        <v>101</v>
      </c>
      <c r="I1343" s="29">
        <v>4</v>
      </c>
      <c r="J1343" s="29">
        <v>0</v>
      </c>
      <c r="K1343" s="29">
        <v>1</v>
      </c>
      <c r="L1343" s="29">
        <v>2</v>
      </c>
      <c r="M1343" s="29">
        <v>1</v>
      </c>
      <c r="N1343" s="29">
        <v>6</v>
      </c>
      <c r="O1343" s="29">
        <v>0</v>
      </c>
      <c r="P1343" s="29">
        <v>0</v>
      </c>
      <c r="Q1343" s="29">
        <v>0</v>
      </c>
      <c r="R1343" s="29">
        <v>0</v>
      </c>
      <c r="S1343" s="29">
        <v>0</v>
      </c>
      <c r="T1343" s="29">
        <v>1</v>
      </c>
      <c r="U1343" s="29">
        <v>327</v>
      </c>
      <c r="V1343" s="29">
        <v>1</v>
      </c>
      <c r="W1343" s="29">
        <v>0</v>
      </c>
      <c r="X1343" s="29">
        <v>1</v>
      </c>
      <c r="Y1343" s="29">
        <v>4</v>
      </c>
      <c r="Z1343" s="29">
        <v>1</v>
      </c>
      <c r="AA1343" s="29">
        <v>0</v>
      </c>
      <c r="AB1343" s="29">
        <v>0</v>
      </c>
      <c r="AC1343" s="29">
        <v>0</v>
      </c>
      <c r="AD1343" s="29">
        <v>6</v>
      </c>
      <c r="AE1343" s="29">
        <v>0</v>
      </c>
      <c r="AF1343" s="17">
        <f t="shared" si="316"/>
        <v>457</v>
      </c>
      <c r="AG1343" s="17">
        <f t="shared" si="317"/>
        <v>451</v>
      </c>
    </row>
    <row r="1344" spans="1:33" ht="15.6" x14ac:dyDescent="0.3">
      <c r="A1344" s="29" t="s">
        <v>678</v>
      </c>
      <c r="B1344" s="29" t="s">
        <v>900</v>
      </c>
      <c r="C1344" s="29" t="s">
        <v>677</v>
      </c>
      <c r="D1344" s="77">
        <v>30</v>
      </c>
      <c r="E1344" s="29" t="s">
        <v>912</v>
      </c>
      <c r="F1344" s="29" t="s">
        <v>911</v>
      </c>
      <c r="G1344" s="29">
        <v>2</v>
      </c>
      <c r="H1344" s="29">
        <v>96</v>
      </c>
      <c r="I1344" s="29">
        <v>0</v>
      </c>
      <c r="J1344" s="29">
        <v>0</v>
      </c>
      <c r="K1344" s="29">
        <v>0</v>
      </c>
      <c r="L1344" s="29">
        <v>1</v>
      </c>
      <c r="M1344" s="29">
        <v>0</v>
      </c>
      <c r="N1344" s="29">
        <v>3</v>
      </c>
      <c r="O1344" s="29">
        <v>2</v>
      </c>
      <c r="P1344" s="29">
        <v>0</v>
      </c>
      <c r="Q1344" s="29">
        <v>1</v>
      </c>
      <c r="R1344" s="29">
        <v>0</v>
      </c>
      <c r="S1344" s="29">
        <v>0</v>
      </c>
      <c r="T1344" s="29">
        <v>2</v>
      </c>
      <c r="U1344" s="29">
        <v>339</v>
      </c>
      <c r="V1344" s="29">
        <v>1</v>
      </c>
      <c r="W1344" s="29">
        <v>0</v>
      </c>
      <c r="X1344" s="29">
        <v>0</v>
      </c>
      <c r="Y1344" s="29">
        <v>1</v>
      </c>
      <c r="Z1344" s="29">
        <v>0</v>
      </c>
      <c r="AA1344" s="29">
        <v>0</v>
      </c>
      <c r="AB1344" s="29">
        <v>3</v>
      </c>
      <c r="AC1344" s="29">
        <v>1</v>
      </c>
      <c r="AD1344" s="29">
        <v>5</v>
      </c>
      <c r="AE1344" s="29">
        <v>0</v>
      </c>
      <c r="AF1344" s="17">
        <f t="shared" si="316"/>
        <v>457</v>
      </c>
      <c r="AG1344" s="17">
        <f t="shared" si="317"/>
        <v>452</v>
      </c>
    </row>
    <row r="1345" spans="1:33" ht="15.6" x14ac:dyDescent="0.3">
      <c r="A1345" s="29" t="s">
        <v>678</v>
      </c>
      <c r="B1345" s="29" t="s">
        <v>900</v>
      </c>
      <c r="C1345" s="29" t="s">
        <v>677</v>
      </c>
      <c r="D1345" s="77">
        <v>30</v>
      </c>
      <c r="E1345" s="29" t="s">
        <v>910</v>
      </c>
      <c r="F1345" s="29" t="s">
        <v>909</v>
      </c>
      <c r="G1345" s="29">
        <v>4</v>
      </c>
      <c r="H1345" s="29">
        <v>99</v>
      </c>
      <c r="I1345" s="29">
        <v>4</v>
      </c>
      <c r="J1345" s="29">
        <v>0</v>
      </c>
      <c r="K1345" s="29">
        <v>0</v>
      </c>
      <c r="L1345" s="29">
        <v>3</v>
      </c>
      <c r="M1345" s="29">
        <v>1</v>
      </c>
      <c r="N1345" s="29">
        <v>1</v>
      </c>
      <c r="O1345" s="29">
        <v>0</v>
      </c>
      <c r="P1345" s="29">
        <v>0</v>
      </c>
      <c r="Q1345" s="29">
        <v>4</v>
      </c>
      <c r="R1345" s="29">
        <v>1</v>
      </c>
      <c r="S1345" s="29">
        <v>1</v>
      </c>
      <c r="T1345" s="29">
        <v>3</v>
      </c>
      <c r="U1345" s="29">
        <v>612</v>
      </c>
      <c r="V1345" s="29">
        <v>0</v>
      </c>
      <c r="W1345" s="29">
        <v>0</v>
      </c>
      <c r="X1345" s="29">
        <v>2</v>
      </c>
      <c r="Y1345" s="29">
        <v>4</v>
      </c>
      <c r="Z1345" s="29">
        <v>2</v>
      </c>
      <c r="AA1345" s="29">
        <v>0</v>
      </c>
      <c r="AB1345" s="29">
        <v>0</v>
      </c>
      <c r="AC1345" s="29">
        <v>0</v>
      </c>
      <c r="AD1345" s="29">
        <v>14</v>
      </c>
      <c r="AE1345" s="29">
        <v>0</v>
      </c>
      <c r="AF1345" s="17">
        <f t="shared" si="316"/>
        <v>755</v>
      </c>
      <c r="AG1345" s="17">
        <f t="shared" si="317"/>
        <v>741</v>
      </c>
    </row>
    <row r="1346" spans="1:33" ht="15.6" x14ac:dyDescent="0.3">
      <c r="A1346" s="29" t="s">
        <v>678</v>
      </c>
      <c r="B1346" s="29" t="s">
        <v>900</v>
      </c>
      <c r="C1346" s="29" t="s">
        <v>677</v>
      </c>
      <c r="D1346" s="77">
        <v>30</v>
      </c>
      <c r="E1346" s="29" t="s">
        <v>908</v>
      </c>
      <c r="F1346" s="29" t="s">
        <v>907</v>
      </c>
      <c r="G1346" s="29">
        <v>3</v>
      </c>
      <c r="H1346" s="29">
        <v>67</v>
      </c>
      <c r="I1346" s="29">
        <v>2</v>
      </c>
      <c r="J1346" s="29">
        <v>0</v>
      </c>
      <c r="K1346" s="29">
        <v>2</v>
      </c>
      <c r="L1346" s="29">
        <v>1</v>
      </c>
      <c r="M1346" s="29">
        <v>4</v>
      </c>
      <c r="N1346" s="29">
        <v>2</v>
      </c>
      <c r="O1346" s="29">
        <v>0</v>
      </c>
      <c r="P1346" s="29">
        <v>1</v>
      </c>
      <c r="Q1346" s="29">
        <v>0</v>
      </c>
      <c r="R1346" s="29">
        <v>1</v>
      </c>
      <c r="S1346" s="29">
        <v>0</v>
      </c>
      <c r="T1346" s="29">
        <v>5</v>
      </c>
      <c r="U1346" s="29">
        <v>344</v>
      </c>
      <c r="V1346" s="29">
        <v>3</v>
      </c>
      <c r="W1346" s="29">
        <v>1</v>
      </c>
      <c r="X1346" s="29">
        <v>0</v>
      </c>
      <c r="Y1346" s="29">
        <v>0</v>
      </c>
      <c r="Z1346" s="29">
        <v>1</v>
      </c>
      <c r="AA1346" s="29">
        <v>0</v>
      </c>
      <c r="AB1346" s="29">
        <v>6</v>
      </c>
      <c r="AC1346" s="29">
        <v>2</v>
      </c>
      <c r="AD1346" s="29">
        <v>7</v>
      </c>
      <c r="AE1346" s="29">
        <v>0</v>
      </c>
      <c r="AF1346" s="17">
        <f t="shared" si="316"/>
        <v>452</v>
      </c>
      <c r="AG1346" s="17">
        <f t="shared" si="317"/>
        <v>445</v>
      </c>
    </row>
    <row r="1347" spans="1:33" ht="15.6" x14ac:dyDescent="0.3">
      <c r="A1347" s="28"/>
      <c r="B1347" s="28"/>
      <c r="C1347" s="28"/>
      <c r="D1347" s="73"/>
      <c r="E1347" s="17" t="s">
        <v>346</v>
      </c>
      <c r="F1347" s="17" t="s">
        <v>55</v>
      </c>
      <c r="G1347" s="17">
        <f t="shared" ref="G1347:AG1347" si="318">SUM(G1339:G1346)</f>
        <v>15</v>
      </c>
      <c r="H1347" s="17">
        <f t="shared" si="318"/>
        <v>537</v>
      </c>
      <c r="I1347" s="17">
        <f t="shared" si="318"/>
        <v>15</v>
      </c>
      <c r="J1347" s="17">
        <f t="shared" si="318"/>
        <v>3</v>
      </c>
      <c r="K1347" s="17">
        <f t="shared" si="318"/>
        <v>5</v>
      </c>
      <c r="L1347" s="17">
        <f t="shared" si="318"/>
        <v>13</v>
      </c>
      <c r="M1347" s="17">
        <f t="shared" si="318"/>
        <v>9</v>
      </c>
      <c r="N1347" s="17">
        <f t="shared" si="318"/>
        <v>15</v>
      </c>
      <c r="O1347" s="17">
        <f t="shared" si="318"/>
        <v>2</v>
      </c>
      <c r="P1347" s="17">
        <f t="shared" si="318"/>
        <v>1</v>
      </c>
      <c r="Q1347" s="17">
        <f t="shared" si="318"/>
        <v>5</v>
      </c>
      <c r="R1347" s="17">
        <f t="shared" si="318"/>
        <v>3</v>
      </c>
      <c r="S1347" s="17">
        <f t="shared" si="318"/>
        <v>2</v>
      </c>
      <c r="T1347" s="17">
        <f t="shared" si="318"/>
        <v>12</v>
      </c>
      <c r="U1347" s="17">
        <f t="shared" si="318"/>
        <v>2959</v>
      </c>
      <c r="V1347" s="17">
        <f t="shared" si="318"/>
        <v>6</v>
      </c>
      <c r="W1347" s="17">
        <f t="shared" si="318"/>
        <v>1</v>
      </c>
      <c r="X1347" s="17">
        <f t="shared" si="318"/>
        <v>5</v>
      </c>
      <c r="Y1347" s="17">
        <f t="shared" si="318"/>
        <v>14</v>
      </c>
      <c r="Z1347" s="17">
        <f t="shared" si="318"/>
        <v>7</v>
      </c>
      <c r="AA1347" s="17">
        <f t="shared" si="318"/>
        <v>2</v>
      </c>
      <c r="AB1347" s="17">
        <f t="shared" si="318"/>
        <v>9</v>
      </c>
      <c r="AC1347" s="17">
        <f t="shared" si="318"/>
        <v>5</v>
      </c>
      <c r="AD1347" s="17">
        <f t="shared" si="318"/>
        <v>55</v>
      </c>
      <c r="AE1347" s="17">
        <f t="shared" si="318"/>
        <v>0</v>
      </c>
      <c r="AF1347" s="17">
        <f t="shared" si="318"/>
        <v>3700</v>
      </c>
      <c r="AG1347" s="17">
        <f t="shared" si="318"/>
        <v>3645</v>
      </c>
    </row>
    <row r="1348" spans="1:33" ht="15.6" x14ac:dyDescent="0.3">
      <c r="A1348" s="28"/>
      <c r="B1348" s="28"/>
      <c r="C1348" s="28"/>
      <c r="D1348" s="73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  <c r="AB1348" s="28"/>
      <c r="AC1348" s="28"/>
      <c r="AD1348" s="36"/>
      <c r="AE1348" s="17"/>
      <c r="AF1348" s="17"/>
      <c r="AG1348" s="17"/>
    </row>
    <row r="1349" spans="1:33" ht="15.6" x14ac:dyDescent="0.3">
      <c r="A1349" s="29" t="s">
        <v>678</v>
      </c>
      <c r="B1349" s="29" t="s">
        <v>900</v>
      </c>
      <c r="C1349" s="29" t="s">
        <v>677</v>
      </c>
      <c r="D1349" s="77">
        <v>35</v>
      </c>
      <c r="E1349" s="29" t="s">
        <v>906</v>
      </c>
      <c r="F1349" s="29" t="s">
        <v>905</v>
      </c>
      <c r="G1349" s="29">
        <v>0</v>
      </c>
      <c r="H1349" s="29">
        <v>167</v>
      </c>
      <c r="I1349" s="29">
        <v>0</v>
      </c>
      <c r="J1349" s="29">
        <v>0</v>
      </c>
      <c r="K1349" s="29">
        <v>0</v>
      </c>
      <c r="L1349" s="29">
        <v>0</v>
      </c>
      <c r="M1349" s="29">
        <v>0</v>
      </c>
      <c r="N1349" s="29">
        <v>0</v>
      </c>
      <c r="O1349" s="29">
        <v>0</v>
      </c>
      <c r="P1349" s="29">
        <v>0</v>
      </c>
      <c r="Q1349" s="29">
        <v>0</v>
      </c>
      <c r="R1349" s="29">
        <v>0</v>
      </c>
      <c r="S1349" s="29">
        <v>0</v>
      </c>
      <c r="T1349" s="29">
        <v>0</v>
      </c>
      <c r="U1349" s="29">
        <v>46</v>
      </c>
      <c r="V1349" s="29">
        <v>1</v>
      </c>
      <c r="W1349" s="29">
        <v>0</v>
      </c>
      <c r="X1349" s="29">
        <v>0</v>
      </c>
      <c r="Y1349" s="29">
        <v>0</v>
      </c>
      <c r="Z1349" s="29">
        <v>0</v>
      </c>
      <c r="AA1349" s="29">
        <v>0</v>
      </c>
      <c r="AB1349" s="29">
        <v>0</v>
      </c>
      <c r="AC1349" s="29">
        <v>0</v>
      </c>
      <c r="AD1349" s="116">
        <v>4</v>
      </c>
      <c r="AE1349" s="129">
        <v>0</v>
      </c>
      <c r="AF1349" s="17">
        <f>G1349+H1349+I1349+J1349+K1349+L1349+M1349+N1349+O1349+P1349+Q1349+R1349+S1349+T1349+U1349+V1349+W1349+X1349+Y1349+Z1349+AA1349+AB1349+AC1349+AD1349</f>
        <v>218</v>
      </c>
      <c r="AG1349" s="17">
        <f>G1349+H1349+I1349+J1349+K1349+L1349+M1349+N1349+O1349+P1349+Q1349+R1349+S1349+T1349+U1349+V1349+W1349+X1349+Y1349+Z1349+AA1349+AB1349+AC1349</f>
        <v>214</v>
      </c>
    </row>
    <row r="1350" spans="1:33" ht="15.6" x14ac:dyDescent="0.3">
      <c r="A1350" s="29" t="s">
        <v>678</v>
      </c>
      <c r="B1350" s="29" t="s">
        <v>900</v>
      </c>
      <c r="C1350" s="29" t="s">
        <v>677</v>
      </c>
      <c r="D1350" s="77">
        <v>35</v>
      </c>
      <c r="E1350" s="29" t="s">
        <v>904</v>
      </c>
      <c r="F1350" s="29" t="s">
        <v>903</v>
      </c>
      <c r="G1350" s="29">
        <v>0</v>
      </c>
      <c r="H1350" s="29">
        <v>464</v>
      </c>
      <c r="I1350" s="29">
        <v>2</v>
      </c>
      <c r="J1350" s="29">
        <v>0</v>
      </c>
      <c r="K1350" s="29">
        <v>1</v>
      </c>
      <c r="L1350" s="29">
        <v>0</v>
      </c>
      <c r="M1350" s="29">
        <v>0</v>
      </c>
      <c r="N1350" s="29">
        <v>1</v>
      </c>
      <c r="O1350" s="29">
        <v>0</v>
      </c>
      <c r="P1350" s="29">
        <v>0</v>
      </c>
      <c r="Q1350" s="29">
        <v>2</v>
      </c>
      <c r="R1350" s="29">
        <v>0</v>
      </c>
      <c r="S1350" s="29">
        <v>0</v>
      </c>
      <c r="T1350" s="29">
        <v>0</v>
      </c>
      <c r="U1350" s="29">
        <v>124</v>
      </c>
      <c r="V1350" s="29">
        <v>0</v>
      </c>
      <c r="W1350" s="29">
        <v>0</v>
      </c>
      <c r="X1350" s="29">
        <v>1</v>
      </c>
      <c r="Y1350" s="29">
        <v>0</v>
      </c>
      <c r="Z1350" s="29">
        <v>0</v>
      </c>
      <c r="AA1350" s="29">
        <v>0</v>
      </c>
      <c r="AB1350" s="29">
        <v>0</v>
      </c>
      <c r="AC1350" s="29">
        <v>0</v>
      </c>
      <c r="AD1350" s="116">
        <v>5</v>
      </c>
      <c r="AE1350" s="129">
        <v>0</v>
      </c>
      <c r="AF1350" s="17">
        <f>G1350+H1350+I1350+J1350+K1350+L1350+M1350+N1350+O1350+P1350+Q1350+R1350+S1350+T1350+U1350+V1350+W1350+X1350+Y1350+Z1350+AA1350+AB1350+AC1350+AD1350</f>
        <v>600</v>
      </c>
      <c r="AG1350" s="17">
        <f>G1350+H1350+I1350+J1350+K1350+L1350+M1350+N1350+O1350+P1350+Q1350+R1350+S1350+T1350+U1350+V1350+W1350+X1350+Y1350+Z1350+AA1350+AB1350+AC1350</f>
        <v>595</v>
      </c>
    </row>
    <row r="1351" spans="1:33" ht="15.6" x14ac:dyDescent="0.3">
      <c r="A1351" s="29" t="s">
        <v>678</v>
      </c>
      <c r="B1351" s="29" t="s">
        <v>900</v>
      </c>
      <c r="C1351" s="29" t="s">
        <v>677</v>
      </c>
      <c r="D1351" s="77">
        <v>35</v>
      </c>
      <c r="E1351" s="29" t="s">
        <v>902</v>
      </c>
      <c r="F1351" s="29" t="s">
        <v>901</v>
      </c>
      <c r="G1351" s="29">
        <v>2</v>
      </c>
      <c r="H1351" s="29">
        <v>437</v>
      </c>
      <c r="I1351" s="29">
        <v>2</v>
      </c>
      <c r="J1351" s="29">
        <v>0</v>
      </c>
      <c r="K1351" s="29">
        <v>0</v>
      </c>
      <c r="L1351" s="29">
        <v>0</v>
      </c>
      <c r="M1351" s="29">
        <v>0</v>
      </c>
      <c r="N1351" s="29">
        <v>2</v>
      </c>
      <c r="O1351" s="29">
        <v>0</v>
      </c>
      <c r="P1351" s="29">
        <v>0</v>
      </c>
      <c r="Q1351" s="29">
        <v>0</v>
      </c>
      <c r="R1351" s="29">
        <v>0</v>
      </c>
      <c r="S1351" s="29">
        <v>0</v>
      </c>
      <c r="T1351" s="29">
        <v>0</v>
      </c>
      <c r="U1351" s="29">
        <v>130</v>
      </c>
      <c r="V1351" s="29">
        <v>0</v>
      </c>
      <c r="W1351" s="29">
        <v>0</v>
      </c>
      <c r="X1351" s="29">
        <v>1</v>
      </c>
      <c r="Y1351" s="29">
        <v>1</v>
      </c>
      <c r="Z1351" s="29">
        <v>0</v>
      </c>
      <c r="AA1351" s="29">
        <v>0</v>
      </c>
      <c r="AB1351" s="29">
        <v>0</v>
      </c>
      <c r="AC1351" s="29">
        <v>1</v>
      </c>
      <c r="AD1351" s="116">
        <v>3</v>
      </c>
      <c r="AE1351" s="129">
        <v>0</v>
      </c>
      <c r="AF1351" s="17">
        <f>G1351+H1351+I1351+J1351+K1351+L1351+M1351+N1351+O1351+P1351+Q1351+R1351+S1351+T1351+U1351+V1351+W1351+X1351+Y1351+Z1351+AA1351+AB1351+AC1351+AD1351</f>
        <v>579</v>
      </c>
      <c r="AG1351" s="17">
        <f>G1351+H1351+I1351+J1351+K1351+L1351+M1351+N1351+O1351+P1351+Q1351+R1351+S1351+T1351+U1351+V1351+W1351+X1351+Y1351+Z1351+AA1351+AB1351+AC1351</f>
        <v>576</v>
      </c>
    </row>
    <row r="1352" spans="1:33" ht="15.6" x14ac:dyDescent="0.3">
      <c r="A1352" s="29" t="s">
        <v>678</v>
      </c>
      <c r="B1352" s="29" t="s">
        <v>900</v>
      </c>
      <c r="C1352" s="29" t="s">
        <v>677</v>
      </c>
      <c r="D1352" s="77">
        <v>35</v>
      </c>
      <c r="E1352" s="29" t="s">
        <v>899</v>
      </c>
      <c r="F1352" s="29" t="s">
        <v>898</v>
      </c>
      <c r="G1352" s="29">
        <v>0</v>
      </c>
      <c r="H1352" s="29">
        <v>419</v>
      </c>
      <c r="I1352" s="29">
        <v>2</v>
      </c>
      <c r="J1352" s="29">
        <v>0</v>
      </c>
      <c r="K1352" s="29">
        <v>0</v>
      </c>
      <c r="L1352" s="29">
        <v>0</v>
      </c>
      <c r="M1352" s="29">
        <v>0</v>
      </c>
      <c r="N1352" s="29">
        <v>2</v>
      </c>
      <c r="O1352" s="29">
        <v>0</v>
      </c>
      <c r="P1352" s="29">
        <v>0</v>
      </c>
      <c r="Q1352" s="29">
        <v>0</v>
      </c>
      <c r="R1352" s="29">
        <v>1</v>
      </c>
      <c r="S1352" s="29">
        <v>0</v>
      </c>
      <c r="T1352" s="29">
        <v>0</v>
      </c>
      <c r="U1352" s="29">
        <v>113</v>
      </c>
      <c r="V1352" s="29">
        <v>1</v>
      </c>
      <c r="W1352" s="29">
        <v>0</v>
      </c>
      <c r="X1352" s="29">
        <v>0</v>
      </c>
      <c r="Y1352" s="29">
        <v>0</v>
      </c>
      <c r="Z1352" s="29">
        <v>0</v>
      </c>
      <c r="AA1352" s="29">
        <v>0</v>
      </c>
      <c r="AB1352" s="29">
        <v>0</v>
      </c>
      <c r="AC1352" s="29">
        <v>0</v>
      </c>
      <c r="AD1352" s="116">
        <v>3</v>
      </c>
      <c r="AE1352" s="129">
        <v>0</v>
      </c>
      <c r="AF1352" s="17">
        <f>G1352+H1352+I1352+J1352+K1352+L1352+M1352+N1352+O1352+P1352+Q1352+R1352+S1352+T1352+U1352+V1352+W1352+X1352+Y1352+Z1352+AA1352+AB1352+AC1352+AD1352</f>
        <v>541</v>
      </c>
      <c r="AG1352" s="17">
        <f>G1352+H1352+I1352+J1352+K1352+L1352+M1352+N1352+O1352+P1352+Q1352+R1352+S1352+T1352+U1352+V1352+W1352+X1352+Y1352+Z1352+AA1352+AB1352+AC1352</f>
        <v>538</v>
      </c>
    </row>
    <row r="1353" spans="1:33" ht="15.6" x14ac:dyDescent="0.3">
      <c r="A1353" s="28"/>
      <c r="B1353" s="28"/>
      <c r="C1353" s="28"/>
      <c r="D1353" s="73"/>
      <c r="E1353" s="17" t="s">
        <v>56</v>
      </c>
      <c r="F1353" s="17" t="s">
        <v>55</v>
      </c>
      <c r="G1353" s="17">
        <f t="shared" ref="G1353:AG1353" si="319">SUM(G1349:G1352)</f>
        <v>2</v>
      </c>
      <c r="H1353" s="17">
        <f t="shared" si="319"/>
        <v>1487</v>
      </c>
      <c r="I1353" s="17">
        <f t="shared" si="319"/>
        <v>6</v>
      </c>
      <c r="J1353" s="17">
        <f t="shared" si="319"/>
        <v>0</v>
      </c>
      <c r="K1353" s="17">
        <f t="shared" si="319"/>
        <v>1</v>
      </c>
      <c r="L1353" s="17">
        <f t="shared" si="319"/>
        <v>0</v>
      </c>
      <c r="M1353" s="17">
        <f t="shared" si="319"/>
        <v>0</v>
      </c>
      <c r="N1353" s="17">
        <f t="shared" si="319"/>
        <v>5</v>
      </c>
      <c r="O1353" s="17">
        <f t="shared" si="319"/>
        <v>0</v>
      </c>
      <c r="P1353" s="17">
        <f t="shared" si="319"/>
        <v>0</v>
      </c>
      <c r="Q1353" s="17">
        <f t="shared" si="319"/>
        <v>2</v>
      </c>
      <c r="R1353" s="17">
        <f t="shared" si="319"/>
        <v>1</v>
      </c>
      <c r="S1353" s="17">
        <f t="shared" si="319"/>
        <v>0</v>
      </c>
      <c r="T1353" s="17">
        <f t="shared" si="319"/>
        <v>0</v>
      </c>
      <c r="U1353" s="17">
        <f t="shared" si="319"/>
        <v>413</v>
      </c>
      <c r="V1353" s="17">
        <f t="shared" si="319"/>
        <v>2</v>
      </c>
      <c r="W1353" s="17">
        <f t="shared" si="319"/>
        <v>0</v>
      </c>
      <c r="X1353" s="17">
        <f t="shared" si="319"/>
        <v>2</v>
      </c>
      <c r="Y1353" s="17">
        <f t="shared" si="319"/>
        <v>1</v>
      </c>
      <c r="Z1353" s="17">
        <f t="shared" si="319"/>
        <v>0</v>
      </c>
      <c r="AA1353" s="17">
        <f t="shared" si="319"/>
        <v>0</v>
      </c>
      <c r="AB1353" s="17">
        <f t="shared" si="319"/>
        <v>0</v>
      </c>
      <c r="AC1353" s="17">
        <f t="shared" si="319"/>
        <v>1</v>
      </c>
      <c r="AD1353" s="17">
        <f t="shared" si="319"/>
        <v>15</v>
      </c>
      <c r="AE1353" s="17">
        <f t="shared" si="319"/>
        <v>0</v>
      </c>
      <c r="AF1353" s="17">
        <f t="shared" si="319"/>
        <v>1938</v>
      </c>
      <c r="AG1353" s="17">
        <f t="shared" si="319"/>
        <v>1923</v>
      </c>
    </row>
    <row r="1354" spans="1:33" ht="15.6" x14ac:dyDescent="0.3">
      <c r="A1354" s="28"/>
      <c r="B1354" s="28"/>
      <c r="C1354" s="28"/>
      <c r="D1354" s="73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47"/>
      <c r="AE1354" s="17"/>
      <c r="AF1354" s="17"/>
      <c r="AG1354" s="17"/>
    </row>
    <row r="1355" spans="1:33" ht="15.6" x14ac:dyDescent="0.3">
      <c r="A1355" s="49"/>
      <c r="B1355" s="49"/>
      <c r="C1355" s="49"/>
      <c r="D1355" s="80"/>
      <c r="E1355" s="40"/>
      <c r="F1355" s="40"/>
      <c r="G1355" s="60"/>
      <c r="H1355" s="50"/>
      <c r="I1355" s="50"/>
      <c r="J1355" s="31"/>
      <c r="K1355" s="31"/>
      <c r="L1355" s="31"/>
      <c r="M1355" s="50"/>
      <c r="N1355" s="50"/>
      <c r="O1355" s="50"/>
      <c r="P1355" s="31"/>
      <c r="Q1355" s="31"/>
      <c r="R1355" s="31"/>
      <c r="S1355" s="50"/>
      <c r="T1355" s="50"/>
      <c r="U1355" s="50"/>
      <c r="V1355" s="31"/>
      <c r="W1355" s="31"/>
      <c r="X1355" s="31"/>
      <c r="Y1355" s="50"/>
      <c r="Z1355" s="50"/>
      <c r="AA1355" s="50"/>
      <c r="AB1355" s="31"/>
      <c r="AC1355" s="31"/>
      <c r="AD1355" s="31"/>
      <c r="AE1355" s="50"/>
      <c r="AF1355" s="31"/>
      <c r="AG1355" s="31"/>
    </row>
    <row r="1356" spans="1:33" ht="18" x14ac:dyDescent="0.35">
      <c r="A1356" s="32"/>
      <c r="B1356" s="158" t="s">
        <v>897</v>
      </c>
      <c r="C1356" s="158"/>
      <c r="D1356" s="158"/>
      <c r="E1356" s="158"/>
      <c r="F1356" s="158"/>
      <c r="G1356" s="158"/>
      <c r="H1356" s="14">
        <f t="shared" ref="H1356:AG1356" si="320">H1301+H1307+H1313+H1320+H1325+H1330+H1337+H1347+H1353</f>
        <v>5507</v>
      </c>
      <c r="I1356" s="14">
        <f t="shared" si="320"/>
        <v>108</v>
      </c>
      <c r="J1356" s="14">
        <f t="shared" si="320"/>
        <v>12</v>
      </c>
      <c r="K1356" s="14">
        <f t="shared" si="320"/>
        <v>23</v>
      </c>
      <c r="L1356" s="14">
        <f t="shared" si="320"/>
        <v>83</v>
      </c>
      <c r="M1356" s="14">
        <f t="shared" si="320"/>
        <v>37</v>
      </c>
      <c r="N1356" s="14">
        <f t="shared" si="320"/>
        <v>134</v>
      </c>
      <c r="O1356" s="14">
        <f t="shared" si="320"/>
        <v>12</v>
      </c>
      <c r="P1356" s="14">
        <f t="shared" si="320"/>
        <v>15</v>
      </c>
      <c r="Q1356" s="14">
        <f t="shared" si="320"/>
        <v>16</v>
      </c>
      <c r="R1356" s="14">
        <f t="shared" si="320"/>
        <v>12</v>
      </c>
      <c r="S1356" s="14">
        <f t="shared" si="320"/>
        <v>7</v>
      </c>
      <c r="T1356" s="14">
        <f t="shared" si="320"/>
        <v>42</v>
      </c>
      <c r="U1356" s="14">
        <f t="shared" si="320"/>
        <v>10652</v>
      </c>
      <c r="V1356" s="14">
        <f t="shared" si="320"/>
        <v>72</v>
      </c>
      <c r="W1356" s="14">
        <f t="shared" si="320"/>
        <v>24</v>
      </c>
      <c r="X1356" s="14">
        <f t="shared" si="320"/>
        <v>23</v>
      </c>
      <c r="Y1356" s="14">
        <f t="shared" si="320"/>
        <v>86</v>
      </c>
      <c r="Z1356" s="14">
        <f t="shared" si="320"/>
        <v>28</v>
      </c>
      <c r="AA1356" s="14">
        <f t="shared" si="320"/>
        <v>18</v>
      </c>
      <c r="AB1356" s="14">
        <f t="shared" si="320"/>
        <v>25</v>
      </c>
      <c r="AC1356" s="14">
        <f t="shared" si="320"/>
        <v>44</v>
      </c>
      <c r="AD1356" s="14">
        <f t="shared" si="320"/>
        <v>308</v>
      </c>
      <c r="AE1356" s="14">
        <f t="shared" si="320"/>
        <v>0</v>
      </c>
      <c r="AF1356" s="14">
        <f t="shared" si="320"/>
        <v>17400</v>
      </c>
      <c r="AG1356" s="14">
        <f t="shared" si="320"/>
        <v>17092</v>
      </c>
    </row>
    <row r="1357" spans="1:33" ht="15.6" x14ac:dyDescent="0.3">
      <c r="A1357" s="49"/>
      <c r="B1357" s="49"/>
      <c r="C1357" s="49"/>
      <c r="D1357" s="82"/>
      <c r="E1357" s="40"/>
      <c r="F1357" s="40"/>
      <c r="G1357" s="61"/>
      <c r="H1357" s="31"/>
      <c r="I1357" s="31"/>
      <c r="J1357" s="31"/>
      <c r="K1357" s="31"/>
      <c r="L1357" s="31"/>
      <c r="M1357" s="31"/>
      <c r="N1357" s="31"/>
      <c r="O1357" s="31"/>
      <c r="P1357" s="31"/>
      <c r="Q1357" s="31"/>
      <c r="R1357" s="31"/>
      <c r="S1357" s="31"/>
      <c r="T1357" s="31"/>
      <c r="U1357" s="31"/>
      <c r="V1357" s="31"/>
      <c r="W1357" s="31"/>
      <c r="X1357" s="31"/>
      <c r="Y1357" s="31"/>
      <c r="Z1357" s="31"/>
      <c r="AA1357" s="31"/>
      <c r="AB1357" s="31"/>
      <c r="AC1357" s="31"/>
      <c r="AD1357" s="31"/>
      <c r="AE1357" s="31"/>
      <c r="AF1357" s="31"/>
      <c r="AG1357" s="31"/>
    </row>
    <row r="1358" spans="1:33" ht="15.6" x14ac:dyDescent="0.3">
      <c r="A1358" s="63"/>
      <c r="B1358" s="63"/>
      <c r="C1358" s="64"/>
      <c r="D1358" s="65"/>
      <c r="E1358" s="66"/>
      <c r="F1358" s="67"/>
      <c r="G1358" s="68"/>
      <c r="H1358" s="58"/>
      <c r="I1358" s="58"/>
      <c r="J1358" s="58"/>
      <c r="K1358" s="58"/>
      <c r="L1358" s="58"/>
      <c r="M1358" s="58"/>
      <c r="N1358" s="58"/>
      <c r="O1358" s="58"/>
      <c r="P1358" s="58"/>
      <c r="Q1358" s="58"/>
      <c r="R1358" s="58"/>
      <c r="S1358" s="58"/>
      <c r="T1358" s="58"/>
      <c r="U1358" s="58"/>
      <c r="V1358" s="58"/>
      <c r="W1358" s="58"/>
      <c r="X1358" s="58"/>
      <c r="Y1358" s="58"/>
      <c r="Z1358" s="58"/>
      <c r="AA1358" s="58"/>
      <c r="AB1358" s="58"/>
      <c r="AC1358" s="58"/>
      <c r="AD1358" s="59"/>
      <c r="AE1358" s="46"/>
      <c r="AF1358" s="17"/>
      <c r="AG1358" s="17"/>
    </row>
    <row r="1359" spans="1:33" ht="15.6" x14ac:dyDescent="0.3">
      <c r="A1359" s="29" t="s">
        <v>678</v>
      </c>
      <c r="B1359" s="29" t="s">
        <v>774</v>
      </c>
      <c r="C1359" s="29" t="s">
        <v>773</v>
      </c>
      <c r="D1359" s="77">
        <v>1</v>
      </c>
      <c r="E1359" s="29" t="s">
        <v>896</v>
      </c>
      <c r="F1359" s="29" t="s">
        <v>895</v>
      </c>
      <c r="G1359" s="137">
        <v>1</v>
      </c>
      <c r="H1359" s="135">
        <v>156</v>
      </c>
      <c r="I1359" s="135">
        <v>0</v>
      </c>
      <c r="J1359" s="135">
        <v>0</v>
      </c>
      <c r="K1359" s="135">
        <v>0</v>
      </c>
      <c r="L1359" s="135">
        <v>0</v>
      </c>
      <c r="M1359" s="135">
        <v>0</v>
      </c>
      <c r="N1359" s="135">
        <v>0</v>
      </c>
      <c r="O1359" s="135">
        <v>0</v>
      </c>
      <c r="P1359" s="135">
        <v>0</v>
      </c>
      <c r="Q1359" s="135">
        <v>0</v>
      </c>
      <c r="R1359" s="135">
        <v>0</v>
      </c>
      <c r="S1359" s="135">
        <v>0</v>
      </c>
      <c r="T1359" s="135">
        <v>0</v>
      </c>
      <c r="U1359" s="135">
        <v>105</v>
      </c>
      <c r="V1359" s="135">
        <v>0</v>
      </c>
      <c r="W1359" s="135">
        <v>0</v>
      </c>
      <c r="X1359" s="135">
        <v>0</v>
      </c>
      <c r="Y1359" s="135">
        <v>1</v>
      </c>
      <c r="Z1359" s="135">
        <v>0</v>
      </c>
      <c r="AA1359" s="135">
        <v>0</v>
      </c>
      <c r="AB1359" s="135">
        <v>0</v>
      </c>
      <c r="AC1359" s="135">
        <v>0</v>
      </c>
      <c r="AD1359" s="136">
        <v>0</v>
      </c>
      <c r="AE1359" s="29">
        <v>0</v>
      </c>
      <c r="AF1359" s="17">
        <f>G1359+H1359+I1359+J1359+K1359+L1359+M1359+N1359+O1359+P1359+Q1359+R1359+S1359+T1359+U1359+V1359+W1359+X1359+Y1359+Z1359+AA1359+AB1359+AC1359+AD1359</f>
        <v>263</v>
      </c>
      <c r="AG1359" s="17">
        <f>G1359+H1359+I1359+J1359+K1359+L1359+M1359+N1359+O1359+P1359+Q1359+R1359+S1359+T1359+U1359+V1359+W1359+X1359+Y1359+Z1359+AA1359+AB1359+AC1359</f>
        <v>263</v>
      </c>
    </row>
    <row r="1360" spans="1:33" ht="15.6" x14ac:dyDescent="0.3">
      <c r="A1360" s="29" t="s">
        <v>678</v>
      </c>
      <c r="B1360" s="29" t="s">
        <v>774</v>
      </c>
      <c r="C1360" s="29" t="s">
        <v>773</v>
      </c>
      <c r="D1360" s="77">
        <v>1</v>
      </c>
      <c r="E1360" s="29" t="s">
        <v>894</v>
      </c>
      <c r="F1360" s="29" t="s">
        <v>893</v>
      </c>
      <c r="G1360" s="29">
        <v>0</v>
      </c>
      <c r="H1360" s="29">
        <v>473</v>
      </c>
      <c r="I1360" s="29">
        <v>0</v>
      </c>
      <c r="J1360" s="29">
        <v>1</v>
      </c>
      <c r="K1360" s="29">
        <v>0</v>
      </c>
      <c r="L1360" s="29">
        <v>0</v>
      </c>
      <c r="M1360" s="29">
        <v>0</v>
      </c>
      <c r="N1360" s="29">
        <v>4</v>
      </c>
      <c r="O1360" s="29">
        <v>0</v>
      </c>
      <c r="P1360" s="29">
        <v>0</v>
      </c>
      <c r="Q1360" s="29">
        <v>0</v>
      </c>
      <c r="R1360" s="29">
        <v>0</v>
      </c>
      <c r="S1360" s="29">
        <v>0</v>
      </c>
      <c r="T1360" s="29">
        <v>0</v>
      </c>
      <c r="U1360" s="29">
        <v>181</v>
      </c>
      <c r="V1360" s="29">
        <v>0</v>
      </c>
      <c r="W1360" s="29">
        <v>0</v>
      </c>
      <c r="X1360" s="29">
        <v>0</v>
      </c>
      <c r="Y1360" s="29">
        <v>0</v>
      </c>
      <c r="Z1360" s="29">
        <v>0</v>
      </c>
      <c r="AA1360" s="29">
        <v>0</v>
      </c>
      <c r="AB1360" s="29">
        <v>2</v>
      </c>
      <c r="AC1360" s="29">
        <v>0</v>
      </c>
      <c r="AD1360" s="116">
        <v>1</v>
      </c>
      <c r="AE1360" s="138">
        <v>0</v>
      </c>
      <c r="AF1360" s="17">
        <f>G1360+H1360+I1360+J1360+K1360+L1360+M1360+N1360+O1360+P1360+Q1360+R1360+S1360+T1360+U1360+V1360+W1360+X1360+Y1360+Z1360+AA1360+AB1360+AC1360+AD1360</f>
        <v>662</v>
      </c>
      <c r="AG1360" s="17">
        <f>G1360+H1360+I1360+J1360+K1360+L1360+M1360+N1360+O1360+P1360+Q1360+R1360+S1360+T1360+U1360+V1360+W1360+X1360+Y1360+Z1360+AA1360+AB1360+AC1360</f>
        <v>661</v>
      </c>
    </row>
    <row r="1361" spans="1:33" ht="15.6" x14ac:dyDescent="0.3">
      <c r="A1361" s="29" t="s">
        <v>678</v>
      </c>
      <c r="B1361" s="29" t="s">
        <v>774</v>
      </c>
      <c r="C1361" s="29" t="s">
        <v>773</v>
      </c>
      <c r="D1361" s="77">
        <v>1</v>
      </c>
      <c r="E1361" s="29" t="s">
        <v>892</v>
      </c>
      <c r="F1361" s="29" t="s">
        <v>891</v>
      </c>
      <c r="G1361" s="29">
        <v>0</v>
      </c>
      <c r="H1361" s="29">
        <v>221</v>
      </c>
      <c r="I1361" s="29">
        <v>1</v>
      </c>
      <c r="J1361" s="29">
        <v>0</v>
      </c>
      <c r="K1361" s="29">
        <v>0</v>
      </c>
      <c r="L1361" s="29">
        <v>0</v>
      </c>
      <c r="M1361" s="29">
        <v>0</v>
      </c>
      <c r="N1361" s="29">
        <v>1</v>
      </c>
      <c r="O1361" s="29">
        <v>0</v>
      </c>
      <c r="P1361" s="29">
        <v>0</v>
      </c>
      <c r="Q1361" s="29">
        <v>0</v>
      </c>
      <c r="R1361" s="29">
        <v>0</v>
      </c>
      <c r="S1361" s="29">
        <v>0</v>
      </c>
      <c r="T1361" s="29">
        <v>0</v>
      </c>
      <c r="U1361" s="29">
        <v>95</v>
      </c>
      <c r="V1361" s="29">
        <v>0</v>
      </c>
      <c r="W1361" s="29">
        <v>0</v>
      </c>
      <c r="X1361" s="29">
        <v>0</v>
      </c>
      <c r="Y1361" s="29">
        <v>0</v>
      </c>
      <c r="Z1361" s="29">
        <v>0</v>
      </c>
      <c r="AA1361" s="29">
        <v>1</v>
      </c>
      <c r="AB1361" s="29">
        <v>0</v>
      </c>
      <c r="AC1361" s="29">
        <v>0</v>
      </c>
      <c r="AD1361" s="116">
        <v>2</v>
      </c>
      <c r="AE1361" s="138">
        <v>0</v>
      </c>
      <c r="AF1361" s="17">
        <f>G1361+H1361+I1361+J1361+K1361+L1361+M1361+N1361+O1361+P1361+Q1361+R1361+S1361+T1361+U1361+V1361+W1361+X1361+Y1361+Z1361+AA1361+AB1361+AC1361+AD1361</f>
        <v>321</v>
      </c>
      <c r="AG1361" s="17">
        <f>G1361+H1361+I1361+J1361+K1361+L1361+M1361+N1361+O1361+P1361+Q1361+R1361+S1361+T1361+U1361+V1361+W1361+X1361+Y1361+Z1361+AA1361+AB1361+AC1361</f>
        <v>319</v>
      </c>
    </row>
    <row r="1362" spans="1:33" ht="15.6" x14ac:dyDescent="0.3">
      <c r="A1362" s="29" t="s">
        <v>678</v>
      </c>
      <c r="B1362" s="29" t="s">
        <v>774</v>
      </c>
      <c r="C1362" s="29" t="s">
        <v>773</v>
      </c>
      <c r="D1362" s="77">
        <v>1</v>
      </c>
      <c r="E1362" s="29" t="s">
        <v>890</v>
      </c>
      <c r="F1362" s="29" t="s">
        <v>889</v>
      </c>
      <c r="G1362" s="29">
        <v>0</v>
      </c>
      <c r="H1362" s="29">
        <v>243</v>
      </c>
      <c r="I1362" s="29">
        <v>0</v>
      </c>
      <c r="J1362" s="29">
        <v>0</v>
      </c>
      <c r="K1362" s="29">
        <v>0</v>
      </c>
      <c r="L1362" s="29">
        <v>0</v>
      </c>
      <c r="M1362" s="29">
        <v>0</v>
      </c>
      <c r="N1362" s="29">
        <v>4</v>
      </c>
      <c r="O1362" s="29">
        <v>0</v>
      </c>
      <c r="P1362" s="29">
        <v>0</v>
      </c>
      <c r="Q1362" s="29">
        <v>0</v>
      </c>
      <c r="R1362" s="29">
        <v>0</v>
      </c>
      <c r="S1362" s="29">
        <v>0</v>
      </c>
      <c r="T1362" s="29">
        <v>0</v>
      </c>
      <c r="U1362" s="29">
        <v>116</v>
      </c>
      <c r="V1362" s="29">
        <v>1</v>
      </c>
      <c r="W1362" s="29">
        <v>0</v>
      </c>
      <c r="X1362" s="29">
        <v>2</v>
      </c>
      <c r="Y1362" s="29">
        <v>0</v>
      </c>
      <c r="Z1362" s="29">
        <v>0</v>
      </c>
      <c r="AA1362" s="29">
        <v>0</v>
      </c>
      <c r="AB1362" s="29">
        <v>1</v>
      </c>
      <c r="AC1362" s="29">
        <v>1</v>
      </c>
      <c r="AD1362" s="116">
        <v>5</v>
      </c>
      <c r="AE1362" s="138">
        <v>0</v>
      </c>
      <c r="AF1362" s="17">
        <f>G1362+H1362+I1362+J1362+K1362+L1362+M1362+N1362+O1362+P1362+Q1362+R1362+S1362+T1362+U1362+V1362+W1362+X1362+Y1362+Z1362+AA1362+AB1362+AC1362+AD1362</f>
        <v>373</v>
      </c>
      <c r="AG1362" s="17">
        <f>G1362+H1362+I1362+J1362+K1362+L1362+M1362+N1362+O1362+P1362+Q1362+R1362+S1362+T1362+U1362+V1362+W1362+X1362+Y1362+Z1362+AA1362+AB1362+AC1362</f>
        <v>368</v>
      </c>
    </row>
    <row r="1363" spans="1:33" ht="15.6" x14ac:dyDescent="0.3">
      <c r="A1363" s="29" t="s">
        <v>678</v>
      </c>
      <c r="B1363" s="29" t="s">
        <v>774</v>
      </c>
      <c r="C1363" s="29" t="s">
        <v>773</v>
      </c>
      <c r="D1363" s="77">
        <v>1</v>
      </c>
      <c r="E1363" s="29" t="s">
        <v>888</v>
      </c>
      <c r="F1363" s="29" t="s">
        <v>887</v>
      </c>
      <c r="G1363" s="29">
        <v>0</v>
      </c>
      <c r="H1363" s="29">
        <v>259</v>
      </c>
      <c r="I1363" s="29">
        <v>0</v>
      </c>
      <c r="J1363" s="29">
        <v>0</v>
      </c>
      <c r="K1363" s="29">
        <v>0</v>
      </c>
      <c r="L1363" s="29">
        <v>2</v>
      </c>
      <c r="M1363" s="29">
        <v>0</v>
      </c>
      <c r="N1363" s="29">
        <v>3</v>
      </c>
      <c r="O1363" s="29">
        <v>0</v>
      </c>
      <c r="P1363" s="29">
        <v>0</v>
      </c>
      <c r="Q1363" s="29">
        <v>0</v>
      </c>
      <c r="R1363" s="29">
        <v>0</v>
      </c>
      <c r="S1363" s="29">
        <v>1</v>
      </c>
      <c r="T1363" s="29">
        <v>0</v>
      </c>
      <c r="U1363" s="29">
        <v>131</v>
      </c>
      <c r="V1363" s="29">
        <v>0</v>
      </c>
      <c r="W1363" s="29">
        <v>0</v>
      </c>
      <c r="X1363" s="29">
        <v>0</v>
      </c>
      <c r="Y1363" s="29">
        <v>2</v>
      </c>
      <c r="Z1363" s="29">
        <v>0</v>
      </c>
      <c r="AA1363" s="29">
        <v>0</v>
      </c>
      <c r="AB1363" s="29">
        <v>1</v>
      </c>
      <c r="AC1363" s="29">
        <v>0</v>
      </c>
      <c r="AD1363" s="116">
        <v>2</v>
      </c>
      <c r="AE1363" s="129">
        <v>0</v>
      </c>
      <c r="AF1363" s="17">
        <f>G1363+H1363+I1363+J1363+K1363+L1363+M1363+N1363+O1363+P1363+Q1363+R1363+S1363+T1363+U1363+V1363+W1363+X1363+Y1363+Z1363+AA1363+AB1363+AC1363+AD1363</f>
        <v>401</v>
      </c>
      <c r="AG1363" s="17">
        <f>G1363+H1363+I1363+J1363+K1363+L1363+M1363+N1363+O1363+P1363+Q1363+R1363+S1363+T1363+U1363+V1363+W1363+X1363+Y1363+Z1363+AA1363+AB1363+AC1363</f>
        <v>399</v>
      </c>
    </row>
    <row r="1364" spans="1:33" ht="15.6" x14ac:dyDescent="0.3">
      <c r="A1364" s="28"/>
      <c r="B1364" s="28"/>
      <c r="C1364" s="28"/>
      <c r="D1364" s="73"/>
      <c r="E1364" s="17" t="s">
        <v>158</v>
      </c>
      <c r="F1364" s="17" t="s">
        <v>55</v>
      </c>
      <c r="G1364" s="17">
        <f t="shared" ref="G1364:AG1364" si="321">SUM(G1359:G1363)</f>
        <v>1</v>
      </c>
      <c r="H1364" s="17">
        <f t="shared" si="321"/>
        <v>1352</v>
      </c>
      <c r="I1364" s="17">
        <f t="shared" si="321"/>
        <v>1</v>
      </c>
      <c r="J1364" s="17">
        <f t="shared" si="321"/>
        <v>1</v>
      </c>
      <c r="K1364" s="17">
        <f t="shared" si="321"/>
        <v>0</v>
      </c>
      <c r="L1364" s="17">
        <f t="shared" si="321"/>
        <v>2</v>
      </c>
      <c r="M1364" s="17">
        <f t="shared" si="321"/>
        <v>0</v>
      </c>
      <c r="N1364" s="17">
        <f t="shared" si="321"/>
        <v>12</v>
      </c>
      <c r="O1364" s="17">
        <f t="shared" si="321"/>
        <v>0</v>
      </c>
      <c r="P1364" s="17">
        <f t="shared" si="321"/>
        <v>0</v>
      </c>
      <c r="Q1364" s="17">
        <f t="shared" si="321"/>
        <v>0</v>
      </c>
      <c r="R1364" s="17">
        <f t="shared" si="321"/>
        <v>0</v>
      </c>
      <c r="S1364" s="17">
        <f t="shared" si="321"/>
        <v>1</v>
      </c>
      <c r="T1364" s="17">
        <f t="shared" si="321"/>
        <v>0</v>
      </c>
      <c r="U1364" s="17">
        <f t="shared" si="321"/>
        <v>628</v>
      </c>
      <c r="V1364" s="17">
        <f t="shared" si="321"/>
        <v>1</v>
      </c>
      <c r="W1364" s="17">
        <f t="shared" si="321"/>
        <v>0</v>
      </c>
      <c r="X1364" s="17">
        <f t="shared" si="321"/>
        <v>2</v>
      </c>
      <c r="Y1364" s="17">
        <f t="shared" si="321"/>
        <v>3</v>
      </c>
      <c r="Z1364" s="17">
        <f t="shared" si="321"/>
        <v>0</v>
      </c>
      <c r="AA1364" s="17">
        <f t="shared" si="321"/>
        <v>1</v>
      </c>
      <c r="AB1364" s="17">
        <f t="shared" si="321"/>
        <v>4</v>
      </c>
      <c r="AC1364" s="17">
        <f t="shared" si="321"/>
        <v>1</v>
      </c>
      <c r="AD1364" s="17">
        <f t="shared" si="321"/>
        <v>10</v>
      </c>
      <c r="AE1364" s="17">
        <f t="shared" si="321"/>
        <v>0</v>
      </c>
      <c r="AF1364" s="17">
        <f t="shared" si="321"/>
        <v>2020</v>
      </c>
      <c r="AG1364" s="17">
        <f t="shared" si="321"/>
        <v>2010</v>
      </c>
    </row>
    <row r="1365" spans="1:33" ht="15.6" x14ac:dyDescent="0.3">
      <c r="A1365" s="28"/>
      <c r="B1365" s="28"/>
      <c r="C1365" s="28"/>
      <c r="D1365" s="73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/>
      <c r="AB1365" s="28"/>
      <c r="AC1365" s="28"/>
      <c r="AD1365" s="36"/>
      <c r="AE1365" s="17"/>
      <c r="AF1365" s="17"/>
      <c r="AG1365" s="17"/>
    </row>
    <row r="1366" spans="1:33" ht="15.6" x14ac:dyDescent="0.3">
      <c r="A1366" s="29" t="s">
        <v>678</v>
      </c>
      <c r="B1366" s="29" t="s">
        <v>774</v>
      </c>
      <c r="C1366" s="29" t="s">
        <v>773</v>
      </c>
      <c r="D1366" s="77">
        <v>2</v>
      </c>
      <c r="E1366" s="29" t="s">
        <v>886</v>
      </c>
      <c r="F1366" s="29" t="s">
        <v>885</v>
      </c>
      <c r="G1366" s="29">
        <v>0</v>
      </c>
      <c r="H1366" s="29">
        <v>399</v>
      </c>
      <c r="I1366" s="29">
        <v>0</v>
      </c>
      <c r="J1366" s="29">
        <v>0</v>
      </c>
      <c r="K1366" s="29">
        <v>0</v>
      </c>
      <c r="L1366" s="29">
        <v>0</v>
      </c>
      <c r="M1366" s="29">
        <v>0</v>
      </c>
      <c r="N1366" s="29">
        <v>5</v>
      </c>
      <c r="O1366" s="29">
        <v>1</v>
      </c>
      <c r="P1366" s="29">
        <v>0</v>
      </c>
      <c r="Q1366" s="29">
        <v>0</v>
      </c>
      <c r="R1366" s="29">
        <v>0</v>
      </c>
      <c r="S1366" s="29">
        <v>0</v>
      </c>
      <c r="T1366" s="29">
        <v>0</v>
      </c>
      <c r="U1366" s="29">
        <v>231</v>
      </c>
      <c r="V1366" s="29">
        <v>1</v>
      </c>
      <c r="W1366" s="29">
        <v>0</v>
      </c>
      <c r="X1366" s="29">
        <v>1</v>
      </c>
      <c r="Y1366" s="29">
        <v>7</v>
      </c>
      <c r="Z1366" s="29">
        <v>0</v>
      </c>
      <c r="AA1366" s="29">
        <v>2</v>
      </c>
      <c r="AB1366" s="29">
        <v>1</v>
      </c>
      <c r="AC1366" s="29">
        <v>0</v>
      </c>
      <c r="AD1366" s="116">
        <v>4</v>
      </c>
      <c r="AE1366" s="129">
        <v>0</v>
      </c>
      <c r="AF1366" s="17">
        <f>G1366+H1366+I1366+J1366+K1366+L1366+M1366+N1366+O1366+P1366+Q1366+R1366+S1366+T1366+U1366+V1366+W1366+X1366+Y1366+Z1366+AA1366+AB1366+AC1366+AD1366</f>
        <v>652</v>
      </c>
      <c r="AG1366" s="17">
        <f>G1366+H1366+I1366+J1366+K1366+L1366+M1366+N1366+O1366+P1366+Q1366+R1366+S1366+T1366+U1366+V1366+W1366+X1366+Y1366+Z1366+AA1366+AB1366+AC1366</f>
        <v>648</v>
      </c>
    </row>
    <row r="1367" spans="1:33" ht="15.6" x14ac:dyDescent="0.3">
      <c r="A1367" s="29" t="s">
        <v>678</v>
      </c>
      <c r="B1367" s="29" t="s">
        <v>774</v>
      </c>
      <c r="C1367" s="29" t="s">
        <v>773</v>
      </c>
      <c r="D1367" s="77">
        <v>2</v>
      </c>
      <c r="E1367" s="29" t="s">
        <v>884</v>
      </c>
      <c r="F1367" s="29" t="s">
        <v>883</v>
      </c>
      <c r="G1367" s="29">
        <v>1</v>
      </c>
      <c r="H1367" s="29">
        <v>199</v>
      </c>
      <c r="I1367" s="29">
        <v>1</v>
      </c>
      <c r="J1367" s="29">
        <v>0</v>
      </c>
      <c r="K1367" s="29">
        <v>1</v>
      </c>
      <c r="L1367" s="29">
        <v>0</v>
      </c>
      <c r="M1367" s="29">
        <v>0</v>
      </c>
      <c r="N1367" s="29">
        <v>2</v>
      </c>
      <c r="O1367" s="29">
        <v>0</v>
      </c>
      <c r="P1367" s="29">
        <v>0</v>
      </c>
      <c r="Q1367" s="29">
        <v>0</v>
      </c>
      <c r="R1367" s="29">
        <v>0</v>
      </c>
      <c r="S1367" s="29">
        <v>0</v>
      </c>
      <c r="T1367" s="29">
        <v>0</v>
      </c>
      <c r="U1367" s="29">
        <v>58</v>
      </c>
      <c r="V1367" s="29">
        <v>0</v>
      </c>
      <c r="W1367" s="29">
        <v>0</v>
      </c>
      <c r="X1367" s="29">
        <v>0</v>
      </c>
      <c r="Y1367" s="29">
        <v>1</v>
      </c>
      <c r="Z1367" s="29">
        <v>0</v>
      </c>
      <c r="AA1367" s="29">
        <v>0</v>
      </c>
      <c r="AB1367" s="29">
        <v>0</v>
      </c>
      <c r="AC1367" s="29">
        <v>0</v>
      </c>
      <c r="AD1367" s="116">
        <v>4</v>
      </c>
      <c r="AE1367" s="129">
        <v>0</v>
      </c>
      <c r="AF1367" s="17">
        <f>G1367+H1367+I1367+J1367+K1367+L1367+M1367+N1367+O1367+P1367+Q1367+R1367+S1367+T1367+U1367+V1367+W1367+X1367+Y1367+Z1367+AA1367+AB1367+AC1367+AD1367</f>
        <v>267</v>
      </c>
      <c r="AG1367" s="17">
        <f>G1367+H1367+I1367+J1367+K1367+L1367+M1367+N1367+O1367+P1367+Q1367+R1367+S1367+T1367+U1367+V1367+W1367+X1367+Y1367+Z1367+AA1367+AB1367+AC1367</f>
        <v>263</v>
      </c>
    </row>
    <row r="1368" spans="1:33" ht="15.6" x14ac:dyDescent="0.3">
      <c r="A1368" s="29" t="s">
        <v>678</v>
      </c>
      <c r="B1368" s="29" t="s">
        <v>774</v>
      </c>
      <c r="C1368" s="29" t="s">
        <v>773</v>
      </c>
      <c r="D1368" s="77">
        <v>2</v>
      </c>
      <c r="E1368" s="29" t="s">
        <v>882</v>
      </c>
      <c r="F1368" s="29" t="s">
        <v>881</v>
      </c>
      <c r="G1368" s="29">
        <v>1</v>
      </c>
      <c r="H1368" s="29">
        <v>406</v>
      </c>
      <c r="I1368" s="29">
        <v>0</v>
      </c>
      <c r="J1368" s="29">
        <v>0</v>
      </c>
      <c r="K1368" s="29">
        <v>0</v>
      </c>
      <c r="L1368" s="29">
        <v>2</v>
      </c>
      <c r="M1368" s="29">
        <v>0</v>
      </c>
      <c r="N1368" s="29">
        <v>4</v>
      </c>
      <c r="O1368" s="29">
        <v>0</v>
      </c>
      <c r="P1368" s="29">
        <v>0</v>
      </c>
      <c r="Q1368" s="29">
        <v>0</v>
      </c>
      <c r="R1368" s="29">
        <v>2</v>
      </c>
      <c r="S1368" s="29">
        <v>0</v>
      </c>
      <c r="T1368" s="29">
        <v>0</v>
      </c>
      <c r="U1368" s="29">
        <v>217</v>
      </c>
      <c r="V1368" s="29">
        <v>0</v>
      </c>
      <c r="W1368" s="29">
        <v>0</v>
      </c>
      <c r="X1368" s="29">
        <v>0</v>
      </c>
      <c r="Y1368" s="29">
        <v>1</v>
      </c>
      <c r="Z1368" s="29">
        <v>0</v>
      </c>
      <c r="AA1368" s="29">
        <v>0</v>
      </c>
      <c r="AB1368" s="29">
        <v>0</v>
      </c>
      <c r="AC1368" s="29">
        <v>0</v>
      </c>
      <c r="AD1368" s="116">
        <v>6</v>
      </c>
      <c r="AE1368" s="129">
        <v>0</v>
      </c>
      <c r="AF1368" s="17">
        <f>G1368+H1368+I1368+J1368+K1368+L1368+M1368+N1368+O1368+P1368+Q1368+R1368+S1368+T1368+U1368+V1368+W1368+X1368+Y1368+Z1368+AA1368+AB1368+AC1368+AD1368</f>
        <v>639</v>
      </c>
      <c r="AG1368" s="17">
        <f>G1368+H1368+I1368+J1368+K1368+L1368+M1368+N1368+O1368+P1368+Q1368+R1368+S1368+T1368+U1368+V1368+W1368+X1368+Y1368+Z1368+AA1368+AB1368+AC1368</f>
        <v>633</v>
      </c>
    </row>
    <row r="1369" spans="1:33" ht="15.6" x14ac:dyDescent="0.3">
      <c r="A1369" s="29" t="s">
        <v>678</v>
      </c>
      <c r="B1369" s="29" t="s">
        <v>774</v>
      </c>
      <c r="C1369" s="29" t="s">
        <v>773</v>
      </c>
      <c r="D1369" s="77">
        <v>2</v>
      </c>
      <c r="E1369" s="29" t="s">
        <v>880</v>
      </c>
      <c r="F1369" s="29" t="s">
        <v>879</v>
      </c>
      <c r="G1369" s="29">
        <v>1</v>
      </c>
      <c r="H1369" s="29">
        <v>446</v>
      </c>
      <c r="I1369" s="29">
        <v>1</v>
      </c>
      <c r="J1369" s="29">
        <v>0</v>
      </c>
      <c r="K1369" s="29">
        <v>1</v>
      </c>
      <c r="L1369" s="29">
        <v>0</v>
      </c>
      <c r="M1369" s="29">
        <v>0</v>
      </c>
      <c r="N1369" s="29">
        <v>4</v>
      </c>
      <c r="O1369" s="29">
        <v>0</v>
      </c>
      <c r="P1369" s="29">
        <v>0</v>
      </c>
      <c r="Q1369" s="29">
        <v>0</v>
      </c>
      <c r="R1369" s="29">
        <v>1</v>
      </c>
      <c r="S1369" s="29">
        <v>0</v>
      </c>
      <c r="T1369" s="29">
        <v>0</v>
      </c>
      <c r="U1369" s="29">
        <v>188</v>
      </c>
      <c r="V1369" s="29">
        <v>1</v>
      </c>
      <c r="W1369" s="29">
        <v>0</v>
      </c>
      <c r="X1369" s="29">
        <v>1</v>
      </c>
      <c r="Y1369" s="29">
        <v>3</v>
      </c>
      <c r="Z1369" s="29">
        <v>0</v>
      </c>
      <c r="AA1369" s="29">
        <v>0</v>
      </c>
      <c r="AB1369" s="29">
        <v>1</v>
      </c>
      <c r="AC1369" s="29">
        <v>0</v>
      </c>
      <c r="AD1369" s="116">
        <v>5</v>
      </c>
      <c r="AE1369" s="129">
        <v>0</v>
      </c>
      <c r="AF1369" s="17">
        <f>G1369+H1369+I1369+J1369+K1369+L1369+M1369+N1369+O1369+P1369+Q1369+R1369+S1369+T1369+U1369+V1369+W1369+X1369+Y1369+Z1369+AA1369+AB1369+AC1369+AD1369</f>
        <v>653</v>
      </c>
      <c r="AG1369" s="17">
        <f>G1369+H1369+I1369+J1369+K1369+L1369+M1369+N1369+O1369+P1369+Q1369+R1369+S1369+T1369+U1369+V1369+W1369+X1369+Y1369+Z1369+AA1369+AB1369+AC1369</f>
        <v>648</v>
      </c>
    </row>
    <row r="1370" spans="1:33" ht="15.6" x14ac:dyDescent="0.3">
      <c r="A1370" s="29" t="s">
        <v>678</v>
      </c>
      <c r="B1370" s="29" t="s">
        <v>774</v>
      </c>
      <c r="C1370" s="29" t="s">
        <v>773</v>
      </c>
      <c r="D1370" s="77">
        <v>2</v>
      </c>
      <c r="E1370" s="29" t="s">
        <v>878</v>
      </c>
      <c r="F1370" s="29" t="s">
        <v>877</v>
      </c>
      <c r="G1370" s="29">
        <v>2</v>
      </c>
      <c r="H1370" s="29">
        <v>139</v>
      </c>
      <c r="I1370" s="29">
        <v>0</v>
      </c>
      <c r="J1370" s="29">
        <v>0</v>
      </c>
      <c r="K1370" s="29">
        <v>0</v>
      </c>
      <c r="L1370" s="29">
        <v>0</v>
      </c>
      <c r="M1370" s="29">
        <v>0</v>
      </c>
      <c r="N1370" s="29">
        <v>0</v>
      </c>
      <c r="O1370" s="29">
        <v>0</v>
      </c>
      <c r="P1370" s="29">
        <v>0</v>
      </c>
      <c r="Q1370" s="29">
        <v>0</v>
      </c>
      <c r="R1370" s="29">
        <v>0</v>
      </c>
      <c r="S1370" s="29">
        <v>0</v>
      </c>
      <c r="T1370" s="29">
        <v>0</v>
      </c>
      <c r="U1370" s="29">
        <v>68</v>
      </c>
      <c r="V1370" s="29">
        <v>0</v>
      </c>
      <c r="W1370" s="29">
        <v>0</v>
      </c>
      <c r="X1370" s="29">
        <v>0</v>
      </c>
      <c r="Y1370" s="29">
        <v>0</v>
      </c>
      <c r="Z1370" s="29">
        <v>0</v>
      </c>
      <c r="AA1370" s="29">
        <v>0</v>
      </c>
      <c r="AB1370" s="29">
        <v>0</v>
      </c>
      <c r="AC1370" s="29">
        <v>0</v>
      </c>
      <c r="AD1370" s="116">
        <v>2</v>
      </c>
      <c r="AE1370" s="129">
        <v>0</v>
      </c>
      <c r="AF1370" s="17">
        <f>G1370+H1370+I1370+J1370+K1370+L1370+M1370+N1370+O1370+P1370+Q1370+R1370+S1370+T1370+U1370+V1370+W1370+X1370+Y1370+Z1370+AA1370+AB1370+AC1370+AD1370</f>
        <v>211</v>
      </c>
      <c r="AG1370" s="17">
        <f>G1370+H1370+I1370+J1370+K1370+L1370+M1370+N1370+O1370+P1370+Q1370+R1370+S1370+T1370+U1370+V1370+W1370+X1370+Y1370+Z1370+AA1370+AB1370+AC1370</f>
        <v>209</v>
      </c>
    </row>
    <row r="1371" spans="1:33" ht="15.6" x14ac:dyDescent="0.3">
      <c r="A1371" s="28"/>
      <c r="B1371" s="28"/>
      <c r="C1371" s="28"/>
      <c r="D1371" s="73"/>
      <c r="E1371" s="17" t="s">
        <v>158</v>
      </c>
      <c r="F1371" s="17" t="s">
        <v>55</v>
      </c>
      <c r="G1371" s="17">
        <f t="shared" ref="G1371:AG1371" si="322">SUM(G1366:G1370)</f>
        <v>5</v>
      </c>
      <c r="H1371" s="17">
        <f t="shared" si="322"/>
        <v>1589</v>
      </c>
      <c r="I1371" s="17">
        <f t="shared" si="322"/>
        <v>2</v>
      </c>
      <c r="J1371" s="17">
        <f t="shared" si="322"/>
        <v>0</v>
      </c>
      <c r="K1371" s="17">
        <f t="shared" si="322"/>
        <v>2</v>
      </c>
      <c r="L1371" s="17">
        <f t="shared" si="322"/>
        <v>2</v>
      </c>
      <c r="M1371" s="17">
        <f t="shared" si="322"/>
        <v>0</v>
      </c>
      <c r="N1371" s="17">
        <f t="shared" si="322"/>
        <v>15</v>
      </c>
      <c r="O1371" s="17">
        <f t="shared" si="322"/>
        <v>1</v>
      </c>
      <c r="P1371" s="17">
        <f t="shared" si="322"/>
        <v>0</v>
      </c>
      <c r="Q1371" s="17">
        <f t="shared" si="322"/>
        <v>0</v>
      </c>
      <c r="R1371" s="17">
        <f t="shared" si="322"/>
        <v>3</v>
      </c>
      <c r="S1371" s="17">
        <f t="shared" si="322"/>
        <v>0</v>
      </c>
      <c r="T1371" s="17">
        <f t="shared" si="322"/>
        <v>0</v>
      </c>
      <c r="U1371" s="17">
        <f t="shared" si="322"/>
        <v>762</v>
      </c>
      <c r="V1371" s="17">
        <f t="shared" si="322"/>
        <v>2</v>
      </c>
      <c r="W1371" s="17">
        <f t="shared" si="322"/>
        <v>0</v>
      </c>
      <c r="X1371" s="17">
        <f t="shared" si="322"/>
        <v>2</v>
      </c>
      <c r="Y1371" s="17">
        <f t="shared" si="322"/>
        <v>12</v>
      </c>
      <c r="Z1371" s="17">
        <f t="shared" si="322"/>
        <v>0</v>
      </c>
      <c r="AA1371" s="17">
        <f t="shared" si="322"/>
        <v>2</v>
      </c>
      <c r="AB1371" s="17">
        <f t="shared" si="322"/>
        <v>2</v>
      </c>
      <c r="AC1371" s="17">
        <f t="shared" si="322"/>
        <v>0</v>
      </c>
      <c r="AD1371" s="17">
        <f t="shared" si="322"/>
        <v>21</v>
      </c>
      <c r="AE1371" s="17">
        <f t="shared" si="322"/>
        <v>0</v>
      </c>
      <c r="AF1371" s="17">
        <f t="shared" si="322"/>
        <v>2422</v>
      </c>
      <c r="AG1371" s="17">
        <f t="shared" si="322"/>
        <v>2401</v>
      </c>
    </row>
    <row r="1372" spans="1:33" ht="15.6" x14ac:dyDescent="0.3">
      <c r="A1372" s="28"/>
      <c r="B1372" s="28"/>
      <c r="C1372" s="28"/>
      <c r="D1372" s="73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47"/>
      <c r="AE1372" s="17"/>
      <c r="AF1372" s="17"/>
      <c r="AG1372" s="17"/>
    </row>
    <row r="1373" spans="1:33" ht="15.6" x14ac:dyDescent="0.3">
      <c r="A1373" s="29" t="s">
        <v>678</v>
      </c>
      <c r="B1373" s="29" t="s">
        <v>774</v>
      </c>
      <c r="C1373" s="29" t="s">
        <v>773</v>
      </c>
      <c r="D1373" s="77">
        <v>3</v>
      </c>
      <c r="E1373" s="29" t="s">
        <v>876</v>
      </c>
      <c r="F1373" s="29" t="s">
        <v>875</v>
      </c>
      <c r="G1373" s="29">
        <v>2</v>
      </c>
      <c r="H1373" s="29">
        <v>535</v>
      </c>
      <c r="I1373" s="29">
        <v>4</v>
      </c>
      <c r="J1373" s="29">
        <v>0</v>
      </c>
      <c r="K1373" s="29">
        <v>0</v>
      </c>
      <c r="L1373" s="29">
        <v>1</v>
      </c>
      <c r="M1373" s="29">
        <v>0</v>
      </c>
      <c r="N1373" s="29">
        <v>8</v>
      </c>
      <c r="O1373" s="29">
        <v>0</v>
      </c>
      <c r="P1373" s="29">
        <v>0</v>
      </c>
      <c r="Q1373" s="29">
        <v>0</v>
      </c>
      <c r="R1373" s="29">
        <v>0</v>
      </c>
      <c r="S1373" s="29">
        <v>0</v>
      </c>
      <c r="T1373" s="29">
        <v>0</v>
      </c>
      <c r="U1373" s="29">
        <v>218</v>
      </c>
      <c r="V1373" s="29">
        <v>0</v>
      </c>
      <c r="W1373" s="29">
        <v>0</v>
      </c>
      <c r="X1373" s="29">
        <v>0</v>
      </c>
      <c r="Y1373" s="29">
        <v>2</v>
      </c>
      <c r="Z1373" s="29">
        <v>0</v>
      </c>
      <c r="AA1373" s="29">
        <v>0</v>
      </c>
      <c r="AB1373" s="29">
        <v>0</v>
      </c>
      <c r="AC1373" s="29">
        <v>0</v>
      </c>
      <c r="AD1373" s="116">
        <v>7</v>
      </c>
      <c r="AE1373" s="129">
        <v>0</v>
      </c>
      <c r="AF1373" s="17">
        <f t="shared" ref="AF1373:AF1380" si="323">G1373+H1373+I1373+J1373+K1373+L1373+M1373+N1373+O1373+P1373+Q1373+R1373+S1373+T1373+U1373+V1373+W1373+X1373+Y1373+Z1373+AA1373+AB1373+AC1373+AD1373</f>
        <v>777</v>
      </c>
      <c r="AG1373" s="17">
        <f t="shared" ref="AG1373:AG1380" si="324">G1373+H1373+I1373+J1373+K1373+L1373+M1373+N1373+O1373+P1373+Q1373+R1373+S1373+T1373+U1373+V1373+W1373+X1373+Y1373+Z1373+AA1373+AB1373+AC1373</f>
        <v>770</v>
      </c>
    </row>
    <row r="1374" spans="1:33" ht="15.6" x14ac:dyDescent="0.3">
      <c r="A1374" s="29" t="s">
        <v>678</v>
      </c>
      <c r="B1374" s="29" t="s">
        <v>774</v>
      </c>
      <c r="C1374" s="29" t="s">
        <v>773</v>
      </c>
      <c r="D1374" s="77">
        <v>3</v>
      </c>
      <c r="E1374" s="29" t="s">
        <v>874</v>
      </c>
      <c r="F1374" s="29" t="s">
        <v>873</v>
      </c>
      <c r="G1374" s="29">
        <v>3</v>
      </c>
      <c r="H1374" s="29">
        <v>553</v>
      </c>
      <c r="I1374" s="29">
        <v>0</v>
      </c>
      <c r="J1374" s="29">
        <v>0</v>
      </c>
      <c r="K1374" s="29">
        <v>0</v>
      </c>
      <c r="L1374" s="29">
        <v>1</v>
      </c>
      <c r="M1374" s="29">
        <v>0</v>
      </c>
      <c r="N1374" s="29">
        <v>16</v>
      </c>
      <c r="O1374" s="29">
        <v>0</v>
      </c>
      <c r="P1374" s="29">
        <v>0</v>
      </c>
      <c r="Q1374" s="29">
        <v>0</v>
      </c>
      <c r="R1374" s="29">
        <v>0</v>
      </c>
      <c r="S1374" s="29">
        <v>0</v>
      </c>
      <c r="T1374" s="29">
        <v>0</v>
      </c>
      <c r="U1374" s="29">
        <v>189</v>
      </c>
      <c r="V1374" s="29">
        <v>1</v>
      </c>
      <c r="W1374" s="29">
        <v>0</v>
      </c>
      <c r="X1374" s="29">
        <v>1</v>
      </c>
      <c r="Y1374" s="29">
        <v>0</v>
      </c>
      <c r="Z1374" s="29">
        <v>0</v>
      </c>
      <c r="AA1374" s="29">
        <v>0</v>
      </c>
      <c r="AB1374" s="29">
        <v>0</v>
      </c>
      <c r="AC1374" s="29">
        <v>0</v>
      </c>
      <c r="AD1374" s="116">
        <v>9</v>
      </c>
      <c r="AE1374" s="129">
        <v>0</v>
      </c>
      <c r="AF1374" s="17">
        <f t="shared" si="323"/>
        <v>773</v>
      </c>
      <c r="AG1374" s="17">
        <f t="shared" si="324"/>
        <v>764</v>
      </c>
    </row>
    <row r="1375" spans="1:33" ht="15.6" x14ac:dyDescent="0.3">
      <c r="A1375" s="29" t="s">
        <v>678</v>
      </c>
      <c r="B1375" s="29" t="s">
        <v>774</v>
      </c>
      <c r="C1375" s="29" t="s">
        <v>773</v>
      </c>
      <c r="D1375" s="77">
        <v>3</v>
      </c>
      <c r="E1375" s="29" t="s">
        <v>872</v>
      </c>
      <c r="F1375" s="29" t="s">
        <v>871</v>
      </c>
      <c r="G1375" s="29">
        <v>2</v>
      </c>
      <c r="H1375" s="29">
        <v>431</v>
      </c>
      <c r="I1375" s="29">
        <v>0</v>
      </c>
      <c r="J1375" s="29">
        <v>0</v>
      </c>
      <c r="K1375" s="29">
        <v>0</v>
      </c>
      <c r="L1375" s="29">
        <v>0</v>
      </c>
      <c r="M1375" s="29">
        <v>0</v>
      </c>
      <c r="N1375" s="29">
        <v>2</v>
      </c>
      <c r="O1375" s="29">
        <v>0</v>
      </c>
      <c r="P1375" s="29">
        <v>0</v>
      </c>
      <c r="Q1375" s="29">
        <v>0</v>
      </c>
      <c r="R1375" s="29">
        <v>4</v>
      </c>
      <c r="S1375" s="29">
        <v>0</v>
      </c>
      <c r="T1375" s="29">
        <v>0</v>
      </c>
      <c r="U1375" s="29">
        <v>178</v>
      </c>
      <c r="V1375" s="29">
        <v>1</v>
      </c>
      <c r="W1375" s="29">
        <v>0</v>
      </c>
      <c r="X1375" s="29">
        <v>1</v>
      </c>
      <c r="Y1375" s="29">
        <v>0</v>
      </c>
      <c r="Z1375" s="29">
        <v>1</v>
      </c>
      <c r="AA1375" s="29">
        <v>0</v>
      </c>
      <c r="AB1375" s="29">
        <v>0</v>
      </c>
      <c r="AC1375" s="29">
        <v>0</v>
      </c>
      <c r="AD1375" s="116">
        <v>3</v>
      </c>
      <c r="AE1375" s="129">
        <v>0</v>
      </c>
      <c r="AF1375" s="17">
        <f t="shared" si="323"/>
        <v>623</v>
      </c>
      <c r="AG1375" s="17">
        <f t="shared" si="324"/>
        <v>620</v>
      </c>
    </row>
    <row r="1376" spans="1:33" ht="15.6" x14ac:dyDescent="0.3">
      <c r="A1376" s="29" t="s">
        <v>678</v>
      </c>
      <c r="B1376" s="29" t="s">
        <v>774</v>
      </c>
      <c r="C1376" s="29" t="s">
        <v>773</v>
      </c>
      <c r="D1376" s="77">
        <v>3</v>
      </c>
      <c r="E1376" s="29" t="s">
        <v>870</v>
      </c>
      <c r="F1376" s="29" t="s">
        <v>869</v>
      </c>
      <c r="G1376" s="29">
        <v>0</v>
      </c>
      <c r="H1376" s="29">
        <v>421</v>
      </c>
      <c r="I1376" s="29">
        <v>0</v>
      </c>
      <c r="J1376" s="29">
        <v>0</v>
      </c>
      <c r="K1376" s="29">
        <v>0</v>
      </c>
      <c r="L1376" s="29">
        <v>0</v>
      </c>
      <c r="M1376" s="29">
        <v>0</v>
      </c>
      <c r="N1376" s="29">
        <v>1</v>
      </c>
      <c r="O1376" s="29">
        <v>0</v>
      </c>
      <c r="P1376" s="29">
        <v>0</v>
      </c>
      <c r="Q1376" s="29">
        <v>0</v>
      </c>
      <c r="R1376" s="29">
        <v>0</v>
      </c>
      <c r="S1376" s="29">
        <v>0</v>
      </c>
      <c r="T1376" s="29">
        <v>0</v>
      </c>
      <c r="U1376" s="29">
        <v>181</v>
      </c>
      <c r="V1376" s="29">
        <v>1</v>
      </c>
      <c r="W1376" s="29">
        <v>0</v>
      </c>
      <c r="X1376" s="29">
        <v>1</v>
      </c>
      <c r="Y1376" s="29">
        <v>1</v>
      </c>
      <c r="Z1376" s="29">
        <v>0</v>
      </c>
      <c r="AA1376" s="29">
        <v>0</v>
      </c>
      <c r="AB1376" s="29">
        <v>2</v>
      </c>
      <c r="AC1376" s="29">
        <v>0</v>
      </c>
      <c r="AD1376" s="116">
        <v>3</v>
      </c>
      <c r="AE1376" s="129">
        <v>0</v>
      </c>
      <c r="AF1376" s="17">
        <f t="shared" si="323"/>
        <v>611</v>
      </c>
      <c r="AG1376" s="17">
        <f t="shared" si="324"/>
        <v>608</v>
      </c>
    </row>
    <row r="1377" spans="1:33" ht="15.6" x14ac:dyDescent="0.3">
      <c r="A1377" s="29" t="s">
        <v>678</v>
      </c>
      <c r="B1377" s="29" t="s">
        <v>774</v>
      </c>
      <c r="C1377" s="29" t="s">
        <v>773</v>
      </c>
      <c r="D1377" s="77">
        <v>3</v>
      </c>
      <c r="E1377" s="29" t="s">
        <v>868</v>
      </c>
      <c r="F1377" s="29" t="s">
        <v>867</v>
      </c>
      <c r="G1377" s="29">
        <v>0</v>
      </c>
      <c r="H1377" s="29">
        <v>429</v>
      </c>
      <c r="I1377" s="29">
        <v>0</v>
      </c>
      <c r="J1377" s="29">
        <v>0</v>
      </c>
      <c r="K1377" s="29">
        <v>0</v>
      </c>
      <c r="L1377" s="29">
        <v>0</v>
      </c>
      <c r="M1377" s="29">
        <v>0</v>
      </c>
      <c r="N1377" s="29">
        <v>3</v>
      </c>
      <c r="O1377" s="29">
        <v>0</v>
      </c>
      <c r="P1377" s="29">
        <v>0</v>
      </c>
      <c r="Q1377" s="29">
        <v>0</v>
      </c>
      <c r="R1377" s="29">
        <v>0</v>
      </c>
      <c r="S1377" s="29">
        <v>0</v>
      </c>
      <c r="T1377" s="29">
        <v>0</v>
      </c>
      <c r="U1377" s="29">
        <v>189</v>
      </c>
      <c r="V1377" s="29">
        <v>1</v>
      </c>
      <c r="W1377" s="29">
        <v>0</v>
      </c>
      <c r="X1377" s="29">
        <v>0</v>
      </c>
      <c r="Y1377" s="29">
        <v>0</v>
      </c>
      <c r="Z1377" s="29">
        <v>0</v>
      </c>
      <c r="AA1377" s="29">
        <v>0</v>
      </c>
      <c r="AB1377" s="29">
        <v>1</v>
      </c>
      <c r="AC1377" s="29">
        <v>0</v>
      </c>
      <c r="AD1377" s="116">
        <v>2</v>
      </c>
      <c r="AE1377" s="129">
        <v>0</v>
      </c>
      <c r="AF1377" s="17">
        <f t="shared" si="323"/>
        <v>625</v>
      </c>
      <c r="AG1377" s="17">
        <f t="shared" si="324"/>
        <v>623</v>
      </c>
    </row>
    <row r="1378" spans="1:33" ht="15.6" x14ac:dyDescent="0.3">
      <c r="A1378" s="29" t="s">
        <v>678</v>
      </c>
      <c r="B1378" s="29" t="s">
        <v>774</v>
      </c>
      <c r="C1378" s="29" t="s">
        <v>773</v>
      </c>
      <c r="D1378" s="77">
        <v>3</v>
      </c>
      <c r="E1378" s="29" t="s">
        <v>866</v>
      </c>
      <c r="F1378" s="29" t="s">
        <v>865</v>
      </c>
      <c r="G1378" s="29">
        <v>0</v>
      </c>
      <c r="H1378" s="29">
        <v>413</v>
      </c>
      <c r="I1378" s="29">
        <v>0</v>
      </c>
      <c r="J1378" s="29">
        <v>1</v>
      </c>
      <c r="K1378" s="29">
        <v>0</v>
      </c>
      <c r="L1378" s="29">
        <v>0</v>
      </c>
      <c r="M1378" s="29">
        <v>0</v>
      </c>
      <c r="N1378" s="29">
        <v>1</v>
      </c>
      <c r="O1378" s="29">
        <v>0</v>
      </c>
      <c r="P1378" s="29">
        <v>0</v>
      </c>
      <c r="Q1378" s="29">
        <v>0</v>
      </c>
      <c r="R1378" s="29">
        <v>0</v>
      </c>
      <c r="S1378" s="29">
        <v>0</v>
      </c>
      <c r="T1378" s="29">
        <v>0</v>
      </c>
      <c r="U1378" s="29">
        <v>203</v>
      </c>
      <c r="V1378" s="29">
        <v>0</v>
      </c>
      <c r="W1378" s="29">
        <v>0</v>
      </c>
      <c r="X1378" s="29">
        <v>1</v>
      </c>
      <c r="Y1378" s="29">
        <v>0</v>
      </c>
      <c r="Z1378" s="29">
        <v>0</v>
      </c>
      <c r="AA1378" s="29">
        <v>0</v>
      </c>
      <c r="AB1378" s="29">
        <v>1</v>
      </c>
      <c r="AC1378" s="29">
        <v>0</v>
      </c>
      <c r="AD1378" s="116">
        <v>11</v>
      </c>
      <c r="AE1378" s="129">
        <v>0</v>
      </c>
      <c r="AF1378" s="17">
        <f t="shared" si="323"/>
        <v>631</v>
      </c>
      <c r="AG1378" s="17">
        <f t="shared" si="324"/>
        <v>620</v>
      </c>
    </row>
    <row r="1379" spans="1:33" ht="15.6" x14ac:dyDescent="0.3">
      <c r="A1379" s="29" t="s">
        <v>678</v>
      </c>
      <c r="B1379" s="29" t="s">
        <v>774</v>
      </c>
      <c r="C1379" s="29" t="s">
        <v>773</v>
      </c>
      <c r="D1379" s="77">
        <v>3</v>
      </c>
      <c r="E1379" s="29" t="s">
        <v>864</v>
      </c>
      <c r="F1379" s="29" t="s">
        <v>863</v>
      </c>
      <c r="G1379" s="29">
        <v>1</v>
      </c>
      <c r="H1379" s="29">
        <v>572</v>
      </c>
      <c r="I1379" s="29">
        <v>0</v>
      </c>
      <c r="J1379" s="29">
        <v>0</v>
      </c>
      <c r="K1379" s="29">
        <v>0</v>
      </c>
      <c r="L1379" s="29">
        <v>1</v>
      </c>
      <c r="M1379" s="29">
        <v>0</v>
      </c>
      <c r="N1379" s="29">
        <v>5</v>
      </c>
      <c r="O1379" s="29">
        <v>0</v>
      </c>
      <c r="P1379" s="29">
        <v>0</v>
      </c>
      <c r="Q1379" s="29">
        <v>0</v>
      </c>
      <c r="R1379" s="29">
        <v>2</v>
      </c>
      <c r="S1379" s="29">
        <v>0</v>
      </c>
      <c r="T1379" s="29">
        <v>0</v>
      </c>
      <c r="U1379" s="29">
        <v>208</v>
      </c>
      <c r="V1379" s="29">
        <v>0</v>
      </c>
      <c r="W1379" s="29">
        <v>0</v>
      </c>
      <c r="X1379" s="29">
        <v>1</v>
      </c>
      <c r="Y1379" s="29">
        <v>0</v>
      </c>
      <c r="Z1379" s="29">
        <v>0</v>
      </c>
      <c r="AA1379" s="29">
        <v>0</v>
      </c>
      <c r="AB1379" s="29">
        <v>1</v>
      </c>
      <c r="AC1379" s="29">
        <v>0</v>
      </c>
      <c r="AD1379" s="116">
        <v>3</v>
      </c>
      <c r="AE1379" s="129">
        <v>0</v>
      </c>
      <c r="AF1379" s="17">
        <f t="shared" si="323"/>
        <v>794</v>
      </c>
      <c r="AG1379" s="17">
        <f t="shared" si="324"/>
        <v>791</v>
      </c>
    </row>
    <row r="1380" spans="1:33" ht="15.6" x14ac:dyDescent="0.3">
      <c r="A1380" s="29" t="s">
        <v>678</v>
      </c>
      <c r="B1380" s="29" t="s">
        <v>774</v>
      </c>
      <c r="C1380" s="29" t="s">
        <v>773</v>
      </c>
      <c r="D1380" s="77">
        <v>3</v>
      </c>
      <c r="E1380" s="29" t="s">
        <v>862</v>
      </c>
      <c r="F1380" s="29" t="s">
        <v>861</v>
      </c>
      <c r="G1380" s="29">
        <v>1</v>
      </c>
      <c r="H1380" s="29">
        <v>559</v>
      </c>
      <c r="I1380" s="29">
        <v>1</v>
      </c>
      <c r="J1380" s="29">
        <v>0</v>
      </c>
      <c r="K1380" s="29">
        <v>0</v>
      </c>
      <c r="L1380" s="29">
        <v>0</v>
      </c>
      <c r="M1380" s="29">
        <v>0</v>
      </c>
      <c r="N1380" s="29">
        <v>9</v>
      </c>
      <c r="O1380" s="29">
        <v>0</v>
      </c>
      <c r="P1380" s="29">
        <v>0</v>
      </c>
      <c r="Q1380" s="29">
        <v>0</v>
      </c>
      <c r="R1380" s="29">
        <v>0</v>
      </c>
      <c r="S1380" s="29">
        <v>0</v>
      </c>
      <c r="T1380" s="29">
        <v>0</v>
      </c>
      <c r="U1380" s="29">
        <v>232</v>
      </c>
      <c r="V1380" s="29">
        <v>2</v>
      </c>
      <c r="W1380" s="29">
        <v>1</v>
      </c>
      <c r="X1380" s="29">
        <v>3</v>
      </c>
      <c r="Y1380" s="29">
        <v>0</v>
      </c>
      <c r="Z1380" s="29">
        <v>0</v>
      </c>
      <c r="AA1380" s="29">
        <v>1</v>
      </c>
      <c r="AB1380" s="29">
        <v>0</v>
      </c>
      <c r="AC1380" s="29">
        <v>0</v>
      </c>
      <c r="AD1380" s="116">
        <v>3</v>
      </c>
      <c r="AE1380" s="129">
        <v>0</v>
      </c>
      <c r="AF1380" s="17">
        <f t="shared" si="323"/>
        <v>812</v>
      </c>
      <c r="AG1380" s="17">
        <f t="shared" si="324"/>
        <v>809</v>
      </c>
    </row>
    <row r="1381" spans="1:33" ht="15.6" x14ac:dyDescent="0.3">
      <c r="A1381" s="28"/>
      <c r="B1381" s="28"/>
      <c r="C1381" s="28"/>
      <c r="D1381" s="73"/>
      <c r="E1381" s="17" t="s">
        <v>860</v>
      </c>
      <c r="F1381" s="17" t="s">
        <v>55</v>
      </c>
      <c r="G1381" s="17">
        <f t="shared" ref="G1381:AG1381" si="325">SUM(G1373:G1380)</f>
        <v>9</v>
      </c>
      <c r="H1381" s="17">
        <f t="shared" si="325"/>
        <v>3913</v>
      </c>
      <c r="I1381" s="17">
        <f t="shared" si="325"/>
        <v>5</v>
      </c>
      <c r="J1381" s="17">
        <f t="shared" si="325"/>
        <v>1</v>
      </c>
      <c r="K1381" s="17">
        <f t="shared" si="325"/>
        <v>0</v>
      </c>
      <c r="L1381" s="17">
        <f t="shared" si="325"/>
        <v>3</v>
      </c>
      <c r="M1381" s="17">
        <f t="shared" si="325"/>
        <v>0</v>
      </c>
      <c r="N1381" s="17">
        <f t="shared" si="325"/>
        <v>45</v>
      </c>
      <c r="O1381" s="17">
        <f t="shared" si="325"/>
        <v>0</v>
      </c>
      <c r="P1381" s="17">
        <f t="shared" si="325"/>
        <v>0</v>
      </c>
      <c r="Q1381" s="17">
        <f t="shared" si="325"/>
        <v>0</v>
      </c>
      <c r="R1381" s="17">
        <f t="shared" si="325"/>
        <v>6</v>
      </c>
      <c r="S1381" s="17">
        <f t="shared" si="325"/>
        <v>0</v>
      </c>
      <c r="T1381" s="17">
        <f t="shared" si="325"/>
        <v>0</v>
      </c>
      <c r="U1381" s="17">
        <f t="shared" si="325"/>
        <v>1598</v>
      </c>
      <c r="V1381" s="17">
        <f t="shared" si="325"/>
        <v>6</v>
      </c>
      <c r="W1381" s="17">
        <f t="shared" si="325"/>
        <v>1</v>
      </c>
      <c r="X1381" s="17">
        <f t="shared" si="325"/>
        <v>8</v>
      </c>
      <c r="Y1381" s="17">
        <f t="shared" si="325"/>
        <v>3</v>
      </c>
      <c r="Z1381" s="17">
        <f t="shared" si="325"/>
        <v>1</v>
      </c>
      <c r="AA1381" s="17">
        <f t="shared" si="325"/>
        <v>1</v>
      </c>
      <c r="AB1381" s="17">
        <f t="shared" si="325"/>
        <v>5</v>
      </c>
      <c r="AC1381" s="17">
        <f t="shared" si="325"/>
        <v>0</v>
      </c>
      <c r="AD1381" s="17">
        <f t="shared" si="325"/>
        <v>41</v>
      </c>
      <c r="AE1381" s="17">
        <f t="shared" si="325"/>
        <v>0</v>
      </c>
      <c r="AF1381" s="17">
        <f t="shared" si="325"/>
        <v>5646</v>
      </c>
      <c r="AG1381" s="17">
        <f t="shared" si="325"/>
        <v>5605</v>
      </c>
    </row>
    <row r="1382" spans="1:33" ht="15.6" x14ac:dyDescent="0.3">
      <c r="A1382" s="28"/>
      <c r="B1382" s="28"/>
      <c r="C1382" s="28"/>
      <c r="D1382" s="73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47"/>
      <c r="AE1382" s="17"/>
      <c r="AF1382" s="17"/>
      <c r="AG1382" s="17"/>
    </row>
    <row r="1383" spans="1:33" ht="15.6" x14ac:dyDescent="0.3">
      <c r="A1383" s="29" t="s">
        <v>678</v>
      </c>
      <c r="B1383" s="29" t="s">
        <v>774</v>
      </c>
      <c r="C1383" s="29" t="s">
        <v>773</v>
      </c>
      <c r="D1383" s="77">
        <v>4</v>
      </c>
      <c r="E1383" s="29" t="s">
        <v>859</v>
      </c>
      <c r="F1383" s="29" t="s">
        <v>858</v>
      </c>
      <c r="G1383" s="29">
        <v>0</v>
      </c>
      <c r="H1383" s="29">
        <v>368</v>
      </c>
      <c r="I1383" s="29">
        <v>0</v>
      </c>
      <c r="J1383" s="29">
        <v>0</v>
      </c>
      <c r="K1383" s="29">
        <v>0</v>
      </c>
      <c r="L1383" s="29">
        <v>0</v>
      </c>
      <c r="M1383" s="29">
        <v>0</v>
      </c>
      <c r="N1383" s="29">
        <v>2</v>
      </c>
      <c r="O1383" s="29">
        <v>2</v>
      </c>
      <c r="P1383" s="29">
        <v>0</v>
      </c>
      <c r="Q1383" s="29">
        <v>0</v>
      </c>
      <c r="R1383" s="29">
        <v>0</v>
      </c>
      <c r="S1383" s="29">
        <v>0</v>
      </c>
      <c r="T1383" s="29">
        <v>0</v>
      </c>
      <c r="U1383" s="29">
        <v>146</v>
      </c>
      <c r="V1383" s="29">
        <v>1</v>
      </c>
      <c r="W1383" s="29">
        <v>0</v>
      </c>
      <c r="X1383" s="29">
        <v>0</v>
      </c>
      <c r="Y1383" s="29">
        <v>1</v>
      </c>
      <c r="Z1383" s="29">
        <v>0</v>
      </c>
      <c r="AA1383" s="29">
        <v>0</v>
      </c>
      <c r="AB1383" s="29">
        <v>0</v>
      </c>
      <c r="AC1383" s="29">
        <v>0</v>
      </c>
      <c r="AD1383" s="116">
        <v>2</v>
      </c>
      <c r="AE1383" s="129">
        <v>0</v>
      </c>
      <c r="AF1383" s="17">
        <f t="shared" ref="AF1383:AF1389" si="326">G1383+H1383+I1383+J1383+K1383+L1383+M1383+N1383+O1383+P1383+Q1383+R1383+S1383+T1383+U1383+V1383+W1383+X1383+Y1383+Z1383+AA1383+AB1383+AC1383+AD1383</f>
        <v>522</v>
      </c>
      <c r="AG1383" s="17">
        <f t="shared" ref="AG1383:AG1389" si="327">G1383+H1383+I1383+J1383+K1383+L1383+M1383+N1383+O1383+P1383+Q1383+R1383+S1383+T1383+U1383+V1383+W1383+X1383+Y1383+Z1383+AA1383+AB1383+AC1383</f>
        <v>520</v>
      </c>
    </row>
    <row r="1384" spans="1:33" ht="15.6" x14ac:dyDescent="0.3">
      <c r="A1384" s="29" t="s">
        <v>678</v>
      </c>
      <c r="B1384" s="29" t="s">
        <v>774</v>
      </c>
      <c r="C1384" s="29" t="s">
        <v>773</v>
      </c>
      <c r="D1384" s="77">
        <v>4</v>
      </c>
      <c r="E1384" s="29" t="s">
        <v>857</v>
      </c>
      <c r="F1384" s="29" t="s">
        <v>856</v>
      </c>
      <c r="G1384" s="29">
        <v>1</v>
      </c>
      <c r="H1384" s="29">
        <v>371</v>
      </c>
      <c r="I1384" s="29">
        <v>0</v>
      </c>
      <c r="J1384" s="29">
        <v>0</v>
      </c>
      <c r="K1384" s="29">
        <v>0</v>
      </c>
      <c r="L1384" s="29">
        <v>0</v>
      </c>
      <c r="M1384" s="29">
        <v>1</v>
      </c>
      <c r="N1384" s="29">
        <v>2</v>
      </c>
      <c r="O1384" s="29">
        <v>0</v>
      </c>
      <c r="P1384" s="29">
        <v>0</v>
      </c>
      <c r="Q1384" s="29">
        <v>0</v>
      </c>
      <c r="R1384" s="29">
        <v>0</v>
      </c>
      <c r="S1384" s="29">
        <v>0</v>
      </c>
      <c r="T1384" s="29">
        <v>0</v>
      </c>
      <c r="U1384" s="29">
        <v>131</v>
      </c>
      <c r="V1384" s="29">
        <v>1</v>
      </c>
      <c r="W1384" s="29">
        <v>0</v>
      </c>
      <c r="X1384" s="29">
        <v>0</v>
      </c>
      <c r="Y1384" s="29">
        <v>0</v>
      </c>
      <c r="Z1384" s="29">
        <v>0</v>
      </c>
      <c r="AA1384" s="29">
        <v>0</v>
      </c>
      <c r="AB1384" s="29">
        <v>0</v>
      </c>
      <c r="AC1384" s="29">
        <v>1</v>
      </c>
      <c r="AD1384" s="116">
        <v>0</v>
      </c>
      <c r="AE1384" s="129">
        <v>0</v>
      </c>
      <c r="AF1384" s="17">
        <f t="shared" si="326"/>
        <v>508</v>
      </c>
      <c r="AG1384" s="17">
        <f t="shared" si="327"/>
        <v>508</v>
      </c>
    </row>
    <row r="1385" spans="1:33" ht="15.6" x14ac:dyDescent="0.3">
      <c r="A1385" s="29" t="s">
        <v>678</v>
      </c>
      <c r="B1385" s="29" t="s">
        <v>774</v>
      </c>
      <c r="C1385" s="29" t="s">
        <v>773</v>
      </c>
      <c r="D1385" s="77">
        <v>4</v>
      </c>
      <c r="E1385" s="29" t="s">
        <v>855</v>
      </c>
      <c r="F1385" s="29" t="s">
        <v>854</v>
      </c>
      <c r="G1385" s="29">
        <v>0</v>
      </c>
      <c r="H1385" s="29">
        <v>512</v>
      </c>
      <c r="I1385" s="29">
        <v>0</v>
      </c>
      <c r="J1385" s="29">
        <v>0</v>
      </c>
      <c r="K1385" s="29">
        <v>0</v>
      </c>
      <c r="L1385" s="29">
        <v>0</v>
      </c>
      <c r="M1385" s="29">
        <v>1</v>
      </c>
      <c r="N1385" s="29">
        <v>3</v>
      </c>
      <c r="O1385" s="29">
        <v>0</v>
      </c>
      <c r="P1385" s="29">
        <v>0</v>
      </c>
      <c r="Q1385" s="29">
        <v>0</v>
      </c>
      <c r="R1385" s="29">
        <v>0</v>
      </c>
      <c r="S1385" s="29">
        <v>0</v>
      </c>
      <c r="T1385" s="29">
        <v>0</v>
      </c>
      <c r="U1385" s="29">
        <v>213</v>
      </c>
      <c r="V1385" s="29">
        <v>1</v>
      </c>
      <c r="W1385" s="29">
        <v>0</v>
      </c>
      <c r="X1385" s="29">
        <v>0</v>
      </c>
      <c r="Y1385" s="29">
        <v>0</v>
      </c>
      <c r="Z1385" s="29">
        <v>0</v>
      </c>
      <c r="AA1385" s="29">
        <v>1</v>
      </c>
      <c r="AB1385" s="29">
        <v>0</v>
      </c>
      <c r="AC1385" s="29">
        <v>0</v>
      </c>
      <c r="AD1385" s="116">
        <v>9</v>
      </c>
      <c r="AE1385" s="129">
        <v>0</v>
      </c>
      <c r="AF1385" s="17">
        <f t="shared" si="326"/>
        <v>740</v>
      </c>
      <c r="AG1385" s="17">
        <f t="shared" si="327"/>
        <v>731</v>
      </c>
    </row>
    <row r="1386" spans="1:33" ht="15.6" x14ac:dyDescent="0.3">
      <c r="A1386" s="29" t="s">
        <v>678</v>
      </c>
      <c r="B1386" s="29" t="s">
        <v>774</v>
      </c>
      <c r="C1386" s="29" t="s">
        <v>773</v>
      </c>
      <c r="D1386" s="77">
        <v>4</v>
      </c>
      <c r="E1386" s="29" t="s">
        <v>853</v>
      </c>
      <c r="F1386" s="29" t="s">
        <v>852</v>
      </c>
      <c r="G1386" s="29">
        <v>0</v>
      </c>
      <c r="H1386" s="29">
        <v>401</v>
      </c>
      <c r="I1386" s="29">
        <v>0</v>
      </c>
      <c r="J1386" s="29">
        <v>0</v>
      </c>
      <c r="K1386" s="29">
        <v>0</v>
      </c>
      <c r="L1386" s="29">
        <v>0</v>
      </c>
      <c r="M1386" s="29">
        <v>0</v>
      </c>
      <c r="N1386" s="29">
        <v>3</v>
      </c>
      <c r="O1386" s="29">
        <v>0</v>
      </c>
      <c r="P1386" s="29">
        <v>0</v>
      </c>
      <c r="Q1386" s="29">
        <v>0</v>
      </c>
      <c r="R1386" s="29">
        <v>1</v>
      </c>
      <c r="S1386" s="29">
        <v>0</v>
      </c>
      <c r="T1386" s="29">
        <v>0</v>
      </c>
      <c r="U1386" s="29">
        <v>179</v>
      </c>
      <c r="V1386" s="29">
        <v>1</v>
      </c>
      <c r="W1386" s="29">
        <v>0</v>
      </c>
      <c r="X1386" s="29">
        <v>0</v>
      </c>
      <c r="Y1386" s="29">
        <v>1</v>
      </c>
      <c r="Z1386" s="29">
        <v>0</v>
      </c>
      <c r="AA1386" s="29">
        <v>0</v>
      </c>
      <c r="AB1386" s="29">
        <v>0</v>
      </c>
      <c r="AC1386" s="29">
        <v>0</v>
      </c>
      <c r="AD1386" s="116">
        <v>4</v>
      </c>
      <c r="AE1386" s="129">
        <v>0</v>
      </c>
      <c r="AF1386" s="17">
        <f t="shared" si="326"/>
        <v>590</v>
      </c>
      <c r="AG1386" s="17">
        <f t="shared" si="327"/>
        <v>586</v>
      </c>
    </row>
    <row r="1387" spans="1:33" ht="15.6" x14ac:dyDescent="0.3">
      <c r="A1387" s="29" t="s">
        <v>678</v>
      </c>
      <c r="B1387" s="29" t="s">
        <v>774</v>
      </c>
      <c r="C1387" s="29" t="s">
        <v>773</v>
      </c>
      <c r="D1387" s="77">
        <v>4</v>
      </c>
      <c r="E1387" s="29" t="s">
        <v>851</v>
      </c>
      <c r="F1387" s="29" t="s">
        <v>850</v>
      </c>
      <c r="G1387" s="29">
        <v>0</v>
      </c>
      <c r="H1387" s="29">
        <v>431</v>
      </c>
      <c r="I1387" s="29">
        <v>0</v>
      </c>
      <c r="J1387" s="29">
        <v>0</v>
      </c>
      <c r="K1387" s="29">
        <v>0</v>
      </c>
      <c r="L1387" s="29">
        <v>0</v>
      </c>
      <c r="M1387" s="29">
        <v>0</v>
      </c>
      <c r="N1387" s="29">
        <v>1</v>
      </c>
      <c r="O1387" s="29">
        <v>0</v>
      </c>
      <c r="P1387" s="29">
        <v>0</v>
      </c>
      <c r="Q1387" s="29">
        <v>0</v>
      </c>
      <c r="R1387" s="29">
        <v>0</v>
      </c>
      <c r="S1387" s="29">
        <v>0</v>
      </c>
      <c r="T1387" s="29">
        <v>0</v>
      </c>
      <c r="U1387" s="29">
        <v>147</v>
      </c>
      <c r="V1387" s="29">
        <v>0</v>
      </c>
      <c r="W1387" s="29">
        <v>0</v>
      </c>
      <c r="X1387" s="29">
        <v>0</v>
      </c>
      <c r="Y1387" s="29">
        <v>0</v>
      </c>
      <c r="Z1387" s="29">
        <v>0</v>
      </c>
      <c r="AA1387" s="29">
        <v>0</v>
      </c>
      <c r="AB1387" s="29">
        <v>0</v>
      </c>
      <c r="AC1387" s="29">
        <v>0</v>
      </c>
      <c r="AD1387" s="116">
        <v>3</v>
      </c>
      <c r="AE1387" s="129">
        <v>0</v>
      </c>
      <c r="AF1387" s="17">
        <f t="shared" si="326"/>
        <v>582</v>
      </c>
      <c r="AG1387" s="17">
        <f t="shared" si="327"/>
        <v>579</v>
      </c>
    </row>
    <row r="1388" spans="1:33" ht="15.6" x14ac:dyDescent="0.3">
      <c r="A1388" s="29" t="s">
        <v>678</v>
      </c>
      <c r="B1388" s="29" t="s">
        <v>774</v>
      </c>
      <c r="C1388" s="29" t="s">
        <v>773</v>
      </c>
      <c r="D1388" s="77">
        <v>4</v>
      </c>
      <c r="E1388" s="29" t="s">
        <v>849</v>
      </c>
      <c r="F1388" s="29" t="s">
        <v>848</v>
      </c>
      <c r="G1388" s="29">
        <v>0</v>
      </c>
      <c r="H1388" s="29">
        <v>412</v>
      </c>
      <c r="I1388" s="29">
        <v>0</v>
      </c>
      <c r="J1388" s="29">
        <v>0</v>
      </c>
      <c r="K1388" s="29">
        <v>0</v>
      </c>
      <c r="L1388" s="29">
        <v>0</v>
      </c>
      <c r="M1388" s="29">
        <v>1</v>
      </c>
      <c r="N1388" s="29">
        <v>3</v>
      </c>
      <c r="O1388" s="29">
        <v>0</v>
      </c>
      <c r="P1388" s="29">
        <v>0</v>
      </c>
      <c r="Q1388" s="29">
        <v>0</v>
      </c>
      <c r="R1388" s="29">
        <v>0</v>
      </c>
      <c r="S1388" s="29">
        <v>0</v>
      </c>
      <c r="T1388" s="29">
        <v>0</v>
      </c>
      <c r="U1388" s="29">
        <v>175</v>
      </c>
      <c r="V1388" s="29">
        <v>0</v>
      </c>
      <c r="W1388" s="29">
        <v>0</v>
      </c>
      <c r="X1388" s="29">
        <v>1</v>
      </c>
      <c r="Y1388" s="29">
        <v>0</v>
      </c>
      <c r="Z1388" s="29">
        <v>1</v>
      </c>
      <c r="AA1388" s="29">
        <v>1</v>
      </c>
      <c r="AB1388" s="29">
        <v>0</v>
      </c>
      <c r="AC1388" s="29">
        <v>0</v>
      </c>
      <c r="AD1388" s="116">
        <v>6</v>
      </c>
      <c r="AE1388" s="129">
        <v>0</v>
      </c>
      <c r="AF1388" s="17">
        <f t="shared" si="326"/>
        <v>600</v>
      </c>
      <c r="AG1388" s="17">
        <f t="shared" si="327"/>
        <v>594</v>
      </c>
    </row>
    <row r="1389" spans="1:33" ht="15.6" x14ac:dyDescent="0.3">
      <c r="A1389" s="29" t="s">
        <v>678</v>
      </c>
      <c r="B1389" s="29" t="s">
        <v>774</v>
      </c>
      <c r="C1389" s="29" t="s">
        <v>773</v>
      </c>
      <c r="D1389" s="77">
        <v>4</v>
      </c>
      <c r="E1389" s="29" t="s">
        <v>847</v>
      </c>
      <c r="F1389" s="29" t="s">
        <v>846</v>
      </c>
      <c r="G1389" s="29">
        <v>1</v>
      </c>
      <c r="H1389" s="29">
        <v>551</v>
      </c>
      <c r="I1389" s="29">
        <v>1</v>
      </c>
      <c r="J1389" s="29">
        <v>0</v>
      </c>
      <c r="K1389" s="29">
        <v>0</v>
      </c>
      <c r="L1389" s="29">
        <v>1</v>
      </c>
      <c r="M1389" s="29">
        <v>1</v>
      </c>
      <c r="N1389" s="29">
        <v>4</v>
      </c>
      <c r="O1389" s="29">
        <v>0</v>
      </c>
      <c r="P1389" s="29">
        <v>0</v>
      </c>
      <c r="Q1389" s="29">
        <v>1</v>
      </c>
      <c r="R1389" s="29">
        <v>0</v>
      </c>
      <c r="S1389" s="29">
        <v>0</v>
      </c>
      <c r="T1389" s="29">
        <v>0</v>
      </c>
      <c r="U1389" s="29">
        <v>265</v>
      </c>
      <c r="V1389" s="29">
        <v>0</v>
      </c>
      <c r="W1389" s="29">
        <v>0</v>
      </c>
      <c r="X1389" s="29">
        <v>3</v>
      </c>
      <c r="Y1389" s="29">
        <v>0</v>
      </c>
      <c r="Z1389" s="29">
        <v>0</v>
      </c>
      <c r="AA1389" s="29">
        <v>0</v>
      </c>
      <c r="AB1389" s="29">
        <v>1</v>
      </c>
      <c r="AC1389" s="29">
        <v>0</v>
      </c>
      <c r="AD1389" s="116">
        <v>5</v>
      </c>
      <c r="AE1389" s="129">
        <v>0</v>
      </c>
      <c r="AF1389" s="17">
        <f t="shared" si="326"/>
        <v>834</v>
      </c>
      <c r="AG1389" s="17">
        <f t="shared" si="327"/>
        <v>829</v>
      </c>
    </row>
    <row r="1390" spans="1:33" ht="15.6" x14ac:dyDescent="0.3">
      <c r="A1390" s="28"/>
      <c r="B1390" s="28"/>
      <c r="C1390" s="28"/>
      <c r="D1390" s="73"/>
      <c r="E1390" s="17" t="s">
        <v>689</v>
      </c>
      <c r="F1390" s="17" t="s">
        <v>55</v>
      </c>
      <c r="G1390" s="17">
        <f t="shared" ref="G1390:AG1390" si="328">SUM(G1383:G1389)</f>
        <v>2</v>
      </c>
      <c r="H1390" s="17">
        <f t="shared" si="328"/>
        <v>3046</v>
      </c>
      <c r="I1390" s="17">
        <f t="shared" si="328"/>
        <v>1</v>
      </c>
      <c r="J1390" s="17">
        <f t="shared" si="328"/>
        <v>0</v>
      </c>
      <c r="K1390" s="17">
        <f t="shared" si="328"/>
        <v>0</v>
      </c>
      <c r="L1390" s="17">
        <f t="shared" si="328"/>
        <v>1</v>
      </c>
      <c r="M1390" s="17">
        <f t="shared" si="328"/>
        <v>4</v>
      </c>
      <c r="N1390" s="17">
        <f t="shared" si="328"/>
        <v>18</v>
      </c>
      <c r="O1390" s="17">
        <f t="shared" si="328"/>
        <v>2</v>
      </c>
      <c r="P1390" s="17">
        <f t="shared" si="328"/>
        <v>0</v>
      </c>
      <c r="Q1390" s="17">
        <f t="shared" si="328"/>
        <v>1</v>
      </c>
      <c r="R1390" s="17">
        <f t="shared" si="328"/>
        <v>1</v>
      </c>
      <c r="S1390" s="17">
        <f t="shared" si="328"/>
        <v>0</v>
      </c>
      <c r="T1390" s="17">
        <f t="shared" si="328"/>
        <v>0</v>
      </c>
      <c r="U1390" s="17">
        <f t="shared" si="328"/>
        <v>1256</v>
      </c>
      <c r="V1390" s="17">
        <f t="shared" si="328"/>
        <v>4</v>
      </c>
      <c r="W1390" s="17">
        <f t="shared" si="328"/>
        <v>0</v>
      </c>
      <c r="X1390" s="17">
        <f t="shared" si="328"/>
        <v>4</v>
      </c>
      <c r="Y1390" s="17">
        <f t="shared" si="328"/>
        <v>2</v>
      </c>
      <c r="Z1390" s="17">
        <f t="shared" si="328"/>
        <v>1</v>
      </c>
      <c r="AA1390" s="17">
        <f t="shared" si="328"/>
        <v>2</v>
      </c>
      <c r="AB1390" s="17">
        <f t="shared" si="328"/>
        <v>1</v>
      </c>
      <c r="AC1390" s="17">
        <f t="shared" si="328"/>
        <v>1</v>
      </c>
      <c r="AD1390" s="17">
        <f t="shared" si="328"/>
        <v>29</v>
      </c>
      <c r="AE1390" s="17">
        <f t="shared" si="328"/>
        <v>0</v>
      </c>
      <c r="AF1390" s="17">
        <f t="shared" si="328"/>
        <v>4376</v>
      </c>
      <c r="AG1390" s="17">
        <f t="shared" si="328"/>
        <v>4347</v>
      </c>
    </row>
    <row r="1391" spans="1:33" ht="15.6" x14ac:dyDescent="0.3">
      <c r="A1391" s="28"/>
      <c r="B1391" s="28"/>
      <c r="C1391" s="28"/>
      <c r="D1391" s="73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47"/>
      <c r="AE1391" s="17"/>
      <c r="AF1391" s="17"/>
      <c r="AG1391" s="17"/>
    </row>
    <row r="1392" spans="1:33" ht="15.6" x14ac:dyDescent="0.3">
      <c r="A1392" s="29" t="s">
        <v>678</v>
      </c>
      <c r="B1392" s="29" t="s">
        <v>774</v>
      </c>
      <c r="C1392" s="29" t="s">
        <v>773</v>
      </c>
      <c r="D1392" s="77">
        <v>5</v>
      </c>
      <c r="E1392" s="29" t="s">
        <v>845</v>
      </c>
      <c r="F1392" s="29" t="s">
        <v>844</v>
      </c>
      <c r="G1392" s="29">
        <v>1</v>
      </c>
      <c r="H1392" s="29">
        <v>324</v>
      </c>
      <c r="I1392" s="29">
        <v>0</v>
      </c>
      <c r="J1392" s="29">
        <v>0</v>
      </c>
      <c r="K1392" s="29">
        <v>0</v>
      </c>
      <c r="L1392" s="29">
        <v>0</v>
      </c>
      <c r="M1392" s="29">
        <v>0</v>
      </c>
      <c r="N1392" s="29">
        <v>3</v>
      </c>
      <c r="O1392" s="29">
        <v>0</v>
      </c>
      <c r="P1392" s="29">
        <v>0</v>
      </c>
      <c r="Q1392" s="29">
        <v>0</v>
      </c>
      <c r="R1392" s="29">
        <v>0</v>
      </c>
      <c r="S1392" s="29">
        <v>0</v>
      </c>
      <c r="T1392" s="29">
        <v>0</v>
      </c>
      <c r="U1392" s="29">
        <v>160</v>
      </c>
      <c r="V1392" s="29">
        <v>0</v>
      </c>
      <c r="W1392" s="29">
        <v>0</v>
      </c>
      <c r="X1392" s="29">
        <v>0</v>
      </c>
      <c r="Y1392" s="29">
        <v>0</v>
      </c>
      <c r="Z1392" s="29">
        <v>0</v>
      </c>
      <c r="AA1392" s="29">
        <v>0</v>
      </c>
      <c r="AB1392" s="29">
        <v>0</v>
      </c>
      <c r="AC1392" s="29">
        <v>0</v>
      </c>
      <c r="AD1392" s="116">
        <v>6</v>
      </c>
      <c r="AE1392" s="129">
        <v>0</v>
      </c>
      <c r="AF1392" s="17">
        <f t="shared" ref="AF1392:AF1398" si="329">G1392+H1392+I1392+J1392+K1392+L1392+M1392+N1392+O1392+P1392+Q1392+R1392+S1392+T1392+U1392+V1392+W1392+X1392+Y1392+Z1392+AA1392+AB1392+AC1392+AD1392</f>
        <v>494</v>
      </c>
      <c r="AG1392" s="17">
        <f t="shared" ref="AG1392:AG1398" si="330">G1392+H1392+I1392+J1392+K1392+L1392+M1392+N1392+O1392+P1392+Q1392+R1392+S1392+T1392+U1392+V1392+W1392+X1392+Y1392+Z1392+AA1392+AB1392+AC1392</f>
        <v>488</v>
      </c>
    </row>
    <row r="1393" spans="1:33" ht="15.6" x14ac:dyDescent="0.3">
      <c r="A1393" s="29" t="s">
        <v>678</v>
      </c>
      <c r="B1393" s="29" t="s">
        <v>774</v>
      </c>
      <c r="C1393" s="29" t="s">
        <v>773</v>
      </c>
      <c r="D1393" s="77">
        <v>5</v>
      </c>
      <c r="E1393" s="29" t="s">
        <v>843</v>
      </c>
      <c r="F1393" s="29" t="s">
        <v>842</v>
      </c>
      <c r="G1393" s="29">
        <v>1</v>
      </c>
      <c r="H1393" s="29">
        <v>395</v>
      </c>
      <c r="I1393" s="29">
        <v>0</v>
      </c>
      <c r="J1393" s="29">
        <v>0</v>
      </c>
      <c r="K1393" s="29">
        <v>0</v>
      </c>
      <c r="L1393" s="29">
        <v>0</v>
      </c>
      <c r="M1393" s="29">
        <v>0</v>
      </c>
      <c r="N1393" s="29">
        <v>0</v>
      </c>
      <c r="O1393" s="29">
        <v>0</v>
      </c>
      <c r="P1393" s="29">
        <v>0</v>
      </c>
      <c r="Q1393" s="29">
        <v>0</v>
      </c>
      <c r="R1393" s="29">
        <v>1</v>
      </c>
      <c r="S1393" s="29">
        <v>0</v>
      </c>
      <c r="T1393" s="29">
        <v>0</v>
      </c>
      <c r="U1393" s="29">
        <v>150</v>
      </c>
      <c r="V1393" s="29">
        <v>0</v>
      </c>
      <c r="W1393" s="29">
        <v>0</v>
      </c>
      <c r="X1393" s="29">
        <v>0</v>
      </c>
      <c r="Y1393" s="29">
        <v>2</v>
      </c>
      <c r="Z1393" s="29">
        <v>0</v>
      </c>
      <c r="AA1393" s="29">
        <v>0</v>
      </c>
      <c r="AB1393" s="29">
        <v>0</v>
      </c>
      <c r="AC1393" s="29">
        <v>0</v>
      </c>
      <c r="AD1393" s="116">
        <v>1</v>
      </c>
      <c r="AE1393" s="129">
        <v>0</v>
      </c>
      <c r="AF1393" s="17">
        <f t="shared" si="329"/>
        <v>550</v>
      </c>
      <c r="AG1393" s="17">
        <f t="shared" si="330"/>
        <v>549</v>
      </c>
    </row>
    <row r="1394" spans="1:33" ht="15.6" x14ac:dyDescent="0.3">
      <c r="A1394" s="29" t="s">
        <v>678</v>
      </c>
      <c r="B1394" s="29" t="s">
        <v>774</v>
      </c>
      <c r="C1394" s="29" t="s">
        <v>773</v>
      </c>
      <c r="D1394" s="77">
        <v>5</v>
      </c>
      <c r="E1394" s="29" t="s">
        <v>841</v>
      </c>
      <c r="F1394" s="29" t="s">
        <v>840</v>
      </c>
      <c r="G1394" s="29">
        <v>0</v>
      </c>
      <c r="H1394" s="29">
        <v>379</v>
      </c>
      <c r="I1394" s="29">
        <v>0</v>
      </c>
      <c r="J1394" s="29">
        <v>0</v>
      </c>
      <c r="K1394" s="29">
        <v>0</v>
      </c>
      <c r="L1394" s="29">
        <v>0</v>
      </c>
      <c r="M1394" s="29">
        <v>0</v>
      </c>
      <c r="N1394" s="29">
        <v>6</v>
      </c>
      <c r="O1394" s="29">
        <v>0</v>
      </c>
      <c r="P1394" s="29">
        <v>0</v>
      </c>
      <c r="Q1394" s="29">
        <v>0</v>
      </c>
      <c r="R1394" s="29">
        <v>1</v>
      </c>
      <c r="S1394" s="29">
        <v>0</v>
      </c>
      <c r="T1394" s="29">
        <v>0</v>
      </c>
      <c r="U1394" s="29">
        <v>153</v>
      </c>
      <c r="V1394" s="29">
        <v>2</v>
      </c>
      <c r="W1394" s="29">
        <v>0</v>
      </c>
      <c r="X1394" s="29">
        <v>0</v>
      </c>
      <c r="Y1394" s="29">
        <v>2</v>
      </c>
      <c r="Z1394" s="29">
        <v>0</v>
      </c>
      <c r="AA1394" s="29">
        <v>0</v>
      </c>
      <c r="AB1394" s="29">
        <v>1</v>
      </c>
      <c r="AC1394" s="29">
        <v>0</v>
      </c>
      <c r="AD1394" s="116">
        <v>1</v>
      </c>
      <c r="AE1394" s="129">
        <v>0</v>
      </c>
      <c r="AF1394" s="17">
        <f t="shared" si="329"/>
        <v>545</v>
      </c>
      <c r="AG1394" s="17">
        <f t="shared" si="330"/>
        <v>544</v>
      </c>
    </row>
    <row r="1395" spans="1:33" ht="15.6" x14ac:dyDescent="0.3">
      <c r="A1395" s="29" t="s">
        <v>678</v>
      </c>
      <c r="B1395" s="29" t="s">
        <v>774</v>
      </c>
      <c r="C1395" s="29" t="s">
        <v>773</v>
      </c>
      <c r="D1395" s="77">
        <v>5</v>
      </c>
      <c r="E1395" s="29" t="s">
        <v>839</v>
      </c>
      <c r="F1395" s="29" t="s">
        <v>838</v>
      </c>
      <c r="G1395" s="29">
        <v>0</v>
      </c>
      <c r="H1395" s="29">
        <v>321</v>
      </c>
      <c r="I1395" s="29">
        <v>0</v>
      </c>
      <c r="J1395" s="29">
        <v>0</v>
      </c>
      <c r="K1395" s="29">
        <v>0</v>
      </c>
      <c r="L1395" s="29">
        <v>0</v>
      </c>
      <c r="M1395" s="29">
        <v>0</v>
      </c>
      <c r="N1395" s="29">
        <v>2</v>
      </c>
      <c r="O1395" s="29">
        <v>0</v>
      </c>
      <c r="P1395" s="29">
        <v>0</v>
      </c>
      <c r="Q1395" s="29">
        <v>0</v>
      </c>
      <c r="R1395" s="29">
        <v>0</v>
      </c>
      <c r="S1395" s="29">
        <v>0</v>
      </c>
      <c r="T1395" s="29">
        <v>0</v>
      </c>
      <c r="U1395" s="29">
        <v>124</v>
      </c>
      <c r="V1395" s="29">
        <v>1</v>
      </c>
      <c r="W1395" s="29">
        <v>0</v>
      </c>
      <c r="X1395" s="29">
        <v>0</v>
      </c>
      <c r="Y1395" s="29">
        <v>1</v>
      </c>
      <c r="Z1395" s="29">
        <v>0</v>
      </c>
      <c r="AA1395" s="29">
        <v>1</v>
      </c>
      <c r="AB1395" s="29">
        <v>0</v>
      </c>
      <c r="AC1395" s="29">
        <v>0</v>
      </c>
      <c r="AD1395" s="116">
        <v>0</v>
      </c>
      <c r="AE1395" s="129">
        <v>0</v>
      </c>
      <c r="AF1395" s="17">
        <f t="shared" si="329"/>
        <v>450</v>
      </c>
      <c r="AG1395" s="17">
        <f t="shared" si="330"/>
        <v>450</v>
      </c>
    </row>
    <row r="1396" spans="1:33" ht="15.6" x14ac:dyDescent="0.3">
      <c r="A1396" s="29" t="s">
        <v>678</v>
      </c>
      <c r="B1396" s="29" t="s">
        <v>774</v>
      </c>
      <c r="C1396" s="29" t="s">
        <v>773</v>
      </c>
      <c r="D1396" s="77">
        <v>5</v>
      </c>
      <c r="E1396" s="29" t="s">
        <v>837</v>
      </c>
      <c r="F1396" s="29" t="s">
        <v>836</v>
      </c>
      <c r="G1396" s="29">
        <v>0</v>
      </c>
      <c r="H1396" s="29">
        <v>342</v>
      </c>
      <c r="I1396" s="29">
        <v>1</v>
      </c>
      <c r="J1396" s="29">
        <v>0</v>
      </c>
      <c r="K1396" s="29">
        <v>0</v>
      </c>
      <c r="L1396" s="29">
        <v>0</v>
      </c>
      <c r="M1396" s="29">
        <v>0</v>
      </c>
      <c r="N1396" s="29">
        <v>1</v>
      </c>
      <c r="O1396" s="29">
        <v>0</v>
      </c>
      <c r="P1396" s="29">
        <v>0</v>
      </c>
      <c r="Q1396" s="29">
        <v>0</v>
      </c>
      <c r="R1396" s="29">
        <v>0</v>
      </c>
      <c r="S1396" s="29">
        <v>0</v>
      </c>
      <c r="T1396" s="29">
        <v>0</v>
      </c>
      <c r="U1396" s="29">
        <v>94</v>
      </c>
      <c r="V1396" s="29"/>
      <c r="W1396" s="29">
        <v>0</v>
      </c>
      <c r="X1396" s="29">
        <v>1</v>
      </c>
      <c r="Y1396" s="29">
        <v>0</v>
      </c>
      <c r="Z1396" s="29">
        <v>0</v>
      </c>
      <c r="AA1396" s="29">
        <v>0</v>
      </c>
      <c r="AB1396" s="29">
        <v>0</v>
      </c>
      <c r="AC1396" s="29">
        <v>0</v>
      </c>
      <c r="AD1396" s="116">
        <v>1</v>
      </c>
      <c r="AE1396" s="129">
        <v>0</v>
      </c>
      <c r="AF1396" s="17">
        <f t="shared" si="329"/>
        <v>440</v>
      </c>
      <c r="AG1396" s="17">
        <f t="shared" si="330"/>
        <v>439</v>
      </c>
    </row>
    <row r="1397" spans="1:33" ht="15.6" x14ac:dyDescent="0.3">
      <c r="A1397" s="29" t="s">
        <v>678</v>
      </c>
      <c r="B1397" s="29" t="s">
        <v>774</v>
      </c>
      <c r="C1397" s="29" t="s">
        <v>773</v>
      </c>
      <c r="D1397" s="77">
        <v>5</v>
      </c>
      <c r="E1397" s="29" t="s">
        <v>835</v>
      </c>
      <c r="F1397" s="29" t="s">
        <v>834</v>
      </c>
      <c r="G1397" s="29">
        <v>1</v>
      </c>
      <c r="H1397" s="29">
        <v>325</v>
      </c>
      <c r="I1397" s="29">
        <v>0</v>
      </c>
      <c r="J1397" s="29">
        <v>0</v>
      </c>
      <c r="K1397" s="29">
        <v>0</v>
      </c>
      <c r="L1397" s="29">
        <v>0</v>
      </c>
      <c r="M1397" s="29">
        <v>0</v>
      </c>
      <c r="N1397" s="29">
        <v>3</v>
      </c>
      <c r="O1397" s="29">
        <v>0</v>
      </c>
      <c r="P1397" s="29">
        <v>0</v>
      </c>
      <c r="Q1397" s="29">
        <v>1</v>
      </c>
      <c r="R1397" s="29">
        <v>1</v>
      </c>
      <c r="S1397" s="29">
        <v>0</v>
      </c>
      <c r="T1397" s="29">
        <v>0</v>
      </c>
      <c r="U1397" s="29">
        <v>117</v>
      </c>
      <c r="V1397" s="29">
        <v>0</v>
      </c>
      <c r="W1397" s="29">
        <v>0</v>
      </c>
      <c r="X1397" s="29">
        <v>0</v>
      </c>
      <c r="Y1397" s="29">
        <v>0</v>
      </c>
      <c r="Z1397" s="29">
        <v>0</v>
      </c>
      <c r="AA1397" s="29">
        <v>0</v>
      </c>
      <c r="AB1397" s="29">
        <v>0</v>
      </c>
      <c r="AC1397" s="29">
        <v>0</v>
      </c>
      <c r="AD1397" s="116">
        <v>1</v>
      </c>
      <c r="AE1397" s="129">
        <v>0</v>
      </c>
      <c r="AF1397" s="17">
        <f t="shared" si="329"/>
        <v>449</v>
      </c>
      <c r="AG1397" s="17">
        <f t="shared" si="330"/>
        <v>448</v>
      </c>
    </row>
    <row r="1398" spans="1:33" ht="15.6" x14ac:dyDescent="0.3">
      <c r="A1398" s="29" t="s">
        <v>678</v>
      </c>
      <c r="B1398" s="29" t="s">
        <v>774</v>
      </c>
      <c r="C1398" s="29" t="s">
        <v>773</v>
      </c>
      <c r="D1398" s="77">
        <v>5</v>
      </c>
      <c r="E1398" s="29" t="s">
        <v>833</v>
      </c>
      <c r="F1398" s="29" t="s">
        <v>832</v>
      </c>
      <c r="G1398" s="29">
        <v>0</v>
      </c>
      <c r="H1398" s="29">
        <v>178</v>
      </c>
      <c r="I1398" s="29">
        <v>1</v>
      </c>
      <c r="J1398" s="29">
        <v>0</v>
      </c>
      <c r="K1398" s="29">
        <v>0</v>
      </c>
      <c r="L1398" s="29">
        <v>0</v>
      </c>
      <c r="M1398" s="29">
        <v>0</v>
      </c>
      <c r="N1398" s="29">
        <v>1</v>
      </c>
      <c r="O1398" s="29">
        <v>0</v>
      </c>
      <c r="P1398" s="29">
        <v>0</v>
      </c>
      <c r="Q1398" s="29">
        <v>0</v>
      </c>
      <c r="R1398" s="29">
        <v>0</v>
      </c>
      <c r="S1398" s="29">
        <v>0</v>
      </c>
      <c r="T1398" s="29">
        <v>0</v>
      </c>
      <c r="U1398" s="29">
        <v>65</v>
      </c>
      <c r="V1398" s="29">
        <v>0</v>
      </c>
      <c r="W1398" s="29">
        <v>0</v>
      </c>
      <c r="X1398" s="29">
        <v>1</v>
      </c>
      <c r="Y1398" s="29">
        <v>1</v>
      </c>
      <c r="Z1398" s="29">
        <v>0</v>
      </c>
      <c r="AA1398" s="29">
        <v>0</v>
      </c>
      <c r="AB1398" s="29">
        <v>0</v>
      </c>
      <c r="AC1398" s="29">
        <v>0</v>
      </c>
      <c r="AD1398" s="116">
        <v>1</v>
      </c>
      <c r="AE1398" s="129">
        <v>0</v>
      </c>
      <c r="AF1398" s="17">
        <f t="shared" si="329"/>
        <v>248</v>
      </c>
      <c r="AG1398" s="17">
        <f t="shared" si="330"/>
        <v>247</v>
      </c>
    </row>
    <row r="1399" spans="1:33" ht="15.6" x14ac:dyDescent="0.3">
      <c r="A1399" s="28"/>
      <c r="B1399" s="28"/>
      <c r="C1399" s="28"/>
      <c r="D1399" s="73"/>
      <c r="E1399" s="17" t="s">
        <v>689</v>
      </c>
      <c r="F1399" s="17" t="s">
        <v>55</v>
      </c>
      <c r="G1399" s="17">
        <f t="shared" ref="G1399:AG1399" si="331">SUM(G1392:G1398)</f>
        <v>3</v>
      </c>
      <c r="H1399" s="17">
        <f t="shared" si="331"/>
        <v>2264</v>
      </c>
      <c r="I1399" s="17">
        <f t="shared" si="331"/>
        <v>2</v>
      </c>
      <c r="J1399" s="17">
        <f t="shared" si="331"/>
        <v>0</v>
      </c>
      <c r="K1399" s="17">
        <f t="shared" si="331"/>
        <v>0</v>
      </c>
      <c r="L1399" s="17">
        <f t="shared" si="331"/>
        <v>0</v>
      </c>
      <c r="M1399" s="17">
        <f t="shared" si="331"/>
        <v>0</v>
      </c>
      <c r="N1399" s="17">
        <f t="shared" si="331"/>
        <v>16</v>
      </c>
      <c r="O1399" s="17">
        <f t="shared" si="331"/>
        <v>0</v>
      </c>
      <c r="P1399" s="17">
        <f t="shared" si="331"/>
        <v>0</v>
      </c>
      <c r="Q1399" s="17">
        <f t="shared" si="331"/>
        <v>1</v>
      </c>
      <c r="R1399" s="17">
        <f t="shared" si="331"/>
        <v>3</v>
      </c>
      <c r="S1399" s="17">
        <f t="shared" si="331"/>
        <v>0</v>
      </c>
      <c r="T1399" s="17">
        <f t="shared" si="331"/>
        <v>0</v>
      </c>
      <c r="U1399" s="17">
        <f t="shared" si="331"/>
        <v>863</v>
      </c>
      <c r="V1399" s="17">
        <f t="shared" si="331"/>
        <v>3</v>
      </c>
      <c r="W1399" s="17">
        <f t="shared" si="331"/>
        <v>0</v>
      </c>
      <c r="X1399" s="17">
        <f t="shared" si="331"/>
        <v>2</v>
      </c>
      <c r="Y1399" s="17">
        <f t="shared" si="331"/>
        <v>6</v>
      </c>
      <c r="Z1399" s="17">
        <f t="shared" si="331"/>
        <v>0</v>
      </c>
      <c r="AA1399" s="17">
        <f t="shared" si="331"/>
        <v>1</v>
      </c>
      <c r="AB1399" s="17">
        <f t="shared" si="331"/>
        <v>1</v>
      </c>
      <c r="AC1399" s="17">
        <f t="shared" si="331"/>
        <v>0</v>
      </c>
      <c r="AD1399" s="17">
        <f t="shared" si="331"/>
        <v>11</v>
      </c>
      <c r="AE1399" s="17">
        <f t="shared" si="331"/>
        <v>0</v>
      </c>
      <c r="AF1399" s="17">
        <f t="shared" si="331"/>
        <v>3176</v>
      </c>
      <c r="AG1399" s="17">
        <f t="shared" si="331"/>
        <v>3165</v>
      </c>
    </row>
    <row r="1400" spans="1:33" ht="15.6" x14ac:dyDescent="0.3">
      <c r="A1400" s="28"/>
      <c r="B1400" s="28"/>
      <c r="C1400" s="28"/>
      <c r="D1400" s="73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47"/>
      <c r="AE1400" s="17"/>
      <c r="AF1400" s="17"/>
      <c r="AG1400" s="17"/>
    </row>
    <row r="1401" spans="1:33" ht="15.6" x14ac:dyDescent="0.3">
      <c r="A1401" s="29" t="s">
        <v>678</v>
      </c>
      <c r="B1401" s="29" t="s">
        <v>774</v>
      </c>
      <c r="C1401" s="29" t="s">
        <v>773</v>
      </c>
      <c r="D1401" s="77">
        <v>6</v>
      </c>
      <c r="E1401" s="29" t="s">
        <v>831</v>
      </c>
      <c r="F1401" s="29" t="s">
        <v>830</v>
      </c>
      <c r="G1401" s="29">
        <v>1</v>
      </c>
      <c r="H1401" s="29">
        <v>427</v>
      </c>
      <c r="I1401" s="29">
        <v>1</v>
      </c>
      <c r="J1401" s="29">
        <v>0</v>
      </c>
      <c r="K1401" s="29">
        <v>0</v>
      </c>
      <c r="L1401" s="29">
        <v>0</v>
      </c>
      <c r="M1401" s="29">
        <v>0</v>
      </c>
      <c r="N1401" s="29">
        <v>2</v>
      </c>
      <c r="O1401" s="29">
        <v>0</v>
      </c>
      <c r="P1401" s="29">
        <v>1</v>
      </c>
      <c r="Q1401" s="29">
        <v>0</v>
      </c>
      <c r="R1401" s="29">
        <v>0</v>
      </c>
      <c r="S1401" s="29">
        <v>0</v>
      </c>
      <c r="T1401" s="29">
        <v>0</v>
      </c>
      <c r="U1401" s="29">
        <v>169</v>
      </c>
      <c r="V1401" s="29">
        <v>0</v>
      </c>
      <c r="W1401" s="29">
        <v>0</v>
      </c>
      <c r="X1401" s="29">
        <v>0</v>
      </c>
      <c r="Y1401" s="29">
        <v>0</v>
      </c>
      <c r="Z1401" s="29">
        <v>0</v>
      </c>
      <c r="AA1401" s="29">
        <v>0</v>
      </c>
      <c r="AB1401" s="29">
        <v>0</v>
      </c>
      <c r="AC1401" s="29">
        <v>0</v>
      </c>
      <c r="AD1401" s="116">
        <v>6</v>
      </c>
      <c r="AE1401" s="129">
        <v>0</v>
      </c>
      <c r="AF1401" s="17">
        <f t="shared" ref="AF1401:AF1408" si="332">G1401+H1401+I1401+J1401+K1401+L1401+M1401+N1401+O1401+P1401+Q1401+R1401+S1401+T1401+U1401+V1401+W1401+X1401+Y1401+Z1401+AA1401+AB1401+AC1401+AD1401</f>
        <v>607</v>
      </c>
      <c r="AG1401" s="17">
        <f t="shared" ref="AG1401:AG1408" si="333">G1401+H1401+I1401+J1401+K1401+L1401+M1401+N1401+O1401+P1401+Q1401+R1401+S1401+T1401+U1401+V1401+W1401+X1401+Y1401+Z1401+AA1401+AB1401+AC1401</f>
        <v>601</v>
      </c>
    </row>
    <row r="1402" spans="1:33" ht="15.6" x14ac:dyDescent="0.3">
      <c r="A1402" s="29" t="s">
        <v>678</v>
      </c>
      <c r="B1402" s="29" t="s">
        <v>774</v>
      </c>
      <c r="C1402" s="29" t="s">
        <v>773</v>
      </c>
      <c r="D1402" s="77">
        <v>6</v>
      </c>
      <c r="E1402" s="29" t="s">
        <v>829</v>
      </c>
      <c r="F1402" s="29" t="s">
        <v>828</v>
      </c>
      <c r="G1402" s="29">
        <v>1</v>
      </c>
      <c r="H1402" s="29">
        <v>381</v>
      </c>
      <c r="I1402" s="29">
        <v>3</v>
      </c>
      <c r="J1402" s="29">
        <v>0</v>
      </c>
      <c r="K1402" s="29">
        <v>0</v>
      </c>
      <c r="L1402" s="29">
        <v>1</v>
      </c>
      <c r="M1402" s="29">
        <v>0</v>
      </c>
      <c r="N1402" s="29">
        <v>0</v>
      </c>
      <c r="O1402" s="29">
        <v>0</v>
      </c>
      <c r="P1402" s="29">
        <v>0</v>
      </c>
      <c r="Q1402" s="29">
        <v>0</v>
      </c>
      <c r="R1402" s="29">
        <v>0</v>
      </c>
      <c r="S1402" s="29">
        <v>0</v>
      </c>
      <c r="T1402" s="29">
        <v>0</v>
      </c>
      <c r="U1402" s="29">
        <v>197</v>
      </c>
      <c r="V1402" s="29">
        <v>1</v>
      </c>
      <c r="W1402" s="29">
        <v>0</v>
      </c>
      <c r="X1402" s="29">
        <v>0</v>
      </c>
      <c r="Y1402" s="29">
        <v>3</v>
      </c>
      <c r="Z1402" s="29">
        <v>0</v>
      </c>
      <c r="AA1402" s="29">
        <v>0</v>
      </c>
      <c r="AB1402" s="29">
        <v>0</v>
      </c>
      <c r="AC1402" s="29">
        <v>0</v>
      </c>
      <c r="AD1402" s="116">
        <v>0</v>
      </c>
      <c r="AE1402" s="129">
        <v>0</v>
      </c>
      <c r="AF1402" s="17">
        <f t="shared" si="332"/>
        <v>587</v>
      </c>
      <c r="AG1402" s="17">
        <f t="shared" si="333"/>
        <v>587</v>
      </c>
    </row>
    <row r="1403" spans="1:33" ht="15.6" x14ac:dyDescent="0.3">
      <c r="A1403" s="29" t="s">
        <v>678</v>
      </c>
      <c r="B1403" s="29" t="s">
        <v>774</v>
      </c>
      <c r="C1403" s="29" t="s">
        <v>773</v>
      </c>
      <c r="D1403" s="77">
        <v>6</v>
      </c>
      <c r="E1403" s="29" t="s">
        <v>827</v>
      </c>
      <c r="F1403" s="29" t="s">
        <v>826</v>
      </c>
      <c r="G1403" s="29">
        <v>1</v>
      </c>
      <c r="H1403" s="29">
        <v>401</v>
      </c>
      <c r="I1403" s="29">
        <v>0</v>
      </c>
      <c r="J1403" s="29">
        <v>0</v>
      </c>
      <c r="K1403" s="29">
        <v>0</v>
      </c>
      <c r="L1403" s="29">
        <v>0</v>
      </c>
      <c r="M1403" s="29">
        <v>0</v>
      </c>
      <c r="N1403" s="29">
        <v>3</v>
      </c>
      <c r="O1403" s="29">
        <v>0</v>
      </c>
      <c r="P1403" s="29">
        <v>0</v>
      </c>
      <c r="Q1403" s="29">
        <v>0</v>
      </c>
      <c r="R1403" s="29">
        <v>0</v>
      </c>
      <c r="S1403" s="29">
        <v>0</v>
      </c>
      <c r="T1403" s="29">
        <v>0</v>
      </c>
      <c r="U1403" s="29">
        <v>177</v>
      </c>
      <c r="V1403" s="29">
        <v>0</v>
      </c>
      <c r="W1403" s="29">
        <v>0</v>
      </c>
      <c r="X1403" s="29">
        <v>1</v>
      </c>
      <c r="Y1403" s="29">
        <v>2</v>
      </c>
      <c r="Z1403" s="29">
        <v>0</v>
      </c>
      <c r="AA1403" s="29">
        <v>0</v>
      </c>
      <c r="AB1403" s="29">
        <v>0</v>
      </c>
      <c r="AC1403" s="29">
        <v>0</v>
      </c>
      <c r="AD1403" s="116">
        <v>3</v>
      </c>
      <c r="AE1403" s="129">
        <v>0</v>
      </c>
      <c r="AF1403" s="17">
        <f t="shared" si="332"/>
        <v>588</v>
      </c>
      <c r="AG1403" s="17">
        <f t="shared" si="333"/>
        <v>585</v>
      </c>
    </row>
    <row r="1404" spans="1:33" ht="15.6" x14ac:dyDescent="0.3">
      <c r="A1404" s="29" t="s">
        <v>678</v>
      </c>
      <c r="B1404" s="29" t="s">
        <v>774</v>
      </c>
      <c r="C1404" s="29" t="s">
        <v>773</v>
      </c>
      <c r="D1404" s="77">
        <v>6</v>
      </c>
      <c r="E1404" s="29" t="s">
        <v>825</v>
      </c>
      <c r="F1404" s="29" t="s">
        <v>824</v>
      </c>
      <c r="G1404" s="29">
        <v>3</v>
      </c>
      <c r="H1404" s="29">
        <v>316</v>
      </c>
      <c r="I1404" s="29">
        <v>0</v>
      </c>
      <c r="J1404" s="29">
        <v>0</v>
      </c>
      <c r="K1404" s="29">
        <v>0</v>
      </c>
      <c r="L1404" s="29">
        <v>0</v>
      </c>
      <c r="M1404" s="29">
        <v>0</v>
      </c>
      <c r="N1404" s="29">
        <v>0</v>
      </c>
      <c r="O1404" s="29">
        <v>0</v>
      </c>
      <c r="P1404" s="29">
        <v>0</v>
      </c>
      <c r="Q1404" s="29">
        <v>0</v>
      </c>
      <c r="R1404" s="29">
        <v>0</v>
      </c>
      <c r="S1404" s="29">
        <v>0</v>
      </c>
      <c r="T1404" s="29">
        <v>0</v>
      </c>
      <c r="U1404" s="29">
        <v>232</v>
      </c>
      <c r="V1404" s="29">
        <v>0</v>
      </c>
      <c r="W1404" s="29">
        <v>0</v>
      </c>
      <c r="X1404" s="29">
        <v>0</v>
      </c>
      <c r="Y1404" s="29">
        <v>1</v>
      </c>
      <c r="Z1404" s="29">
        <v>0</v>
      </c>
      <c r="AA1404" s="29">
        <v>0</v>
      </c>
      <c r="AB1404" s="29">
        <v>0</v>
      </c>
      <c r="AC1404" s="29">
        <v>0</v>
      </c>
      <c r="AD1404" s="116">
        <v>1</v>
      </c>
      <c r="AE1404" s="129">
        <v>0</v>
      </c>
      <c r="AF1404" s="17">
        <f t="shared" si="332"/>
        <v>553</v>
      </c>
      <c r="AG1404" s="17">
        <f t="shared" si="333"/>
        <v>552</v>
      </c>
    </row>
    <row r="1405" spans="1:33" ht="15.6" x14ac:dyDescent="0.3">
      <c r="A1405" s="29" t="s">
        <v>678</v>
      </c>
      <c r="B1405" s="29" t="s">
        <v>774</v>
      </c>
      <c r="C1405" s="29" t="s">
        <v>773</v>
      </c>
      <c r="D1405" s="77">
        <v>6</v>
      </c>
      <c r="E1405" s="29" t="s">
        <v>823</v>
      </c>
      <c r="F1405" s="29" t="s">
        <v>822</v>
      </c>
      <c r="G1405" s="29">
        <v>0</v>
      </c>
      <c r="H1405" s="29">
        <v>331</v>
      </c>
      <c r="I1405" s="29">
        <v>0</v>
      </c>
      <c r="J1405" s="29">
        <v>0</v>
      </c>
      <c r="K1405" s="29">
        <v>0</v>
      </c>
      <c r="L1405" s="29">
        <v>0</v>
      </c>
      <c r="M1405" s="29">
        <v>1</v>
      </c>
      <c r="N1405" s="29">
        <v>0</v>
      </c>
      <c r="O1405" s="29">
        <v>0</v>
      </c>
      <c r="P1405" s="29">
        <v>1</v>
      </c>
      <c r="Q1405" s="29">
        <v>0</v>
      </c>
      <c r="R1405" s="29">
        <v>0</v>
      </c>
      <c r="S1405" s="29">
        <v>0</v>
      </c>
      <c r="T1405" s="29">
        <v>0</v>
      </c>
      <c r="U1405" s="29">
        <v>207</v>
      </c>
      <c r="V1405" s="29">
        <v>0</v>
      </c>
      <c r="W1405" s="29">
        <v>0</v>
      </c>
      <c r="X1405" s="29">
        <v>0</v>
      </c>
      <c r="Y1405" s="29">
        <v>0</v>
      </c>
      <c r="Z1405" s="29">
        <v>0</v>
      </c>
      <c r="AA1405" s="29">
        <v>0</v>
      </c>
      <c r="AB1405" s="29">
        <v>0</v>
      </c>
      <c r="AC1405" s="29">
        <v>0</v>
      </c>
      <c r="AD1405" s="116">
        <v>3</v>
      </c>
      <c r="AE1405" s="129">
        <v>0</v>
      </c>
      <c r="AF1405" s="17">
        <f t="shared" si="332"/>
        <v>543</v>
      </c>
      <c r="AG1405" s="17">
        <f t="shared" si="333"/>
        <v>540</v>
      </c>
    </row>
    <row r="1406" spans="1:33" ht="15.6" x14ac:dyDescent="0.3">
      <c r="A1406" s="29" t="s">
        <v>678</v>
      </c>
      <c r="B1406" s="29" t="s">
        <v>774</v>
      </c>
      <c r="C1406" s="29" t="s">
        <v>773</v>
      </c>
      <c r="D1406" s="77">
        <v>6</v>
      </c>
      <c r="E1406" s="29" t="s">
        <v>821</v>
      </c>
      <c r="F1406" s="29" t="s">
        <v>820</v>
      </c>
      <c r="G1406" s="29">
        <v>0</v>
      </c>
      <c r="H1406" s="29">
        <v>301</v>
      </c>
      <c r="I1406" s="29">
        <v>0</v>
      </c>
      <c r="J1406" s="29">
        <v>0</v>
      </c>
      <c r="K1406" s="29">
        <v>0</v>
      </c>
      <c r="L1406" s="29">
        <v>0</v>
      </c>
      <c r="M1406" s="29">
        <v>0</v>
      </c>
      <c r="N1406" s="29">
        <v>1</v>
      </c>
      <c r="O1406" s="29">
        <v>0</v>
      </c>
      <c r="P1406" s="29">
        <v>0</v>
      </c>
      <c r="Q1406" s="29">
        <v>0</v>
      </c>
      <c r="R1406" s="29">
        <v>0</v>
      </c>
      <c r="S1406" s="29">
        <v>0</v>
      </c>
      <c r="T1406" s="29">
        <v>0</v>
      </c>
      <c r="U1406" s="29">
        <v>114</v>
      </c>
      <c r="V1406" s="29">
        <v>0</v>
      </c>
      <c r="W1406" s="29">
        <v>0</v>
      </c>
      <c r="X1406" s="29">
        <v>0</v>
      </c>
      <c r="Y1406" s="29">
        <v>1</v>
      </c>
      <c r="Z1406" s="29">
        <v>0</v>
      </c>
      <c r="AA1406" s="29">
        <v>0</v>
      </c>
      <c r="AB1406" s="29">
        <v>0</v>
      </c>
      <c r="AC1406" s="29">
        <v>0</v>
      </c>
      <c r="AD1406" s="116">
        <v>0</v>
      </c>
      <c r="AE1406" s="129">
        <v>0</v>
      </c>
      <c r="AF1406" s="17">
        <f t="shared" si="332"/>
        <v>417</v>
      </c>
      <c r="AG1406" s="17">
        <f t="shared" si="333"/>
        <v>417</v>
      </c>
    </row>
    <row r="1407" spans="1:33" ht="15.6" x14ac:dyDescent="0.3">
      <c r="A1407" s="29" t="s">
        <v>678</v>
      </c>
      <c r="B1407" s="29" t="s">
        <v>774</v>
      </c>
      <c r="C1407" s="29" t="s">
        <v>773</v>
      </c>
      <c r="D1407" s="77">
        <v>6</v>
      </c>
      <c r="E1407" s="29" t="s">
        <v>819</v>
      </c>
      <c r="F1407" s="29" t="s">
        <v>818</v>
      </c>
      <c r="G1407" s="29">
        <v>0</v>
      </c>
      <c r="H1407" s="29">
        <v>286</v>
      </c>
      <c r="I1407" s="29">
        <v>0</v>
      </c>
      <c r="J1407" s="29">
        <v>0</v>
      </c>
      <c r="K1407" s="29">
        <v>0</v>
      </c>
      <c r="L1407" s="29">
        <v>0</v>
      </c>
      <c r="M1407" s="29">
        <v>1</v>
      </c>
      <c r="N1407" s="29">
        <v>1</v>
      </c>
      <c r="O1407" s="29">
        <v>0</v>
      </c>
      <c r="P1407" s="29">
        <v>0</v>
      </c>
      <c r="Q1407" s="29">
        <v>0</v>
      </c>
      <c r="R1407" s="29">
        <v>0</v>
      </c>
      <c r="S1407" s="29">
        <v>0</v>
      </c>
      <c r="T1407" s="29">
        <v>0</v>
      </c>
      <c r="U1407" s="29">
        <v>122</v>
      </c>
      <c r="V1407" s="29">
        <v>1</v>
      </c>
      <c r="W1407" s="29">
        <v>0</v>
      </c>
      <c r="X1407" s="29">
        <v>0</v>
      </c>
      <c r="Y1407" s="29">
        <v>0</v>
      </c>
      <c r="Z1407" s="29">
        <v>1</v>
      </c>
      <c r="AA1407" s="29">
        <v>0</v>
      </c>
      <c r="AB1407" s="29">
        <v>0</v>
      </c>
      <c r="AC1407" s="29">
        <v>0</v>
      </c>
      <c r="AD1407" s="116">
        <v>6</v>
      </c>
      <c r="AE1407" s="129">
        <v>0</v>
      </c>
      <c r="AF1407" s="17">
        <f t="shared" si="332"/>
        <v>418</v>
      </c>
      <c r="AG1407" s="17">
        <f t="shared" si="333"/>
        <v>412</v>
      </c>
    </row>
    <row r="1408" spans="1:33" ht="15.6" x14ac:dyDescent="0.3">
      <c r="A1408" s="29" t="s">
        <v>678</v>
      </c>
      <c r="B1408" s="29" t="s">
        <v>774</v>
      </c>
      <c r="C1408" s="29" t="s">
        <v>773</v>
      </c>
      <c r="D1408" s="77">
        <v>6</v>
      </c>
      <c r="E1408" s="29" t="s">
        <v>817</v>
      </c>
      <c r="F1408" s="29" t="s">
        <v>816</v>
      </c>
      <c r="G1408" s="29">
        <v>2</v>
      </c>
      <c r="H1408" s="29">
        <v>354</v>
      </c>
      <c r="I1408" s="29">
        <v>0</v>
      </c>
      <c r="J1408" s="29">
        <v>0</v>
      </c>
      <c r="K1408" s="29">
        <v>0</v>
      </c>
      <c r="L1408" s="29">
        <v>0</v>
      </c>
      <c r="M1408" s="29">
        <v>0</v>
      </c>
      <c r="N1408" s="29">
        <v>3</v>
      </c>
      <c r="O1408" s="29">
        <v>0</v>
      </c>
      <c r="P1408" s="29">
        <v>0</v>
      </c>
      <c r="Q1408" s="29">
        <v>0</v>
      </c>
      <c r="R1408" s="29">
        <v>0</v>
      </c>
      <c r="S1408" s="29">
        <v>0</v>
      </c>
      <c r="T1408" s="29">
        <v>0</v>
      </c>
      <c r="U1408" s="29">
        <v>162</v>
      </c>
      <c r="V1408" s="29">
        <v>0</v>
      </c>
      <c r="W1408" s="29">
        <v>1</v>
      </c>
      <c r="X1408" s="29">
        <v>1</v>
      </c>
      <c r="Y1408" s="29">
        <v>0</v>
      </c>
      <c r="Z1408" s="29">
        <v>1</v>
      </c>
      <c r="AA1408" s="29">
        <v>1</v>
      </c>
      <c r="AB1408" s="29">
        <v>0</v>
      </c>
      <c r="AC1408" s="29">
        <v>0</v>
      </c>
      <c r="AD1408" s="116">
        <v>7</v>
      </c>
      <c r="AE1408" s="129">
        <v>0</v>
      </c>
      <c r="AF1408" s="17">
        <f t="shared" si="332"/>
        <v>532</v>
      </c>
      <c r="AG1408" s="17">
        <f t="shared" si="333"/>
        <v>525</v>
      </c>
    </row>
    <row r="1409" spans="1:33" ht="15.6" x14ac:dyDescent="0.3">
      <c r="A1409" s="28"/>
      <c r="B1409" s="28"/>
      <c r="C1409" s="28"/>
      <c r="D1409" s="73"/>
      <c r="E1409" s="17" t="s">
        <v>346</v>
      </c>
      <c r="F1409" s="17" t="s">
        <v>55</v>
      </c>
      <c r="G1409" s="17">
        <f t="shared" ref="G1409:AG1409" si="334">SUM(G1401:G1408)</f>
        <v>8</v>
      </c>
      <c r="H1409" s="17">
        <f t="shared" si="334"/>
        <v>2797</v>
      </c>
      <c r="I1409" s="17">
        <f t="shared" si="334"/>
        <v>4</v>
      </c>
      <c r="J1409" s="17">
        <f t="shared" si="334"/>
        <v>0</v>
      </c>
      <c r="K1409" s="17">
        <f t="shared" si="334"/>
        <v>0</v>
      </c>
      <c r="L1409" s="17">
        <f t="shared" si="334"/>
        <v>1</v>
      </c>
      <c r="M1409" s="17">
        <f t="shared" si="334"/>
        <v>2</v>
      </c>
      <c r="N1409" s="17">
        <f t="shared" si="334"/>
        <v>10</v>
      </c>
      <c r="O1409" s="17">
        <f t="shared" si="334"/>
        <v>0</v>
      </c>
      <c r="P1409" s="17">
        <f t="shared" si="334"/>
        <v>2</v>
      </c>
      <c r="Q1409" s="17">
        <f t="shared" si="334"/>
        <v>0</v>
      </c>
      <c r="R1409" s="17">
        <f t="shared" si="334"/>
        <v>0</v>
      </c>
      <c r="S1409" s="17">
        <f t="shared" si="334"/>
        <v>0</v>
      </c>
      <c r="T1409" s="17">
        <f t="shared" si="334"/>
        <v>0</v>
      </c>
      <c r="U1409" s="17">
        <f t="shared" si="334"/>
        <v>1380</v>
      </c>
      <c r="V1409" s="17">
        <f t="shared" si="334"/>
        <v>2</v>
      </c>
      <c r="W1409" s="17">
        <f t="shared" si="334"/>
        <v>1</v>
      </c>
      <c r="X1409" s="17">
        <f t="shared" si="334"/>
        <v>2</v>
      </c>
      <c r="Y1409" s="17">
        <f t="shared" si="334"/>
        <v>7</v>
      </c>
      <c r="Z1409" s="17">
        <f t="shared" si="334"/>
        <v>2</v>
      </c>
      <c r="AA1409" s="17">
        <f t="shared" si="334"/>
        <v>1</v>
      </c>
      <c r="AB1409" s="17">
        <f t="shared" si="334"/>
        <v>0</v>
      </c>
      <c r="AC1409" s="17">
        <f t="shared" si="334"/>
        <v>0</v>
      </c>
      <c r="AD1409" s="17">
        <f t="shared" si="334"/>
        <v>26</v>
      </c>
      <c r="AE1409" s="17">
        <f t="shared" si="334"/>
        <v>0</v>
      </c>
      <c r="AF1409" s="17">
        <f t="shared" si="334"/>
        <v>4245</v>
      </c>
      <c r="AG1409" s="17">
        <f t="shared" si="334"/>
        <v>4219</v>
      </c>
    </row>
    <row r="1410" spans="1:33" ht="15.6" x14ac:dyDescent="0.3">
      <c r="A1410" s="28"/>
      <c r="B1410" s="28"/>
      <c r="C1410" s="28"/>
      <c r="D1410" s="73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/>
      <c r="AB1410" s="28"/>
      <c r="AC1410" s="28"/>
      <c r="AD1410" s="36"/>
      <c r="AE1410" s="17"/>
      <c r="AF1410" s="17"/>
      <c r="AG1410" s="17"/>
    </row>
    <row r="1411" spans="1:33" ht="15.6" x14ac:dyDescent="0.3">
      <c r="A1411" s="29" t="s">
        <v>678</v>
      </c>
      <c r="B1411" s="29" t="s">
        <v>774</v>
      </c>
      <c r="C1411" s="29" t="s">
        <v>773</v>
      </c>
      <c r="D1411" s="77">
        <v>7</v>
      </c>
      <c r="E1411" s="29" t="s">
        <v>815</v>
      </c>
      <c r="F1411" s="29" t="s">
        <v>814</v>
      </c>
      <c r="G1411" s="29">
        <v>1</v>
      </c>
      <c r="H1411" s="29">
        <v>540</v>
      </c>
      <c r="I1411" s="29">
        <v>0</v>
      </c>
      <c r="J1411" s="29">
        <v>0</v>
      </c>
      <c r="K1411" s="29">
        <v>0</v>
      </c>
      <c r="L1411" s="29">
        <v>1</v>
      </c>
      <c r="M1411" s="29">
        <v>0</v>
      </c>
      <c r="N1411" s="29">
        <v>1</v>
      </c>
      <c r="O1411" s="29">
        <v>0</v>
      </c>
      <c r="P1411" s="29">
        <v>0</v>
      </c>
      <c r="Q1411" s="29">
        <v>1</v>
      </c>
      <c r="R1411" s="29">
        <v>1</v>
      </c>
      <c r="S1411" s="29">
        <v>0</v>
      </c>
      <c r="T1411" s="29">
        <v>0</v>
      </c>
      <c r="U1411" s="29">
        <v>217</v>
      </c>
      <c r="V1411" s="29">
        <v>0</v>
      </c>
      <c r="W1411" s="29">
        <v>0</v>
      </c>
      <c r="X1411" s="29">
        <v>0</v>
      </c>
      <c r="Y1411" s="29">
        <v>2</v>
      </c>
      <c r="Z1411" s="29">
        <v>0</v>
      </c>
      <c r="AA1411" s="29">
        <v>0</v>
      </c>
      <c r="AB1411" s="29">
        <v>2</v>
      </c>
      <c r="AC1411" s="29">
        <v>0</v>
      </c>
      <c r="AD1411" s="116">
        <v>2</v>
      </c>
      <c r="AE1411" s="129">
        <v>0</v>
      </c>
      <c r="AF1411" s="17">
        <f t="shared" ref="AF1411:AF1419" si="335">G1411+H1411+I1411+J1411+K1411+L1411+M1411+N1411+O1411+P1411+Q1411+R1411+S1411+T1411+U1411+V1411+W1411+X1411+Y1411+Z1411+AA1411+AB1411+AC1411+AD1411</f>
        <v>768</v>
      </c>
      <c r="AG1411" s="17">
        <f t="shared" ref="AG1411:AG1419" si="336">G1411+H1411+I1411+J1411+K1411+L1411+M1411+N1411+O1411+P1411+Q1411+R1411+S1411+T1411+U1411+V1411+W1411+X1411+Y1411+Z1411+AA1411+AB1411+AC1411</f>
        <v>766</v>
      </c>
    </row>
    <row r="1412" spans="1:33" ht="15.6" x14ac:dyDescent="0.3">
      <c r="A1412" s="29" t="s">
        <v>678</v>
      </c>
      <c r="B1412" s="29" t="s">
        <v>774</v>
      </c>
      <c r="C1412" s="29" t="s">
        <v>773</v>
      </c>
      <c r="D1412" s="77">
        <v>7</v>
      </c>
      <c r="E1412" s="29" t="s">
        <v>813</v>
      </c>
      <c r="F1412" s="29" t="s">
        <v>812</v>
      </c>
      <c r="G1412" s="29">
        <v>0</v>
      </c>
      <c r="H1412" s="29">
        <v>546</v>
      </c>
      <c r="I1412" s="29">
        <v>0</v>
      </c>
      <c r="J1412" s="29">
        <v>0</v>
      </c>
      <c r="K1412" s="29">
        <v>0</v>
      </c>
      <c r="L1412" s="29">
        <v>0</v>
      </c>
      <c r="M1412" s="29">
        <v>0</v>
      </c>
      <c r="N1412" s="29">
        <v>6</v>
      </c>
      <c r="O1412" s="29">
        <v>0</v>
      </c>
      <c r="P1412" s="29">
        <v>0</v>
      </c>
      <c r="Q1412" s="29">
        <v>0</v>
      </c>
      <c r="R1412" s="29">
        <v>0</v>
      </c>
      <c r="S1412" s="29">
        <v>0</v>
      </c>
      <c r="T1412" s="29">
        <v>0</v>
      </c>
      <c r="U1412" s="29">
        <v>205</v>
      </c>
      <c r="V1412" s="29">
        <v>0</v>
      </c>
      <c r="W1412" s="29">
        <v>0</v>
      </c>
      <c r="X1412" s="29">
        <v>0</v>
      </c>
      <c r="Y1412" s="29">
        <v>0</v>
      </c>
      <c r="Z1412" s="29">
        <v>0</v>
      </c>
      <c r="AA1412" s="29">
        <v>0</v>
      </c>
      <c r="AB1412" s="29">
        <v>1</v>
      </c>
      <c r="AC1412" s="29">
        <v>1</v>
      </c>
      <c r="AD1412" s="116">
        <v>4</v>
      </c>
      <c r="AE1412" s="129">
        <v>0</v>
      </c>
      <c r="AF1412" s="17">
        <f t="shared" si="335"/>
        <v>763</v>
      </c>
      <c r="AG1412" s="17">
        <f t="shared" si="336"/>
        <v>759</v>
      </c>
    </row>
    <row r="1413" spans="1:33" ht="15.6" x14ac:dyDescent="0.3">
      <c r="A1413" s="29" t="s">
        <v>678</v>
      </c>
      <c r="B1413" s="29" t="s">
        <v>774</v>
      </c>
      <c r="C1413" s="29" t="s">
        <v>773</v>
      </c>
      <c r="D1413" s="77">
        <v>7</v>
      </c>
      <c r="E1413" s="29" t="s">
        <v>810</v>
      </c>
      <c r="F1413" s="29" t="s">
        <v>811</v>
      </c>
      <c r="G1413" s="29">
        <v>1</v>
      </c>
      <c r="H1413" s="29">
        <v>389</v>
      </c>
      <c r="I1413" s="29">
        <v>0</v>
      </c>
      <c r="J1413" s="29">
        <v>0</v>
      </c>
      <c r="K1413" s="29">
        <v>0</v>
      </c>
      <c r="L1413" s="29">
        <v>0</v>
      </c>
      <c r="M1413" s="29">
        <v>0</v>
      </c>
      <c r="N1413" s="29">
        <v>1</v>
      </c>
      <c r="O1413" s="29">
        <v>0</v>
      </c>
      <c r="P1413" s="29">
        <v>0</v>
      </c>
      <c r="Q1413" s="29">
        <v>0</v>
      </c>
      <c r="R1413" s="29">
        <v>0</v>
      </c>
      <c r="S1413" s="29">
        <v>0</v>
      </c>
      <c r="T1413" s="29">
        <v>0</v>
      </c>
      <c r="U1413" s="29">
        <v>156</v>
      </c>
      <c r="V1413" s="29">
        <v>0</v>
      </c>
      <c r="W1413" s="29">
        <v>0</v>
      </c>
      <c r="X1413" s="29">
        <v>0</v>
      </c>
      <c r="Y1413" s="29">
        <v>0</v>
      </c>
      <c r="Z1413" s="29">
        <v>0</v>
      </c>
      <c r="AA1413" s="29">
        <v>0</v>
      </c>
      <c r="AB1413" s="29">
        <v>1</v>
      </c>
      <c r="AC1413" s="29">
        <v>1</v>
      </c>
      <c r="AD1413" s="116">
        <v>2</v>
      </c>
      <c r="AE1413" s="129">
        <v>0</v>
      </c>
      <c r="AF1413" s="17">
        <f t="shared" si="335"/>
        <v>551</v>
      </c>
      <c r="AG1413" s="17">
        <f t="shared" si="336"/>
        <v>549</v>
      </c>
    </row>
    <row r="1414" spans="1:33" ht="15.6" x14ac:dyDescent="0.3">
      <c r="A1414" s="29" t="s">
        <v>678</v>
      </c>
      <c r="B1414" s="29" t="s">
        <v>774</v>
      </c>
      <c r="C1414" s="29" t="s">
        <v>773</v>
      </c>
      <c r="D1414" s="77">
        <v>7</v>
      </c>
      <c r="E1414" s="29" t="s">
        <v>810</v>
      </c>
      <c r="F1414" s="29" t="s">
        <v>809</v>
      </c>
      <c r="G1414" s="29">
        <v>0</v>
      </c>
      <c r="H1414" s="29">
        <v>369</v>
      </c>
      <c r="I1414" s="29">
        <v>0</v>
      </c>
      <c r="J1414" s="29">
        <v>0</v>
      </c>
      <c r="K1414" s="29">
        <v>0</v>
      </c>
      <c r="L1414" s="29">
        <v>0</v>
      </c>
      <c r="M1414" s="29">
        <v>0</v>
      </c>
      <c r="N1414" s="29">
        <v>2</v>
      </c>
      <c r="O1414" s="29">
        <v>0</v>
      </c>
      <c r="P1414" s="29">
        <v>0</v>
      </c>
      <c r="Q1414" s="29">
        <v>0</v>
      </c>
      <c r="R1414" s="29">
        <v>1</v>
      </c>
      <c r="S1414" s="29">
        <v>1</v>
      </c>
      <c r="T1414" s="29">
        <v>0</v>
      </c>
      <c r="U1414" s="29">
        <v>180</v>
      </c>
      <c r="V1414" s="29">
        <v>0</v>
      </c>
      <c r="W1414" s="29">
        <v>0</v>
      </c>
      <c r="X1414" s="29">
        <v>0</v>
      </c>
      <c r="Y1414" s="29">
        <v>0</v>
      </c>
      <c r="Z1414" s="29">
        <v>0</v>
      </c>
      <c r="AA1414" s="29">
        <v>0</v>
      </c>
      <c r="AB1414" s="29">
        <v>5</v>
      </c>
      <c r="AC1414" s="29">
        <v>1</v>
      </c>
      <c r="AD1414" s="116">
        <v>1</v>
      </c>
      <c r="AE1414" s="129">
        <v>0</v>
      </c>
      <c r="AF1414" s="17">
        <f t="shared" si="335"/>
        <v>560</v>
      </c>
      <c r="AG1414" s="17">
        <f t="shared" si="336"/>
        <v>559</v>
      </c>
    </row>
    <row r="1415" spans="1:33" ht="15.6" x14ac:dyDescent="0.3">
      <c r="A1415" s="29" t="s">
        <v>678</v>
      </c>
      <c r="B1415" s="29" t="s">
        <v>774</v>
      </c>
      <c r="C1415" s="29" t="s">
        <v>773</v>
      </c>
      <c r="D1415" s="77">
        <v>7</v>
      </c>
      <c r="E1415" s="29" t="s">
        <v>808</v>
      </c>
      <c r="F1415" s="29" t="s">
        <v>807</v>
      </c>
      <c r="G1415" s="29">
        <v>0</v>
      </c>
      <c r="H1415" s="29">
        <v>505</v>
      </c>
      <c r="I1415" s="29">
        <v>1</v>
      </c>
      <c r="J1415" s="29">
        <v>0</v>
      </c>
      <c r="K1415" s="29">
        <v>0</v>
      </c>
      <c r="L1415" s="29">
        <v>0</v>
      </c>
      <c r="M1415" s="29">
        <v>0</v>
      </c>
      <c r="N1415" s="29">
        <v>0</v>
      </c>
      <c r="O1415" s="29">
        <v>0</v>
      </c>
      <c r="P1415" s="29">
        <v>0</v>
      </c>
      <c r="Q1415" s="29">
        <v>0</v>
      </c>
      <c r="R1415" s="29">
        <v>0</v>
      </c>
      <c r="S1415" s="29">
        <v>0</v>
      </c>
      <c r="T1415" s="29">
        <v>0</v>
      </c>
      <c r="U1415" s="29">
        <v>234</v>
      </c>
      <c r="V1415" s="29">
        <v>0</v>
      </c>
      <c r="W1415" s="29">
        <v>0</v>
      </c>
      <c r="X1415" s="29">
        <v>0</v>
      </c>
      <c r="Y1415" s="29">
        <v>2</v>
      </c>
      <c r="Z1415" s="29">
        <v>0</v>
      </c>
      <c r="AA1415" s="29">
        <v>1</v>
      </c>
      <c r="AB1415" s="29">
        <v>3</v>
      </c>
      <c r="AC1415" s="29">
        <v>0</v>
      </c>
      <c r="AD1415" s="116">
        <v>14</v>
      </c>
      <c r="AE1415" s="129">
        <v>0</v>
      </c>
      <c r="AF1415" s="17">
        <f t="shared" si="335"/>
        <v>760</v>
      </c>
      <c r="AG1415" s="17">
        <f t="shared" si="336"/>
        <v>746</v>
      </c>
    </row>
    <row r="1416" spans="1:33" ht="15.6" x14ac:dyDescent="0.3">
      <c r="A1416" s="29" t="s">
        <v>678</v>
      </c>
      <c r="B1416" s="29" t="s">
        <v>774</v>
      </c>
      <c r="C1416" s="29" t="s">
        <v>773</v>
      </c>
      <c r="D1416" s="77">
        <v>7</v>
      </c>
      <c r="E1416" s="29" t="s">
        <v>805</v>
      </c>
      <c r="F1416" s="29" t="s">
        <v>806</v>
      </c>
      <c r="G1416" s="29">
        <v>0</v>
      </c>
      <c r="H1416" s="29">
        <v>518</v>
      </c>
      <c r="I1416" s="29">
        <v>0</v>
      </c>
      <c r="J1416" s="29">
        <v>0</v>
      </c>
      <c r="K1416" s="29">
        <v>0</v>
      </c>
      <c r="L1416" s="29">
        <v>0</v>
      </c>
      <c r="M1416" s="29">
        <v>0</v>
      </c>
      <c r="N1416" s="29">
        <v>3</v>
      </c>
      <c r="O1416" s="29">
        <v>0</v>
      </c>
      <c r="P1416" s="29">
        <v>0</v>
      </c>
      <c r="Q1416" s="29">
        <v>0</v>
      </c>
      <c r="R1416" s="29">
        <v>0</v>
      </c>
      <c r="S1416" s="29">
        <v>0</v>
      </c>
      <c r="T1416" s="29">
        <v>0</v>
      </c>
      <c r="U1416" s="29">
        <v>179</v>
      </c>
      <c r="V1416" s="29">
        <v>0</v>
      </c>
      <c r="W1416" s="29">
        <v>0</v>
      </c>
      <c r="X1416" s="29">
        <v>0</v>
      </c>
      <c r="Y1416" s="29">
        <v>0</v>
      </c>
      <c r="Z1416" s="29">
        <v>0</v>
      </c>
      <c r="AA1416" s="29">
        <v>0</v>
      </c>
      <c r="AB1416" s="29">
        <v>0</v>
      </c>
      <c r="AC1416" s="29">
        <v>0</v>
      </c>
      <c r="AD1416" s="116">
        <v>3</v>
      </c>
      <c r="AE1416" s="129">
        <v>0</v>
      </c>
      <c r="AF1416" s="17">
        <f t="shared" si="335"/>
        <v>703</v>
      </c>
      <c r="AG1416" s="17">
        <f t="shared" si="336"/>
        <v>700</v>
      </c>
    </row>
    <row r="1417" spans="1:33" ht="15.6" x14ac:dyDescent="0.3">
      <c r="A1417" s="29" t="s">
        <v>678</v>
      </c>
      <c r="B1417" s="29" t="s">
        <v>774</v>
      </c>
      <c r="C1417" s="29" t="s">
        <v>773</v>
      </c>
      <c r="D1417" s="77">
        <v>7</v>
      </c>
      <c r="E1417" s="29" t="s">
        <v>805</v>
      </c>
      <c r="F1417" s="29" t="s">
        <v>804</v>
      </c>
      <c r="G1417" s="29">
        <v>0</v>
      </c>
      <c r="H1417" s="29">
        <v>503</v>
      </c>
      <c r="I1417" s="29">
        <v>0</v>
      </c>
      <c r="J1417" s="29">
        <v>0</v>
      </c>
      <c r="K1417" s="29">
        <v>0</v>
      </c>
      <c r="L1417" s="29">
        <v>0</v>
      </c>
      <c r="M1417" s="29">
        <v>0</v>
      </c>
      <c r="N1417" s="29">
        <v>1</v>
      </c>
      <c r="O1417" s="29">
        <v>0</v>
      </c>
      <c r="P1417" s="29">
        <v>0</v>
      </c>
      <c r="Q1417" s="29">
        <v>0</v>
      </c>
      <c r="R1417" s="29">
        <v>0</v>
      </c>
      <c r="S1417" s="29">
        <v>0</v>
      </c>
      <c r="T1417" s="29">
        <v>0</v>
      </c>
      <c r="U1417" s="29">
        <v>208</v>
      </c>
      <c r="V1417" s="29">
        <v>0</v>
      </c>
      <c r="W1417" s="29">
        <v>0</v>
      </c>
      <c r="X1417" s="29">
        <v>0</v>
      </c>
      <c r="Y1417" s="29">
        <v>0</v>
      </c>
      <c r="Z1417" s="29">
        <v>0</v>
      </c>
      <c r="AA1417" s="29">
        <v>0</v>
      </c>
      <c r="AB1417" s="29">
        <v>0</v>
      </c>
      <c r="AC1417" s="29">
        <v>0</v>
      </c>
      <c r="AD1417" s="116">
        <v>2</v>
      </c>
      <c r="AE1417" s="129">
        <v>0</v>
      </c>
      <c r="AF1417" s="17">
        <f t="shared" si="335"/>
        <v>714</v>
      </c>
      <c r="AG1417" s="17">
        <f t="shared" si="336"/>
        <v>712</v>
      </c>
    </row>
    <row r="1418" spans="1:33" ht="15.6" x14ac:dyDescent="0.3">
      <c r="A1418" s="29" t="s">
        <v>678</v>
      </c>
      <c r="B1418" s="29" t="s">
        <v>774</v>
      </c>
      <c r="C1418" s="29" t="s">
        <v>773</v>
      </c>
      <c r="D1418" s="77">
        <v>7</v>
      </c>
      <c r="E1418" s="29" t="s">
        <v>802</v>
      </c>
      <c r="F1418" s="29" t="s">
        <v>803</v>
      </c>
      <c r="G1418" s="29">
        <v>0</v>
      </c>
      <c r="H1418" s="29">
        <v>560</v>
      </c>
      <c r="I1418" s="29">
        <v>2</v>
      </c>
      <c r="J1418" s="29">
        <v>0</v>
      </c>
      <c r="K1418" s="29">
        <v>0</v>
      </c>
      <c r="L1418" s="29">
        <v>0</v>
      </c>
      <c r="M1418" s="29">
        <v>0</v>
      </c>
      <c r="N1418" s="29">
        <v>2</v>
      </c>
      <c r="O1418" s="29">
        <v>1</v>
      </c>
      <c r="P1418" s="29">
        <v>0</v>
      </c>
      <c r="Q1418" s="29">
        <v>0</v>
      </c>
      <c r="R1418" s="29">
        <v>0</v>
      </c>
      <c r="S1418" s="29">
        <v>0</v>
      </c>
      <c r="T1418" s="29">
        <v>0</v>
      </c>
      <c r="U1418" s="29">
        <v>218</v>
      </c>
      <c r="V1418" s="29">
        <v>0</v>
      </c>
      <c r="W1418" s="29">
        <v>0</v>
      </c>
      <c r="X1418" s="29">
        <v>1</v>
      </c>
      <c r="Y1418" s="29">
        <v>0</v>
      </c>
      <c r="Z1418" s="29">
        <v>0</v>
      </c>
      <c r="AA1418" s="29">
        <v>1</v>
      </c>
      <c r="AB1418" s="29">
        <v>0</v>
      </c>
      <c r="AC1418" s="29">
        <v>0</v>
      </c>
      <c r="AD1418" s="116">
        <v>3</v>
      </c>
      <c r="AE1418" s="129">
        <v>0</v>
      </c>
      <c r="AF1418" s="17">
        <f t="shared" si="335"/>
        <v>788</v>
      </c>
      <c r="AG1418" s="17">
        <f t="shared" si="336"/>
        <v>785</v>
      </c>
    </row>
    <row r="1419" spans="1:33" ht="15.6" x14ac:dyDescent="0.3">
      <c r="A1419" s="29" t="s">
        <v>678</v>
      </c>
      <c r="B1419" s="29" t="s">
        <v>774</v>
      </c>
      <c r="C1419" s="29" t="s">
        <v>773</v>
      </c>
      <c r="D1419" s="77">
        <v>7</v>
      </c>
      <c r="E1419" s="29" t="s">
        <v>802</v>
      </c>
      <c r="F1419" s="29" t="s">
        <v>801</v>
      </c>
      <c r="G1419" s="29">
        <v>1</v>
      </c>
      <c r="H1419" s="29">
        <v>555</v>
      </c>
      <c r="I1419" s="29">
        <v>0</v>
      </c>
      <c r="J1419" s="29">
        <v>0</v>
      </c>
      <c r="K1419" s="29">
        <v>0</v>
      </c>
      <c r="L1419" s="29">
        <v>0</v>
      </c>
      <c r="M1419" s="29">
        <v>1</v>
      </c>
      <c r="N1419" s="29">
        <v>1</v>
      </c>
      <c r="O1419" s="29">
        <v>0</v>
      </c>
      <c r="P1419" s="29">
        <v>0</v>
      </c>
      <c r="Q1419" s="29">
        <v>1</v>
      </c>
      <c r="R1419" s="29">
        <v>0</v>
      </c>
      <c r="S1419" s="29">
        <v>0</v>
      </c>
      <c r="T1419" s="29">
        <v>0</v>
      </c>
      <c r="U1419" s="29">
        <v>217</v>
      </c>
      <c r="V1419" s="29">
        <v>1</v>
      </c>
      <c r="W1419" s="29">
        <v>0</v>
      </c>
      <c r="X1419" s="29">
        <v>0</v>
      </c>
      <c r="Y1419" s="29">
        <v>0</v>
      </c>
      <c r="Z1419" s="29">
        <v>1</v>
      </c>
      <c r="AA1419" s="29">
        <v>0</v>
      </c>
      <c r="AB1419" s="29">
        <v>0</v>
      </c>
      <c r="AC1419" s="29">
        <v>0</v>
      </c>
      <c r="AD1419" s="116">
        <v>3</v>
      </c>
      <c r="AE1419" s="129">
        <v>0</v>
      </c>
      <c r="AF1419" s="17">
        <f t="shared" si="335"/>
        <v>781</v>
      </c>
      <c r="AG1419" s="17">
        <f t="shared" si="336"/>
        <v>778</v>
      </c>
    </row>
    <row r="1420" spans="1:33" ht="15.6" x14ac:dyDescent="0.3">
      <c r="A1420" s="28"/>
      <c r="B1420" s="28"/>
      <c r="C1420" s="28"/>
      <c r="D1420" s="73"/>
      <c r="E1420" s="17" t="s">
        <v>317</v>
      </c>
      <c r="F1420" s="17" t="s">
        <v>55</v>
      </c>
      <c r="G1420" s="17">
        <f t="shared" ref="G1420:AG1420" si="337">SUM(G1411:G1419)</f>
        <v>3</v>
      </c>
      <c r="H1420" s="17">
        <f t="shared" si="337"/>
        <v>4485</v>
      </c>
      <c r="I1420" s="17">
        <f t="shared" si="337"/>
        <v>3</v>
      </c>
      <c r="J1420" s="17">
        <f t="shared" si="337"/>
        <v>0</v>
      </c>
      <c r="K1420" s="17">
        <f t="shared" si="337"/>
        <v>0</v>
      </c>
      <c r="L1420" s="17">
        <f t="shared" si="337"/>
        <v>1</v>
      </c>
      <c r="M1420" s="17">
        <f t="shared" si="337"/>
        <v>1</v>
      </c>
      <c r="N1420" s="17">
        <f t="shared" si="337"/>
        <v>17</v>
      </c>
      <c r="O1420" s="17">
        <f t="shared" si="337"/>
        <v>1</v>
      </c>
      <c r="P1420" s="17">
        <f t="shared" si="337"/>
        <v>0</v>
      </c>
      <c r="Q1420" s="17">
        <f t="shared" si="337"/>
        <v>2</v>
      </c>
      <c r="R1420" s="17">
        <f t="shared" si="337"/>
        <v>2</v>
      </c>
      <c r="S1420" s="17">
        <f t="shared" si="337"/>
        <v>1</v>
      </c>
      <c r="T1420" s="17">
        <f t="shared" si="337"/>
        <v>0</v>
      </c>
      <c r="U1420" s="17">
        <f t="shared" si="337"/>
        <v>1814</v>
      </c>
      <c r="V1420" s="17">
        <f t="shared" si="337"/>
        <v>1</v>
      </c>
      <c r="W1420" s="17">
        <f t="shared" si="337"/>
        <v>0</v>
      </c>
      <c r="X1420" s="17">
        <f t="shared" si="337"/>
        <v>1</v>
      </c>
      <c r="Y1420" s="17">
        <f t="shared" si="337"/>
        <v>4</v>
      </c>
      <c r="Z1420" s="17">
        <f t="shared" si="337"/>
        <v>1</v>
      </c>
      <c r="AA1420" s="17">
        <f t="shared" si="337"/>
        <v>2</v>
      </c>
      <c r="AB1420" s="17">
        <f t="shared" si="337"/>
        <v>12</v>
      </c>
      <c r="AC1420" s="17">
        <f t="shared" si="337"/>
        <v>3</v>
      </c>
      <c r="AD1420" s="17">
        <f t="shared" si="337"/>
        <v>34</v>
      </c>
      <c r="AE1420" s="17">
        <f t="shared" si="337"/>
        <v>0</v>
      </c>
      <c r="AF1420" s="17">
        <f t="shared" si="337"/>
        <v>6388</v>
      </c>
      <c r="AG1420" s="17">
        <f t="shared" si="337"/>
        <v>6354</v>
      </c>
    </row>
    <row r="1421" spans="1:33" ht="15.6" x14ac:dyDescent="0.3">
      <c r="A1421" s="28"/>
      <c r="B1421" s="28"/>
      <c r="C1421" s="28"/>
      <c r="D1421" s="73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47"/>
      <c r="AE1421" s="17"/>
      <c r="AF1421" s="17"/>
      <c r="AG1421" s="17"/>
    </row>
    <row r="1422" spans="1:33" ht="15.6" x14ac:dyDescent="0.3">
      <c r="A1422" s="29" t="s">
        <v>678</v>
      </c>
      <c r="B1422" s="29" t="s">
        <v>774</v>
      </c>
      <c r="C1422" s="29" t="s">
        <v>773</v>
      </c>
      <c r="D1422" s="77">
        <v>8</v>
      </c>
      <c r="E1422" s="29" t="s">
        <v>800</v>
      </c>
      <c r="F1422" s="29" t="s">
        <v>799</v>
      </c>
      <c r="G1422" s="29">
        <v>0</v>
      </c>
      <c r="H1422" s="29">
        <v>185</v>
      </c>
      <c r="I1422" s="29">
        <v>0</v>
      </c>
      <c r="J1422" s="29">
        <v>0</v>
      </c>
      <c r="K1422" s="29">
        <v>0</v>
      </c>
      <c r="L1422" s="29">
        <v>0</v>
      </c>
      <c r="M1422" s="29">
        <v>0</v>
      </c>
      <c r="N1422" s="29">
        <v>1</v>
      </c>
      <c r="O1422" s="29">
        <v>0</v>
      </c>
      <c r="P1422" s="29">
        <v>0</v>
      </c>
      <c r="Q1422" s="29">
        <v>0</v>
      </c>
      <c r="R1422" s="29">
        <v>0</v>
      </c>
      <c r="S1422" s="29">
        <v>0</v>
      </c>
      <c r="T1422" s="29">
        <v>0</v>
      </c>
      <c r="U1422" s="29">
        <v>81</v>
      </c>
      <c r="V1422" s="29">
        <v>0</v>
      </c>
      <c r="W1422" s="29">
        <v>1</v>
      </c>
      <c r="X1422" s="29">
        <v>0</v>
      </c>
      <c r="Y1422" s="29">
        <v>0</v>
      </c>
      <c r="Z1422" s="29">
        <v>0</v>
      </c>
      <c r="AA1422" s="29">
        <v>0</v>
      </c>
      <c r="AB1422" s="29">
        <v>0</v>
      </c>
      <c r="AC1422" s="29">
        <v>0</v>
      </c>
      <c r="AD1422" s="116">
        <v>1</v>
      </c>
      <c r="AE1422" s="129">
        <v>0</v>
      </c>
      <c r="AF1422" s="17">
        <f>G1422+H1422+I1422+J1422+K1422+L1422+M1422+N1422+O1422+P1422+Q1422+R1422+S1422+T1422+U1422+V1422+W1422+X1422+Y1422+Z1422+AA1422+AB1422+AC1422+AD1422</f>
        <v>269</v>
      </c>
      <c r="AG1422" s="17">
        <f>G1422+H1422+I1422+J1422+K1422+L1422+M1422+N1422+O1422+P1422+Q1422+R1422+S1422+T1422+U1422+V1422+W1422+X1422+Y1422+Z1422+AA1422+AB1422+AC1422</f>
        <v>268</v>
      </c>
    </row>
    <row r="1423" spans="1:33" ht="15.6" x14ac:dyDescent="0.3">
      <c r="A1423" s="29" t="s">
        <v>678</v>
      </c>
      <c r="B1423" s="29" t="s">
        <v>774</v>
      </c>
      <c r="C1423" s="29" t="s">
        <v>773</v>
      </c>
      <c r="D1423" s="77">
        <v>8</v>
      </c>
      <c r="E1423" s="29" t="s">
        <v>798</v>
      </c>
      <c r="F1423" s="29" t="s">
        <v>797</v>
      </c>
      <c r="G1423" s="29">
        <v>0</v>
      </c>
      <c r="H1423" s="29">
        <v>284</v>
      </c>
      <c r="I1423" s="29">
        <v>0</v>
      </c>
      <c r="J1423" s="29">
        <v>0</v>
      </c>
      <c r="K1423" s="29">
        <v>0</v>
      </c>
      <c r="L1423" s="29">
        <v>0</v>
      </c>
      <c r="M1423" s="29">
        <v>0</v>
      </c>
      <c r="N1423" s="29">
        <v>0</v>
      </c>
      <c r="O1423" s="29">
        <v>0</v>
      </c>
      <c r="P1423" s="29">
        <v>0</v>
      </c>
      <c r="Q1423" s="29">
        <v>0</v>
      </c>
      <c r="R1423" s="29">
        <v>0</v>
      </c>
      <c r="S1423" s="29">
        <v>0</v>
      </c>
      <c r="T1423" s="29">
        <v>0</v>
      </c>
      <c r="U1423" s="29">
        <v>128</v>
      </c>
      <c r="V1423" s="29">
        <v>0</v>
      </c>
      <c r="W1423" s="29">
        <v>0</v>
      </c>
      <c r="X1423" s="29">
        <v>0</v>
      </c>
      <c r="Y1423" s="29">
        <v>0</v>
      </c>
      <c r="Z1423" s="29">
        <v>0</v>
      </c>
      <c r="AA1423" s="29">
        <v>0</v>
      </c>
      <c r="AB1423" s="29">
        <v>3</v>
      </c>
      <c r="AC1423" s="29">
        <v>0</v>
      </c>
      <c r="AD1423" s="116">
        <v>4</v>
      </c>
      <c r="AE1423" s="129">
        <v>0</v>
      </c>
      <c r="AF1423" s="17">
        <f>G1423+H1423+I1423+J1423+K1423+L1423+M1423+N1423+O1423+P1423+Q1423+R1423+S1423+T1423+U1423+V1423+W1423+X1423+Y1423+Z1423+AA1423+AB1423+AC1423+AD1423</f>
        <v>419</v>
      </c>
      <c r="AG1423" s="17">
        <f>G1423+H1423+I1423+J1423+K1423+L1423+M1423+N1423+O1423+P1423+Q1423+R1423+S1423+T1423+U1423+V1423+W1423+X1423+Y1423+Z1423+AA1423+AB1423+AC1423</f>
        <v>415</v>
      </c>
    </row>
    <row r="1424" spans="1:33" ht="15.6" x14ac:dyDescent="0.3">
      <c r="A1424" s="29" t="s">
        <v>678</v>
      </c>
      <c r="B1424" s="29" t="s">
        <v>774</v>
      </c>
      <c r="C1424" s="29" t="s">
        <v>773</v>
      </c>
      <c r="D1424" s="77">
        <v>8</v>
      </c>
      <c r="E1424" s="29" t="s">
        <v>796</v>
      </c>
      <c r="F1424" s="29" t="s">
        <v>795</v>
      </c>
      <c r="G1424" s="29">
        <v>4</v>
      </c>
      <c r="H1424" s="29">
        <v>250</v>
      </c>
      <c r="I1424" s="29">
        <v>0</v>
      </c>
      <c r="J1424" s="29">
        <v>0</v>
      </c>
      <c r="K1424" s="29">
        <v>0</v>
      </c>
      <c r="L1424" s="29">
        <v>0</v>
      </c>
      <c r="M1424" s="29">
        <v>0</v>
      </c>
      <c r="N1424" s="29">
        <v>0</v>
      </c>
      <c r="O1424" s="29">
        <v>0</v>
      </c>
      <c r="P1424" s="29">
        <v>0</v>
      </c>
      <c r="Q1424" s="29">
        <v>0</v>
      </c>
      <c r="R1424" s="29">
        <v>0</v>
      </c>
      <c r="S1424" s="29">
        <v>0</v>
      </c>
      <c r="T1424" s="29">
        <v>0</v>
      </c>
      <c r="U1424" s="29">
        <v>112</v>
      </c>
      <c r="V1424" s="29">
        <v>0</v>
      </c>
      <c r="W1424" s="29">
        <v>1</v>
      </c>
      <c r="X1424" s="29">
        <v>0</v>
      </c>
      <c r="Y1424" s="29">
        <v>0</v>
      </c>
      <c r="Z1424" s="29">
        <v>0</v>
      </c>
      <c r="AA1424" s="29">
        <v>0</v>
      </c>
      <c r="AB1424" s="29">
        <v>1</v>
      </c>
      <c r="AC1424" s="29">
        <v>0</v>
      </c>
      <c r="AD1424" s="116">
        <v>1</v>
      </c>
      <c r="AE1424" s="129">
        <v>0</v>
      </c>
      <c r="AF1424" s="17">
        <f>G1424+H1424+I1424+J1424+K1424+L1424+M1424+N1424+O1424+P1424+Q1424+R1424+S1424+T1424+U1424+V1424+W1424+X1424+Y1424+Z1424+AA1424+AB1424+AC1424+AD1424</f>
        <v>369</v>
      </c>
      <c r="AG1424" s="17">
        <f>G1424+H1424+I1424+J1424+K1424+L1424+M1424+N1424+O1424+P1424+Q1424+R1424+S1424+T1424+U1424+V1424+W1424+X1424+Y1424+Z1424+AA1424+AB1424+AC1424</f>
        <v>368</v>
      </c>
    </row>
    <row r="1425" spans="1:33" ht="15.6" x14ac:dyDescent="0.3">
      <c r="A1425" s="29" t="s">
        <v>678</v>
      </c>
      <c r="B1425" s="29" t="s">
        <v>774</v>
      </c>
      <c r="C1425" s="29" t="s">
        <v>773</v>
      </c>
      <c r="D1425" s="77">
        <v>8</v>
      </c>
      <c r="E1425" s="29" t="s">
        <v>794</v>
      </c>
      <c r="F1425" s="29" t="s">
        <v>793</v>
      </c>
      <c r="G1425" s="29">
        <v>0</v>
      </c>
      <c r="H1425" s="29">
        <v>272</v>
      </c>
      <c r="I1425" s="29">
        <v>0</v>
      </c>
      <c r="J1425" s="29">
        <v>0</v>
      </c>
      <c r="K1425" s="29">
        <v>0</v>
      </c>
      <c r="L1425" s="29">
        <v>0</v>
      </c>
      <c r="M1425" s="29">
        <v>0</v>
      </c>
      <c r="N1425" s="29">
        <v>2</v>
      </c>
      <c r="O1425" s="29">
        <v>0</v>
      </c>
      <c r="P1425" s="29">
        <v>0</v>
      </c>
      <c r="Q1425" s="29">
        <v>0</v>
      </c>
      <c r="R1425" s="29">
        <v>0</v>
      </c>
      <c r="S1425" s="29">
        <v>0</v>
      </c>
      <c r="T1425" s="29">
        <v>0</v>
      </c>
      <c r="U1425" s="29">
        <v>246</v>
      </c>
      <c r="V1425" s="29">
        <v>0</v>
      </c>
      <c r="W1425" s="29">
        <v>3</v>
      </c>
      <c r="X1425" s="29">
        <v>0</v>
      </c>
      <c r="Y1425" s="29">
        <v>0</v>
      </c>
      <c r="Z1425" s="29">
        <v>1</v>
      </c>
      <c r="AA1425" s="29">
        <v>0</v>
      </c>
      <c r="AB1425" s="29">
        <v>0</v>
      </c>
      <c r="AC1425" s="29">
        <v>0</v>
      </c>
      <c r="AD1425" s="116">
        <v>9</v>
      </c>
      <c r="AE1425" s="129">
        <v>0</v>
      </c>
      <c r="AF1425" s="17">
        <f>G1425+H1425+I1425+J1425+K1425+L1425+M1425+N1425+O1425+P1425+Q1425+R1425+S1425+T1425+U1425+V1425+W1425+X1425+Y1425+Z1425+AA1425+AB1425+AC1425+AD1425</f>
        <v>533</v>
      </c>
      <c r="AG1425" s="17">
        <f>G1425+H1425+I1425+J1425+K1425+L1425+M1425+N1425+O1425+P1425+Q1425+R1425+S1425+T1425+U1425+V1425+W1425+X1425+Y1425+Z1425+AA1425+AB1425+AC1425</f>
        <v>524</v>
      </c>
    </row>
    <row r="1426" spans="1:33" ht="15.6" x14ac:dyDescent="0.3">
      <c r="A1426" s="28"/>
      <c r="B1426" s="28"/>
      <c r="C1426" s="28"/>
      <c r="D1426" s="73"/>
      <c r="E1426" s="17" t="s">
        <v>56</v>
      </c>
      <c r="F1426" s="17" t="s">
        <v>55</v>
      </c>
      <c r="G1426" s="17">
        <f t="shared" ref="G1426:AG1426" si="338">SUM(G1422:G1425)</f>
        <v>4</v>
      </c>
      <c r="H1426" s="17">
        <f t="shared" si="338"/>
        <v>991</v>
      </c>
      <c r="I1426" s="17">
        <f t="shared" si="338"/>
        <v>0</v>
      </c>
      <c r="J1426" s="17">
        <f t="shared" si="338"/>
        <v>0</v>
      </c>
      <c r="K1426" s="17">
        <f t="shared" si="338"/>
        <v>0</v>
      </c>
      <c r="L1426" s="17">
        <f t="shared" si="338"/>
        <v>0</v>
      </c>
      <c r="M1426" s="17">
        <f t="shared" si="338"/>
        <v>0</v>
      </c>
      <c r="N1426" s="17">
        <f t="shared" si="338"/>
        <v>3</v>
      </c>
      <c r="O1426" s="17">
        <f t="shared" si="338"/>
        <v>0</v>
      </c>
      <c r="P1426" s="17">
        <f t="shared" si="338"/>
        <v>0</v>
      </c>
      <c r="Q1426" s="17">
        <f t="shared" si="338"/>
        <v>0</v>
      </c>
      <c r="R1426" s="17">
        <f t="shared" si="338"/>
        <v>0</v>
      </c>
      <c r="S1426" s="17">
        <f t="shared" si="338"/>
        <v>0</v>
      </c>
      <c r="T1426" s="17">
        <f t="shared" si="338"/>
        <v>0</v>
      </c>
      <c r="U1426" s="17">
        <f t="shared" si="338"/>
        <v>567</v>
      </c>
      <c r="V1426" s="17">
        <f t="shared" si="338"/>
        <v>0</v>
      </c>
      <c r="W1426" s="17">
        <f t="shared" si="338"/>
        <v>5</v>
      </c>
      <c r="X1426" s="17">
        <f t="shared" si="338"/>
        <v>0</v>
      </c>
      <c r="Y1426" s="17">
        <f t="shared" si="338"/>
        <v>0</v>
      </c>
      <c r="Z1426" s="17">
        <f t="shared" si="338"/>
        <v>1</v>
      </c>
      <c r="AA1426" s="17">
        <f t="shared" si="338"/>
        <v>0</v>
      </c>
      <c r="AB1426" s="17">
        <f t="shared" si="338"/>
        <v>4</v>
      </c>
      <c r="AC1426" s="17">
        <f t="shared" si="338"/>
        <v>0</v>
      </c>
      <c r="AD1426" s="17">
        <f t="shared" si="338"/>
        <v>15</v>
      </c>
      <c r="AE1426" s="17">
        <f t="shared" si="338"/>
        <v>0</v>
      </c>
      <c r="AF1426" s="17">
        <f t="shared" si="338"/>
        <v>1590</v>
      </c>
      <c r="AG1426" s="17">
        <f t="shared" si="338"/>
        <v>1575</v>
      </c>
    </row>
    <row r="1427" spans="1:33" ht="15.6" x14ac:dyDescent="0.3">
      <c r="A1427" s="28"/>
      <c r="B1427" s="28"/>
      <c r="C1427" s="28"/>
      <c r="D1427" s="73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  <c r="AA1427" s="28"/>
      <c r="AB1427" s="28"/>
      <c r="AC1427" s="28"/>
      <c r="AD1427" s="36"/>
      <c r="AE1427" s="17"/>
      <c r="AF1427" s="17"/>
      <c r="AG1427" s="17"/>
    </row>
    <row r="1428" spans="1:33" ht="15.6" x14ac:dyDescent="0.3">
      <c r="A1428" s="29" t="s">
        <v>678</v>
      </c>
      <c r="B1428" s="29" t="s">
        <v>774</v>
      </c>
      <c r="C1428" s="29" t="s">
        <v>773</v>
      </c>
      <c r="D1428" s="77">
        <v>9</v>
      </c>
      <c r="E1428" s="29" t="s">
        <v>792</v>
      </c>
      <c r="F1428" s="29" t="s">
        <v>791</v>
      </c>
      <c r="G1428" s="29">
        <v>0</v>
      </c>
      <c r="H1428" s="29">
        <v>447</v>
      </c>
      <c r="I1428" s="29">
        <v>0</v>
      </c>
      <c r="J1428" s="29">
        <v>0</v>
      </c>
      <c r="K1428" s="29">
        <v>0</v>
      </c>
      <c r="L1428" s="29">
        <v>0</v>
      </c>
      <c r="M1428" s="29">
        <v>2</v>
      </c>
      <c r="N1428" s="29">
        <v>2</v>
      </c>
      <c r="O1428" s="29">
        <v>0</v>
      </c>
      <c r="P1428" s="29">
        <v>0</v>
      </c>
      <c r="Q1428" s="29">
        <v>0</v>
      </c>
      <c r="R1428" s="29">
        <v>0</v>
      </c>
      <c r="S1428" s="29">
        <v>0</v>
      </c>
      <c r="T1428" s="29">
        <v>0</v>
      </c>
      <c r="U1428" s="29">
        <v>244</v>
      </c>
      <c r="V1428" s="29">
        <v>1</v>
      </c>
      <c r="W1428" s="29">
        <v>0</v>
      </c>
      <c r="X1428" s="29">
        <v>0</v>
      </c>
      <c r="Y1428" s="29">
        <v>1</v>
      </c>
      <c r="Z1428" s="29">
        <v>0</v>
      </c>
      <c r="AA1428" s="29">
        <v>0</v>
      </c>
      <c r="AB1428" s="29">
        <v>0</v>
      </c>
      <c r="AC1428" s="29">
        <v>0</v>
      </c>
      <c r="AD1428" s="116">
        <v>3</v>
      </c>
      <c r="AE1428" s="129">
        <v>1</v>
      </c>
      <c r="AF1428" s="17">
        <f>G1428+H1428+I1428+J1428+K1428+L1428+M1428+N1428+O1428+P1428+Q1428+R1428+S1428+T1428+U1428+V1428+W1428+X1428+Y1428+Z1428+AA1428+AB1428+AC1428+AD1428</f>
        <v>700</v>
      </c>
      <c r="AG1428" s="17">
        <f>G1428+H1428+I1428+J1428+K1428+L1428+M1428+N1428+O1428+P1428+Q1428+R1428+S1428+T1428+U1428+V1428+W1428+X1428+Y1428+Z1428+AA1428+AB1428+AC1428</f>
        <v>697</v>
      </c>
    </row>
    <row r="1429" spans="1:33" ht="15.6" x14ac:dyDescent="0.3">
      <c r="A1429" s="29" t="s">
        <v>678</v>
      </c>
      <c r="B1429" s="29" t="s">
        <v>774</v>
      </c>
      <c r="C1429" s="29" t="s">
        <v>773</v>
      </c>
      <c r="D1429" s="77">
        <v>9</v>
      </c>
      <c r="E1429" s="29" t="s">
        <v>790</v>
      </c>
      <c r="F1429" s="29" t="s">
        <v>789</v>
      </c>
      <c r="G1429" s="29">
        <v>0</v>
      </c>
      <c r="H1429" s="29">
        <v>451</v>
      </c>
      <c r="I1429" s="29">
        <v>2</v>
      </c>
      <c r="J1429" s="29">
        <v>0</v>
      </c>
      <c r="K1429" s="29">
        <v>0</v>
      </c>
      <c r="L1429" s="29">
        <v>0</v>
      </c>
      <c r="M1429" s="29">
        <v>0</v>
      </c>
      <c r="N1429" s="29">
        <v>2</v>
      </c>
      <c r="O1429" s="29">
        <v>0</v>
      </c>
      <c r="P1429" s="29">
        <v>1</v>
      </c>
      <c r="Q1429" s="29">
        <v>0</v>
      </c>
      <c r="R1429" s="29">
        <v>0</v>
      </c>
      <c r="S1429" s="29">
        <v>0</v>
      </c>
      <c r="T1429" s="29">
        <v>0</v>
      </c>
      <c r="U1429" s="29">
        <v>202</v>
      </c>
      <c r="V1429" s="29">
        <v>1</v>
      </c>
      <c r="W1429" s="29">
        <v>0</v>
      </c>
      <c r="X1429" s="29">
        <v>0</v>
      </c>
      <c r="Y1429" s="29">
        <v>5</v>
      </c>
      <c r="Z1429" s="29">
        <v>0</v>
      </c>
      <c r="AA1429" s="29">
        <v>0</v>
      </c>
      <c r="AB1429" s="29">
        <v>0</v>
      </c>
      <c r="AC1429" s="29">
        <v>0</v>
      </c>
      <c r="AD1429" s="116">
        <v>2</v>
      </c>
      <c r="AE1429" s="129">
        <v>0</v>
      </c>
      <c r="AF1429" s="17">
        <f>G1429+H1429+I1429+J1429+K1429+L1429+M1429+N1429+O1429+P1429+Q1429+R1429+S1429+T1429+U1429+V1429+W1429+X1429+Y1429+Z1429+AA1429+AB1429+AC1429+AD1429</f>
        <v>666</v>
      </c>
      <c r="AG1429" s="17">
        <f>G1429+H1429+I1429+J1429+K1429+L1429+M1429+N1429+O1429+P1429+Q1429+R1429+S1429+T1429+U1429+V1429+W1429+X1429+Y1429+Z1429+AA1429+AB1429+AC1429</f>
        <v>664</v>
      </c>
    </row>
    <row r="1430" spans="1:33" ht="15.6" x14ac:dyDescent="0.3">
      <c r="A1430" s="29" t="s">
        <v>678</v>
      </c>
      <c r="B1430" s="29" t="s">
        <v>774</v>
      </c>
      <c r="C1430" s="29" t="s">
        <v>773</v>
      </c>
      <c r="D1430" s="77">
        <v>9</v>
      </c>
      <c r="E1430" s="29" t="s">
        <v>788</v>
      </c>
      <c r="F1430" s="29" t="s">
        <v>787</v>
      </c>
      <c r="G1430" s="29">
        <v>0</v>
      </c>
      <c r="H1430" s="29">
        <v>225</v>
      </c>
      <c r="I1430" s="29">
        <v>0</v>
      </c>
      <c r="J1430" s="29">
        <v>0</v>
      </c>
      <c r="K1430" s="29">
        <v>0</v>
      </c>
      <c r="L1430" s="29">
        <v>1</v>
      </c>
      <c r="M1430" s="29">
        <v>0</v>
      </c>
      <c r="N1430" s="29">
        <v>1</v>
      </c>
      <c r="O1430" s="29">
        <v>0</v>
      </c>
      <c r="P1430" s="29">
        <v>0</v>
      </c>
      <c r="Q1430" s="29">
        <v>0</v>
      </c>
      <c r="R1430" s="29">
        <v>0</v>
      </c>
      <c r="S1430" s="29">
        <v>0</v>
      </c>
      <c r="T1430" s="29">
        <v>0</v>
      </c>
      <c r="U1430" s="29">
        <v>153</v>
      </c>
      <c r="V1430" s="29">
        <v>1</v>
      </c>
      <c r="W1430" s="29">
        <v>0</v>
      </c>
      <c r="X1430" s="29">
        <v>0</v>
      </c>
      <c r="Y1430" s="29">
        <v>1</v>
      </c>
      <c r="Z1430" s="29">
        <v>0</v>
      </c>
      <c r="AA1430" s="29">
        <v>0</v>
      </c>
      <c r="AB1430" s="29">
        <v>0</v>
      </c>
      <c r="AC1430" s="29">
        <v>0</v>
      </c>
      <c r="AD1430" s="116">
        <v>3</v>
      </c>
      <c r="AE1430" s="129">
        <v>0</v>
      </c>
      <c r="AF1430" s="17">
        <f>G1430+H1430+I1430+J1430+K1430+L1430+M1430+N1430+O1430+P1430+Q1430+R1430+S1430+T1430+U1430+V1430+W1430+X1430+Y1430+Z1430+AA1430+AB1430+AC1430+AD1430</f>
        <v>385</v>
      </c>
      <c r="AG1430" s="17">
        <f>G1430+H1430+I1430+J1430+K1430+L1430+M1430+N1430+O1430+P1430+Q1430+R1430+S1430+T1430+U1430+V1430+W1430+X1430+Y1430+Z1430+AA1430+AB1430+AC1430</f>
        <v>382</v>
      </c>
    </row>
    <row r="1431" spans="1:33" ht="15.6" x14ac:dyDescent="0.3">
      <c r="A1431" s="29" t="s">
        <v>678</v>
      </c>
      <c r="B1431" s="29" t="s">
        <v>774</v>
      </c>
      <c r="C1431" s="29" t="s">
        <v>773</v>
      </c>
      <c r="D1431" s="77">
        <v>9</v>
      </c>
      <c r="E1431" s="29" t="s">
        <v>786</v>
      </c>
      <c r="F1431" s="29" t="s">
        <v>785</v>
      </c>
      <c r="G1431" s="29">
        <v>0</v>
      </c>
      <c r="H1431" s="29">
        <v>367</v>
      </c>
      <c r="I1431" s="29">
        <v>0</v>
      </c>
      <c r="J1431" s="29">
        <v>0</v>
      </c>
      <c r="K1431" s="29">
        <v>0</v>
      </c>
      <c r="L1431" s="29">
        <v>0</v>
      </c>
      <c r="M1431" s="29">
        <v>0</v>
      </c>
      <c r="N1431" s="29">
        <v>0</v>
      </c>
      <c r="O1431" s="29">
        <v>0</v>
      </c>
      <c r="P1431" s="29">
        <v>0</v>
      </c>
      <c r="Q1431" s="29">
        <v>0</v>
      </c>
      <c r="R1431" s="29">
        <v>0</v>
      </c>
      <c r="S1431" s="29">
        <v>0</v>
      </c>
      <c r="T1431" s="29">
        <v>0</v>
      </c>
      <c r="U1431" s="29">
        <v>156</v>
      </c>
      <c r="V1431" s="29">
        <v>0</v>
      </c>
      <c r="W1431" s="29">
        <v>1</v>
      </c>
      <c r="X1431" s="29">
        <v>0</v>
      </c>
      <c r="Y1431" s="29">
        <v>0</v>
      </c>
      <c r="Z1431" s="29">
        <v>0</v>
      </c>
      <c r="AA1431" s="29">
        <v>0</v>
      </c>
      <c r="AB1431" s="29">
        <v>0</v>
      </c>
      <c r="AC1431" s="29">
        <v>0</v>
      </c>
      <c r="AD1431" s="116">
        <v>4</v>
      </c>
      <c r="AE1431" s="129">
        <v>0</v>
      </c>
      <c r="AF1431" s="17">
        <f>G1431+H1431+I1431+J1431+K1431+L1431+M1431+N1431+O1431+P1431+Q1431+R1431+S1431+T1431+U1431+V1431+W1431+X1431+Y1431+Z1431+AA1431+AB1431+AC1431+AD1431</f>
        <v>528</v>
      </c>
      <c r="AG1431" s="17">
        <f>G1431+H1431+I1431+J1431+K1431+L1431+M1431+N1431+O1431+P1431+Q1431+R1431+S1431+T1431+U1431+V1431+W1431+X1431+Y1431+Z1431+AA1431+AB1431+AC1431</f>
        <v>524</v>
      </c>
    </row>
    <row r="1432" spans="1:33" ht="15.6" x14ac:dyDescent="0.3">
      <c r="A1432" s="28"/>
      <c r="B1432" s="28"/>
      <c r="C1432" s="28"/>
      <c r="D1432" s="73"/>
      <c r="E1432" s="17" t="s">
        <v>56</v>
      </c>
      <c r="F1432" s="17" t="s">
        <v>55</v>
      </c>
      <c r="G1432" s="17">
        <f t="shared" ref="G1432:AG1432" si="339">SUM(G1428:G1431)</f>
        <v>0</v>
      </c>
      <c r="H1432" s="17">
        <f t="shared" si="339"/>
        <v>1490</v>
      </c>
      <c r="I1432" s="17">
        <f t="shared" si="339"/>
        <v>2</v>
      </c>
      <c r="J1432" s="17">
        <f t="shared" si="339"/>
        <v>0</v>
      </c>
      <c r="K1432" s="17">
        <f t="shared" si="339"/>
        <v>0</v>
      </c>
      <c r="L1432" s="17">
        <f t="shared" si="339"/>
        <v>1</v>
      </c>
      <c r="M1432" s="17">
        <f t="shared" si="339"/>
        <v>2</v>
      </c>
      <c r="N1432" s="17">
        <f t="shared" si="339"/>
        <v>5</v>
      </c>
      <c r="O1432" s="17">
        <f t="shared" si="339"/>
        <v>0</v>
      </c>
      <c r="P1432" s="17">
        <f t="shared" si="339"/>
        <v>1</v>
      </c>
      <c r="Q1432" s="17">
        <f t="shared" si="339"/>
        <v>0</v>
      </c>
      <c r="R1432" s="17">
        <f t="shared" si="339"/>
        <v>0</v>
      </c>
      <c r="S1432" s="17">
        <f t="shared" si="339"/>
        <v>0</v>
      </c>
      <c r="T1432" s="17">
        <f t="shared" si="339"/>
        <v>0</v>
      </c>
      <c r="U1432" s="17">
        <f t="shared" si="339"/>
        <v>755</v>
      </c>
      <c r="V1432" s="17">
        <f t="shared" si="339"/>
        <v>3</v>
      </c>
      <c r="W1432" s="17">
        <f t="shared" si="339"/>
        <v>1</v>
      </c>
      <c r="X1432" s="17">
        <f t="shared" si="339"/>
        <v>0</v>
      </c>
      <c r="Y1432" s="17">
        <f t="shared" si="339"/>
        <v>7</v>
      </c>
      <c r="Z1432" s="17">
        <f t="shared" si="339"/>
        <v>0</v>
      </c>
      <c r="AA1432" s="17">
        <f t="shared" si="339"/>
        <v>0</v>
      </c>
      <c r="AB1432" s="17">
        <f t="shared" si="339"/>
        <v>0</v>
      </c>
      <c r="AC1432" s="17">
        <f t="shared" si="339"/>
        <v>0</v>
      </c>
      <c r="AD1432" s="17">
        <f t="shared" si="339"/>
        <v>12</v>
      </c>
      <c r="AE1432" s="17">
        <f t="shared" si="339"/>
        <v>1</v>
      </c>
      <c r="AF1432" s="17">
        <f t="shared" si="339"/>
        <v>2279</v>
      </c>
      <c r="AG1432" s="17">
        <f t="shared" si="339"/>
        <v>2267</v>
      </c>
    </row>
    <row r="1433" spans="1:33" ht="15.6" x14ac:dyDescent="0.3">
      <c r="A1433" s="28"/>
      <c r="B1433" s="28"/>
      <c r="C1433" s="28"/>
      <c r="D1433" s="73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47"/>
      <c r="AE1433" s="17"/>
      <c r="AF1433" s="17"/>
      <c r="AG1433" s="17"/>
    </row>
    <row r="1434" spans="1:33" ht="15.6" x14ac:dyDescent="0.3">
      <c r="A1434" s="29" t="s">
        <v>678</v>
      </c>
      <c r="B1434" s="29" t="s">
        <v>774</v>
      </c>
      <c r="C1434" s="29" t="s">
        <v>773</v>
      </c>
      <c r="D1434" s="77">
        <v>10</v>
      </c>
      <c r="E1434" s="29" t="s">
        <v>784</v>
      </c>
      <c r="F1434" s="29" t="s">
        <v>783</v>
      </c>
      <c r="G1434" s="29">
        <v>0</v>
      </c>
      <c r="H1434" s="29">
        <v>165</v>
      </c>
      <c r="I1434" s="29">
        <v>0</v>
      </c>
      <c r="J1434" s="29">
        <v>0</v>
      </c>
      <c r="K1434" s="29">
        <v>0</v>
      </c>
      <c r="L1434" s="29">
        <v>0</v>
      </c>
      <c r="M1434" s="29">
        <v>1</v>
      </c>
      <c r="N1434" s="29">
        <v>0</v>
      </c>
      <c r="O1434" s="29">
        <v>0</v>
      </c>
      <c r="P1434" s="29">
        <v>0</v>
      </c>
      <c r="Q1434" s="29">
        <v>0</v>
      </c>
      <c r="R1434" s="29">
        <v>0</v>
      </c>
      <c r="S1434" s="29">
        <v>0</v>
      </c>
      <c r="T1434" s="29">
        <v>0</v>
      </c>
      <c r="U1434" s="29">
        <v>472</v>
      </c>
      <c r="V1434" s="29">
        <v>0</v>
      </c>
      <c r="W1434" s="29">
        <v>0</v>
      </c>
      <c r="X1434" s="29">
        <v>0</v>
      </c>
      <c r="Y1434" s="29">
        <v>0</v>
      </c>
      <c r="Z1434" s="29">
        <v>0</v>
      </c>
      <c r="AA1434" s="29">
        <v>0</v>
      </c>
      <c r="AB1434" s="29">
        <v>0</v>
      </c>
      <c r="AC1434" s="29">
        <v>0</v>
      </c>
      <c r="AD1434" s="116">
        <v>6</v>
      </c>
      <c r="AE1434" s="129">
        <v>0</v>
      </c>
      <c r="AF1434" s="17">
        <f t="shared" ref="AF1434:AF1439" si="340">G1434+H1434+I1434+J1434+K1434+L1434+M1434+N1434+O1434+P1434+Q1434+R1434+S1434+T1434+U1434+V1434+W1434+X1434+Y1434+Z1434+AA1434+AB1434+AC1434+AD1434</f>
        <v>644</v>
      </c>
      <c r="AG1434" s="17">
        <f t="shared" ref="AG1434:AG1439" si="341">G1434+H1434+I1434+J1434+K1434+L1434+M1434+N1434+O1434+P1434+Q1434+R1434+S1434+T1434+U1434+V1434+W1434+X1434+Y1434+Z1434+AA1434+AB1434+AC1434</f>
        <v>638</v>
      </c>
    </row>
    <row r="1435" spans="1:33" ht="15.6" x14ac:dyDescent="0.3">
      <c r="A1435" s="29" t="s">
        <v>678</v>
      </c>
      <c r="B1435" s="29" t="s">
        <v>774</v>
      </c>
      <c r="C1435" s="29" t="s">
        <v>773</v>
      </c>
      <c r="D1435" s="77">
        <v>10</v>
      </c>
      <c r="E1435" s="29" t="s">
        <v>782</v>
      </c>
      <c r="F1435" s="29" t="s">
        <v>781</v>
      </c>
      <c r="G1435" s="29">
        <v>0</v>
      </c>
      <c r="H1435" s="29">
        <v>141</v>
      </c>
      <c r="I1435" s="29">
        <v>0</v>
      </c>
      <c r="J1435" s="29">
        <v>0</v>
      </c>
      <c r="K1435" s="29">
        <v>0</v>
      </c>
      <c r="L1435" s="29">
        <v>0</v>
      </c>
      <c r="M1435" s="29">
        <v>0</v>
      </c>
      <c r="N1435" s="29">
        <v>1</v>
      </c>
      <c r="O1435" s="29">
        <v>0</v>
      </c>
      <c r="P1435" s="29">
        <v>0</v>
      </c>
      <c r="Q1435" s="29">
        <v>0</v>
      </c>
      <c r="R1435" s="29">
        <v>0</v>
      </c>
      <c r="S1435" s="29">
        <v>0</v>
      </c>
      <c r="T1435" s="29">
        <v>0</v>
      </c>
      <c r="U1435" s="29">
        <v>493</v>
      </c>
      <c r="V1435" s="29">
        <v>0</v>
      </c>
      <c r="W1435" s="29">
        <v>1</v>
      </c>
      <c r="X1435" s="29">
        <v>0</v>
      </c>
      <c r="Y1435" s="29">
        <v>1</v>
      </c>
      <c r="Z1435" s="29">
        <v>0</v>
      </c>
      <c r="AA1435" s="29">
        <v>0</v>
      </c>
      <c r="AB1435" s="29">
        <v>0</v>
      </c>
      <c r="AC1435" s="29">
        <v>0</v>
      </c>
      <c r="AD1435" s="116">
        <v>0</v>
      </c>
      <c r="AE1435" s="129">
        <v>0</v>
      </c>
      <c r="AF1435" s="17">
        <f t="shared" si="340"/>
        <v>637</v>
      </c>
      <c r="AG1435" s="17">
        <f t="shared" si="341"/>
        <v>637</v>
      </c>
    </row>
    <row r="1436" spans="1:33" ht="15.6" x14ac:dyDescent="0.3">
      <c r="A1436" s="29" t="s">
        <v>678</v>
      </c>
      <c r="B1436" s="29" t="s">
        <v>774</v>
      </c>
      <c r="C1436" s="29" t="s">
        <v>773</v>
      </c>
      <c r="D1436" s="77">
        <v>10</v>
      </c>
      <c r="E1436" s="29" t="s">
        <v>780</v>
      </c>
      <c r="F1436" s="29" t="s">
        <v>779</v>
      </c>
      <c r="G1436" s="29">
        <v>0</v>
      </c>
      <c r="H1436" s="29">
        <v>281</v>
      </c>
      <c r="I1436" s="29">
        <v>0</v>
      </c>
      <c r="J1436" s="29">
        <v>1</v>
      </c>
      <c r="K1436" s="29">
        <v>0</v>
      </c>
      <c r="L1436" s="29">
        <v>0</v>
      </c>
      <c r="M1436" s="29">
        <v>0</v>
      </c>
      <c r="N1436" s="29">
        <v>2</v>
      </c>
      <c r="O1436" s="29">
        <v>0</v>
      </c>
      <c r="P1436" s="29">
        <v>0</v>
      </c>
      <c r="Q1436" s="29">
        <v>0</v>
      </c>
      <c r="R1436" s="29">
        <v>0</v>
      </c>
      <c r="S1436" s="29">
        <v>0</v>
      </c>
      <c r="T1436" s="29">
        <v>0</v>
      </c>
      <c r="U1436" s="29">
        <v>148</v>
      </c>
      <c r="V1436" s="29">
        <v>1</v>
      </c>
      <c r="W1436" s="29">
        <v>0</v>
      </c>
      <c r="X1436" s="29">
        <v>0</v>
      </c>
      <c r="Y1436" s="29">
        <v>2</v>
      </c>
      <c r="Z1436" s="29">
        <v>0</v>
      </c>
      <c r="AA1436" s="29">
        <v>0</v>
      </c>
      <c r="AB1436" s="29">
        <v>0</v>
      </c>
      <c r="AC1436" s="29">
        <v>0</v>
      </c>
      <c r="AD1436" s="116">
        <v>5</v>
      </c>
      <c r="AE1436" s="129">
        <v>0</v>
      </c>
      <c r="AF1436" s="17">
        <f t="shared" si="340"/>
        <v>440</v>
      </c>
      <c r="AG1436" s="17">
        <f t="shared" si="341"/>
        <v>435</v>
      </c>
    </row>
    <row r="1437" spans="1:33" ht="15.6" x14ac:dyDescent="0.3">
      <c r="A1437" s="29" t="s">
        <v>678</v>
      </c>
      <c r="B1437" s="29" t="s">
        <v>774</v>
      </c>
      <c r="C1437" s="29" t="s">
        <v>773</v>
      </c>
      <c r="D1437" s="77">
        <v>10</v>
      </c>
      <c r="E1437" s="29" t="s">
        <v>778</v>
      </c>
      <c r="F1437" s="29" t="s">
        <v>777</v>
      </c>
      <c r="G1437" s="29">
        <v>0</v>
      </c>
      <c r="H1437" s="29">
        <v>142</v>
      </c>
      <c r="I1437" s="29">
        <v>2</v>
      </c>
      <c r="J1437" s="29">
        <v>0</v>
      </c>
      <c r="K1437" s="29">
        <v>0</v>
      </c>
      <c r="L1437" s="29">
        <v>0</v>
      </c>
      <c r="M1437" s="29">
        <v>0</v>
      </c>
      <c r="N1437" s="29">
        <v>1</v>
      </c>
      <c r="O1437" s="29">
        <v>0</v>
      </c>
      <c r="P1437" s="29">
        <v>0</v>
      </c>
      <c r="Q1437" s="29">
        <v>0</v>
      </c>
      <c r="R1437" s="29">
        <v>0</v>
      </c>
      <c r="S1437" s="29">
        <v>0</v>
      </c>
      <c r="T1437" s="29">
        <v>0</v>
      </c>
      <c r="U1437" s="29">
        <v>401</v>
      </c>
      <c r="V1437" s="29">
        <v>0</v>
      </c>
      <c r="W1437" s="29">
        <v>0</v>
      </c>
      <c r="X1437" s="29">
        <v>0</v>
      </c>
      <c r="Y1437" s="29">
        <v>1</v>
      </c>
      <c r="Z1437" s="29">
        <v>0</v>
      </c>
      <c r="AA1437" s="29">
        <v>1</v>
      </c>
      <c r="AB1437" s="29">
        <v>2</v>
      </c>
      <c r="AC1437" s="29">
        <v>0</v>
      </c>
      <c r="AD1437" s="116">
        <v>6</v>
      </c>
      <c r="AE1437" s="129">
        <v>0</v>
      </c>
      <c r="AF1437" s="17">
        <f t="shared" si="340"/>
        <v>556</v>
      </c>
      <c r="AG1437" s="17">
        <f t="shared" si="341"/>
        <v>550</v>
      </c>
    </row>
    <row r="1438" spans="1:33" ht="15.6" x14ac:dyDescent="0.3">
      <c r="A1438" s="29" t="s">
        <v>678</v>
      </c>
      <c r="B1438" s="29" t="s">
        <v>774</v>
      </c>
      <c r="C1438" s="29" t="s">
        <v>773</v>
      </c>
      <c r="D1438" s="77">
        <v>10</v>
      </c>
      <c r="E1438" s="29" t="s">
        <v>776</v>
      </c>
      <c r="F1438" s="29" t="s">
        <v>775</v>
      </c>
      <c r="G1438" s="29">
        <v>0</v>
      </c>
      <c r="H1438" s="29">
        <v>114</v>
      </c>
      <c r="I1438" s="29">
        <v>1</v>
      </c>
      <c r="J1438" s="29">
        <v>0</v>
      </c>
      <c r="K1438" s="29">
        <v>0</v>
      </c>
      <c r="L1438" s="29">
        <v>0</v>
      </c>
      <c r="M1438" s="29">
        <v>0</v>
      </c>
      <c r="N1438" s="29">
        <v>2</v>
      </c>
      <c r="O1438" s="29">
        <v>0</v>
      </c>
      <c r="P1438" s="29">
        <v>0</v>
      </c>
      <c r="Q1438" s="29">
        <v>0</v>
      </c>
      <c r="R1438" s="29">
        <v>0</v>
      </c>
      <c r="S1438" s="29">
        <v>0</v>
      </c>
      <c r="T1438" s="29">
        <v>0</v>
      </c>
      <c r="U1438" s="29">
        <v>417</v>
      </c>
      <c r="V1438" s="29">
        <v>0</v>
      </c>
      <c r="W1438" s="29">
        <v>1</v>
      </c>
      <c r="X1438" s="29">
        <v>1</v>
      </c>
      <c r="Y1438" s="29">
        <v>0</v>
      </c>
      <c r="Z1438" s="29">
        <v>0</v>
      </c>
      <c r="AA1438" s="29">
        <v>0</v>
      </c>
      <c r="AB1438" s="29">
        <v>0</v>
      </c>
      <c r="AC1438" s="29">
        <v>0</v>
      </c>
      <c r="AD1438" s="116">
        <v>5</v>
      </c>
      <c r="AE1438" s="129">
        <v>0</v>
      </c>
      <c r="AF1438" s="17">
        <f t="shared" si="340"/>
        <v>541</v>
      </c>
      <c r="AG1438" s="17">
        <f t="shared" si="341"/>
        <v>536</v>
      </c>
    </row>
    <row r="1439" spans="1:33" ht="15.6" x14ac:dyDescent="0.3">
      <c r="A1439" s="29" t="s">
        <v>678</v>
      </c>
      <c r="B1439" s="29" t="s">
        <v>774</v>
      </c>
      <c r="C1439" s="29" t="s">
        <v>773</v>
      </c>
      <c r="D1439" s="77">
        <v>10</v>
      </c>
      <c r="E1439" s="29" t="s">
        <v>772</v>
      </c>
      <c r="F1439" s="29" t="s">
        <v>771</v>
      </c>
      <c r="G1439" s="29">
        <v>3</v>
      </c>
      <c r="H1439" s="29">
        <v>303</v>
      </c>
      <c r="I1439" s="29">
        <v>2</v>
      </c>
      <c r="J1439" s="29">
        <v>0</v>
      </c>
      <c r="K1439" s="29">
        <v>0</v>
      </c>
      <c r="L1439" s="29">
        <v>0</v>
      </c>
      <c r="M1439" s="29">
        <v>0</v>
      </c>
      <c r="N1439" s="29">
        <v>2</v>
      </c>
      <c r="O1439" s="29">
        <v>0</v>
      </c>
      <c r="P1439" s="29">
        <v>0</v>
      </c>
      <c r="Q1439" s="29">
        <v>0</v>
      </c>
      <c r="R1439" s="29">
        <v>0</v>
      </c>
      <c r="S1439" s="29">
        <v>0</v>
      </c>
      <c r="T1439" s="29">
        <v>0</v>
      </c>
      <c r="U1439" s="29">
        <v>159</v>
      </c>
      <c r="V1439" s="29">
        <v>0</v>
      </c>
      <c r="W1439" s="29">
        <v>0</v>
      </c>
      <c r="X1439" s="29">
        <v>1</v>
      </c>
      <c r="Y1439" s="29">
        <v>0</v>
      </c>
      <c r="Z1439" s="29">
        <v>0</v>
      </c>
      <c r="AA1439" s="29">
        <v>1</v>
      </c>
      <c r="AB1439" s="29">
        <v>0</v>
      </c>
      <c r="AC1439" s="29">
        <v>0</v>
      </c>
      <c r="AD1439" s="116">
        <v>4</v>
      </c>
      <c r="AE1439" s="129">
        <v>0</v>
      </c>
      <c r="AF1439" s="17">
        <f t="shared" si="340"/>
        <v>475</v>
      </c>
      <c r="AG1439" s="17">
        <f t="shared" si="341"/>
        <v>471</v>
      </c>
    </row>
    <row r="1440" spans="1:33" ht="15.6" x14ac:dyDescent="0.3">
      <c r="A1440" s="28"/>
      <c r="B1440" s="28"/>
      <c r="C1440" s="28"/>
      <c r="D1440" s="73"/>
      <c r="E1440" s="17" t="s">
        <v>92</v>
      </c>
      <c r="F1440" s="17" t="s">
        <v>55</v>
      </c>
      <c r="G1440" s="17">
        <f t="shared" ref="G1440:AG1440" si="342">SUM(G1434:G1439)</f>
        <v>3</v>
      </c>
      <c r="H1440" s="17">
        <f t="shared" si="342"/>
        <v>1146</v>
      </c>
      <c r="I1440" s="17">
        <f t="shared" si="342"/>
        <v>5</v>
      </c>
      <c r="J1440" s="17">
        <f t="shared" si="342"/>
        <v>1</v>
      </c>
      <c r="K1440" s="17">
        <f t="shared" si="342"/>
        <v>0</v>
      </c>
      <c r="L1440" s="17">
        <f t="shared" si="342"/>
        <v>0</v>
      </c>
      <c r="M1440" s="17">
        <f t="shared" si="342"/>
        <v>1</v>
      </c>
      <c r="N1440" s="17">
        <f t="shared" si="342"/>
        <v>8</v>
      </c>
      <c r="O1440" s="17">
        <f t="shared" si="342"/>
        <v>0</v>
      </c>
      <c r="P1440" s="17">
        <f t="shared" si="342"/>
        <v>0</v>
      </c>
      <c r="Q1440" s="17">
        <f t="shared" si="342"/>
        <v>0</v>
      </c>
      <c r="R1440" s="17">
        <f t="shared" si="342"/>
        <v>0</v>
      </c>
      <c r="S1440" s="17">
        <f t="shared" si="342"/>
        <v>0</v>
      </c>
      <c r="T1440" s="17">
        <f t="shared" si="342"/>
        <v>0</v>
      </c>
      <c r="U1440" s="17">
        <f t="shared" si="342"/>
        <v>2090</v>
      </c>
      <c r="V1440" s="17">
        <f t="shared" si="342"/>
        <v>1</v>
      </c>
      <c r="W1440" s="17">
        <f t="shared" si="342"/>
        <v>2</v>
      </c>
      <c r="X1440" s="17">
        <f t="shared" si="342"/>
        <v>2</v>
      </c>
      <c r="Y1440" s="17">
        <f t="shared" si="342"/>
        <v>4</v>
      </c>
      <c r="Z1440" s="17">
        <f t="shared" si="342"/>
        <v>0</v>
      </c>
      <c r="AA1440" s="17">
        <f t="shared" si="342"/>
        <v>2</v>
      </c>
      <c r="AB1440" s="17">
        <f t="shared" si="342"/>
        <v>2</v>
      </c>
      <c r="AC1440" s="17">
        <f t="shared" si="342"/>
        <v>0</v>
      </c>
      <c r="AD1440" s="17">
        <f t="shared" si="342"/>
        <v>26</v>
      </c>
      <c r="AE1440" s="17">
        <f t="shared" si="342"/>
        <v>0</v>
      </c>
      <c r="AF1440" s="17">
        <f t="shared" si="342"/>
        <v>3293</v>
      </c>
      <c r="AG1440" s="17">
        <f t="shared" si="342"/>
        <v>3267</v>
      </c>
    </row>
    <row r="1441" spans="1:33" ht="15.6" x14ac:dyDescent="0.3">
      <c r="A1441" s="28"/>
      <c r="B1441" s="28"/>
      <c r="C1441" s="28"/>
      <c r="D1441" s="73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47"/>
      <c r="AE1441" s="17"/>
      <c r="AF1441" s="17"/>
      <c r="AG1441" s="17"/>
    </row>
    <row r="1442" spans="1:33" ht="15.6" x14ac:dyDescent="0.3">
      <c r="A1442" s="49"/>
      <c r="B1442" s="49"/>
      <c r="C1442" s="49"/>
      <c r="D1442" s="80"/>
      <c r="E1442" s="40"/>
      <c r="F1442" s="40"/>
      <c r="G1442" s="60"/>
      <c r="H1442" s="50"/>
      <c r="I1442" s="50"/>
      <c r="J1442" s="31"/>
      <c r="K1442" s="31"/>
      <c r="L1442" s="31"/>
      <c r="M1442" s="50"/>
      <c r="N1442" s="50"/>
      <c r="O1442" s="50"/>
      <c r="P1442" s="31"/>
      <c r="Q1442" s="31"/>
      <c r="R1442" s="31"/>
      <c r="S1442" s="50"/>
      <c r="T1442" s="50"/>
      <c r="U1442" s="50"/>
      <c r="V1442" s="31"/>
      <c r="W1442" s="31"/>
      <c r="X1442" s="31"/>
      <c r="Y1442" s="50"/>
      <c r="Z1442" s="50"/>
      <c r="AA1442" s="50"/>
      <c r="AB1442" s="31"/>
      <c r="AC1442" s="31"/>
      <c r="AD1442" s="31"/>
      <c r="AE1442" s="50"/>
      <c r="AF1442" s="31"/>
      <c r="AG1442" s="31"/>
    </row>
    <row r="1443" spans="1:33" ht="18" x14ac:dyDescent="0.35">
      <c r="A1443" s="159" t="s">
        <v>770</v>
      </c>
      <c r="B1443" s="160"/>
      <c r="C1443" s="160"/>
      <c r="D1443" s="160"/>
      <c r="E1443" s="160"/>
      <c r="F1443" s="161"/>
      <c r="G1443" s="14">
        <f t="shared" ref="G1443:AG1443" si="343">G1364+G1371+G1381+G1390+G1399+G1409+G1420+G1426+G1432+G1440</f>
        <v>38</v>
      </c>
      <c r="H1443" s="14">
        <f t="shared" si="343"/>
        <v>23073</v>
      </c>
      <c r="I1443" s="14">
        <f t="shared" si="343"/>
        <v>25</v>
      </c>
      <c r="J1443" s="14">
        <f t="shared" si="343"/>
        <v>3</v>
      </c>
      <c r="K1443" s="14">
        <f t="shared" si="343"/>
        <v>2</v>
      </c>
      <c r="L1443" s="14">
        <f t="shared" si="343"/>
        <v>11</v>
      </c>
      <c r="M1443" s="14">
        <f t="shared" si="343"/>
        <v>10</v>
      </c>
      <c r="N1443" s="14">
        <f t="shared" si="343"/>
        <v>149</v>
      </c>
      <c r="O1443" s="14">
        <f t="shared" si="343"/>
        <v>4</v>
      </c>
      <c r="P1443" s="14">
        <f t="shared" si="343"/>
        <v>3</v>
      </c>
      <c r="Q1443" s="14">
        <f t="shared" si="343"/>
        <v>4</v>
      </c>
      <c r="R1443" s="14">
        <f t="shared" si="343"/>
        <v>15</v>
      </c>
      <c r="S1443" s="14">
        <f t="shared" si="343"/>
        <v>2</v>
      </c>
      <c r="T1443" s="14">
        <f t="shared" si="343"/>
        <v>0</v>
      </c>
      <c r="U1443" s="14">
        <f t="shared" si="343"/>
        <v>11713</v>
      </c>
      <c r="V1443" s="14">
        <f t="shared" si="343"/>
        <v>23</v>
      </c>
      <c r="W1443" s="14">
        <f t="shared" si="343"/>
        <v>10</v>
      </c>
      <c r="X1443" s="14">
        <f t="shared" si="343"/>
        <v>23</v>
      </c>
      <c r="Y1443" s="14">
        <f t="shared" si="343"/>
        <v>48</v>
      </c>
      <c r="Z1443" s="14">
        <f t="shared" si="343"/>
        <v>6</v>
      </c>
      <c r="AA1443" s="14">
        <f t="shared" si="343"/>
        <v>12</v>
      </c>
      <c r="AB1443" s="14">
        <f t="shared" si="343"/>
        <v>31</v>
      </c>
      <c r="AC1443" s="14">
        <f t="shared" si="343"/>
        <v>5</v>
      </c>
      <c r="AD1443" s="14">
        <f t="shared" si="343"/>
        <v>225</v>
      </c>
      <c r="AE1443" s="14">
        <f t="shared" si="343"/>
        <v>1</v>
      </c>
      <c r="AF1443" s="14">
        <f t="shared" si="343"/>
        <v>35435</v>
      </c>
      <c r="AG1443" s="14">
        <f t="shared" si="343"/>
        <v>35210</v>
      </c>
    </row>
    <row r="1444" spans="1:33" ht="15.6" x14ac:dyDescent="0.3">
      <c r="A1444" s="49"/>
      <c r="B1444" s="49"/>
      <c r="C1444" s="49"/>
      <c r="D1444" s="82"/>
      <c r="E1444" s="40"/>
      <c r="F1444" s="40"/>
      <c r="G1444" s="61"/>
      <c r="H1444" s="31"/>
      <c r="I1444" s="31"/>
      <c r="J1444" s="31"/>
      <c r="K1444" s="31"/>
      <c r="L1444" s="31"/>
      <c r="M1444" s="31"/>
      <c r="N1444" s="31"/>
      <c r="O1444" s="31"/>
      <c r="P1444" s="31"/>
      <c r="Q1444" s="31"/>
      <c r="R1444" s="31"/>
      <c r="S1444" s="31"/>
      <c r="T1444" s="31"/>
      <c r="U1444" s="31"/>
      <c r="V1444" s="31"/>
      <c r="W1444" s="31"/>
      <c r="X1444" s="31"/>
      <c r="Y1444" s="31"/>
      <c r="Z1444" s="31"/>
      <c r="AA1444" s="31"/>
      <c r="AB1444" s="31"/>
      <c r="AC1444" s="31"/>
      <c r="AD1444" s="31"/>
      <c r="AE1444" s="31"/>
      <c r="AF1444" s="31"/>
      <c r="AG1444" s="31"/>
    </row>
    <row r="1445" spans="1:33" ht="15.6" x14ac:dyDescent="0.3">
      <c r="A1445" s="55"/>
      <c r="B1445" s="55"/>
      <c r="C1445" s="56"/>
      <c r="D1445" s="57"/>
      <c r="E1445" s="46"/>
      <c r="F1445" s="58"/>
      <c r="G1445" s="58"/>
      <c r="H1445" s="58"/>
      <c r="I1445" s="58"/>
      <c r="J1445" s="58"/>
      <c r="K1445" s="58"/>
      <c r="L1445" s="58"/>
      <c r="M1445" s="58"/>
      <c r="N1445" s="58"/>
      <c r="O1445" s="58"/>
      <c r="P1445" s="58"/>
      <c r="Q1445" s="58"/>
      <c r="R1445" s="58"/>
      <c r="S1445" s="58"/>
      <c r="T1445" s="58"/>
      <c r="U1445" s="58"/>
      <c r="V1445" s="58"/>
      <c r="W1445" s="58"/>
      <c r="X1445" s="58"/>
      <c r="Y1445" s="58"/>
      <c r="Z1445" s="58"/>
      <c r="AA1445" s="58"/>
      <c r="AB1445" s="58"/>
      <c r="AC1445" s="58"/>
      <c r="AD1445" s="59"/>
      <c r="AE1445" s="46"/>
      <c r="AF1445" s="17"/>
      <c r="AG1445" s="17"/>
    </row>
    <row r="1446" spans="1:33" ht="15.6" x14ac:dyDescent="0.3">
      <c r="A1446" s="29" t="s">
        <v>678</v>
      </c>
      <c r="B1446" s="29" t="s">
        <v>7</v>
      </c>
      <c r="C1446" s="29" t="s">
        <v>677</v>
      </c>
      <c r="D1446" s="77">
        <v>5</v>
      </c>
      <c r="E1446" s="29" t="s">
        <v>769</v>
      </c>
      <c r="F1446" s="29" t="s">
        <v>768</v>
      </c>
      <c r="G1446" s="29">
        <v>0</v>
      </c>
      <c r="H1446" s="29">
        <v>203</v>
      </c>
      <c r="I1446" s="29">
        <v>2</v>
      </c>
      <c r="J1446" s="29">
        <v>0</v>
      </c>
      <c r="K1446" s="29">
        <v>0</v>
      </c>
      <c r="L1446" s="29">
        <v>0</v>
      </c>
      <c r="M1446" s="29">
        <v>1</v>
      </c>
      <c r="N1446" s="29">
        <v>1</v>
      </c>
      <c r="O1446" s="29">
        <v>0</v>
      </c>
      <c r="P1446" s="29">
        <v>0</v>
      </c>
      <c r="Q1446" s="29">
        <v>0</v>
      </c>
      <c r="R1446" s="29">
        <v>0</v>
      </c>
      <c r="S1446" s="29">
        <v>0</v>
      </c>
      <c r="T1446" s="29">
        <v>0</v>
      </c>
      <c r="U1446" s="29">
        <v>160</v>
      </c>
      <c r="V1446" s="29">
        <v>0</v>
      </c>
      <c r="W1446" s="29">
        <v>0</v>
      </c>
      <c r="X1446" s="29">
        <v>0</v>
      </c>
      <c r="Y1446" s="29">
        <v>5</v>
      </c>
      <c r="Z1446" s="29">
        <v>0</v>
      </c>
      <c r="AA1446" s="29">
        <v>1</v>
      </c>
      <c r="AB1446" s="29">
        <v>0</v>
      </c>
      <c r="AC1446" s="29">
        <v>0</v>
      </c>
      <c r="AD1446" s="116">
        <v>6</v>
      </c>
      <c r="AE1446" s="138">
        <v>0</v>
      </c>
      <c r="AF1446" s="17">
        <f t="shared" ref="AF1446:AF1451" si="344">G1446+H1446+I1446+J1446+K1446+L1446+M1446+N1446+O1446+P1446+Q1446+R1446+S1446+T1446+U1446+V1446+W1446+X1446+Y1446+Z1446+AA1446+AB1446+AC1446+AD1446</f>
        <v>379</v>
      </c>
      <c r="AG1446" s="17">
        <f t="shared" ref="AG1446:AG1451" si="345">G1446+H1446+I1446+J1446+K1446+L1446+M1446+N1446+O1446+P1446+Q1446+R1446+S1446+T1446+U1446+V1446+W1446+X1446+Y1446+Z1446+AA1446+AB1446+AC1446</f>
        <v>373</v>
      </c>
    </row>
    <row r="1447" spans="1:33" ht="15.6" x14ac:dyDescent="0.3">
      <c r="A1447" s="29" t="s">
        <v>678</v>
      </c>
      <c r="B1447" s="29" t="s">
        <v>7</v>
      </c>
      <c r="C1447" s="29" t="s">
        <v>677</v>
      </c>
      <c r="D1447" s="77">
        <v>5</v>
      </c>
      <c r="E1447" s="29" t="s">
        <v>767</v>
      </c>
      <c r="F1447" s="29" t="s">
        <v>766</v>
      </c>
      <c r="G1447" s="29">
        <v>0</v>
      </c>
      <c r="H1447" s="29">
        <v>167</v>
      </c>
      <c r="I1447" s="29">
        <v>0</v>
      </c>
      <c r="J1447" s="29">
        <v>0</v>
      </c>
      <c r="K1447" s="29">
        <v>0</v>
      </c>
      <c r="L1447" s="29">
        <v>0</v>
      </c>
      <c r="M1447" s="29">
        <v>0</v>
      </c>
      <c r="N1447" s="29">
        <v>0</v>
      </c>
      <c r="O1447" s="29">
        <v>0</v>
      </c>
      <c r="P1447" s="29">
        <v>0</v>
      </c>
      <c r="Q1447" s="29">
        <v>0</v>
      </c>
      <c r="R1447" s="29">
        <v>0</v>
      </c>
      <c r="S1447" s="29">
        <v>0</v>
      </c>
      <c r="T1447" s="29">
        <v>0</v>
      </c>
      <c r="U1447" s="29">
        <v>39</v>
      </c>
      <c r="V1447" s="29">
        <v>0</v>
      </c>
      <c r="W1447" s="29">
        <v>0</v>
      </c>
      <c r="X1447" s="29">
        <v>0</v>
      </c>
      <c r="Y1447" s="29">
        <v>0</v>
      </c>
      <c r="Z1447" s="29">
        <v>0</v>
      </c>
      <c r="AA1447" s="29">
        <v>0</v>
      </c>
      <c r="AB1447" s="29">
        <v>0</v>
      </c>
      <c r="AC1447" s="29">
        <v>0</v>
      </c>
      <c r="AD1447" s="116">
        <v>0</v>
      </c>
      <c r="AE1447" s="138">
        <v>0</v>
      </c>
      <c r="AF1447" s="17">
        <f t="shared" si="344"/>
        <v>206</v>
      </c>
      <c r="AG1447" s="17">
        <f t="shared" si="345"/>
        <v>206</v>
      </c>
    </row>
    <row r="1448" spans="1:33" ht="15.6" x14ac:dyDescent="0.3">
      <c r="A1448" s="29" t="s">
        <v>678</v>
      </c>
      <c r="B1448" s="29" t="s">
        <v>7</v>
      </c>
      <c r="C1448" s="29" t="s">
        <v>677</v>
      </c>
      <c r="D1448" s="77">
        <v>5</v>
      </c>
      <c r="E1448" s="29" t="s">
        <v>765</v>
      </c>
      <c r="F1448" s="29" t="s">
        <v>764</v>
      </c>
      <c r="G1448" s="29">
        <v>0</v>
      </c>
      <c r="H1448" s="29">
        <v>179</v>
      </c>
      <c r="I1448" s="29">
        <v>0</v>
      </c>
      <c r="J1448" s="29">
        <v>0</v>
      </c>
      <c r="K1448" s="29">
        <v>1</v>
      </c>
      <c r="L1448" s="29">
        <v>0</v>
      </c>
      <c r="M1448" s="29">
        <v>0</v>
      </c>
      <c r="N1448" s="29">
        <v>0</v>
      </c>
      <c r="O1448" s="29">
        <v>0</v>
      </c>
      <c r="P1448" s="29">
        <v>0</v>
      </c>
      <c r="Q1448" s="29">
        <v>0</v>
      </c>
      <c r="R1448" s="29">
        <v>0</v>
      </c>
      <c r="S1448" s="29">
        <v>0</v>
      </c>
      <c r="T1448" s="29">
        <v>0</v>
      </c>
      <c r="U1448" s="29">
        <v>78</v>
      </c>
      <c r="V1448" s="29">
        <v>0</v>
      </c>
      <c r="W1448" s="29">
        <v>0</v>
      </c>
      <c r="X1448" s="29">
        <v>0</v>
      </c>
      <c r="Y1448" s="29">
        <v>0</v>
      </c>
      <c r="Z1448" s="29">
        <v>0</v>
      </c>
      <c r="AA1448" s="29">
        <v>0</v>
      </c>
      <c r="AB1448" s="29">
        <v>0</v>
      </c>
      <c r="AC1448" s="29">
        <v>0</v>
      </c>
      <c r="AD1448" s="116">
        <v>1</v>
      </c>
      <c r="AE1448" s="138">
        <v>0</v>
      </c>
      <c r="AF1448" s="17">
        <f t="shared" si="344"/>
        <v>259</v>
      </c>
      <c r="AG1448" s="17">
        <f t="shared" si="345"/>
        <v>258</v>
      </c>
    </row>
    <row r="1449" spans="1:33" ht="15.6" x14ac:dyDescent="0.3">
      <c r="A1449" s="29" t="s">
        <v>678</v>
      </c>
      <c r="B1449" s="29" t="s">
        <v>7</v>
      </c>
      <c r="C1449" s="29" t="s">
        <v>677</v>
      </c>
      <c r="D1449" s="77">
        <v>5</v>
      </c>
      <c r="E1449" s="29" t="s">
        <v>763</v>
      </c>
      <c r="F1449" s="29" t="s">
        <v>762</v>
      </c>
      <c r="G1449" s="29">
        <v>0</v>
      </c>
      <c r="H1449" s="29">
        <v>265</v>
      </c>
      <c r="I1449" s="29">
        <v>0</v>
      </c>
      <c r="J1449" s="29">
        <v>0</v>
      </c>
      <c r="K1449" s="29">
        <v>0</v>
      </c>
      <c r="L1449" s="29">
        <v>0</v>
      </c>
      <c r="M1449" s="29">
        <v>0</v>
      </c>
      <c r="N1449" s="29">
        <v>1</v>
      </c>
      <c r="O1449" s="29">
        <v>0</v>
      </c>
      <c r="P1449" s="29">
        <v>0</v>
      </c>
      <c r="Q1449" s="29">
        <v>0</v>
      </c>
      <c r="R1449" s="29">
        <v>0</v>
      </c>
      <c r="S1449" s="29">
        <v>0</v>
      </c>
      <c r="T1449" s="29">
        <v>0</v>
      </c>
      <c r="U1449" s="29">
        <v>146</v>
      </c>
      <c r="V1449" s="29">
        <v>0</v>
      </c>
      <c r="W1449" s="29">
        <v>2</v>
      </c>
      <c r="X1449" s="29">
        <v>0</v>
      </c>
      <c r="Y1449" s="29">
        <v>0</v>
      </c>
      <c r="Z1449" s="29">
        <v>0</v>
      </c>
      <c r="AA1449" s="29">
        <v>0</v>
      </c>
      <c r="AB1449" s="29">
        <v>0</v>
      </c>
      <c r="AC1449" s="29">
        <v>0</v>
      </c>
      <c r="AD1449" s="116">
        <v>4</v>
      </c>
      <c r="AE1449" s="138">
        <v>0</v>
      </c>
      <c r="AF1449" s="17">
        <f t="shared" si="344"/>
        <v>418</v>
      </c>
      <c r="AG1449" s="17">
        <f t="shared" si="345"/>
        <v>414</v>
      </c>
    </row>
    <row r="1450" spans="1:33" ht="15.6" x14ac:dyDescent="0.3">
      <c r="A1450" s="29" t="s">
        <v>678</v>
      </c>
      <c r="B1450" s="29" t="s">
        <v>7</v>
      </c>
      <c r="C1450" s="29" t="s">
        <v>677</v>
      </c>
      <c r="D1450" s="77">
        <v>5</v>
      </c>
      <c r="E1450" s="29" t="s">
        <v>761</v>
      </c>
      <c r="F1450" s="29" t="s">
        <v>760</v>
      </c>
      <c r="G1450" s="29">
        <v>0</v>
      </c>
      <c r="H1450" s="29">
        <v>235</v>
      </c>
      <c r="I1450" s="29">
        <v>1</v>
      </c>
      <c r="J1450" s="29">
        <v>1</v>
      </c>
      <c r="K1450" s="29">
        <v>0</v>
      </c>
      <c r="L1450" s="29">
        <v>0</v>
      </c>
      <c r="M1450" s="29">
        <v>0</v>
      </c>
      <c r="N1450" s="29">
        <v>3</v>
      </c>
      <c r="O1450" s="29">
        <v>0</v>
      </c>
      <c r="P1450" s="29">
        <v>0</v>
      </c>
      <c r="Q1450" s="29">
        <v>0</v>
      </c>
      <c r="R1450" s="29">
        <v>0</v>
      </c>
      <c r="S1450" s="29">
        <v>0</v>
      </c>
      <c r="T1450" s="29">
        <v>0</v>
      </c>
      <c r="U1450" s="29">
        <v>166</v>
      </c>
      <c r="V1450" s="29">
        <v>1</v>
      </c>
      <c r="W1450" s="29">
        <v>0</v>
      </c>
      <c r="X1450" s="29">
        <v>1</v>
      </c>
      <c r="Y1450" s="29">
        <v>0</v>
      </c>
      <c r="Z1450" s="29">
        <v>0</v>
      </c>
      <c r="AA1450" s="29">
        <v>0</v>
      </c>
      <c r="AB1450" s="29">
        <v>2</v>
      </c>
      <c r="AC1450" s="29">
        <v>0</v>
      </c>
      <c r="AD1450" s="116">
        <v>1</v>
      </c>
      <c r="AE1450" s="138">
        <v>0</v>
      </c>
      <c r="AF1450" s="17">
        <f t="shared" si="344"/>
        <v>411</v>
      </c>
      <c r="AG1450" s="17">
        <f t="shared" si="345"/>
        <v>410</v>
      </c>
    </row>
    <row r="1451" spans="1:33" ht="15.6" x14ac:dyDescent="0.3">
      <c r="A1451" s="29" t="s">
        <v>678</v>
      </c>
      <c r="B1451" s="29" t="s">
        <v>7</v>
      </c>
      <c r="C1451" s="29" t="s">
        <v>677</v>
      </c>
      <c r="D1451" s="77">
        <v>5</v>
      </c>
      <c r="E1451" s="29" t="s">
        <v>759</v>
      </c>
      <c r="F1451" s="29" t="s">
        <v>758</v>
      </c>
      <c r="G1451" s="29">
        <v>0</v>
      </c>
      <c r="H1451" s="29">
        <v>85</v>
      </c>
      <c r="I1451" s="29">
        <v>0</v>
      </c>
      <c r="J1451" s="29">
        <v>0</v>
      </c>
      <c r="K1451" s="29">
        <v>0</v>
      </c>
      <c r="L1451" s="29">
        <v>0</v>
      </c>
      <c r="M1451" s="29">
        <v>0</v>
      </c>
      <c r="N1451" s="29">
        <v>0</v>
      </c>
      <c r="O1451" s="29">
        <v>0</v>
      </c>
      <c r="P1451" s="29">
        <v>0</v>
      </c>
      <c r="Q1451" s="29">
        <v>0</v>
      </c>
      <c r="R1451" s="29">
        <v>0</v>
      </c>
      <c r="S1451" s="29">
        <v>0</v>
      </c>
      <c r="T1451" s="29">
        <v>0</v>
      </c>
      <c r="U1451" s="29">
        <v>47</v>
      </c>
      <c r="V1451" s="29">
        <v>0</v>
      </c>
      <c r="W1451" s="29">
        <v>0</v>
      </c>
      <c r="X1451" s="29">
        <v>0</v>
      </c>
      <c r="Y1451" s="29">
        <v>0</v>
      </c>
      <c r="Z1451" s="29">
        <v>0</v>
      </c>
      <c r="AA1451" s="29">
        <v>0</v>
      </c>
      <c r="AB1451" s="29">
        <v>0</v>
      </c>
      <c r="AC1451" s="29">
        <v>0</v>
      </c>
      <c r="AD1451" s="116">
        <v>0</v>
      </c>
      <c r="AE1451" s="129">
        <v>0</v>
      </c>
      <c r="AF1451" s="17">
        <f t="shared" si="344"/>
        <v>132</v>
      </c>
      <c r="AG1451" s="17">
        <f t="shared" si="345"/>
        <v>132</v>
      </c>
    </row>
    <row r="1452" spans="1:33" ht="15.6" x14ac:dyDescent="0.3">
      <c r="A1452" s="28"/>
      <c r="B1452" s="28"/>
      <c r="C1452" s="28"/>
      <c r="D1452" s="73"/>
      <c r="E1452" s="17" t="s">
        <v>92</v>
      </c>
      <c r="F1452" s="17" t="s">
        <v>55</v>
      </c>
      <c r="G1452" s="17">
        <f t="shared" ref="G1452:AG1452" si="346">SUM(G1446:G1451)</f>
        <v>0</v>
      </c>
      <c r="H1452" s="17">
        <f t="shared" si="346"/>
        <v>1134</v>
      </c>
      <c r="I1452" s="17">
        <f t="shared" si="346"/>
        <v>3</v>
      </c>
      <c r="J1452" s="17">
        <f t="shared" si="346"/>
        <v>1</v>
      </c>
      <c r="K1452" s="17">
        <f t="shared" si="346"/>
        <v>1</v>
      </c>
      <c r="L1452" s="17">
        <f t="shared" si="346"/>
        <v>0</v>
      </c>
      <c r="M1452" s="17">
        <f t="shared" si="346"/>
        <v>1</v>
      </c>
      <c r="N1452" s="17">
        <f t="shared" si="346"/>
        <v>5</v>
      </c>
      <c r="O1452" s="17">
        <f t="shared" si="346"/>
        <v>0</v>
      </c>
      <c r="P1452" s="17">
        <f t="shared" si="346"/>
        <v>0</v>
      </c>
      <c r="Q1452" s="17">
        <f t="shared" si="346"/>
        <v>0</v>
      </c>
      <c r="R1452" s="17">
        <f t="shared" si="346"/>
        <v>0</v>
      </c>
      <c r="S1452" s="17">
        <f t="shared" si="346"/>
        <v>0</v>
      </c>
      <c r="T1452" s="17">
        <f t="shared" si="346"/>
        <v>0</v>
      </c>
      <c r="U1452" s="17">
        <f t="shared" si="346"/>
        <v>636</v>
      </c>
      <c r="V1452" s="17">
        <f t="shared" si="346"/>
        <v>1</v>
      </c>
      <c r="W1452" s="17">
        <f t="shared" si="346"/>
        <v>2</v>
      </c>
      <c r="X1452" s="17">
        <f t="shared" si="346"/>
        <v>1</v>
      </c>
      <c r="Y1452" s="17">
        <f t="shared" si="346"/>
        <v>5</v>
      </c>
      <c r="Z1452" s="17">
        <f t="shared" si="346"/>
        <v>0</v>
      </c>
      <c r="AA1452" s="17">
        <f t="shared" si="346"/>
        <v>1</v>
      </c>
      <c r="AB1452" s="17">
        <f t="shared" si="346"/>
        <v>2</v>
      </c>
      <c r="AC1452" s="17">
        <f t="shared" si="346"/>
        <v>0</v>
      </c>
      <c r="AD1452" s="17">
        <f t="shared" si="346"/>
        <v>12</v>
      </c>
      <c r="AE1452" s="17">
        <f t="shared" si="346"/>
        <v>0</v>
      </c>
      <c r="AF1452" s="17">
        <f t="shared" si="346"/>
        <v>1805</v>
      </c>
      <c r="AG1452" s="17">
        <f t="shared" si="346"/>
        <v>1793</v>
      </c>
    </row>
    <row r="1453" spans="1:33" ht="15.6" x14ac:dyDescent="0.3">
      <c r="A1453" s="28"/>
      <c r="B1453" s="28"/>
      <c r="C1453" s="28"/>
      <c r="D1453" s="73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  <c r="AA1453" s="28"/>
      <c r="AB1453" s="28"/>
      <c r="AC1453" s="28"/>
      <c r="AD1453" s="36"/>
      <c r="AE1453" s="17"/>
      <c r="AF1453" s="17"/>
      <c r="AG1453" s="17"/>
    </row>
    <row r="1454" spans="1:33" ht="15.6" x14ac:dyDescent="0.3">
      <c r="A1454" s="29" t="s">
        <v>678</v>
      </c>
      <c r="B1454" s="29" t="s">
        <v>7</v>
      </c>
      <c r="C1454" s="29" t="s">
        <v>677</v>
      </c>
      <c r="D1454" s="77">
        <v>7</v>
      </c>
      <c r="E1454" s="29" t="s">
        <v>757</v>
      </c>
      <c r="F1454" s="29" t="s">
        <v>756</v>
      </c>
      <c r="G1454" s="29">
        <v>4</v>
      </c>
      <c r="H1454" s="29">
        <v>95</v>
      </c>
      <c r="I1454" s="29">
        <v>0</v>
      </c>
      <c r="J1454" s="29">
        <v>0</v>
      </c>
      <c r="K1454" s="29">
        <v>0</v>
      </c>
      <c r="L1454" s="29">
        <v>1</v>
      </c>
      <c r="M1454" s="29">
        <v>0</v>
      </c>
      <c r="N1454" s="29">
        <v>0</v>
      </c>
      <c r="O1454" s="29">
        <v>0</v>
      </c>
      <c r="P1454" s="29">
        <v>0</v>
      </c>
      <c r="Q1454" s="29">
        <v>0</v>
      </c>
      <c r="R1454" s="29">
        <v>0</v>
      </c>
      <c r="S1454" s="29">
        <v>0</v>
      </c>
      <c r="T1454" s="29">
        <v>0</v>
      </c>
      <c r="U1454" s="29">
        <v>194</v>
      </c>
      <c r="V1454" s="29">
        <v>1</v>
      </c>
      <c r="W1454" s="29">
        <v>0</v>
      </c>
      <c r="X1454" s="29">
        <v>1</v>
      </c>
      <c r="Y1454" s="29">
        <v>0</v>
      </c>
      <c r="Z1454" s="29">
        <v>1</v>
      </c>
      <c r="AA1454" s="29">
        <v>0</v>
      </c>
      <c r="AB1454" s="29">
        <v>0</v>
      </c>
      <c r="AC1454" s="29">
        <v>0</v>
      </c>
      <c r="AD1454" s="116">
        <v>9</v>
      </c>
      <c r="AE1454" s="129">
        <v>0</v>
      </c>
      <c r="AF1454" s="17">
        <f t="shared" ref="AF1454:AF1461" si="347">G1454+H1454+I1454+J1454+K1454+L1454+M1454+N1454+O1454+P1454+Q1454+R1454+S1454+T1454+U1454+V1454+W1454+X1454+Y1454+Z1454+AA1454+AB1454+AC1454+AD1454</f>
        <v>306</v>
      </c>
      <c r="AG1454" s="17">
        <f t="shared" ref="AG1454:AG1461" si="348">G1454+H1454+I1454+J1454+K1454+L1454+M1454+N1454+O1454+P1454+Q1454+R1454+S1454+T1454+U1454+V1454+W1454+X1454+Y1454+Z1454+AA1454+AB1454+AC1454</f>
        <v>297</v>
      </c>
    </row>
    <row r="1455" spans="1:33" ht="15.6" x14ac:dyDescent="0.3">
      <c r="A1455" s="29" t="s">
        <v>678</v>
      </c>
      <c r="B1455" s="29" t="s">
        <v>7</v>
      </c>
      <c r="C1455" s="29" t="s">
        <v>677</v>
      </c>
      <c r="D1455" s="77">
        <v>7</v>
      </c>
      <c r="E1455" s="29" t="s">
        <v>755</v>
      </c>
      <c r="F1455" s="29" t="s">
        <v>754</v>
      </c>
      <c r="G1455" s="29">
        <v>1</v>
      </c>
      <c r="H1455" s="29">
        <v>359</v>
      </c>
      <c r="I1455" s="29">
        <v>1</v>
      </c>
      <c r="J1455" s="29">
        <v>0</v>
      </c>
      <c r="K1455" s="29">
        <v>0</v>
      </c>
      <c r="L1455" s="29">
        <v>0</v>
      </c>
      <c r="M1455" s="29">
        <v>1</v>
      </c>
      <c r="N1455" s="29">
        <v>3</v>
      </c>
      <c r="O1455" s="29">
        <v>1</v>
      </c>
      <c r="P1455" s="29">
        <v>0</v>
      </c>
      <c r="Q1455" s="29">
        <v>0</v>
      </c>
      <c r="R1455" s="29">
        <v>0</v>
      </c>
      <c r="S1455" s="29">
        <v>0</v>
      </c>
      <c r="T1455" s="29">
        <v>0</v>
      </c>
      <c r="U1455" s="29">
        <v>127</v>
      </c>
      <c r="V1455" s="29">
        <v>1</v>
      </c>
      <c r="W1455" s="29">
        <v>0</v>
      </c>
      <c r="X1455" s="29">
        <v>0</v>
      </c>
      <c r="Y1455" s="29">
        <v>1</v>
      </c>
      <c r="Z1455" s="29">
        <v>0</v>
      </c>
      <c r="AA1455" s="29">
        <v>0</v>
      </c>
      <c r="AB1455" s="29">
        <v>0</v>
      </c>
      <c r="AC1455" s="29">
        <v>0</v>
      </c>
      <c r="AD1455" s="116">
        <v>13</v>
      </c>
      <c r="AE1455" s="129">
        <v>0</v>
      </c>
      <c r="AF1455" s="17">
        <f t="shared" si="347"/>
        <v>508</v>
      </c>
      <c r="AG1455" s="17">
        <f t="shared" si="348"/>
        <v>495</v>
      </c>
    </row>
    <row r="1456" spans="1:33" ht="15.6" x14ac:dyDescent="0.3">
      <c r="A1456" s="29" t="s">
        <v>678</v>
      </c>
      <c r="B1456" s="29" t="s">
        <v>7</v>
      </c>
      <c r="C1456" s="29" t="s">
        <v>677</v>
      </c>
      <c r="D1456" s="77">
        <v>7</v>
      </c>
      <c r="E1456" s="29" t="s">
        <v>753</v>
      </c>
      <c r="F1456" s="29" t="s">
        <v>752</v>
      </c>
      <c r="G1456" s="29">
        <v>0</v>
      </c>
      <c r="H1456" s="29">
        <v>350</v>
      </c>
      <c r="I1456" s="29">
        <v>1</v>
      </c>
      <c r="J1456" s="29">
        <v>0</v>
      </c>
      <c r="K1456" s="29">
        <v>0</v>
      </c>
      <c r="L1456" s="29">
        <v>0</v>
      </c>
      <c r="M1456" s="29">
        <v>0</v>
      </c>
      <c r="N1456" s="29">
        <v>2</v>
      </c>
      <c r="O1456" s="29">
        <v>0</v>
      </c>
      <c r="P1456" s="29">
        <v>0</v>
      </c>
      <c r="Q1456" s="29">
        <v>0</v>
      </c>
      <c r="R1456" s="29">
        <v>0</v>
      </c>
      <c r="S1456" s="29">
        <v>1</v>
      </c>
      <c r="T1456" s="29">
        <v>0</v>
      </c>
      <c r="U1456" s="29">
        <v>161</v>
      </c>
      <c r="V1456" s="29">
        <v>1</v>
      </c>
      <c r="W1456" s="29">
        <v>0</v>
      </c>
      <c r="X1456" s="29">
        <v>0</v>
      </c>
      <c r="Y1456" s="29">
        <v>0</v>
      </c>
      <c r="Z1456" s="29">
        <v>0</v>
      </c>
      <c r="AA1456" s="29">
        <v>0</v>
      </c>
      <c r="AB1456" s="29">
        <v>1</v>
      </c>
      <c r="AC1456" s="29">
        <v>0</v>
      </c>
      <c r="AD1456" s="116">
        <v>4</v>
      </c>
      <c r="AE1456" s="129">
        <v>0</v>
      </c>
      <c r="AF1456" s="17">
        <f t="shared" si="347"/>
        <v>521</v>
      </c>
      <c r="AG1456" s="17">
        <f t="shared" si="348"/>
        <v>517</v>
      </c>
    </row>
    <row r="1457" spans="1:33" ht="15.6" x14ac:dyDescent="0.3">
      <c r="A1457" s="29" t="s">
        <v>678</v>
      </c>
      <c r="B1457" s="29" t="s">
        <v>7</v>
      </c>
      <c r="C1457" s="29" t="s">
        <v>677</v>
      </c>
      <c r="D1457" s="77">
        <v>7</v>
      </c>
      <c r="E1457" s="29" t="s">
        <v>751</v>
      </c>
      <c r="F1457" s="29" t="s">
        <v>750</v>
      </c>
      <c r="G1457" s="29">
        <v>1</v>
      </c>
      <c r="H1457" s="29">
        <v>100</v>
      </c>
      <c r="I1457" s="29">
        <v>1</v>
      </c>
      <c r="J1457" s="29">
        <v>0</v>
      </c>
      <c r="K1457" s="29">
        <v>0</v>
      </c>
      <c r="L1457" s="29">
        <v>1</v>
      </c>
      <c r="M1457" s="29">
        <v>1</v>
      </c>
      <c r="N1457" s="29">
        <v>3</v>
      </c>
      <c r="O1457" s="29">
        <v>0</v>
      </c>
      <c r="P1457" s="29">
        <v>0</v>
      </c>
      <c r="Q1457" s="29">
        <v>1</v>
      </c>
      <c r="R1457" s="29">
        <v>0</v>
      </c>
      <c r="S1457" s="29">
        <v>0</v>
      </c>
      <c r="T1457" s="29">
        <v>0</v>
      </c>
      <c r="U1457" s="29">
        <v>241</v>
      </c>
      <c r="V1457" s="29">
        <v>1</v>
      </c>
      <c r="W1457" s="29">
        <v>0</v>
      </c>
      <c r="X1457" s="29">
        <v>0</v>
      </c>
      <c r="Y1457" s="29">
        <v>0</v>
      </c>
      <c r="Z1457" s="29">
        <v>0</v>
      </c>
      <c r="AA1457" s="29">
        <v>0</v>
      </c>
      <c r="AB1457" s="29">
        <v>0</v>
      </c>
      <c r="AC1457" s="29">
        <v>0</v>
      </c>
      <c r="AD1457" s="116">
        <v>4</v>
      </c>
      <c r="AE1457" s="129">
        <v>0</v>
      </c>
      <c r="AF1457" s="17">
        <f t="shared" si="347"/>
        <v>354</v>
      </c>
      <c r="AG1457" s="17">
        <f t="shared" si="348"/>
        <v>350</v>
      </c>
    </row>
    <row r="1458" spans="1:33" ht="15.6" x14ac:dyDescent="0.3">
      <c r="A1458" s="29" t="s">
        <v>678</v>
      </c>
      <c r="B1458" s="29" t="s">
        <v>7</v>
      </c>
      <c r="C1458" s="29" t="s">
        <v>677</v>
      </c>
      <c r="D1458" s="77">
        <v>7</v>
      </c>
      <c r="E1458" s="29" t="s">
        <v>749</v>
      </c>
      <c r="F1458" s="29" t="s">
        <v>748</v>
      </c>
      <c r="G1458" s="29">
        <v>0</v>
      </c>
      <c r="H1458" s="29">
        <v>189</v>
      </c>
      <c r="I1458" s="29">
        <v>3</v>
      </c>
      <c r="J1458" s="29">
        <v>0</v>
      </c>
      <c r="K1458" s="29">
        <v>1</v>
      </c>
      <c r="L1458" s="29">
        <v>2</v>
      </c>
      <c r="M1458" s="29">
        <v>0</v>
      </c>
      <c r="N1458" s="29">
        <v>1</v>
      </c>
      <c r="O1458" s="29">
        <v>0</v>
      </c>
      <c r="P1458" s="29">
        <v>0</v>
      </c>
      <c r="Q1458" s="29">
        <v>1</v>
      </c>
      <c r="R1458" s="29">
        <v>0</v>
      </c>
      <c r="S1458" s="29">
        <v>0</v>
      </c>
      <c r="T1458" s="29">
        <v>0</v>
      </c>
      <c r="U1458" s="29">
        <v>412</v>
      </c>
      <c r="V1458" s="29">
        <v>1</v>
      </c>
      <c r="W1458" s="29">
        <v>1</v>
      </c>
      <c r="X1458" s="29">
        <v>0</v>
      </c>
      <c r="Y1458" s="29">
        <v>1</v>
      </c>
      <c r="Z1458" s="29">
        <v>2</v>
      </c>
      <c r="AA1458" s="29">
        <v>1</v>
      </c>
      <c r="AB1458" s="29">
        <v>0</v>
      </c>
      <c r="AC1458" s="29">
        <v>1</v>
      </c>
      <c r="AD1458" s="116">
        <v>17</v>
      </c>
      <c r="AE1458" s="129">
        <v>0</v>
      </c>
      <c r="AF1458" s="17">
        <f t="shared" si="347"/>
        <v>633</v>
      </c>
      <c r="AG1458" s="17">
        <f t="shared" si="348"/>
        <v>616</v>
      </c>
    </row>
    <row r="1459" spans="1:33" ht="15.6" x14ac:dyDescent="0.3">
      <c r="A1459" s="29" t="s">
        <v>678</v>
      </c>
      <c r="B1459" s="29" t="s">
        <v>7</v>
      </c>
      <c r="C1459" s="29" t="s">
        <v>677</v>
      </c>
      <c r="D1459" s="77">
        <v>7</v>
      </c>
      <c r="E1459" s="29" t="s">
        <v>747</v>
      </c>
      <c r="F1459" s="29" t="s">
        <v>746</v>
      </c>
      <c r="G1459" s="29">
        <v>4</v>
      </c>
      <c r="H1459" s="29">
        <v>78</v>
      </c>
      <c r="I1459" s="29">
        <v>0</v>
      </c>
      <c r="J1459" s="29">
        <v>0</v>
      </c>
      <c r="K1459" s="29">
        <v>0</v>
      </c>
      <c r="L1459" s="29">
        <v>0</v>
      </c>
      <c r="M1459" s="29">
        <v>1</v>
      </c>
      <c r="N1459" s="29">
        <v>2</v>
      </c>
      <c r="O1459" s="29">
        <v>0</v>
      </c>
      <c r="P1459" s="29">
        <v>0</v>
      </c>
      <c r="Q1459" s="29">
        <v>0</v>
      </c>
      <c r="R1459" s="29">
        <v>1</v>
      </c>
      <c r="S1459" s="29">
        <v>0</v>
      </c>
      <c r="T1459" s="29">
        <v>0</v>
      </c>
      <c r="U1459" s="29">
        <v>240</v>
      </c>
      <c r="V1459" s="29">
        <v>1</v>
      </c>
      <c r="W1459" s="29">
        <v>0</v>
      </c>
      <c r="X1459" s="29">
        <v>2</v>
      </c>
      <c r="Y1459" s="29">
        <v>0</v>
      </c>
      <c r="Z1459" s="29">
        <v>1</v>
      </c>
      <c r="AA1459" s="29">
        <v>1</v>
      </c>
      <c r="AB1459" s="29">
        <v>1</v>
      </c>
      <c r="AC1459" s="29">
        <v>0</v>
      </c>
      <c r="AD1459" s="116">
        <v>11</v>
      </c>
      <c r="AE1459" s="129">
        <v>0</v>
      </c>
      <c r="AF1459" s="17">
        <f t="shared" si="347"/>
        <v>343</v>
      </c>
      <c r="AG1459" s="17">
        <f t="shared" si="348"/>
        <v>332</v>
      </c>
    </row>
    <row r="1460" spans="1:33" ht="15.6" x14ac:dyDescent="0.3">
      <c r="A1460" s="29" t="s">
        <v>678</v>
      </c>
      <c r="B1460" s="29" t="s">
        <v>7</v>
      </c>
      <c r="C1460" s="29" t="s">
        <v>677</v>
      </c>
      <c r="D1460" s="77">
        <v>7</v>
      </c>
      <c r="E1460" s="29" t="s">
        <v>745</v>
      </c>
      <c r="F1460" s="29" t="s">
        <v>744</v>
      </c>
      <c r="G1460" s="29">
        <v>0</v>
      </c>
      <c r="H1460" s="29">
        <v>101</v>
      </c>
      <c r="I1460" s="29">
        <v>0</v>
      </c>
      <c r="J1460" s="29">
        <v>0</v>
      </c>
      <c r="K1460" s="29">
        <v>0</v>
      </c>
      <c r="L1460" s="29">
        <v>1</v>
      </c>
      <c r="M1460" s="29">
        <v>0</v>
      </c>
      <c r="N1460" s="29">
        <v>1</v>
      </c>
      <c r="O1460" s="29">
        <v>2</v>
      </c>
      <c r="P1460" s="29">
        <v>0</v>
      </c>
      <c r="Q1460" s="29">
        <v>0</v>
      </c>
      <c r="R1460" s="29">
        <v>0</v>
      </c>
      <c r="S1460" s="29">
        <v>0</v>
      </c>
      <c r="T1460" s="29">
        <v>0</v>
      </c>
      <c r="U1460" s="29">
        <v>135</v>
      </c>
      <c r="V1460" s="29">
        <v>0</v>
      </c>
      <c r="W1460" s="29">
        <v>0</v>
      </c>
      <c r="X1460" s="29">
        <v>1</v>
      </c>
      <c r="Y1460" s="29">
        <v>1</v>
      </c>
      <c r="Z1460" s="29">
        <v>0</v>
      </c>
      <c r="AA1460" s="29">
        <v>0</v>
      </c>
      <c r="AB1460" s="29">
        <v>0</v>
      </c>
      <c r="AC1460" s="29">
        <v>0</v>
      </c>
      <c r="AD1460" s="116">
        <v>3</v>
      </c>
      <c r="AE1460" s="129">
        <v>0</v>
      </c>
      <c r="AF1460" s="17">
        <f t="shared" si="347"/>
        <v>245</v>
      </c>
      <c r="AG1460" s="17">
        <f t="shared" si="348"/>
        <v>242</v>
      </c>
    </row>
    <row r="1461" spans="1:33" ht="15.6" x14ac:dyDescent="0.3">
      <c r="A1461" s="29" t="s">
        <v>678</v>
      </c>
      <c r="B1461" s="29" t="s">
        <v>7</v>
      </c>
      <c r="C1461" s="29" t="s">
        <v>677</v>
      </c>
      <c r="D1461" s="77">
        <v>7</v>
      </c>
      <c r="E1461" s="29" t="s">
        <v>743</v>
      </c>
      <c r="F1461" s="29" t="s">
        <v>742</v>
      </c>
      <c r="G1461" s="29">
        <v>0</v>
      </c>
      <c r="H1461" s="29">
        <v>24</v>
      </c>
      <c r="I1461" s="29">
        <v>0</v>
      </c>
      <c r="J1461" s="29">
        <v>0</v>
      </c>
      <c r="K1461" s="29">
        <v>0</v>
      </c>
      <c r="L1461" s="29">
        <v>0</v>
      </c>
      <c r="M1461" s="29">
        <v>0</v>
      </c>
      <c r="N1461" s="29">
        <v>0</v>
      </c>
      <c r="O1461" s="29">
        <v>0</v>
      </c>
      <c r="P1461" s="29">
        <v>0</v>
      </c>
      <c r="Q1461" s="29">
        <v>0</v>
      </c>
      <c r="R1461" s="29">
        <v>0</v>
      </c>
      <c r="S1461" s="29">
        <v>0</v>
      </c>
      <c r="T1461" s="29">
        <v>0</v>
      </c>
      <c r="U1461" s="29">
        <v>23</v>
      </c>
      <c r="V1461" s="29">
        <v>0</v>
      </c>
      <c r="W1461" s="29">
        <v>0</v>
      </c>
      <c r="X1461" s="29">
        <v>0</v>
      </c>
      <c r="Y1461" s="29">
        <v>0</v>
      </c>
      <c r="Z1461" s="29">
        <v>0</v>
      </c>
      <c r="AA1461" s="29">
        <v>0</v>
      </c>
      <c r="AB1461" s="29">
        <v>0</v>
      </c>
      <c r="AC1461" s="29">
        <v>0</v>
      </c>
      <c r="AD1461" s="116">
        <v>0</v>
      </c>
      <c r="AE1461" s="129">
        <v>0</v>
      </c>
      <c r="AF1461" s="17">
        <f t="shared" si="347"/>
        <v>47</v>
      </c>
      <c r="AG1461" s="17">
        <f t="shared" si="348"/>
        <v>47</v>
      </c>
    </row>
    <row r="1462" spans="1:33" ht="15.6" x14ac:dyDescent="0.3">
      <c r="A1462" s="28"/>
      <c r="B1462" s="28"/>
      <c r="C1462" s="28"/>
      <c r="D1462" s="73"/>
      <c r="E1462" s="17" t="s">
        <v>346</v>
      </c>
      <c r="F1462" s="17" t="s">
        <v>55</v>
      </c>
      <c r="G1462" s="17">
        <f t="shared" ref="G1462:AG1462" si="349">SUM(G1454:G1461)</f>
        <v>10</v>
      </c>
      <c r="H1462" s="17">
        <f t="shared" si="349"/>
        <v>1296</v>
      </c>
      <c r="I1462" s="17">
        <f t="shared" si="349"/>
        <v>6</v>
      </c>
      <c r="J1462" s="17">
        <f t="shared" si="349"/>
        <v>0</v>
      </c>
      <c r="K1462" s="17">
        <f t="shared" si="349"/>
        <v>1</v>
      </c>
      <c r="L1462" s="17">
        <f t="shared" si="349"/>
        <v>5</v>
      </c>
      <c r="M1462" s="17">
        <f t="shared" si="349"/>
        <v>3</v>
      </c>
      <c r="N1462" s="17">
        <f t="shared" si="349"/>
        <v>12</v>
      </c>
      <c r="O1462" s="17">
        <f t="shared" si="349"/>
        <v>3</v>
      </c>
      <c r="P1462" s="17">
        <f t="shared" si="349"/>
        <v>0</v>
      </c>
      <c r="Q1462" s="17">
        <f t="shared" si="349"/>
        <v>2</v>
      </c>
      <c r="R1462" s="17">
        <f t="shared" si="349"/>
        <v>1</v>
      </c>
      <c r="S1462" s="17">
        <f t="shared" si="349"/>
        <v>1</v>
      </c>
      <c r="T1462" s="17">
        <f t="shared" si="349"/>
        <v>0</v>
      </c>
      <c r="U1462" s="17">
        <f t="shared" si="349"/>
        <v>1533</v>
      </c>
      <c r="V1462" s="17">
        <f t="shared" si="349"/>
        <v>6</v>
      </c>
      <c r="W1462" s="17">
        <f t="shared" si="349"/>
        <v>1</v>
      </c>
      <c r="X1462" s="17">
        <f t="shared" si="349"/>
        <v>4</v>
      </c>
      <c r="Y1462" s="17">
        <f t="shared" si="349"/>
        <v>3</v>
      </c>
      <c r="Z1462" s="17">
        <f t="shared" si="349"/>
        <v>4</v>
      </c>
      <c r="AA1462" s="17">
        <f t="shared" si="349"/>
        <v>2</v>
      </c>
      <c r="AB1462" s="17">
        <f t="shared" si="349"/>
        <v>2</v>
      </c>
      <c r="AC1462" s="17">
        <f t="shared" si="349"/>
        <v>1</v>
      </c>
      <c r="AD1462" s="17">
        <f t="shared" si="349"/>
        <v>61</v>
      </c>
      <c r="AE1462" s="17">
        <f t="shared" si="349"/>
        <v>0</v>
      </c>
      <c r="AF1462" s="17">
        <f t="shared" si="349"/>
        <v>2957</v>
      </c>
      <c r="AG1462" s="17">
        <f t="shared" si="349"/>
        <v>2896</v>
      </c>
    </row>
    <row r="1463" spans="1:33" ht="15.6" x14ac:dyDescent="0.3">
      <c r="A1463" s="28"/>
      <c r="B1463" s="28"/>
      <c r="C1463" s="28"/>
      <c r="D1463" s="73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47"/>
      <c r="AE1463" s="17"/>
      <c r="AF1463" s="17"/>
      <c r="AG1463" s="17"/>
    </row>
    <row r="1464" spans="1:33" ht="15.6" x14ac:dyDescent="0.3">
      <c r="A1464" s="29" t="s">
        <v>678</v>
      </c>
      <c r="B1464" s="29" t="s">
        <v>7</v>
      </c>
      <c r="C1464" s="29" t="s">
        <v>677</v>
      </c>
      <c r="D1464" s="77">
        <v>9</v>
      </c>
      <c r="E1464" s="29" t="s">
        <v>741</v>
      </c>
      <c r="F1464" s="29" t="s">
        <v>740</v>
      </c>
      <c r="G1464" s="29">
        <v>1</v>
      </c>
      <c r="H1464" s="29">
        <v>48</v>
      </c>
      <c r="I1464" s="29">
        <v>0</v>
      </c>
      <c r="J1464" s="29">
        <v>0</v>
      </c>
      <c r="K1464" s="29">
        <v>2</v>
      </c>
      <c r="L1464" s="29">
        <v>2</v>
      </c>
      <c r="M1464" s="29">
        <v>0</v>
      </c>
      <c r="N1464" s="29">
        <v>2</v>
      </c>
      <c r="O1464" s="29">
        <v>0</v>
      </c>
      <c r="P1464" s="29">
        <v>0</v>
      </c>
      <c r="Q1464" s="29">
        <v>0</v>
      </c>
      <c r="R1464" s="29">
        <v>0</v>
      </c>
      <c r="S1464" s="29">
        <v>0</v>
      </c>
      <c r="T1464" s="29">
        <v>0</v>
      </c>
      <c r="U1464" s="29">
        <v>295</v>
      </c>
      <c r="V1464" s="29">
        <v>0</v>
      </c>
      <c r="W1464" s="29">
        <v>0</v>
      </c>
      <c r="X1464" s="29">
        <v>0</v>
      </c>
      <c r="Y1464" s="29">
        <v>0</v>
      </c>
      <c r="Z1464" s="29">
        <v>1</v>
      </c>
      <c r="AA1464" s="29">
        <v>0</v>
      </c>
      <c r="AB1464" s="29">
        <v>0</v>
      </c>
      <c r="AC1464" s="29">
        <v>2</v>
      </c>
      <c r="AD1464" s="116">
        <v>4</v>
      </c>
      <c r="AE1464" s="129">
        <v>0</v>
      </c>
      <c r="AF1464" s="17">
        <f>G1464+H1464+I1464+J1464+K1464+L1464+M1464+N1464+O1464+P1464+Q1464+R1464+S1464+T1464+U1464+V1464+W1464+X1464+Y1464+Z1464+AA1464+AB1464+AC1464+AD1464</f>
        <v>357</v>
      </c>
      <c r="AG1464" s="17">
        <f>G1464+H1464+I1464+J1464+K1464+L1464+M1464+N1464+O1464+P1464+Q1464+R1464+S1464+T1464+U1464+V1464+W1464+X1464+Y1464+Z1464+AA1464+AB1464+AC1464</f>
        <v>353</v>
      </c>
    </row>
    <row r="1465" spans="1:33" ht="15.6" x14ac:dyDescent="0.3">
      <c r="A1465" s="29" t="s">
        <v>678</v>
      </c>
      <c r="B1465" s="29" t="s">
        <v>7</v>
      </c>
      <c r="C1465" s="29" t="s">
        <v>677</v>
      </c>
      <c r="D1465" s="77">
        <v>9</v>
      </c>
      <c r="E1465" s="29" t="s">
        <v>739</v>
      </c>
      <c r="F1465" s="29" t="s">
        <v>738</v>
      </c>
      <c r="G1465" s="29">
        <v>1</v>
      </c>
      <c r="H1465" s="29">
        <v>123</v>
      </c>
      <c r="I1465" s="29">
        <v>3</v>
      </c>
      <c r="J1465" s="29">
        <v>0</v>
      </c>
      <c r="K1465" s="29">
        <v>1</v>
      </c>
      <c r="L1465" s="29">
        <v>1</v>
      </c>
      <c r="M1465" s="29">
        <v>0</v>
      </c>
      <c r="N1465" s="29">
        <v>1</v>
      </c>
      <c r="O1465" s="29">
        <v>0</v>
      </c>
      <c r="P1465" s="29">
        <v>0</v>
      </c>
      <c r="Q1465" s="29">
        <v>1</v>
      </c>
      <c r="R1465" s="29">
        <v>0</v>
      </c>
      <c r="S1465" s="29">
        <v>0</v>
      </c>
      <c r="T1465" s="29">
        <v>0</v>
      </c>
      <c r="U1465" s="29">
        <v>372</v>
      </c>
      <c r="V1465" s="29">
        <v>1</v>
      </c>
      <c r="W1465" s="29">
        <v>0</v>
      </c>
      <c r="X1465" s="29">
        <v>1</v>
      </c>
      <c r="Y1465" s="29">
        <v>0</v>
      </c>
      <c r="Z1465" s="29">
        <v>0</v>
      </c>
      <c r="AA1465" s="29">
        <v>0</v>
      </c>
      <c r="AB1465" s="29">
        <v>2</v>
      </c>
      <c r="AC1465" s="29">
        <v>2</v>
      </c>
      <c r="AD1465" s="116">
        <v>7</v>
      </c>
      <c r="AE1465" s="129">
        <v>1</v>
      </c>
      <c r="AF1465" s="17">
        <f>G1465+H1465+I1465+J1465+K1465+L1465+M1465+N1465+O1465+P1465+Q1465+R1465+S1465+T1465+U1465+V1465+W1465+X1465+Y1465+Z1465+AA1465+AB1465+AC1465+AD1465</f>
        <v>516</v>
      </c>
      <c r="AG1465" s="17">
        <f>G1465+H1465+I1465+J1465+K1465+L1465+M1465+N1465+O1465+P1465+Q1465+R1465+S1465+T1465+U1465+V1465+W1465+X1465+Y1465+Z1465+AA1465+AB1465+AC1465</f>
        <v>509</v>
      </c>
    </row>
    <row r="1466" spans="1:33" ht="15.6" x14ac:dyDescent="0.3">
      <c r="A1466" s="29" t="s">
        <v>678</v>
      </c>
      <c r="B1466" s="29" t="s">
        <v>7</v>
      </c>
      <c r="C1466" s="29" t="s">
        <v>677</v>
      </c>
      <c r="D1466" s="77">
        <v>9</v>
      </c>
      <c r="E1466" s="29" t="s">
        <v>737</v>
      </c>
      <c r="F1466" s="29" t="s">
        <v>736</v>
      </c>
      <c r="G1466" s="29">
        <v>2</v>
      </c>
      <c r="H1466" s="29">
        <v>99</v>
      </c>
      <c r="I1466" s="29">
        <v>1</v>
      </c>
      <c r="J1466" s="29">
        <v>0</v>
      </c>
      <c r="K1466" s="29">
        <v>0</v>
      </c>
      <c r="L1466" s="29">
        <v>4</v>
      </c>
      <c r="M1466" s="29">
        <v>1</v>
      </c>
      <c r="N1466" s="29">
        <v>2</v>
      </c>
      <c r="O1466" s="29">
        <v>1</v>
      </c>
      <c r="P1466" s="29">
        <v>0</v>
      </c>
      <c r="Q1466" s="29">
        <v>0</v>
      </c>
      <c r="R1466" s="29">
        <v>0</v>
      </c>
      <c r="S1466" s="29">
        <v>0</v>
      </c>
      <c r="T1466" s="29">
        <v>0</v>
      </c>
      <c r="U1466" s="29">
        <v>407</v>
      </c>
      <c r="V1466" s="29">
        <v>1</v>
      </c>
      <c r="W1466" s="29">
        <v>0</v>
      </c>
      <c r="X1466" s="29">
        <v>0</v>
      </c>
      <c r="Y1466" s="29">
        <v>1</v>
      </c>
      <c r="Z1466" s="29">
        <v>0</v>
      </c>
      <c r="AA1466" s="29">
        <v>0</v>
      </c>
      <c r="AB1466" s="29">
        <v>0</v>
      </c>
      <c r="AC1466" s="29">
        <v>0</v>
      </c>
      <c r="AD1466" s="116">
        <v>7</v>
      </c>
      <c r="AE1466" s="129">
        <v>0</v>
      </c>
      <c r="AF1466" s="17">
        <f>G1466+H1466+I1466+J1466+K1466+L1466+M1466+N1466+O1466+P1466+Q1466+R1466+S1466+T1466+U1466+V1466+W1466+X1466+Y1466+Z1466+AA1466+AB1466+AC1466+AD1466</f>
        <v>526</v>
      </c>
      <c r="AG1466" s="17">
        <f>G1466+H1466+I1466+J1466+K1466+L1466+M1466+N1466+O1466+P1466+Q1466+R1466+S1466+T1466+U1466+V1466+W1466+X1466+Y1466+Z1466+AA1466+AB1466+AC1466</f>
        <v>519</v>
      </c>
    </row>
    <row r="1467" spans="1:33" ht="15.6" x14ac:dyDescent="0.3">
      <c r="A1467" s="29" t="s">
        <v>678</v>
      </c>
      <c r="B1467" s="29" t="s">
        <v>7</v>
      </c>
      <c r="C1467" s="29" t="s">
        <v>677</v>
      </c>
      <c r="D1467" s="77">
        <v>9</v>
      </c>
      <c r="E1467" s="29" t="s">
        <v>735</v>
      </c>
      <c r="F1467" s="29" t="s">
        <v>734</v>
      </c>
      <c r="G1467" s="29">
        <v>7</v>
      </c>
      <c r="H1467" s="29">
        <v>112</v>
      </c>
      <c r="I1467" s="29">
        <v>4</v>
      </c>
      <c r="J1467" s="29">
        <v>0</v>
      </c>
      <c r="K1467" s="29">
        <v>0</v>
      </c>
      <c r="L1467" s="29">
        <v>0</v>
      </c>
      <c r="M1467" s="29">
        <v>2</v>
      </c>
      <c r="N1467" s="29">
        <v>2</v>
      </c>
      <c r="O1467" s="29">
        <v>1</v>
      </c>
      <c r="P1467" s="29">
        <v>0</v>
      </c>
      <c r="Q1467" s="29">
        <v>0</v>
      </c>
      <c r="R1467" s="29">
        <v>0</v>
      </c>
      <c r="S1467" s="29">
        <v>0</v>
      </c>
      <c r="T1467" s="29">
        <v>0</v>
      </c>
      <c r="U1467" s="29">
        <v>497</v>
      </c>
      <c r="V1467" s="29">
        <v>0</v>
      </c>
      <c r="W1467" s="29">
        <v>0</v>
      </c>
      <c r="X1467" s="29">
        <v>0</v>
      </c>
      <c r="Y1467" s="29">
        <v>0</v>
      </c>
      <c r="Z1467" s="29">
        <v>2</v>
      </c>
      <c r="AA1467" s="29">
        <v>0</v>
      </c>
      <c r="AB1467" s="29">
        <v>0</v>
      </c>
      <c r="AC1467" s="29">
        <v>1</v>
      </c>
      <c r="AD1467" s="116">
        <v>7</v>
      </c>
      <c r="AE1467" s="129">
        <v>0</v>
      </c>
      <c r="AF1467" s="17">
        <f>G1467+H1467+I1467+J1467+K1467+L1467+M1467+N1467+O1467+P1467+Q1467+R1467+S1467+T1467+U1467+V1467+W1467+X1467+Y1467+Z1467+AA1467+AB1467+AC1467+AD1467</f>
        <v>635</v>
      </c>
      <c r="AG1467" s="17">
        <f>G1467+H1467+I1467+J1467+K1467+L1467+M1467+N1467+O1467+P1467+Q1467+R1467+S1467+T1467+U1467+V1467+W1467+X1467+Y1467+Z1467+AA1467+AB1467+AC1467</f>
        <v>628</v>
      </c>
    </row>
    <row r="1468" spans="1:33" ht="15.6" x14ac:dyDescent="0.3">
      <c r="A1468" s="28"/>
      <c r="B1468" s="28"/>
      <c r="C1468" s="28"/>
      <c r="D1468" s="73"/>
      <c r="E1468" s="17" t="s">
        <v>617</v>
      </c>
      <c r="F1468" s="17" t="s">
        <v>55</v>
      </c>
      <c r="G1468" s="17">
        <f t="shared" ref="G1468:AG1468" si="350">SUM(G1464:G1467)</f>
        <v>11</v>
      </c>
      <c r="H1468" s="17">
        <f t="shared" si="350"/>
        <v>382</v>
      </c>
      <c r="I1468" s="17">
        <f t="shared" si="350"/>
        <v>8</v>
      </c>
      <c r="J1468" s="17">
        <f t="shared" si="350"/>
        <v>0</v>
      </c>
      <c r="K1468" s="17">
        <f t="shared" si="350"/>
        <v>3</v>
      </c>
      <c r="L1468" s="17">
        <f t="shared" si="350"/>
        <v>7</v>
      </c>
      <c r="M1468" s="17">
        <f t="shared" si="350"/>
        <v>3</v>
      </c>
      <c r="N1468" s="17">
        <f t="shared" si="350"/>
        <v>7</v>
      </c>
      <c r="O1468" s="17">
        <f t="shared" si="350"/>
        <v>2</v>
      </c>
      <c r="P1468" s="17">
        <f t="shared" si="350"/>
        <v>0</v>
      </c>
      <c r="Q1468" s="17">
        <f t="shared" si="350"/>
        <v>1</v>
      </c>
      <c r="R1468" s="17">
        <f t="shared" si="350"/>
        <v>0</v>
      </c>
      <c r="S1468" s="17">
        <f t="shared" si="350"/>
        <v>0</v>
      </c>
      <c r="T1468" s="17">
        <f t="shared" si="350"/>
        <v>0</v>
      </c>
      <c r="U1468" s="17">
        <f t="shared" si="350"/>
        <v>1571</v>
      </c>
      <c r="V1468" s="17">
        <f t="shared" si="350"/>
        <v>2</v>
      </c>
      <c r="W1468" s="17">
        <f t="shared" si="350"/>
        <v>0</v>
      </c>
      <c r="X1468" s="17">
        <f t="shared" si="350"/>
        <v>1</v>
      </c>
      <c r="Y1468" s="17">
        <f t="shared" si="350"/>
        <v>1</v>
      </c>
      <c r="Z1468" s="17">
        <f t="shared" si="350"/>
        <v>3</v>
      </c>
      <c r="AA1468" s="17">
        <f t="shared" si="350"/>
        <v>0</v>
      </c>
      <c r="AB1468" s="17">
        <f t="shared" si="350"/>
        <v>2</v>
      </c>
      <c r="AC1468" s="17">
        <f t="shared" si="350"/>
        <v>5</v>
      </c>
      <c r="AD1468" s="17">
        <f t="shared" si="350"/>
        <v>25</v>
      </c>
      <c r="AE1468" s="17">
        <f t="shared" si="350"/>
        <v>1</v>
      </c>
      <c r="AF1468" s="17">
        <f t="shared" si="350"/>
        <v>2034</v>
      </c>
      <c r="AG1468" s="17">
        <f t="shared" si="350"/>
        <v>2009</v>
      </c>
    </row>
    <row r="1469" spans="1:33" ht="15.6" x14ac:dyDescent="0.3">
      <c r="A1469" s="28"/>
      <c r="B1469" s="28"/>
      <c r="C1469" s="28"/>
      <c r="D1469" s="73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47"/>
      <c r="AE1469" s="17"/>
      <c r="AF1469" s="17"/>
      <c r="AG1469" s="17"/>
    </row>
    <row r="1470" spans="1:33" ht="15.6" x14ac:dyDescent="0.3">
      <c r="A1470" s="29" t="s">
        <v>678</v>
      </c>
      <c r="B1470" s="29" t="s">
        <v>7</v>
      </c>
      <c r="C1470" s="29" t="s">
        <v>677</v>
      </c>
      <c r="D1470" s="77">
        <v>10</v>
      </c>
      <c r="E1470" s="29" t="s">
        <v>733</v>
      </c>
      <c r="F1470" s="29" t="s">
        <v>732</v>
      </c>
      <c r="G1470" s="29">
        <v>1</v>
      </c>
      <c r="H1470" s="29">
        <v>247</v>
      </c>
      <c r="I1470" s="29">
        <v>0</v>
      </c>
      <c r="J1470" s="29">
        <v>0</v>
      </c>
      <c r="K1470" s="29">
        <v>0</v>
      </c>
      <c r="L1470" s="29">
        <v>0</v>
      </c>
      <c r="M1470" s="29">
        <v>1</v>
      </c>
      <c r="N1470" s="29">
        <v>2</v>
      </c>
      <c r="O1470" s="29">
        <v>0</v>
      </c>
      <c r="P1470" s="29">
        <v>1</v>
      </c>
      <c r="Q1470" s="29">
        <v>1</v>
      </c>
      <c r="R1470" s="29">
        <v>0</v>
      </c>
      <c r="S1470" s="29">
        <v>0</v>
      </c>
      <c r="T1470" s="29">
        <v>1</v>
      </c>
      <c r="U1470" s="29">
        <v>317</v>
      </c>
      <c r="V1470" s="29">
        <v>1</v>
      </c>
      <c r="W1470" s="29">
        <v>0</v>
      </c>
      <c r="X1470" s="29">
        <v>0</v>
      </c>
      <c r="Y1470" s="29">
        <v>0</v>
      </c>
      <c r="Z1470" s="29">
        <v>1</v>
      </c>
      <c r="AA1470" s="29">
        <v>1</v>
      </c>
      <c r="AB1470" s="29">
        <v>0</v>
      </c>
      <c r="AC1470" s="29">
        <v>0</v>
      </c>
      <c r="AD1470" s="116">
        <v>3</v>
      </c>
      <c r="AE1470" s="129">
        <v>0</v>
      </c>
      <c r="AF1470" s="17">
        <f>G1470+H1470+I1470+J1470+K1470+L1470+M1470+N1470+O1470+P1470+Q1470+R1470+S1470+T1470+U1470+V1470+W1470+X1470+Y1470+Z1470+AA1470+AB1470+AC1470+AD1470</f>
        <v>577</v>
      </c>
      <c r="AG1470" s="17">
        <f>G1470+H1470+I1470+J1470+K1470+L1470+M1470+N1470+O1470+P1470+Q1470+R1470+S1470+T1470+U1470+V1470+W1470+X1470+Y1470+Z1470+AA1470+AB1470+AC1470</f>
        <v>574</v>
      </c>
    </row>
    <row r="1471" spans="1:33" ht="15.6" x14ac:dyDescent="0.3">
      <c r="A1471" s="29" t="s">
        <v>678</v>
      </c>
      <c r="B1471" s="29" t="s">
        <v>7</v>
      </c>
      <c r="C1471" s="29" t="s">
        <v>677</v>
      </c>
      <c r="D1471" s="77">
        <v>10</v>
      </c>
      <c r="E1471" s="29" t="s">
        <v>731</v>
      </c>
      <c r="F1471" s="29" t="s">
        <v>730</v>
      </c>
      <c r="G1471" s="29">
        <v>0</v>
      </c>
      <c r="H1471" s="29">
        <v>105</v>
      </c>
      <c r="I1471" s="29">
        <v>2</v>
      </c>
      <c r="J1471" s="29">
        <v>2</v>
      </c>
      <c r="K1471" s="29">
        <v>2</v>
      </c>
      <c r="L1471" s="29">
        <v>3</v>
      </c>
      <c r="M1471" s="29">
        <v>4</v>
      </c>
      <c r="N1471" s="29">
        <v>2</v>
      </c>
      <c r="O1471" s="29">
        <v>0</v>
      </c>
      <c r="P1471" s="29">
        <v>1</v>
      </c>
      <c r="Q1471" s="29">
        <v>1</v>
      </c>
      <c r="R1471" s="29">
        <v>0</v>
      </c>
      <c r="S1471" s="29">
        <v>0</v>
      </c>
      <c r="T1471" s="29">
        <v>0</v>
      </c>
      <c r="U1471" s="29">
        <v>341</v>
      </c>
      <c r="V1471" s="29">
        <v>0</v>
      </c>
      <c r="W1471" s="29">
        <v>0</v>
      </c>
      <c r="X1471" s="29">
        <v>0</v>
      </c>
      <c r="Y1471" s="29">
        <v>0</v>
      </c>
      <c r="Z1471" s="29">
        <v>2</v>
      </c>
      <c r="AA1471" s="29">
        <v>1</v>
      </c>
      <c r="AB1471" s="29">
        <v>0</v>
      </c>
      <c r="AC1471" s="29">
        <v>1</v>
      </c>
      <c r="AD1471" s="116">
        <v>3</v>
      </c>
      <c r="AE1471" s="129">
        <v>0</v>
      </c>
      <c r="AF1471" s="17">
        <f>G1471+H1471+I1471+J1471+K1471+L1471+M1471+N1471+O1471+P1471+Q1471+R1471+S1471+T1471+U1471+V1471+W1471+X1471+Y1471+Z1471+AA1471+AB1471+AC1471+AD1471</f>
        <v>470</v>
      </c>
      <c r="AG1471" s="17">
        <f>G1471+H1471+I1471+J1471+K1471+L1471+M1471+N1471+O1471+P1471+Q1471+R1471+S1471+T1471+U1471+V1471+W1471+X1471+Y1471+Z1471+AA1471+AB1471+AC1471</f>
        <v>467</v>
      </c>
    </row>
    <row r="1472" spans="1:33" ht="15.6" x14ac:dyDescent="0.3">
      <c r="A1472" s="29" t="s">
        <v>678</v>
      </c>
      <c r="B1472" s="29" t="s">
        <v>7</v>
      </c>
      <c r="C1472" s="29" t="s">
        <v>677</v>
      </c>
      <c r="D1472" s="77">
        <v>10</v>
      </c>
      <c r="E1472" s="29" t="s">
        <v>729</v>
      </c>
      <c r="F1472" s="29" t="s">
        <v>728</v>
      </c>
      <c r="G1472" s="29">
        <v>5</v>
      </c>
      <c r="H1472" s="29">
        <v>91</v>
      </c>
      <c r="I1472" s="29">
        <v>3</v>
      </c>
      <c r="J1472" s="29">
        <v>0</v>
      </c>
      <c r="K1472" s="29">
        <v>0</v>
      </c>
      <c r="L1472" s="29">
        <v>2</v>
      </c>
      <c r="M1472" s="29">
        <v>2</v>
      </c>
      <c r="N1472" s="29">
        <v>3</v>
      </c>
      <c r="O1472" s="29">
        <v>0</v>
      </c>
      <c r="P1472" s="29">
        <v>1</v>
      </c>
      <c r="Q1472" s="29">
        <v>0</v>
      </c>
      <c r="R1472" s="29">
        <v>2</v>
      </c>
      <c r="S1472" s="29">
        <v>1</v>
      </c>
      <c r="T1472" s="29">
        <v>2</v>
      </c>
      <c r="U1472" s="29">
        <v>345</v>
      </c>
      <c r="V1472" s="29">
        <v>2</v>
      </c>
      <c r="W1472" s="29">
        <v>0</v>
      </c>
      <c r="X1472" s="29">
        <v>0</v>
      </c>
      <c r="Y1472" s="29">
        <v>0</v>
      </c>
      <c r="Z1472" s="29">
        <v>1</v>
      </c>
      <c r="AA1472" s="29">
        <v>1</v>
      </c>
      <c r="AB1472" s="29">
        <v>0</v>
      </c>
      <c r="AC1472" s="29">
        <v>1</v>
      </c>
      <c r="AD1472" s="116">
        <v>9</v>
      </c>
      <c r="AE1472" s="129">
        <v>0</v>
      </c>
      <c r="AF1472" s="17">
        <f>G1472+H1472+I1472+J1472+K1472+L1472+M1472+N1472+O1472+P1472+Q1472+R1472+S1472+T1472+U1472+V1472+W1472+X1472+Y1472+Z1472+AA1472+AB1472+AC1472+AD1472</f>
        <v>471</v>
      </c>
      <c r="AG1472" s="17">
        <f>G1472+H1472+I1472+J1472+K1472+L1472+M1472+N1472+O1472+P1472+Q1472+R1472+S1472+T1472+U1472+V1472+W1472+X1472+Y1472+Z1472+AA1472+AB1472+AC1472</f>
        <v>462</v>
      </c>
    </row>
    <row r="1473" spans="1:33" ht="15.6" x14ac:dyDescent="0.3">
      <c r="A1473" s="29" t="s">
        <v>678</v>
      </c>
      <c r="B1473" s="29" t="s">
        <v>7</v>
      </c>
      <c r="C1473" s="29" t="s">
        <v>677</v>
      </c>
      <c r="D1473" s="77">
        <v>10</v>
      </c>
      <c r="E1473" s="29" t="s">
        <v>727</v>
      </c>
      <c r="F1473" s="29" t="s">
        <v>726</v>
      </c>
      <c r="G1473" s="29">
        <v>1</v>
      </c>
      <c r="H1473" s="29">
        <v>117</v>
      </c>
      <c r="I1473" s="29">
        <v>1</v>
      </c>
      <c r="J1473" s="29">
        <v>0</v>
      </c>
      <c r="K1473" s="29">
        <v>0</v>
      </c>
      <c r="L1473" s="29">
        <v>4</v>
      </c>
      <c r="M1473" s="29">
        <v>0</v>
      </c>
      <c r="N1473" s="29">
        <v>1</v>
      </c>
      <c r="O1473" s="29">
        <v>0</v>
      </c>
      <c r="P1473" s="29">
        <v>0</v>
      </c>
      <c r="Q1473" s="29">
        <v>0</v>
      </c>
      <c r="R1473" s="29">
        <v>0</v>
      </c>
      <c r="S1473" s="29">
        <v>1</v>
      </c>
      <c r="T1473" s="29">
        <v>3</v>
      </c>
      <c r="U1473" s="29">
        <v>197</v>
      </c>
      <c r="V1473" s="29">
        <v>3</v>
      </c>
      <c r="W1473" s="29">
        <v>0</v>
      </c>
      <c r="X1473" s="29">
        <v>1</v>
      </c>
      <c r="Y1473" s="29">
        <v>2</v>
      </c>
      <c r="Z1473" s="29">
        <v>1</v>
      </c>
      <c r="AA1473" s="29">
        <v>1</v>
      </c>
      <c r="AB1473" s="29">
        <v>0</v>
      </c>
      <c r="AC1473" s="29">
        <v>2</v>
      </c>
      <c r="AD1473" s="116">
        <v>6</v>
      </c>
      <c r="AE1473" s="129">
        <v>0</v>
      </c>
      <c r="AF1473" s="17">
        <f>G1473+H1473+I1473+J1473+K1473+L1473+M1473+N1473+O1473+P1473+Q1473+R1473+S1473+T1473+U1473+V1473+W1473+X1473+Y1473+Z1473+AA1473+AB1473+AC1473+AD1473</f>
        <v>341</v>
      </c>
      <c r="AG1473" s="17">
        <f>G1473+H1473+I1473+J1473+K1473+L1473+M1473+N1473+O1473+P1473+Q1473+R1473+S1473+T1473+U1473+V1473+W1473+X1473+Y1473+Z1473+AA1473+AB1473+AC1473</f>
        <v>335</v>
      </c>
    </row>
    <row r="1474" spans="1:33" ht="15.6" x14ac:dyDescent="0.3">
      <c r="A1474" s="29" t="s">
        <v>678</v>
      </c>
      <c r="B1474" s="29" t="s">
        <v>7</v>
      </c>
      <c r="C1474" s="29" t="s">
        <v>677</v>
      </c>
      <c r="D1474" s="77">
        <v>10</v>
      </c>
      <c r="E1474" s="29" t="s">
        <v>725</v>
      </c>
      <c r="F1474" s="29" t="s">
        <v>724</v>
      </c>
      <c r="G1474" s="29">
        <v>6</v>
      </c>
      <c r="H1474" s="29">
        <v>168</v>
      </c>
      <c r="I1474" s="29">
        <v>6</v>
      </c>
      <c r="J1474" s="29">
        <v>2</v>
      </c>
      <c r="K1474" s="29">
        <v>0</v>
      </c>
      <c r="L1474" s="29">
        <v>1</v>
      </c>
      <c r="M1474" s="29">
        <v>0</v>
      </c>
      <c r="N1474" s="29">
        <v>4</v>
      </c>
      <c r="O1474" s="29">
        <v>1</v>
      </c>
      <c r="P1474" s="29">
        <v>2</v>
      </c>
      <c r="Q1474" s="29">
        <v>0</v>
      </c>
      <c r="R1474" s="29">
        <v>0</v>
      </c>
      <c r="S1474" s="29">
        <v>0</v>
      </c>
      <c r="T1474" s="29">
        <v>0</v>
      </c>
      <c r="U1474" s="29">
        <v>315</v>
      </c>
      <c r="V1474" s="29">
        <v>2</v>
      </c>
      <c r="W1474" s="29">
        <v>0</v>
      </c>
      <c r="X1474" s="29">
        <v>0</v>
      </c>
      <c r="Y1474" s="29">
        <v>2</v>
      </c>
      <c r="Z1474" s="29">
        <v>0</v>
      </c>
      <c r="AA1474" s="29">
        <v>3</v>
      </c>
      <c r="AB1474" s="29">
        <v>0</v>
      </c>
      <c r="AC1474" s="29">
        <v>0</v>
      </c>
      <c r="AD1474" s="116">
        <v>11</v>
      </c>
      <c r="AE1474" s="129">
        <v>0</v>
      </c>
      <c r="AF1474" s="17">
        <f>G1474+H1474+I1474+J1474+K1474+L1474+M1474+N1474+O1474+P1474+Q1474+R1474+S1474+T1474+U1474+V1474+W1474+X1474+Y1474+Z1474+AA1474+AB1474+AC1474+AD1474</f>
        <v>523</v>
      </c>
      <c r="AG1474" s="17">
        <f>G1474+H1474+I1474+J1474+K1474+L1474+M1474+N1474+O1474+P1474+Q1474+R1474+S1474+T1474+U1474+V1474+W1474+X1474+Y1474+Z1474+AA1474+AB1474+AC1474</f>
        <v>512</v>
      </c>
    </row>
    <row r="1475" spans="1:33" ht="15.6" x14ac:dyDescent="0.3">
      <c r="A1475" s="28"/>
      <c r="B1475" s="28"/>
      <c r="C1475" s="28"/>
      <c r="D1475" s="73"/>
      <c r="E1475" s="17" t="s">
        <v>158</v>
      </c>
      <c r="F1475" s="17" t="s">
        <v>55</v>
      </c>
      <c r="G1475" s="17">
        <f t="shared" ref="G1475:AG1475" si="351">SUM(G1470:G1474)</f>
        <v>13</v>
      </c>
      <c r="H1475" s="17">
        <f t="shared" si="351"/>
        <v>728</v>
      </c>
      <c r="I1475" s="17">
        <f t="shared" si="351"/>
        <v>12</v>
      </c>
      <c r="J1475" s="17">
        <f t="shared" si="351"/>
        <v>4</v>
      </c>
      <c r="K1475" s="17">
        <f t="shared" si="351"/>
        <v>2</v>
      </c>
      <c r="L1475" s="17">
        <f t="shared" si="351"/>
        <v>10</v>
      </c>
      <c r="M1475" s="17">
        <f t="shared" si="351"/>
        <v>7</v>
      </c>
      <c r="N1475" s="17">
        <f t="shared" si="351"/>
        <v>12</v>
      </c>
      <c r="O1475" s="17">
        <f t="shared" si="351"/>
        <v>1</v>
      </c>
      <c r="P1475" s="17">
        <f t="shared" si="351"/>
        <v>5</v>
      </c>
      <c r="Q1475" s="17">
        <f t="shared" si="351"/>
        <v>2</v>
      </c>
      <c r="R1475" s="17">
        <f t="shared" si="351"/>
        <v>2</v>
      </c>
      <c r="S1475" s="17">
        <f t="shared" si="351"/>
        <v>2</v>
      </c>
      <c r="T1475" s="17">
        <f t="shared" si="351"/>
        <v>6</v>
      </c>
      <c r="U1475" s="17">
        <f t="shared" si="351"/>
        <v>1515</v>
      </c>
      <c r="V1475" s="17">
        <f t="shared" si="351"/>
        <v>8</v>
      </c>
      <c r="W1475" s="17">
        <f t="shared" si="351"/>
        <v>0</v>
      </c>
      <c r="X1475" s="17">
        <f t="shared" si="351"/>
        <v>1</v>
      </c>
      <c r="Y1475" s="17">
        <f t="shared" si="351"/>
        <v>4</v>
      </c>
      <c r="Z1475" s="17">
        <f t="shared" si="351"/>
        <v>5</v>
      </c>
      <c r="AA1475" s="17">
        <f t="shared" si="351"/>
        <v>7</v>
      </c>
      <c r="AB1475" s="17">
        <f t="shared" si="351"/>
        <v>0</v>
      </c>
      <c r="AC1475" s="17">
        <f t="shared" si="351"/>
        <v>4</v>
      </c>
      <c r="AD1475" s="17">
        <f t="shared" si="351"/>
        <v>32</v>
      </c>
      <c r="AE1475" s="17">
        <f t="shared" si="351"/>
        <v>0</v>
      </c>
      <c r="AF1475" s="17">
        <f t="shared" si="351"/>
        <v>2382</v>
      </c>
      <c r="AG1475" s="17">
        <f t="shared" si="351"/>
        <v>2350</v>
      </c>
    </row>
    <row r="1476" spans="1:33" ht="15.6" x14ac:dyDescent="0.3">
      <c r="A1476" s="28"/>
      <c r="B1476" s="28"/>
      <c r="C1476" s="28"/>
      <c r="D1476" s="73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47"/>
      <c r="AE1476" s="17"/>
      <c r="AF1476" s="17"/>
      <c r="AG1476" s="17"/>
    </row>
    <row r="1477" spans="1:33" ht="15.6" x14ac:dyDescent="0.3">
      <c r="A1477" s="29" t="s">
        <v>678</v>
      </c>
      <c r="B1477" s="29" t="s">
        <v>7</v>
      </c>
      <c r="C1477" s="29" t="s">
        <v>677</v>
      </c>
      <c r="D1477" s="77">
        <v>11</v>
      </c>
      <c r="E1477" s="29" t="s">
        <v>723</v>
      </c>
      <c r="F1477" s="29" t="s">
        <v>722</v>
      </c>
      <c r="G1477" s="29">
        <v>0</v>
      </c>
      <c r="H1477" s="29">
        <v>145</v>
      </c>
      <c r="I1477" s="29">
        <v>0</v>
      </c>
      <c r="J1477" s="29">
        <v>0</v>
      </c>
      <c r="K1477" s="29">
        <v>0</v>
      </c>
      <c r="L1477" s="29">
        <v>0</v>
      </c>
      <c r="M1477" s="29">
        <v>0</v>
      </c>
      <c r="N1477" s="29">
        <v>1</v>
      </c>
      <c r="O1477" s="29">
        <v>0</v>
      </c>
      <c r="P1477" s="29">
        <v>1</v>
      </c>
      <c r="Q1477" s="29">
        <v>0</v>
      </c>
      <c r="R1477" s="29">
        <v>0</v>
      </c>
      <c r="S1477" s="29">
        <v>0</v>
      </c>
      <c r="T1477" s="29">
        <v>0</v>
      </c>
      <c r="U1477" s="29">
        <v>111</v>
      </c>
      <c r="V1477" s="29">
        <v>2</v>
      </c>
      <c r="W1477" s="29">
        <v>0</v>
      </c>
      <c r="X1477" s="29">
        <v>1</v>
      </c>
      <c r="Y1477" s="29">
        <v>0</v>
      </c>
      <c r="Z1477" s="29">
        <v>0</v>
      </c>
      <c r="AA1477" s="29">
        <v>0</v>
      </c>
      <c r="AB1477" s="29">
        <v>0</v>
      </c>
      <c r="AC1477" s="29">
        <v>0</v>
      </c>
      <c r="AD1477" s="116">
        <v>4</v>
      </c>
      <c r="AE1477" s="129">
        <v>0</v>
      </c>
      <c r="AF1477" s="17">
        <f t="shared" ref="AF1477:AF1482" si="352">G1477+H1477+I1477+J1477+K1477+L1477+M1477+N1477+O1477+P1477+Q1477+R1477+S1477+T1477+U1477+V1477+W1477+X1477+Y1477+Z1477+AA1477+AB1477+AC1477+AD1477</f>
        <v>265</v>
      </c>
      <c r="AG1477" s="17">
        <f t="shared" ref="AG1477:AG1482" si="353">G1477+H1477+I1477+J1477+K1477+L1477+M1477+N1477+O1477+P1477+Q1477+R1477+S1477+T1477+U1477+V1477+W1477+X1477+Y1477+Z1477+AA1477+AB1477+AC1477</f>
        <v>261</v>
      </c>
    </row>
    <row r="1478" spans="1:33" ht="15.6" x14ac:dyDescent="0.3">
      <c r="A1478" s="29" t="s">
        <v>678</v>
      </c>
      <c r="B1478" s="29" t="s">
        <v>7</v>
      </c>
      <c r="C1478" s="29" t="s">
        <v>677</v>
      </c>
      <c r="D1478" s="77">
        <v>11</v>
      </c>
      <c r="E1478" s="29" t="s">
        <v>721</v>
      </c>
      <c r="F1478" s="29" t="s">
        <v>720</v>
      </c>
      <c r="G1478" s="29">
        <v>1</v>
      </c>
      <c r="H1478" s="29">
        <v>110</v>
      </c>
      <c r="I1478" s="29">
        <v>0</v>
      </c>
      <c r="J1478" s="29">
        <v>0</v>
      </c>
      <c r="K1478" s="29">
        <v>0</v>
      </c>
      <c r="L1478" s="29">
        <v>2</v>
      </c>
      <c r="M1478" s="29">
        <v>1</v>
      </c>
      <c r="N1478" s="29">
        <v>2</v>
      </c>
      <c r="O1478" s="29">
        <v>0</v>
      </c>
      <c r="P1478" s="29">
        <v>0</v>
      </c>
      <c r="Q1478" s="29">
        <v>0</v>
      </c>
      <c r="R1478" s="29">
        <v>0</v>
      </c>
      <c r="S1478" s="29">
        <v>0</v>
      </c>
      <c r="T1478" s="29">
        <v>0</v>
      </c>
      <c r="U1478" s="29">
        <v>141</v>
      </c>
      <c r="V1478" s="29">
        <v>2</v>
      </c>
      <c r="W1478" s="29">
        <v>0</v>
      </c>
      <c r="X1478" s="29">
        <v>0</v>
      </c>
      <c r="Y1478" s="29">
        <v>1</v>
      </c>
      <c r="Z1478" s="29">
        <v>0</v>
      </c>
      <c r="AA1478" s="29">
        <v>1</v>
      </c>
      <c r="AB1478" s="29">
        <v>0</v>
      </c>
      <c r="AC1478" s="29">
        <v>0</v>
      </c>
      <c r="AD1478" s="116">
        <v>4</v>
      </c>
      <c r="AE1478" s="129">
        <v>0</v>
      </c>
      <c r="AF1478" s="17">
        <f t="shared" si="352"/>
        <v>265</v>
      </c>
      <c r="AG1478" s="17">
        <f t="shared" si="353"/>
        <v>261</v>
      </c>
    </row>
    <row r="1479" spans="1:33" ht="15.6" x14ac:dyDescent="0.3">
      <c r="A1479" s="29" t="s">
        <v>678</v>
      </c>
      <c r="B1479" s="29" t="s">
        <v>7</v>
      </c>
      <c r="C1479" s="29" t="s">
        <v>677</v>
      </c>
      <c r="D1479" s="77">
        <v>11</v>
      </c>
      <c r="E1479" s="29" t="s">
        <v>719</v>
      </c>
      <c r="F1479" s="29" t="s">
        <v>718</v>
      </c>
      <c r="G1479" s="29">
        <v>0</v>
      </c>
      <c r="H1479" s="29">
        <v>94</v>
      </c>
      <c r="I1479" s="29">
        <v>2</v>
      </c>
      <c r="J1479" s="29">
        <v>0</v>
      </c>
      <c r="K1479" s="29">
        <v>0</v>
      </c>
      <c r="L1479" s="29">
        <v>1</v>
      </c>
      <c r="M1479" s="29">
        <v>0</v>
      </c>
      <c r="N1479" s="29">
        <v>3</v>
      </c>
      <c r="O1479" s="29">
        <v>0</v>
      </c>
      <c r="P1479" s="29">
        <v>0</v>
      </c>
      <c r="Q1479" s="29">
        <v>0</v>
      </c>
      <c r="R1479" s="29">
        <v>1</v>
      </c>
      <c r="S1479" s="29">
        <v>0</v>
      </c>
      <c r="T1479" s="29">
        <v>0</v>
      </c>
      <c r="U1479" s="29">
        <v>151</v>
      </c>
      <c r="V1479" s="29">
        <v>0</v>
      </c>
      <c r="W1479" s="29">
        <v>0</v>
      </c>
      <c r="X1479" s="29">
        <v>1</v>
      </c>
      <c r="Y1479" s="29">
        <v>0</v>
      </c>
      <c r="Z1479" s="29">
        <v>0</v>
      </c>
      <c r="AA1479" s="29">
        <v>0</v>
      </c>
      <c r="AB1479" s="29">
        <v>0</v>
      </c>
      <c r="AC1479" s="29">
        <v>0</v>
      </c>
      <c r="AD1479" s="116">
        <v>6</v>
      </c>
      <c r="AE1479" s="129">
        <v>0</v>
      </c>
      <c r="AF1479" s="17">
        <f t="shared" si="352"/>
        <v>259</v>
      </c>
      <c r="AG1479" s="17">
        <f t="shared" si="353"/>
        <v>253</v>
      </c>
    </row>
    <row r="1480" spans="1:33" ht="15.6" x14ac:dyDescent="0.3">
      <c r="A1480" s="29" t="s">
        <v>678</v>
      </c>
      <c r="B1480" s="29" t="s">
        <v>7</v>
      </c>
      <c r="C1480" s="29" t="s">
        <v>677</v>
      </c>
      <c r="D1480" s="77">
        <v>11</v>
      </c>
      <c r="E1480" s="29" t="s">
        <v>717</v>
      </c>
      <c r="F1480" s="29" t="s">
        <v>716</v>
      </c>
      <c r="G1480" s="29">
        <v>4</v>
      </c>
      <c r="H1480" s="29">
        <v>134</v>
      </c>
      <c r="I1480" s="29">
        <v>3</v>
      </c>
      <c r="J1480" s="29">
        <v>0</v>
      </c>
      <c r="K1480" s="29">
        <v>0</v>
      </c>
      <c r="L1480" s="29">
        <v>0</v>
      </c>
      <c r="M1480" s="29">
        <v>1</v>
      </c>
      <c r="N1480" s="29">
        <v>4</v>
      </c>
      <c r="O1480" s="29">
        <v>0</v>
      </c>
      <c r="P1480" s="29">
        <v>0</v>
      </c>
      <c r="Q1480" s="29">
        <v>0</v>
      </c>
      <c r="R1480" s="29">
        <v>0</v>
      </c>
      <c r="S1480" s="29">
        <v>0</v>
      </c>
      <c r="T1480" s="29">
        <v>0</v>
      </c>
      <c r="U1480" s="29">
        <v>122</v>
      </c>
      <c r="V1480" s="29">
        <v>0</v>
      </c>
      <c r="W1480" s="29">
        <v>0</v>
      </c>
      <c r="X1480" s="29">
        <v>1</v>
      </c>
      <c r="Y1480" s="29">
        <v>0</v>
      </c>
      <c r="Z1480" s="29">
        <v>0</v>
      </c>
      <c r="AA1480" s="29">
        <v>0</v>
      </c>
      <c r="AB1480" s="29">
        <v>0</v>
      </c>
      <c r="AC1480" s="29">
        <v>1</v>
      </c>
      <c r="AD1480" s="116">
        <v>3</v>
      </c>
      <c r="AE1480" s="129">
        <v>0</v>
      </c>
      <c r="AF1480" s="17">
        <f t="shared" si="352"/>
        <v>273</v>
      </c>
      <c r="AG1480" s="17">
        <f t="shared" si="353"/>
        <v>270</v>
      </c>
    </row>
    <row r="1481" spans="1:33" ht="15.6" x14ac:dyDescent="0.3">
      <c r="A1481" s="29" t="s">
        <v>678</v>
      </c>
      <c r="B1481" s="29" t="s">
        <v>7</v>
      </c>
      <c r="C1481" s="29" t="s">
        <v>677</v>
      </c>
      <c r="D1481" s="77">
        <v>11</v>
      </c>
      <c r="E1481" s="29" t="s">
        <v>715</v>
      </c>
      <c r="F1481" s="29" t="s">
        <v>714</v>
      </c>
      <c r="G1481" s="29">
        <v>4</v>
      </c>
      <c r="H1481" s="29">
        <v>237</v>
      </c>
      <c r="I1481" s="29">
        <v>1</v>
      </c>
      <c r="J1481" s="29">
        <v>1</v>
      </c>
      <c r="K1481" s="29">
        <v>0</v>
      </c>
      <c r="L1481" s="29">
        <v>1</v>
      </c>
      <c r="M1481" s="29">
        <v>0</v>
      </c>
      <c r="N1481" s="29">
        <v>2</v>
      </c>
      <c r="O1481" s="29">
        <v>0</v>
      </c>
      <c r="P1481" s="29">
        <v>0</v>
      </c>
      <c r="Q1481" s="29">
        <v>0</v>
      </c>
      <c r="R1481" s="29">
        <v>0</v>
      </c>
      <c r="S1481" s="29">
        <v>0</v>
      </c>
      <c r="T1481" s="29">
        <v>0</v>
      </c>
      <c r="U1481" s="29">
        <v>150</v>
      </c>
      <c r="V1481" s="29">
        <v>1</v>
      </c>
      <c r="W1481" s="29">
        <v>0</v>
      </c>
      <c r="X1481" s="29">
        <v>1</v>
      </c>
      <c r="Y1481" s="29">
        <v>2</v>
      </c>
      <c r="Z1481" s="29">
        <v>2</v>
      </c>
      <c r="AA1481" s="29">
        <v>0</v>
      </c>
      <c r="AB1481" s="29">
        <v>0</v>
      </c>
      <c r="AC1481" s="29">
        <v>0</v>
      </c>
      <c r="AD1481" s="116">
        <v>6</v>
      </c>
      <c r="AE1481" s="129">
        <v>0</v>
      </c>
      <c r="AF1481" s="17">
        <f t="shared" si="352"/>
        <v>408</v>
      </c>
      <c r="AG1481" s="17">
        <f t="shared" si="353"/>
        <v>402</v>
      </c>
    </row>
    <row r="1482" spans="1:33" ht="15.6" x14ac:dyDescent="0.3">
      <c r="A1482" s="29" t="s">
        <v>678</v>
      </c>
      <c r="B1482" s="29" t="s">
        <v>7</v>
      </c>
      <c r="C1482" s="29" t="s">
        <v>677</v>
      </c>
      <c r="D1482" s="77">
        <v>11</v>
      </c>
      <c r="E1482" s="29" t="s">
        <v>713</v>
      </c>
      <c r="F1482" s="29" t="s">
        <v>712</v>
      </c>
      <c r="G1482" s="29">
        <v>0</v>
      </c>
      <c r="H1482" s="29">
        <v>111</v>
      </c>
      <c r="I1482" s="29">
        <v>1</v>
      </c>
      <c r="J1482" s="29">
        <v>0</v>
      </c>
      <c r="K1482" s="29">
        <v>0</v>
      </c>
      <c r="L1482" s="29">
        <v>1</v>
      </c>
      <c r="M1482" s="29">
        <v>0</v>
      </c>
      <c r="N1482" s="29">
        <v>0</v>
      </c>
      <c r="O1482" s="29">
        <v>0</v>
      </c>
      <c r="P1482" s="29">
        <v>0</v>
      </c>
      <c r="Q1482" s="29">
        <v>0</v>
      </c>
      <c r="R1482" s="29">
        <v>1</v>
      </c>
      <c r="S1482" s="29">
        <v>0</v>
      </c>
      <c r="T1482" s="29">
        <v>0</v>
      </c>
      <c r="U1482" s="29">
        <v>106</v>
      </c>
      <c r="V1482" s="29">
        <v>0</v>
      </c>
      <c r="W1482" s="29">
        <v>0</v>
      </c>
      <c r="X1482" s="29">
        <v>0</v>
      </c>
      <c r="Y1482" s="29">
        <v>0</v>
      </c>
      <c r="Z1482" s="29">
        <v>0</v>
      </c>
      <c r="AA1482" s="29">
        <v>0</v>
      </c>
      <c r="AB1482" s="29">
        <v>1</v>
      </c>
      <c r="AC1482" s="29">
        <v>0</v>
      </c>
      <c r="AD1482" s="116">
        <v>4</v>
      </c>
      <c r="AE1482" s="129">
        <v>0</v>
      </c>
      <c r="AF1482" s="17">
        <f t="shared" si="352"/>
        <v>225</v>
      </c>
      <c r="AG1482" s="17">
        <f t="shared" si="353"/>
        <v>221</v>
      </c>
    </row>
    <row r="1483" spans="1:33" ht="15.6" x14ac:dyDescent="0.3">
      <c r="A1483" s="28"/>
      <c r="B1483" s="28"/>
      <c r="C1483" s="28"/>
      <c r="D1483" s="73"/>
      <c r="E1483" s="17" t="s">
        <v>92</v>
      </c>
      <c r="F1483" s="17" t="s">
        <v>55</v>
      </c>
      <c r="G1483" s="17">
        <f t="shared" ref="G1483:AG1483" si="354">SUM(G1477:G1482)</f>
        <v>9</v>
      </c>
      <c r="H1483" s="17">
        <f t="shared" si="354"/>
        <v>831</v>
      </c>
      <c r="I1483" s="17">
        <f t="shared" si="354"/>
        <v>7</v>
      </c>
      <c r="J1483" s="17">
        <f t="shared" si="354"/>
        <v>1</v>
      </c>
      <c r="K1483" s="17">
        <f t="shared" si="354"/>
        <v>0</v>
      </c>
      <c r="L1483" s="17">
        <f t="shared" si="354"/>
        <v>5</v>
      </c>
      <c r="M1483" s="17">
        <f t="shared" si="354"/>
        <v>2</v>
      </c>
      <c r="N1483" s="17">
        <f t="shared" si="354"/>
        <v>12</v>
      </c>
      <c r="O1483" s="17">
        <f t="shared" si="354"/>
        <v>0</v>
      </c>
      <c r="P1483" s="17">
        <f t="shared" si="354"/>
        <v>1</v>
      </c>
      <c r="Q1483" s="17">
        <f t="shared" si="354"/>
        <v>0</v>
      </c>
      <c r="R1483" s="17">
        <f t="shared" si="354"/>
        <v>2</v>
      </c>
      <c r="S1483" s="17">
        <f t="shared" si="354"/>
        <v>0</v>
      </c>
      <c r="T1483" s="17">
        <f t="shared" si="354"/>
        <v>0</v>
      </c>
      <c r="U1483" s="17">
        <f t="shared" si="354"/>
        <v>781</v>
      </c>
      <c r="V1483" s="17">
        <f t="shared" si="354"/>
        <v>5</v>
      </c>
      <c r="W1483" s="17">
        <f t="shared" si="354"/>
        <v>0</v>
      </c>
      <c r="X1483" s="17">
        <f t="shared" si="354"/>
        <v>4</v>
      </c>
      <c r="Y1483" s="17">
        <f t="shared" si="354"/>
        <v>3</v>
      </c>
      <c r="Z1483" s="17">
        <f t="shared" si="354"/>
        <v>2</v>
      </c>
      <c r="AA1483" s="17">
        <f t="shared" si="354"/>
        <v>1</v>
      </c>
      <c r="AB1483" s="17">
        <f t="shared" si="354"/>
        <v>1</v>
      </c>
      <c r="AC1483" s="17">
        <f t="shared" si="354"/>
        <v>1</v>
      </c>
      <c r="AD1483" s="17">
        <f t="shared" si="354"/>
        <v>27</v>
      </c>
      <c r="AE1483" s="17">
        <f t="shared" si="354"/>
        <v>0</v>
      </c>
      <c r="AF1483" s="17">
        <f t="shared" si="354"/>
        <v>1695</v>
      </c>
      <c r="AG1483" s="17">
        <f t="shared" si="354"/>
        <v>1668</v>
      </c>
    </row>
    <row r="1484" spans="1:33" ht="15.6" x14ac:dyDescent="0.3">
      <c r="A1484" s="28"/>
      <c r="B1484" s="28"/>
      <c r="C1484" s="28"/>
      <c r="D1484" s="73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47"/>
      <c r="AE1484" s="17"/>
      <c r="AF1484" s="17"/>
      <c r="AG1484" s="17"/>
    </row>
    <row r="1485" spans="1:33" ht="15.6" x14ac:dyDescent="0.3">
      <c r="A1485" s="29" t="s">
        <v>678</v>
      </c>
      <c r="B1485" s="29" t="s">
        <v>7</v>
      </c>
      <c r="C1485" s="29" t="s">
        <v>677</v>
      </c>
      <c r="D1485" s="77">
        <v>12</v>
      </c>
      <c r="E1485" s="29" t="s">
        <v>711</v>
      </c>
      <c r="F1485" s="29" t="s">
        <v>710</v>
      </c>
      <c r="G1485" s="29">
        <v>0</v>
      </c>
      <c r="H1485" s="29">
        <v>339</v>
      </c>
      <c r="I1485" s="29">
        <v>2</v>
      </c>
      <c r="J1485" s="29">
        <v>1</v>
      </c>
      <c r="K1485" s="29">
        <v>0</v>
      </c>
      <c r="L1485" s="29">
        <v>2</v>
      </c>
      <c r="M1485" s="29">
        <v>0</v>
      </c>
      <c r="N1485" s="29">
        <v>4</v>
      </c>
      <c r="O1485" s="29">
        <v>0</v>
      </c>
      <c r="P1485" s="29">
        <v>1</v>
      </c>
      <c r="Q1485" s="29">
        <v>0</v>
      </c>
      <c r="R1485" s="29">
        <v>0</v>
      </c>
      <c r="S1485" s="29">
        <v>0</v>
      </c>
      <c r="T1485" s="29">
        <v>1</v>
      </c>
      <c r="U1485" s="29">
        <v>384</v>
      </c>
      <c r="V1485" s="29">
        <v>2</v>
      </c>
      <c r="W1485" s="29">
        <v>0</v>
      </c>
      <c r="X1485" s="29">
        <v>1</v>
      </c>
      <c r="Y1485" s="29">
        <v>1</v>
      </c>
      <c r="Z1485" s="29">
        <v>1</v>
      </c>
      <c r="AA1485" s="29">
        <v>1</v>
      </c>
      <c r="AB1485" s="29">
        <v>0</v>
      </c>
      <c r="AC1485" s="29">
        <v>1</v>
      </c>
      <c r="AD1485" s="116">
        <v>7</v>
      </c>
      <c r="AE1485" s="129">
        <v>0</v>
      </c>
      <c r="AF1485" s="17">
        <f>G1485+H1485+I1485+J1485+K1485+L1485+M1485+N1485+O1485+P1485+Q1485+R1485+S1485+T1485+U1485+V1485+W1485+X1485+Y1485+Z1485+AA1485+AB1485+AC1485+AD1485</f>
        <v>748</v>
      </c>
      <c r="AG1485" s="17">
        <f>G1485+H1485+I1485+J1485+K1485+L1485+M1485+N1485+O1485+P1485+Q1485+R1485+S1485+T1485+U1485+V1485+W1485+X1485+Y1485+Z1485+AA1485+AB1485+AC1485</f>
        <v>741</v>
      </c>
    </row>
    <row r="1486" spans="1:33" ht="15.6" x14ac:dyDescent="0.3">
      <c r="A1486" s="29" t="s">
        <v>678</v>
      </c>
      <c r="B1486" s="29" t="s">
        <v>7</v>
      </c>
      <c r="C1486" s="29" t="s">
        <v>677</v>
      </c>
      <c r="D1486" s="77">
        <v>12</v>
      </c>
      <c r="E1486" s="29" t="s">
        <v>709</v>
      </c>
      <c r="F1486" s="29" t="s">
        <v>708</v>
      </c>
      <c r="G1486" s="29">
        <v>1</v>
      </c>
      <c r="H1486" s="29">
        <v>322</v>
      </c>
      <c r="I1486" s="29">
        <v>0</v>
      </c>
      <c r="J1486" s="29">
        <v>1</v>
      </c>
      <c r="K1486" s="29">
        <v>1</v>
      </c>
      <c r="L1486" s="29">
        <v>1</v>
      </c>
      <c r="M1486" s="29">
        <v>1</v>
      </c>
      <c r="N1486" s="29">
        <v>6</v>
      </c>
      <c r="O1486" s="29">
        <v>0</v>
      </c>
      <c r="P1486" s="29">
        <v>0</v>
      </c>
      <c r="Q1486" s="29">
        <v>0</v>
      </c>
      <c r="R1486" s="29">
        <v>0</v>
      </c>
      <c r="S1486" s="29">
        <v>0</v>
      </c>
      <c r="T1486" s="29">
        <v>0</v>
      </c>
      <c r="U1486" s="29">
        <v>396</v>
      </c>
      <c r="V1486" s="29">
        <v>1</v>
      </c>
      <c r="W1486" s="29">
        <v>0</v>
      </c>
      <c r="X1486" s="29">
        <v>0</v>
      </c>
      <c r="Y1486" s="29">
        <v>0</v>
      </c>
      <c r="Z1486" s="29">
        <v>0</v>
      </c>
      <c r="AA1486" s="29">
        <v>1</v>
      </c>
      <c r="AB1486" s="29">
        <v>0</v>
      </c>
      <c r="AC1486" s="29">
        <v>2</v>
      </c>
      <c r="AD1486" s="116">
        <v>6</v>
      </c>
      <c r="AE1486" s="129">
        <v>0</v>
      </c>
      <c r="AF1486" s="17">
        <f>G1486+H1486+I1486+J1486+K1486+L1486+M1486+N1486+O1486+P1486+Q1486+R1486+S1486+T1486+U1486+V1486+W1486+X1486+Y1486+Z1486+AA1486+AB1486+AC1486+AD1486</f>
        <v>739</v>
      </c>
      <c r="AG1486" s="17">
        <f>G1486+H1486+I1486+J1486+K1486+L1486+M1486+N1486+O1486+P1486+Q1486+R1486+S1486+T1486+U1486+V1486+W1486+X1486+Y1486+Z1486+AA1486+AB1486+AC1486</f>
        <v>733</v>
      </c>
    </row>
    <row r="1487" spans="1:33" ht="15.6" x14ac:dyDescent="0.3">
      <c r="A1487" s="29" t="s">
        <v>678</v>
      </c>
      <c r="B1487" s="29" t="s">
        <v>7</v>
      </c>
      <c r="C1487" s="29" t="s">
        <v>677</v>
      </c>
      <c r="D1487" s="77">
        <v>12</v>
      </c>
      <c r="E1487" s="29" t="s">
        <v>707</v>
      </c>
      <c r="F1487" s="29" t="s">
        <v>706</v>
      </c>
      <c r="G1487" s="29">
        <v>1</v>
      </c>
      <c r="H1487" s="29">
        <v>165</v>
      </c>
      <c r="I1487" s="29">
        <v>1</v>
      </c>
      <c r="J1487" s="29">
        <v>0</v>
      </c>
      <c r="K1487" s="29">
        <v>1</v>
      </c>
      <c r="L1487" s="29">
        <v>2</v>
      </c>
      <c r="M1487" s="29">
        <v>0</v>
      </c>
      <c r="N1487" s="29">
        <v>0</v>
      </c>
      <c r="O1487" s="29">
        <v>1</v>
      </c>
      <c r="P1487" s="29">
        <v>0</v>
      </c>
      <c r="Q1487" s="29">
        <v>0</v>
      </c>
      <c r="R1487" s="29">
        <v>0</v>
      </c>
      <c r="S1487" s="29">
        <v>0</v>
      </c>
      <c r="T1487" s="29">
        <v>0</v>
      </c>
      <c r="U1487" s="29">
        <v>166</v>
      </c>
      <c r="V1487" s="29">
        <v>2</v>
      </c>
      <c r="W1487" s="29">
        <v>0</v>
      </c>
      <c r="X1487" s="29">
        <v>1</v>
      </c>
      <c r="Y1487" s="29">
        <v>0</v>
      </c>
      <c r="Z1487" s="29">
        <v>0</v>
      </c>
      <c r="AA1487" s="29">
        <v>1</v>
      </c>
      <c r="AB1487" s="29">
        <v>0</v>
      </c>
      <c r="AC1487" s="29">
        <v>0</v>
      </c>
      <c r="AD1487" s="116">
        <v>2</v>
      </c>
      <c r="AE1487" s="129">
        <v>0</v>
      </c>
      <c r="AF1487" s="17">
        <f>G1487+H1487+I1487+J1487+K1487+L1487+M1487+N1487+O1487+P1487+Q1487+R1487+S1487+T1487+U1487+V1487+W1487+X1487+Y1487+Z1487+AA1487+AB1487+AC1487+AD1487</f>
        <v>343</v>
      </c>
      <c r="AG1487" s="17">
        <f>G1487+H1487+I1487+J1487+K1487+L1487+M1487+N1487+O1487+P1487+Q1487+R1487+S1487+T1487+U1487+V1487+W1487+X1487+Y1487+Z1487+AA1487+AB1487+AC1487</f>
        <v>341</v>
      </c>
    </row>
    <row r="1488" spans="1:33" ht="15.6" x14ac:dyDescent="0.3">
      <c r="A1488" s="29" t="s">
        <v>678</v>
      </c>
      <c r="B1488" s="29" t="s">
        <v>7</v>
      </c>
      <c r="C1488" s="29" t="s">
        <v>677</v>
      </c>
      <c r="D1488" s="77">
        <v>12</v>
      </c>
      <c r="E1488" s="29" t="s">
        <v>705</v>
      </c>
      <c r="F1488" s="29" t="s">
        <v>704</v>
      </c>
      <c r="G1488" s="29">
        <v>7</v>
      </c>
      <c r="H1488" s="29">
        <v>255</v>
      </c>
      <c r="I1488" s="29">
        <v>3</v>
      </c>
      <c r="J1488" s="29">
        <v>0</v>
      </c>
      <c r="K1488" s="29">
        <v>2</v>
      </c>
      <c r="L1488" s="29">
        <v>3</v>
      </c>
      <c r="M1488" s="29">
        <v>2</v>
      </c>
      <c r="N1488" s="29">
        <v>5</v>
      </c>
      <c r="O1488" s="29">
        <v>1</v>
      </c>
      <c r="P1488" s="29">
        <v>0</v>
      </c>
      <c r="Q1488" s="29">
        <v>0</v>
      </c>
      <c r="R1488" s="29">
        <v>0</v>
      </c>
      <c r="S1488" s="29">
        <v>0</v>
      </c>
      <c r="T1488" s="29">
        <v>1</v>
      </c>
      <c r="U1488" s="29">
        <v>481</v>
      </c>
      <c r="V1488" s="29">
        <v>5</v>
      </c>
      <c r="W1488" s="29">
        <v>1</v>
      </c>
      <c r="X1488" s="29">
        <v>1</v>
      </c>
      <c r="Y1488" s="29">
        <v>1</v>
      </c>
      <c r="Z1488" s="29">
        <v>1</v>
      </c>
      <c r="AA1488" s="29">
        <v>2</v>
      </c>
      <c r="AB1488" s="29">
        <v>0</v>
      </c>
      <c r="AC1488" s="29">
        <v>3</v>
      </c>
      <c r="AD1488" s="116">
        <v>12</v>
      </c>
      <c r="AE1488" s="129">
        <v>0</v>
      </c>
      <c r="AF1488" s="17">
        <f>G1488+H1488+I1488+J1488+K1488+L1488+M1488+N1488+O1488+P1488+Q1488+R1488+S1488+T1488+U1488+V1488+W1488+X1488+Y1488+Z1488+AA1488+AB1488+AC1488+AD1488</f>
        <v>786</v>
      </c>
      <c r="AG1488" s="17">
        <f>G1488+H1488+I1488+J1488+K1488+L1488+M1488+N1488+O1488+P1488+Q1488+R1488+S1488+T1488+U1488+V1488+W1488+X1488+Y1488+Z1488+AA1488+AB1488+AC1488</f>
        <v>774</v>
      </c>
    </row>
    <row r="1489" spans="1:33" ht="15.6" x14ac:dyDescent="0.3">
      <c r="A1489" s="28"/>
      <c r="B1489" s="28"/>
      <c r="C1489" s="28"/>
      <c r="D1489" s="73"/>
      <c r="E1489" s="17" t="s">
        <v>56</v>
      </c>
      <c r="F1489" s="17" t="s">
        <v>55</v>
      </c>
      <c r="G1489" s="17">
        <f t="shared" ref="G1489:AG1489" si="355">SUM(G1485:G1488)</f>
        <v>9</v>
      </c>
      <c r="H1489" s="17">
        <f t="shared" si="355"/>
        <v>1081</v>
      </c>
      <c r="I1489" s="17">
        <f t="shared" si="355"/>
        <v>6</v>
      </c>
      <c r="J1489" s="17">
        <f t="shared" si="355"/>
        <v>2</v>
      </c>
      <c r="K1489" s="17">
        <f t="shared" si="355"/>
        <v>4</v>
      </c>
      <c r="L1489" s="17">
        <f t="shared" si="355"/>
        <v>8</v>
      </c>
      <c r="M1489" s="17">
        <f t="shared" si="355"/>
        <v>3</v>
      </c>
      <c r="N1489" s="17">
        <f t="shared" si="355"/>
        <v>15</v>
      </c>
      <c r="O1489" s="17">
        <f t="shared" si="355"/>
        <v>2</v>
      </c>
      <c r="P1489" s="17">
        <f t="shared" si="355"/>
        <v>1</v>
      </c>
      <c r="Q1489" s="17">
        <f t="shared" si="355"/>
        <v>0</v>
      </c>
      <c r="R1489" s="17">
        <f t="shared" si="355"/>
        <v>0</v>
      </c>
      <c r="S1489" s="17">
        <f t="shared" si="355"/>
        <v>0</v>
      </c>
      <c r="T1489" s="17">
        <f t="shared" si="355"/>
        <v>2</v>
      </c>
      <c r="U1489" s="17">
        <f t="shared" si="355"/>
        <v>1427</v>
      </c>
      <c r="V1489" s="17">
        <f t="shared" si="355"/>
        <v>10</v>
      </c>
      <c r="W1489" s="17">
        <f t="shared" si="355"/>
        <v>1</v>
      </c>
      <c r="X1489" s="17">
        <f t="shared" si="355"/>
        <v>3</v>
      </c>
      <c r="Y1489" s="17">
        <f t="shared" si="355"/>
        <v>2</v>
      </c>
      <c r="Z1489" s="17">
        <f t="shared" si="355"/>
        <v>2</v>
      </c>
      <c r="AA1489" s="17">
        <f t="shared" si="355"/>
        <v>5</v>
      </c>
      <c r="AB1489" s="17">
        <f t="shared" si="355"/>
        <v>0</v>
      </c>
      <c r="AC1489" s="17">
        <f t="shared" si="355"/>
        <v>6</v>
      </c>
      <c r="AD1489" s="17">
        <f t="shared" si="355"/>
        <v>27</v>
      </c>
      <c r="AE1489" s="17">
        <f t="shared" si="355"/>
        <v>0</v>
      </c>
      <c r="AF1489" s="17">
        <f t="shared" si="355"/>
        <v>2616</v>
      </c>
      <c r="AG1489" s="17">
        <f t="shared" si="355"/>
        <v>2589</v>
      </c>
    </row>
    <row r="1490" spans="1:33" ht="15.6" x14ac:dyDescent="0.3">
      <c r="A1490" s="28"/>
      <c r="B1490" s="28"/>
      <c r="C1490" s="28"/>
      <c r="D1490" s="73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  <c r="AB1490" s="28"/>
      <c r="AC1490" s="28"/>
      <c r="AD1490" s="36"/>
      <c r="AE1490" s="17"/>
      <c r="AF1490" s="17"/>
      <c r="AG1490" s="17"/>
    </row>
    <row r="1491" spans="1:33" ht="15.6" x14ac:dyDescent="0.3">
      <c r="A1491" s="29" t="s">
        <v>678</v>
      </c>
      <c r="B1491" s="29" t="s">
        <v>7</v>
      </c>
      <c r="C1491" s="29" t="s">
        <v>677</v>
      </c>
      <c r="D1491" s="77">
        <v>21</v>
      </c>
      <c r="E1491" s="29" t="s">
        <v>703</v>
      </c>
      <c r="F1491" s="29" t="s">
        <v>702</v>
      </c>
      <c r="G1491" s="29">
        <v>1</v>
      </c>
      <c r="H1491" s="29">
        <v>41</v>
      </c>
      <c r="I1491" s="29">
        <v>1</v>
      </c>
      <c r="J1491" s="29">
        <v>0</v>
      </c>
      <c r="K1491" s="29">
        <v>0</v>
      </c>
      <c r="L1491" s="29">
        <v>2</v>
      </c>
      <c r="M1491" s="29">
        <v>0</v>
      </c>
      <c r="N1491" s="29">
        <v>0</v>
      </c>
      <c r="O1491" s="29">
        <v>0</v>
      </c>
      <c r="P1491" s="29">
        <v>0</v>
      </c>
      <c r="Q1491" s="29">
        <v>0</v>
      </c>
      <c r="R1491" s="29">
        <v>0</v>
      </c>
      <c r="S1491" s="29">
        <v>0</v>
      </c>
      <c r="T1491" s="29">
        <v>0</v>
      </c>
      <c r="U1491" s="29">
        <v>100</v>
      </c>
      <c r="V1491" s="29">
        <v>0</v>
      </c>
      <c r="W1491" s="29">
        <v>0</v>
      </c>
      <c r="X1491" s="29">
        <v>0</v>
      </c>
      <c r="Y1491" s="29">
        <v>1</v>
      </c>
      <c r="Z1491" s="29">
        <v>0</v>
      </c>
      <c r="AA1491" s="29">
        <v>1</v>
      </c>
      <c r="AB1491" s="29">
        <v>0</v>
      </c>
      <c r="AC1491" s="29">
        <v>0</v>
      </c>
      <c r="AD1491" s="116">
        <v>1</v>
      </c>
      <c r="AE1491" s="129">
        <v>0</v>
      </c>
      <c r="AF1491" s="17">
        <f t="shared" ref="AF1491:AF1497" si="356">G1491+H1491+I1491+J1491+K1491+L1491+M1491+N1491+O1491+P1491+Q1491+R1491+S1491+T1491+U1491+V1491+W1491+X1491+Y1491+Z1491+AA1491+AB1491+AC1491+AD1491</f>
        <v>148</v>
      </c>
      <c r="AG1491" s="17">
        <f t="shared" ref="AG1491:AG1497" si="357">G1491+H1491+I1491+J1491+K1491+L1491+M1491+N1491+O1491+P1491+Q1491+R1491+S1491+T1491+U1491+V1491+W1491+X1491+Y1491+Z1491+AA1491+AB1491+AC1491</f>
        <v>147</v>
      </c>
    </row>
    <row r="1492" spans="1:33" ht="15.6" x14ac:dyDescent="0.3">
      <c r="A1492" s="29" t="s">
        <v>678</v>
      </c>
      <c r="B1492" s="29" t="s">
        <v>7</v>
      </c>
      <c r="C1492" s="29" t="s">
        <v>677</v>
      </c>
      <c r="D1492" s="77">
        <v>21</v>
      </c>
      <c r="E1492" s="29" t="s">
        <v>701</v>
      </c>
      <c r="F1492" s="29" t="s">
        <v>700</v>
      </c>
      <c r="G1492" s="29">
        <v>2</v>
      </c>
      <c r="H1492" s="29">
        <v>22</v>
      </c>
      <c r="I1492" s="29">
        <v>0</v>
      </c>
      <c r="J1492" s="29">
        <v>0</v>
      </c>
      <c r="K1492" s="29">
        <v>0</v>
      </c>
      <c r="L1492" s="29">
        <v>0</v>
      </c>
      <c r="M1492" s="29">
        <v>0</v>
      </c>
      <c r="N1492" s="29">
        <v>0</v>
      </c>
      <c r="O1492" s="29">
        <v>0</v>
      </c>
      <c r="P1492" s="29">
        <v>0</v>
      </c>
      <c r="Q1492" s="29">
        <v>0</v>
      </c>
      <c r="R1492" s="29">
        <v>0</v>
      </c>
      <c r="S1492" s="29">
        <v>0</v>
      </c>
      <c r="T1492" s="29">
        <v>0</v>
      </c>
      <c r="U1492" s="29">
        <v>84</v>
      </c>
      <c r="V1492" s="29">
        <v>0</v>
      </c>
      <c r="W1492" s="29">
        <v>0</v>
      </c>
      <c r="X1492" s="29">
        <v>0</v>
      </c>
      <c r="Y1492" s="29">
        <v>0</v>
      </c>
      <c r="Z1492" s="29">
        <v>0</v>
      </c>
      <c r="AA1492" s="29">
        <v>0</v>
      </c>
      <c r="AB1492" s="29">
        <v>0</v>
      </c>
      <c r="AC1492" s="29">
        <v>0</v>
      </c>
      <c r="AD1492" s="116">
        <v>0</v>
      </c>
      <c r="AE1492" s="129">
        <v>0</v>
      </c>
      <c r="AF1492" s="17">
        <f t="shared" si="356"/>
        <v>108</v>
      </c>
      <c r="AG1492" s="17">
        <f t="shared" si="357"/>
        <v>108</v>
      </c>
    </row>
    <row r="1493" spans="1:33" ht="15.6" x14ac:dyDescent="0.3">
      <c r="A1493" s="29" t="s">
        <v>678</v>
      </c>
      <c r="B1493" s="29" t="s">
        <v>7</v>
      </c>
      <c r="C1493" s="29" t="s">
        <v>677</v>
      </c>
      <c r="D1493" s="77">
        <v>21</v>
      </c>
      <c r="E1493" s="29" t="s">
        <v>699</v>
      </c>
      <c r="F1493" s="29" t="s">
        <v>698</v>
      </c>
      <c r="G1493" s="29">
        <v>0</v>
      </c>
      <c r="H1493" s="29">
        <v>41</v>
      </c>
      <c r="I1493" s="29">
        <v>0</v>
      </c>
      <c r="J1493" s="29">
        <v>0</v>
      </c>
      <c r="K1493" s="29">
        <v>0</v>
      </c>
      <c r="L1493" s="29">
        <v>1</v>
      </c>
      <c r="M1493" s="29">
        <v>0</v>
      </c>
      <c r="N1493" s="29">
        <v>1</v>
      </c>
      <c r="O1493" s="29">
        <v>0</v>
      </c>
      <c r="P1493" s="29">
        <v>0</v>
      </c>
      <c r="Q1493" s="29">
        <v>0</v>
      </c>
      <c r="R1493" s="29">
        <v>0</v>
      </c>
      <c r="S1493" s="29">
        <v>0</v>
      </c>
      <c r="T1493" s="29">
        <v>0</v>
      </c>
      <c r="U1493" s="29">
        <v>68</v>
      </c>
      <c r="V1493" s="29">
        <v>0</v>
      </c>
      <c r="W1493" s="29">
        <v>0</v>
      </c>
      <c r="X1493" s="29">
        <v>0</v>
      </c>
      <c r="Y1493" s="29">
        <v>0</v>
      </c>
      <c r="Z1493" s="29">
        <v>0</v>
      </c>
      <c r="AA1493" s="29">
        <v>0</v>
      </c>
      <c r="AB1493" s="29">
        <v>0</v>
      </c>
      <c r="AC1493" s="29">
        <v>0</v>
      </c>
      <c r="AD1493" s="116">
        <v>1</v>
      </c>
      <c r="AE1493" s="129">
        <v>0</v>
      </c>
      <c r="AF1493" s="17">
        <f t="shared" si="356"/>
        <v>112</v>
      </c>
      <c r="AG1493" s="17">
        <f t="shared" si="357"/>
        <v>111</v>
      </c>
    </row>
    <row r="1494" spans="1:33" ht="15.6" x14ac:dyDescent="0.3">
      <c r="A1494" s="29" t="s">
        <v>678</v>
      </c>
      <c r="B1494" s="29" t="s">
        <v>7</v>
      </c>
      <c r="C1494" s="29" t="s">
        <v>677</v>
      </c>
      <c r="D1494" s="77">
        <v>21</v>
      </c>
      <c r="E1494" s="29" t="s">
        <v>697</v>
      </c>
      <c r="F1494" s="29" t="s">
        <v>696</v>
      </c>
      <c r="G1494" s="29">
        <v>0</v>
      </c>
      <c r="H1494" s="29">
        <v>86</v>
      </c>
      <c r="I1494" s="29">
        <v>0</v>
      </c>
      <c r="J1494" s="29">
        <v>0</v>
      </c>
      <c r="K1494" s="29">
        <v>0</v>
      </c>
      <c r="L1494" s="29">
        <v>0</v>
      </c>
      <c r="M1494" s="29">
        <v>0</v>
      </c>
      <c r="N1494" s="29">
        <v>1</v>
      </c>
      <c r="O1494" s="29">
        <v>0</v>
      </c>
      <c r="P1494" s="29">
        <v>0</v>
      </c>
      <c r="Q1494" s="29">
        <v>0</v>
      </c>
      <c r="R1494" s="29">
        <v>0</v>
      </c>
      <c r="S1494" s="29">
        <v>0</v>
      </c>
      <c r="T1494" s="29">
        <v>0</v>
      </c>
      <c r="U1494" s="29">
        <v>129</v>
      </c>
      <c r="V1494" s="29">
        <v>0</v>
      </c>
      <c r="W1494" s="29">
        <v>0</v>
      </c>
      <c r="X1494" s="29">
        <v>0</v>
      </c>
      <c r="Y1494" s="29">
        <v>1</v>
      </c>
      <c r="Z1494" s="29">
        <v>0</v>
      </c>
      <c r="AA1494" s="29">
        <v>0</v>
      </c>
      <c r="AB1494" s="29">
        <v>0</v>
      </c>
      <c r="AC1494" s="29">
        <v>0</v>
      </c>
      <c r="AD1494" s="116">
        <v>1</v>
      </c>
      <c r="AE1494" s="129">
        <v>0</v>
      </c>
      <c r="AF1494" s="17">
        <f t="shared" si="356"/>
        <v>218</v>
      </c>
      <c r="AG1494" s="17">
        <f t="shared" si="357"/>
        <v>217</v>
      </c>
    </row>
    <row r="1495" spans="1:33" ht="15.6" x14ac:dyDescent="0.3">
      <c r="A1495" s="29" t="s">
        <v>678</v>
      </c>
      <c r="B1495" s="29" t="s">
        <v>7</v>
      </c>
      <c r="C1495" s="29" t="s">
        <v>677</v>
      </c>
      <c r="D1495" s="77">
        <v>21</v>
      </c>
      <c r="E1495" s="29" t="s">
        <v>695</v>
      </c>
      <c r="F1495" s="29" t="s">
        <v>694</v>
      </c>
      <c r="G1495" s="29">
        <v>0</v>
      </c>
      <c r="H1495" s="29">
        <v>165</v>
      </c>
      <c r="I1495" s="29">
        <v>1</v>
      </c>
      <c r="J1495" s="29">
        <v>0</v>
      </c>
      <c r="K1495" s="29">
        <v>0</v>
      </c>
      <c r="L1495" s="29">
        <v>0</v>
      </c>
      <c r="M1495" s="29">
        <v>1</v>
      </c>
      <c r="N1495" s="29">
        <v>2</v>
      </c>
      <c r="O1495" s="29">
        <v>0</v>
      </c>
      <c r="P1495" s="29">
        <v>0</v>
      </c>
      <c r="Q1495" s="29">
        <v>0</v>
      </c>
      <c r="R1495" s="29">
        <v>0</v>
      </c>
      <c r="S1495" s="29">
        <v>0</v>
      </c>
      <c r="T1495" s="29">
        <v>0</v>
      </c>
      <c r="U1495" s="29">
        <v>195</v>
      </c>
      <c r="V1495" s="29">
        <v>0</v>
      </c>
      <c r="W1495" s="29">
        <v>0</v>
      </c>
      <c r="X1495" s="29">
        <v>0</v>
      </c>
      <c r="Y1495" s="29">
        <v>1</v>
      </c>
      <c r="Z1495" s="29">
        <v>0</v>
      </c>
      <c r="AA1495" s="29">
        <v>0</v>
      </c>
      <c r="AB1495" s="29">
        <v>0</v>
      </c>
      <c r="AC1495" s="29">
        <v>0</v>
      </c>
      <c r="AD1495" s="116">
        <v>7</v>
      </c>
      <c r="AE1495" s="129">
        <v>0</v>
      </c>
      <c r="AF1495" s="17">
        <f t="shared" si="356"/>
        <v>372</v>
      </c>
      <c r="AG1495" s="17">
        <f t="shared" si="357"/>
        <v>365</v>
      </c>
    </row>
    <row r="1496" spans="1:33" ht="15.6" x14ac:dyDescent="0.3">
      <c r="A1496" s="29" t="s">
        <v>678</v>
      </c>
      <c r="B1496" s="29" t="s">
        <v>7</v>
      </c>
      <c r="C1496" s="29" t="s">
        <v>677</v>
      </c>
      <c r="D1496" s="77">
        <v>21</v>
      </c>
      <c r="E1496" s="29" t="s">
        <v>693</v>
      </c>
      <c r="F1496" s="29" t="s">
        <v>692</v>
      </c>
      <c r="G1496" s="29">
        <v>0</v>
      </c>
      <c r="H1496" s="29">
        <v>34</v>
      </c>
      <c r="I1496" s="29">
        <v>0</v>
      </c>
      <c r="J1496" s="29">
        <v>0</v>
      </c>
      <c r="K1496" s="29">
        <v>0</v>
      </c>
      <c r="L1496" s="29">
        <v>0</v>
      </c>
      <c r="M1496" s="29">
        <v>0</v>
      </c>
      <c r="N1496" s="29">
        <v>0</v>
      </c>
      <c r="O1496" s="29">
        <v>0</v>
      </c>
      <c r="P1496" s="29">
        <v>0</v>
      </c>
      <c r="Q1496" s="29">
        <v>0</v>
      </c>
      <c r="R1496" s="29">
        <v>0</v>
      </c>
      <c r="S1496" s="29">
        <v>0</v>
      </c>
      <c r="T1496" s="29">
        <v>0</v>
      </c>
      <c r="U1496" s="29">
        <v>65</v>
      </c>
      <c r="V1496" s="29">
        <v>0</v>
      </c>
      <c r="W1496" s="29">
        <v>0</v>
      </c>
      <c r="X1496" s="29">
        <v>0</v>
      </c>
      <c r="Y1496" s="29">
        <v>2</v>
      </c>
      <c r="Z1496" s="29">
        <v>0</v>
      </c>
      <c r="AA1496" s="29">
        <v>0</v>
      </c>
      <c r="AB1496" s="29">
        <v>0</v>
      </c>
      <c r="AC1496" s="29">
        <v>0</v>
      </c>
      <c r="AD1496" s="116">
        <v>1</v>
      </c>
      <c r="AE1496" s="129">
        <v>0</v>
      </c>
      <c r="AF1496" s="17">
        <f t="shared" si="356"/>
        <v>102</v>
      </c>
      <c r="AG1496" s="17">
        <f t="shared" si="357"/>
        <v>101</v>
      </c>
    </row>
    <row r="1497" spans="1:33" ht="15.6" x14ac:dyDescent="0.3">
      <c r="A1497" s="29" t="s">
        <v>678</v>
      </c>
      <c r="B1497" s="29" t="s">
        <v>7</v>
      </c>
      <c r="C1497" s="29" t="s">
        <v>677</v>
      </c>
      <c r="D1497" s="77">
        <v>21</v>
      </c>
      <c r="E1497" s="29" t="s">
        <v>691</v>
      </c>
      <c r="F1497" s="29" t="s">
        <v>690</v>
      </c>
      <c r="G1497" s="29">
        <v>0</v>
      </c>
      <c r="H1497" s="29">
        <v>32</v>
      </c>
      <c r="I1497" s="29">
        <v>0</v>
      </c>
      <c r="J1497" s="29">
        <v>0</v>
      </c>
      <c r="K1497" s="29">
        <v>0</v>
      </c>
      <c r="L1497" s="29">
        <v>0</v>
      </c>
      <c r="M1497" s="29">
        <v>0</v>
      </c>
      <c r="N1497" s="29">
        <v>1</v>
      </c>
      <c r="O1497" s="29">
        <v>0</v>
      </c>
      <c r="P1497" s="29">
        <v>0</v>
      </c>
      <c r="Q1497" s="29">
        <v>0</v>
      </c>
      <c r="R1497" s="29">
        <v>0</v>
      </c>
      <c r="S1497" s="29">
        <v>0</v>
      </c>
      <c r="T1497" s="29">
        <v>0</v>
      </c>
      <c r="U1497" s="29">
        <v>46</v>
      </c>
      <c r="V1497" s="29">
        <v>0</v>
      </c>
      <c r="W1497" s="29">
        <v>0</v>
      </c>
      <c r="X1497" s="29">
        <v>0</v>
      </c>
      <c r="Y1497" s="29">
        <v>0</v>
      </c>
      <c r="Z1497" s="29">
        <v>0</v>
      </c>
      <c r="AA1497" s="29">
        <v>0</v>
      </c>
      <c r="AB1497" s="29">
        <v>0</v>
      </c>
      <c r="AC1497" s="29">
        <v>0</v>
      </c>
      <c r="AD1497" s="116">
        <v>0</v>
      </c>
      <c r="AE1497" s="129">
        <v>1</v>
      </c>
      <c r="AF1497" s="17">
        <f t="shared" si="356"/>
        <v>79</v>
      </c>
      <c r="AG1497" s="17">
        <f t="shared" si="357"/>
        <v>79</v>
      </c>
    </row>
    <row r="1498" spans="1:33" ht="15.6" x14ac:dyDescent="0.3">
      <c r="A1498" s="28"/>
      <c r="B1498" s="28"/>
      <c r="C1498" s="28"/>
      <c r="D1498" s="73"/>
      <c r="E1498" s="17" t="s">
        <v>689</v>
      </c>
      <c r="F1498" s="17" t="s">
        <v>55</v>
      </c>
      <c r="G1498" s="17">
        <f t="shared" ref="G1498:AG1498" si="358">SUM(G1491:G1497)</f>
        <v>3</v>
      </c>
      <c r="H1498" s="17">
        <f t="shared" si="358"/>
        <v>421</v>
      </c>
      <c r="I1498" s="17">
        <f t="shared" si="358"/>
        <v>2</v>
      </c>
      <c r="J1498" s="17">
        <f t="shared" si="358"/>
        <v>0</v>
      </c>
      <c r="K1498" s="17">
        <f t="shared" si="358"/>
        <v>0</v>
      </c>
      <c r="L1498" s="17">
        <f t="shared" si="358"/>
        <v>3</v>
      </c>
      <c r="M1498" s="17">
        <f t="shared" si="358"/>
        <v>1</v>
      </c>
      <c r="N1498" s="17">
        <f t="shared" si="358"/>
        <v>5</v>
      </c>
      <c r="O1498" s="17">
        <f t="shared" si="358"/>
        <v>0</v>
      </c>
      <c r="P1498" s="17">
        <f t="shared" si="358"/>
        <v>0</v>
      </c>
      <c r="Q1498" s="17">
        <f t="shared" si="358"/>
        <v>0</v>
      </c>
      <c r="R1498" s="17">
        <f t="shared" si="358"/>
        <v>0</v>
      </c>
      <c r="S1498" s="17">
        <f t="shared" si="358"/>
        <v>0</v>
      </c>
      <c r="T1498" s="17">
        <f t="shared" si="358"/>
        <v>0</v>
      </c>
      <c r="U1498" s="17">
        <f t="shared" si="358"/>
        <v>687</v>
      </c>
      <c r="V1498" s="17">
        <f t="shared" si="358"/>
        <v>0</v>
      </c>
      <c r="W1498" s="17">
        <f t="shared" si="358"/>
        <v>0</v>
      </c>
      <c r="X1498" s="17">
        <f t="shared" si="358"/>
        <v>0</v>
      </c>
      <c r="Y1498" s="17">
        <f t="shared" si="358"/>
        <v>5</v>
      </c>
      <c r="Z1498" s="17">
        <f t="shared" si="358"/>
        <v>0</v>
      </c>
      <c r="AA1498" s="17">
        <f t="shared" si="358"/>
        <v>1</v>
      </c>
      <c r="AB1498" s="17">
        <f t="shared" si="358"/>
        <v>0</v>
      </c>
      <c r="AC1498" s="17">
        <f t="shared" si="358"/>
        <v>0</v>
      </c>
      <c r="AD1498" s="17">
        <f t="shared" si="358"/>
        <v>11</v>
      </c>
      <c r="AE1498" s="17">
        <f t="shared" si="358"/>
        <v>1</v>
      </c>
      <c r="AF1498" s="17">
        <f t="shared" si="358"/>
        <v>1139</v>
      </c>
      <c r="AG1498" s="17">
        <f t="shared" si="358"/>
        <v>1128</v>
      </c>
    </row>
    <row r="1499" spans="1:33" ht="15.6" x14ac:dyDescent="0.3">
      <c r="A1499" s="28"/>
      <c r="B1499" s="28"/>
      <c r="C1499" s="28"/>
      <c r="D1499" s="73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47"/>
      <c r="AE1499" s="17"/>
      <c r="AF1499" s="17"/>
      <c r="AG1499" s="17"/>
    </row>
    <row r="1500" spans="1:33" ht="15.6" x14ac:dyDescent="0.3">
      <c r="A1500" s="29" t="s">
        <v>678</v>
      </c>
      <c r="B1500" s="29" t="s">
        <v>7</v>
      </c>
      <c r="C1500" s="29" t="s">
        <v>677</v>
      </c>
      <c r="D1500" s="77">
        <v>33</v>
      </c>
      <c r="E1500" s="29" t="s">
        <v>688</v>
      </c>
      <c r="F1500" s="29" t="s">
        <v>687</v>
      </c>
      <c r="G1500" s="29">
        <v>0</v>
      </c>
      <c r="H1500" s="29">
        <v>212</v>
      </c>
      <c r="I1500" s="29">
        <v>0</v>
      </c>
      <c r="J1500" s="29">
        <v>1</v>
      </c>
      <c r="K1500" s="29">
        <v>0</v>
      </c>
      <c r="L1500" s="29">
        <v>1</v>
      </c>
      <c r="M1500" s="29">
        <v>0</v>
      </c>
      <c r="N1500" s="29">
        <v>2</v>
      </c>
      <c r="O1500" s="29">
        <v>0</v>
      </c>
      <c r="P1500" s="29">
        <v>0</v>
      </c>
      <c r="Q1500" s="29">
        <v>0</v>
      </c>
      <c r="R1500" s="29">
        <v>0</v>
      </c>
      <c r="S1500" s="29">
        <v>0</v>
      </c>
      <c r="T1500" s="29">
        <v>0</v>
      </c>
      <c r="U1500" s="29">
        <v>130</v>
      </c>
      <c r="V1500" s="29">
        <v>0</v>
      </c>
      <c r="W1500" s="29">
        <v>1</v>
      </c>
      <c r="X1500" s="29">
        <v>1</v>
      </c>
      <c r="Y1500" s="29">
        <v>0</v>
      </c>
      <c r="Z1500" s="29">
        <v>1</v>
      </c>
      <c r="AA1500" s="29">
        <v>0</v>
      </c>
      <c r="AB1500" s="29">
        <v>0</v>
      </c>
      <c r="AC1500" s="29">
        <v>0</v>
      </c>
      <c r="AD1500" s="116">
        <v>1</v>
      </c>
      <c r="AE1500" s="129">
        <v>0</v>
      </c>
      <c r="AF1500" s="17">
        <f t="shared" ref="AF1500:AF1505" si="359">G1500+H1500+I1500+J1500+K1500+L1500+M1500+N1500+O1500+P1500+Q1500+R1500+S1500+T1500+U1500+V1500+W1500+X1500+Y1500+Z1500+AA1500+AB1500+AC1500+AD1500</f>
        <v>350</v>
      </c>
      <c r="AG1500" s="17">
        <f t="shared" ref="AG1500:AG1505" si="360">G1500+H1500+I1500+J1500+K1500+L1500+M1500+N1500+O1500+P1500+Q1500+R1500+S1500+T1500+U1500+V1500+W1500+X1500+Y1500+Z1500+AA1500+AB1500+AC1500</f>
        <v>349</v>
      </c>
    </row>
    <row r="1501" spans="1:33" ht="15.6" x14ac:dyDescent="0.3">
      <c r="A1501" s="29" t="s">
        <v>678</v>
      </c>
      <c r="B1501" s="29" t="s">
        <v>7</v>
      </c>
      <c r="C1501" s="29" t="s">
        <v>677</v>
      </c>
      <c r="D1501" s="77">
        <v>33</v>
      </c>
      <c r="E1501" s="29" t="s">
        <v>686</v>
      </c>
      <c r="F1501" s="29" t="s">
        <v>685</v>
      </c>
      <c r="G1501" s="29">
        <v>0</v>
      </c>
      <c r="H1501" s="29">
        <v>176</v>
      </c>
      <c r="I1501" s="29">
        <v>0</v>
      </c>
      <c r="J1501" s="29">
        <v>0</v>
      </c>
      <c r="K1501" s="29">
        <v>0</v>
      </c>
      <c r="L1501" s="29">
        <v>0</v>
      </c>
      <c r="M1501" s="29">
        <v>0</v>
      </c>
      <c r="N1501" s="29">
        <v>0</v>
      </c>
      <c r="O1501" s="29">
        <v>0</v>
      </c>
      <c r="P1501" s="29">
        <v>0</v>
      </c>
      <c r="Q1501" s="29">
        <v>0</v>
      </c>
      <c r="R1501" s="29">
        <v>0</v>
      </c>
      <c r="S1501" s="29">
        <v>0</v>
      </c>
      <c r="T1501" s="29">
        <v>0</v>
      </c>
      <c r="U1501" s="29">
        <v>178</v>
      </c>
      <c r="V1501" s="29">
        <v>2</v>
      </c>
      <c r="W1501" s="29">
        <v>0</v>
      </c>
      <c r="X1501" s="29">
        <v>0</v>
      </c>
      <c r="Y1501" s="29">
        <v>0</v>
      </c>
      <c r="Z1501" s="29">
        <v>0</v>
      </c>
      <c r="AA1501" s="29">
        <v>0</v>
      </c>
      <c r="AB1501" s="29">
        <v>1</v>
      </c>
      <c r="AC1501" s="29">
        <v>0</v>
      </c>
      <c r="AD1501" s="116">
        <v>3</v>
      </c>
      <c r="AE1501" s="129">
        <v>0</v>
      </c>
      <c r="AF1501" s="17">
        <f t="shared" si="359"/>
        <v>360</v>
      </c>
      <c r="AG1501" s="17">
        <f t="shared" si="360"/>
        <v>357</v>
      </c>
    </row>
    <row r="1502" spans="1:33" ht="15.6" x14ac:dyDescent="0.3">
      <c r="A1502" s="29" t="s">
        <v>678</v>
      </c>
      <c r="B1502" s="29" t="s">
        <v>7</v>
      </c>
      <c r="C1502" s="29" t="s">
        <v>677</v>
      </c>
      <c r="D1502" s="77">
        <v>33</v>
      </c>
      <c r="E1502" s="29" t="s">
        <v>684</v>
      </c>
      <c r="F1502" s="29" t="s">
        <v>683</v>
      </c>
      <c r="G1502" s="29">
        <v>3</v>
      </c>
      <c r="H1502" s="29">
        <v>180</v>
      </c>
      <c r="I1502" s="29">
        <v>1</v>
      </c>
      <c r="J1502" s="29">
        <v>0</v>
      </c>
      <c r="K1502" s="29">
        <v>0</v>
      </c>
      <c r="L1502" s="29">
        <v>2</v>
      </c>
      <c r="M1502" s="29">
        <v>0</v>
      </c>
      <c r="N1502" s="29">
        <v>0</v>
      </c>
      <c r="O1502" s="29">
        <v>0</v>
      </c>
      <c r="P1502" s="29">
        <v>0</v>
      </c>
      <c r="Q1502" s="29">
        <v>0</v>
      </c>
      <c r="R1502" s="29">
        <v>2</v>
      </c>
      <c r="S1502" s="29">
        <v>0</v>
      </c>
      <c r="T1502" s="29">
        <v>1</v>
      </c>
      <c r="U1502" s="29">
        <v>211</v>
      </c>
      <c r="V1502" s="29">
        <v>0</v>
      </c>
      <c r="W1502" s="29">
        <v>0</v>
      </c>
      <c r="X1502" s="29">
        <v>1</v>
      </c>
      <c r="Y1502" s="29">
        <v>2</v>
      </c>
      <c r="Z1502" s="29">
        <v>1</v>
      </c>
      <c r="AA1502" s="29">
        <v>0</v>
      </c>
      <c r="AB1502" s="29">
        <v>0</v>
      </c>
      <c r="AC1502" s="29">
        <v>0</v>
      </c>
      <c r="AD1502" s="116">
        <v>5</v>
      </c>
      <c r="AE1502" s="129">
        <v>0</v>
      </c>
      <c r="AF1502" s="17">
        <f t="shared" si="359"/>
        <v>409</v>
      </c>
      <c r="AG1502" s="17">
        <f t="shared" si="360"/>
        <v>404</v>
      </c>
    </row>
    <row r="1503" spans="1:33" ht="15.6" x14ac:dyDescent="0.3">
      <c r="A1503" s="29" t="s">
        <v>678</v>
      </c>
      <c r="B1503" s="29" t="s">
        <v>7</v>
      </c>
      <c r="C1503" s="29" t="s">
        <v>677</v>
      </c>
      <c r="D1503" s="77">
        <v>33</v>
      </c>
      <c r="E1503" s="29" t="s">
        <v>682</v>
      </c>
      <c r="F1503" s="29" t="s">
        <v>681</v>
      </c>
      <c r="G1503" s="29">
        <v>1</v>
      </c>
      <c r="H1503" s="29">
        <v>124</v>
      </c>
      <c r="I1503" s="29">
        <v>0</v>
      </c>
      <c r="J1503" s="29">
        <v>0</v>
      </c>
      <c r="K1503" s="29">
        <v>0</v>
      </c>
      <c r="L1503" s="29">
        <v>0</v>
      </c>
      <c r="M1503" s="29">
        <v>5</v>
      </c>
      <c r="N1503" s="29">
        <v>0</v>
      </c>
      <c r="O1503" s="29">
        <v>0</v>
      </c>
      <c r="P1503" s="29">
        <v>0</v>
      </c>
      <c r="Q1503" s="29">
        <v>1</v>
      </c>
      <c r="R1503" s="29">
        <v>0</v>
      </c>
      <c r="S1503" s="29">
        <v>0</v>
      </c>
      <c r="T1503" s="29">
        <v>0</v>
      </c>
      <c r="U1503" s="29">
        <v>48</v>
      </c>
      <c r="V1503" s="29">
        <v>0</v>
      </c>
      <c r="W1503" s="29">
        <v>0</v>
      </c>
      <c r="X1503" s="29">
        <v>0</v>
      </c>
      <c r="Y1503" s="29">
        <v>0</v>
      </c>
      <c r="Z1503" s="29">
        <v>0</v>
      </c>
      <c r="AA1503" s="29">
        <v>0</v>
      </c>
      <c r="AB1503" s="29">
        <v>0</v>
      </c>
      <c r="AC1503" s="29">
        <v>0</v>
      </c>
      <c r="AD1503" s="116">
        <v>1</v>
      </c>
      <c r="AE1503" s="129">
        <v>1</v>
      </c>
      <c r="AF1503" s="17">
        <f t="shared" si="359"/>
        <v>180</v>
      </c>
      <c r="AG1503" s="17">
        <f t="shared" si="360"/>
        <v>179</v>
      </c>
    </row>
    <row r="1504" spans="1:33" ht="15.6" x14ac:dyDescent="0.3">
      <c r="A1504" s="29" t="s">
        <v>678</v>
      </c>
      <c r="B1504" s="29" t="s">
        <v>7</v>
      </c>
      <c r="C1504" s="29" t="s">
        <v>677</v>
      </c>
      <c r="D1504" s="77">
        <v>33</v>
      </c>
      <c r="E1504" s="29" t="s">
        <v>680</v>
      </c>
      <c r="F1504" s="29" t="s">
        <v>679</v>
      </c>
      <c r="G1504" s="29">
        <v>0</v>
      </c>
      <c r="H1504" s="29">
        <v>27</v>
      </c>
      <c r="I1504" s="29">
        <v>1</v>
      </c>
      <c r="J1504" s="29">
        <v>0</v>
      </c>
      <c r="K1504" s="29">
        <v>0</v>
      </c>
      <c r="L1504" s="29">
        <v>1</v>
      </c>
      <c r="M1504" s="29">
        <v>1</v>
      </c>
      <c r="N1504" s="29">
        <v>2</v>
      </c>
      <c r="O1504" s="29">
        <v>0</v>
      </c>
      <c r="P1504" s="29">
        <v>0</v>
      </c>
      <c r="Q1504" s="29">
        <v>0</v>
      </c>
      <c r="R1504" s="29">
        <v>0</v>
      </c>
      <c r="S1504" s="29">
        <v>0</v>
      </c>
      <c r="T1504" s="29">
        <v>1</v>
      </c>
      <c r="U1504" s="29">
        <v>167</v>
      </c>
      <c r="V1504" s="29">
        <v>0</v>
      </c>
      <c r="W1504" s="29">
        <v>1</v>
      </c>
      <c r="X1504" s="29">
        <v>1</v>
      </c>
      <c r="Y1504" s="29">
        <v>0</v>
      </c>
      <c r="Z1504" s="29">
        <v>0</v>
      </c>
      <c r="AA1504" s="29">
        <v>0</v>
      </c>
      <c r="AB1504" s="29">
        <v>0</v>
      </c>
      <c r="AC1504" s="29">
        <v>0</v>
      </c>
      <c r="AD1504" s="116">
        <v>3</v>
      </c>
      <c r="AE1504" s="129">
        <v>0</v>
      </c>
      <c r="AF1504" s="17">
        <f t="shared" si="359"/>
        <v>205</v>
      </c>
      <c r="AG1504" s="17">
        <f t="shared" si="360"/>
        <v>202</v>
      </c>
    </row>
    <row r="1505" spans="1:33" ht="15.6" x14ac:dyDescent="0.3">
      <c r="A1505" s="29" t="s">
        <v>678</v>
      </c>
      <c r="B1505" s="29" t="s">
        <v>7</v>
      </c>
      <c r="C1505" s="29" t="s">
        <v>677</v>
      </c>
      <c r="D1505" s="77">
        <v>33</v>
      </c>
      <c r="E1505" s="29" t="s">
        <v>676</v>
      </c>
      <c r="F1505" s="29" t="s">
        <v>675</v>
      </c>
      <c r="G1505" s="29">
        <v>1</v>
      </c>
      <c r="H1505" s="29">
        <v>69</v>
      </c>
      <c r="I1505" s="29">
        <v>1</v>
      </c>
      <c r="J1505" s="29">
        <v>0</v>
      </c>
      <c r="K1505" s="29">
        <v>0</v>
      </c>
      <c r="L1505" s="29">
        <v>2</v>
      </c>
      <c r="M1505" s="29">
        <v>0</v>
      </c>
      <c r="N1505" s="29">
        <v>2</v>
      </c>
      <c r="O1505" s="29">
        <v>0</v>
      </c>
      <c r="P1505" s="29">
        <v>0</v>
      </c>
      <c r="Q1505" s="29">
        <v>0</v>
      </c>
      <c r="R1505" s="29">
        <v>0</v>
      </c>
      <c r="S1505" s="29">
        <v>0</v>
      </c>
      <c r="T1505" s="29">
        <v>0</v>
      </c>
      <c r="U1505" s="29">
        <v>333</v>
      </c>
      <c r="V1505" s="29">
        <v>2</v>
      </c>
      <c r="W1505" s="29">
        <v>0</v>
      </c>
      <c r="X1505" s="29">
        <v>0</v>
      </c>
      <c r="Y1505" s="29">
        <v>0</v>
      </c>
      <c r="Z1505" s="29">
        <v>1</v>
      </c>
      <c r="AA1505" s="29">
        <v>1</v>
      </c>
      <c r="AB1505" s="29">
        <v>0</v>
      </c>
      <c r="AC1505" s="29">
        <v>1</v>
      </c>
      <c r="AD1505" s="116">
        <v>5</v>
      </c>
      <c r="AE1505" s="129">
        <v>0</v>
      </c>
      <c r="AF1505" s="17">
        <f t="shared" si="359"/>
        <v>418</v>
      </c>
      <c r="AG1505" s="17">
        <f t="shared" si="360"/>
        <v>413</v>
      </c>
    </row>
    <row r="1506" spans="1:33" ht="15.6" x14ac:dyDescent="0.3">
      <c r="A1506" s="28"/>
      <c r="B1506" s="28"/>
      <c r="C1506" s="28"/>
      <c r="D1506" s="73"/>
      <c r="E1506" s="17" t="s">
        <v>92</v>
      </c>
      <c r="F1506" s="17" t="s">
        <v>55</v>
      </c>
      <c r="G1506" s="17">
        <f t="shared" ref="G1506:AG1506" si="361">SUM(G1500:G1505)</f>
        <v>5</v>
      </c>
      <c r="H1506" s="17">
        <f t="shared" si="361"/>
        <v>788</v>
      </c>
      <c r="I1506" s="17">
        <f t="shared" si="361"/>
        <v>3</v>
      </c>
      <c r="J1506" s="17">
        <f t="shared" si="361"/>
        <v>1</v>
      </c>
      <c r="K1506" s="17">
        <f t="shared" si="361"/>
        <v>0</v>
      </c>
      <c r="L1506" s="17">
        <f t="shared" si="361"/>
        <v>6</v>
      </c>
      <c r="M1506" s="17">
        <f t="shared" si="361"/>
        <v>6</v>
      </c>
      <c r="N1506" s="17">
        <f t="shared" si="361"/>
        <v>6</v>
      </c>
      <c r="O1506" s="17">
        <f t="shared" si="361"/>
        <v>0</v>
      </c>
      <c r="P1506" s="17">
        <f t="shared" si="361"/>
        <v>0</v>
      </c>
      <c r="Q1506" s="17">
        <f t="shared" si="361"/>
        <v>1</v>
      </c>
      <c r="R1506" s="17">
        <f t="shared" si="361"/>
        <v>2</v>
      </c>
      <c r="S1506" s="17">
        <f t="shared" si="361"/>
        <v>0</v>
      </c>
      <c r="T1506" s="17">
        <f t="shared" si="361"/>
        <v>2</v>
      </c>
      <c r="U1506" s="17">
        <f t="shared" si="361"/>
        <v>1067</v>
      </c>
      <c r="V1506" s="17">
        <f t="shared" si="361"/>
        <v>4</v>
      </c>
      <c r="W1506" s="17">
        <f t="shared" si="361"/>
        <v>2</v>
      </c>
      <c r="X1506" s="17">
        <f t="shared" si="361"/>
        <v>3</v>
      </c>
      <c r="Y1506" s="17">
        <f t="shared" si="361"/>
        <v>2</v>
      </c>
      <c r="Z1506" s="17">
        <f t="shared" si="361"/>
        <v>3</v>
      </c>
      <c r="AA1506" s="17">
        <f t="shared" si="361"/>
        <v>1</v>
      </c>
      <c r="AB1506" s="17">
        <f t="shared" si="361"/>
        <v>1</v>
      </c>
      <c r="AC1506" s="17">
        <f t="shared" si="361"/>
        <v>1</v>
      </c>
      <c r="AD1506" s="17">
        <f t="shared" si="361"/>
        <v>18</v>
      </c>
      <c r="AE1506" s="17">
        <f t="shared" si="361"/>
        <v>1</v>
      </c>
      <c r="AF1506" s="17">
        <f t="shared" si="361"/>
        <v>1922</v>
      </c>
      <c r="AG1506" s="17">
        <f t="shared" si="361"/>
        <v>1904</v>
      </c>
    </row>
    <row r="1507" spans="1:33" ht="15.6" x14ac:dyDescent="0.3">
      <c r="A1507" s="28"/>
      <c r="B1507" s="28"/>
      <c r="C1507" s="28"/>
      <c r="D1507" s="73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47"/>
      <c r="AE1507" s="17"/>
      <c r="AF1507" s="17"/>
      <c r="AG1507" s="17"/>
    </row>
    <row r="1508" spans="1:33" ht="15.6" x14ac:dyDescent="0.3">
      <c r="A1508" s="100"/>
      <c r="B1508" s="100"/>
      <c r="C1508" s="100"/>
      <c r="D1508" s="101"/>
      <c r="E1508" s="61"/>
      <c r="F1508" s="61"/>
      <c r="G1508" s="100"/>
      <c r="H1508" s="100"/>
      <c r="I1508" s="100"/>
      <c r="J1508" s="61"/>
      <c r="K1508" s="61"/>
      <c r="L1508" s="61"/>
      <c r="M1508" s="100"/>
      <c r="N1508" s="100"/>
      <c r="O1508" s="100"/>
      <c r="P1508" s="61"/>
      <c r="Q1508" s="61"/>
      <c r="R1508" s="61"/>
      <c r="S1508" s="100"/>
      <c r="T1508" s="100"/>
      <c r="U1508" s="100"/>
      <c r="V1508" s="61"/>
      <c r="W1508" s="61"/>
      <c r="X1508" s="61"/>
      <c r="Y1508" s="100"/>
      <c r="Z1508" s="100"/>
      <c r="AA1508" s="100"/>
      <c r="AB1508" s="61"/>
      <c r="AC1508" s="61"/>
      <c r="AD1508" s="61"/>
      <c r="AE1508" s="100"/>
      <c r="AF1508" s="61"/>
      <c r="AG1508" s="61"/>
    </row>
    <row r="1509" spans="1:33" ht="18" x14ac:dyDescent="0.35">
      <c r="A1509" s="158" t="s">
        <v>674</v>
      </c>
      <c r="B1509" s="158"/>
      <c r="C1509" s="158"/>
      <c r="D1509" s="158"/>
      <c r="E1509" s="158"/>
      <c r="F1509" s="158"/>
      <c r="G1509" s="14">
        <f t="shared" ref="G1509:AG1509" si="362">G1452+G1462+G1468+G1475+G1483+G1489+G1498+G1506</f>
        <v>60</v>
      </c>
      <c r="H1509" s="14">
        <f t="shared" si="362"/>
        <v>6661</v>
      </c>
      <c r="I1509" s="14">
        <f t="shared" si="362"/>
        <v>47</v>
      </c>
      <c r="J1509" s="14">
        <f t="shared" si="362"/>
        <v>9</v>
      </c>
      <c r="K1509" s="14">
        <f t="shared" si="362"/>
        <v>11</v>
      </c>
      <c r="L1509" s="14">
        <f t="shared" si="362"/>
        <v>44</v>
      </c>
      <c r="M1509" s="14">
        <f t="shared" si="362"/>
        <v>26</v>
      </c>
      <c r="N1509" s="14">
        <f t="shared" si="362"/>
        <v>74</v>
      </c>
      <c r="O1509" s="14">
        <f t="shared" si="362"/>
        <v>8</v>
      </c>
      <c r="P1509" s="14">
        <f t="shared" si="362"/>
        <v>7</v>
      </c>
      <c r="Q1509" s="14">
        <f t="shared" si="362"/>
        <v>6</v>
      </c>
      <c r="R1509" s="14">
        <f t="shared" si="362"/>
        <v>7</v>
      </c>
      <c r="S1509" s="14">
        <f t="shared" si="362"/>
        <v>3</v>
      </c>
      <c r="T1509" s="14">
        <f t="shared" si="362"/>
        <v>10</v>
      </c>
      <c r="U1509" s="14">
        <f t="shared" si="362"/>
        <v>9217</v>
      </c>
      <c r="V1509" s="14">
        <f t="shared" si="362"/>
        <v>36</v>
      </c>
      <c r="W1509" s="14">
        <f t="shared" si="362"/>
        <v>6</v>
      </c>
      <c r="X1509" s="14">
        <f t="shared" si="362"/>
        <v>17</v>
      </c>
      <c r="Y1509" s="14">
        <f t="shared" si="362"/>
        <v>25</v>
      </c>
      <c r="Z1509" s="14">
        <f t="shared" si="362"/>
        <v>19</v>
      </c>
      <c r="AA1509" s="14">
        <f t="shared" si="362"/>
        <v>18</v>
      </c>
      <c r="AB1509" s="14">
        <f t="shared" si="362"/>
        <v>8</v>
      </c>
      <c r="AC1509" s="14">
        <f t="shared" si="362"/>
        <v>18</v>
      </c>
      <c r="AD1509" s="14">
        <f t="shared" si="362"/>
        <v>213</v>
      </c>
      <c r="AE1509" s="14">
        <f t="shared" si="362"/>
        <v>3</v>
      </c>
      <c r="AF1509" s="14">
        <f t="shared" si="362"/>
        <v>16550</v>
      </c>
      <c r="AG1509" s="14">
        <f t="shared" si="362"/>
        <v>16337</v>
      </c>
    </row>
    <row r="1510" spans="1:33" s="9" customFormat="1" ht="15.6" x14ac:dyDescent="0.3">
      <c r="A1510" s="74"/>
      <c r="B1510" s="74"/>
      <c r="C1510" s="74"/>
      <c r="D1510" s="81"/>
      <c r="E1510" s="75"/>
      <c r="F1510" s="75"/>
      <c r="G1510" s="75"/>
      <c r="H1510" s="75"/>
      <c r="I1510" s="75"/>
      <c r="J1510" s="75"/>
      <c r="K1510" s="75"/>
      <c r="L1510" s="75"/>
      <c r="M1510" s="75"/>
      <c r="N1510" s="75"/>
      <c r="O1510" s="75"/>
      <c r="P1510" s="75"/>
      <c r="Q1510" s="75"/>
      <c r="R1510" s="75"/>
      <c r="S1510" s="75"/>
      <c r="T1510" s="75"/>
      <c r="U1510" s="75"/>
      <c r="V1510" s="75"/>
      <c r="W1510" s="75"/>
      <c r="X1510" s="75"/>
      <c r="Y1510" s="75"/>
      <c r="Z1510" s="75"/>
      <c r="AA1510" s="75"/>
      <c r="AB1510" s="75"/>
      <c r="AC1510" s="75"/>
      <c r="AD1510" s="75"/>
      <c r="AE1510" s="75"/>
      <c r="AF1510" s="75"/>
      <c r="AG1510" s="75"/>
    </row>
    <row r="1511" spans="1:33" s="9" customFormat="1" ht="15.6" x14ac:dyDescent="0.3">
      <c r="A1511" s="74"/>
      <c r="B1511" s="74"/>
      <c r="C1511" s="74"/>
      <c r="D1511" s="81"/>
      <c r="E1511" s="74"/>
      <c r="F1511" s="74"/>
      <c r="G1511" s="74"/>
      <c r="H1511" s="74"/>
      <c r="I1511" s="74"/>
      <c r="J1511" s="74"/>
      <c r="K1511" s="75"/>
      <c r="L1511" s="75"/>
      <c r="M1511" s="74"/>
      <c r="N1511" s="74"/>
      <c r="O1511" s="74"/>
      <c r="P1511" s="74"/>
      <c r="Q1511" s="75"/>
      <c r="R1511" s="75"/>
      <c r="S1511" s="74"/>
      <c r="T1511" s="74"/>
      <c r="U1511" s="74"/>
      <c r="V1511" s="74"/>
      <c r="W1511" s="75"/>
      <c r="X1511" s="75"/>
      <c r="Y1511" s="74"/>
      <c r="Z1511" s="74"/>
      <c r="AA1511" s="74"/>
      <c r="AB1511" s="74"/>
      <c r="AC1511" s="75"/>
      <c r="AD1511" s="75"/>
      <c r="AE1511" s="74"/>
      <c r="AF1511" s="74"/>
      <c r="AG1511" s="74"/>
    </row>
    <row r="1512" spans="1:33" s="9" customFormat="1" ht="15.6" x14ac:dyDescent="0.3">
      <c r="A1512" s="87"/>
      <c r="B1512" s="87"/>
      <c r="C1512" s="87"/>
      <c r="D1512" s="87"/>
      <c r="E1512" s="87"/>
      <c r="F1512" s="87"/>
      <c r="G1512" s="89"/>
      <c r="H1512" s="89"/>
      <c r="I1512" s="89"/>
      <c r="J1512" s="89"/>
      <c r="K1512" s="89"/>
      <c r="L1512" s="89"/>
      <c r="M1512" s="89"/>
      <c r="N1512" s="89"/>
      <c r="O1512" s="89"/>
      <c r="P1512" s="89"/>
      <c r="Q1512" s="89"/>
      <c r="R1512" s="89"/>
      <c r="S1512" s="89"/>
      <c r="T1512" s="89"/>
      <c r="U1512" s="89"/>
      <c r="V1512" s="89"/>
      <c r="W1512" s="89"/>
      <c r="X1512" s="89"/>
      <c r="Y1512" s="89"/>
      <c r="Z1512" s="89"/>
      <c r="AA1512" s="89"/>
      <c r="AB1512" s="89"/>
      <c r="AC1512" s="89"/>
      <c r="AD1512" s="89"/>
      <c r="AE1512" s="89"/>
      <c r="AF1512" s="89"/>
      <c r="AG1512" s="89"/>
    </row>
    <row r="1513" spans="1:33" s="9" customFormat="1" ht="15.6" x14ac:dyDescent="0.3">
      <c r="A1513" s="51"/>
      <c r="B1513" s="51"/>
      <c r="C1513" s="52"/>
      <c r="D1513" s="53"/>
      <c r="E1513" s="54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  <c r="AC1513" s="43"/>
      <c r="AD1513" s="43"/>
      <c r="AE1513" s="75"/>
      <c r="AF1513" s="74"/>
      <c r="AG1513" s="74"/>
    </row>
    <row r="1514" spans="1:33" ht="15.6" x14ac:dyDescent="0.3">
      <c r="A1514" s="55"/>
      <c r="B1514" s="55"/>
      <c r="C1514" s="56"/>
      <c r="D1514" s="57"/>
      <c r="E1514" s="46"/>
      <c r="F1514" s="58"/>
      <c r="G1514" s="58"/>
      <c r="H1514" s="58"/>
      <c r="I1514" s="58"/>
      <c r="J1514" s="58"/>
      <c r="K1514" s="58"/>
      <c r="L1514" s="58"/>
      <c r="M1514" s="58"/>
      <c r="N1514" s="58"/>
      <c r="O1514" s="58"/>
      <c r="P1514" s="58"/>
      <c r="Q1514" s="58"/>
      <c r="R1514" s="58"/>
      <c r="S1514" s="58"/>
      <c r="T1514" s="58"/>
      <c r="U1514" s="58"/>
      <c r="V1514" s="58"/>
      <c r="W1514" s="58"/>
      <c r="X1514" s="58"/>
      <c r="Y1514" s="58"/>
      <c r="Z1514" s="58"/>
      <c r="AA1514" s="58"/>
      <c r="AB1514" s="58"/>
      <c r="AC1514" s="58"/>
      <c r="AD1514" s="58"/>
      <c r="AE1514" s="46"/>
      <c r="AF1514" s="17"/>
      <c r="AG1514" s="17"/>
    </row>
    <row r="1515" spans="1:33" ht="15.6" x14ac:dyDescent="0.3">
      <c r="A1515" s="102" t="s">
        <v>417</v>
      </c>
      <c r="B1515" s="102" t="s">
        <v>6</v>
      </c>
      <c r="C1515" s="102" t="s">
        <v>415</v>
      </c>
      <c r="D1515" s="103">
        <v>2</v>
      </c>
      <c r="E1515" s="102" t="s">
        <v>673</v>
      </c>
      <c r="F1515" s="102" t="s">
        <v>672</v>
      </c>
      <c r="G1515" s="139">
        <v>7</v>
      </c>
      <c r="H1515" s="139">
        <v>137</v>
      </c>
      <c r="I1515" s="139">
        <v>7</v>
      </c>
      <c r="J1515" s="139">
        <v>0</v>
      </c>
      <c r="K1515" s="139">
        <v>1</v>
      </c>
      <c r="L1515" s="139">
        <v>1</v>
      </c>
      <c r="M1515" s="139">
        <v>2</v>
      </c>
      <c r="N1515" s="139">
        <v>5</v>
      </c>
      <c r="O1515" s="139">
        <v>2</v>
      </c>
      <c r="P1515" s="139">
        <v>0</v>
      </c>
      <c r="Q1515" s="139">
        <v>0</v>
      </c>
      <c r="R1515" s="139">
        <v>0</v>
      </c>
      <c r="S1515" s="139">
        <v>0</v>
      </c>
      <c r="T1515" s="139">
        <v>3</v>
      </c>
      <c r="U1515" s="139">
        <v>332</v>
      </c>
      <c r="V1515" s="139">
        <v>1</v>
      </c>
      <c r="W1515" s="139">
        <v>0</v>
      </c>
      <c r="X1515" s="139">
        <v>0</v>
      </c>
      <c r="Y1515" s="139">
        <v>2</v>
      </c>
      <c r="Z1515" s="139">
        <v>0</v>
      </c>
      <c r="AA1515" s="139">
        <v>1</v>
      </c>
      <c r="AB1515" s="139">
        <v>0</v>
      </c>
      <c r="AC1515" s="139">
        <v>5</v>
      </c>
      <c r="AD1515" s="139">
        <v>10</v>
      </c>
      <c r="AE1515" s="140">
        <v>0</v>
      </c>
      <c r="AF1515" s="104">
        <f>G1515+H1515+I1515+J1515+K1515+L1515+M1515+N1515+O1515+P1515+Q1515+R1515+S1515+T1515+U1515+V1515+W1515+X1515+Y1515+Z1515+AA1515+AB1515+AC1515+AD1515</f>
        <v>516</v>
      </c>
      <c r="AG1515" s="104">
        <f>G1515+H1515+I1515+J1515+K1515+L1515+M1515+N1515+O1515+P1515+Q1515+R1515+S1515+T1515+U1515+V1515+W1515+X1515+Y1515+Z1515+AA1515+AB1515+AC1515</f>
        <v>506</v>
      </c>
    </row>
    <row r="1516" spans="1:33" ht="15.6" x14ac:dyDescent="0.3">
      <c r="A1516" s="29" t="s">
        <v>417</v>
      </c>
      <c r="B1516" s="29" t="s">
        <v>6</v>
      </c>
      <c r="C1516" s="29" t="s">
        <v>415</v>
      </c>
      <c r="D1516" s="77">
        <v>2</v>
      </c>
      <c r="E1516" s="29" t="s">
        <v>671</v>
      </c>
      <c r="F1516" s="29" t="s">
        <v>670</v>
      </c>
      <c r="G1516" s="141">
        <v>6</v>
      </c>
      <c r="H1516" s="141">
        <v>104</v>
      </c>
      <c r="I1516" s="141">
        <v>3</v>
      </c>
      <c r="J1516" s="141">
        <v>0</v>
      </c>
      <c r="K1516" s="141">
        <v>0</v>
      </c>
      <c r="L1516" s="141">
        <v>3</v>
      </c>
      <c r="M1516" s="141">
        <v>2</v>
      </c>
      <c r="N1516" s="141">
        <v>5</v>
      </c>
      <c r="O1516" s="141">
        <v>0</v>
      </c>
      <c r="P1516" s="141">
        <v>1</v>
      </c>
      <c r="Q1516" s="141">
        <v>0</v>
      </c>
      <c r="R1516" s="141">
        <v>0</v>
      </c>
      <c r="S1516" s="141">
        <v>0</v>
      </c>
      <c r="T1516" s="141">
        <v>2</v>
      </c>
      <c r="U1516" s="141">
        <v>332</v>
      </c>
      <c r="V1516" s="141">
        <v>2</v>
      </c>
      <c r="W1516" s="141">
        <v>3</v>
      </c>
      <c r="X1516" s="141">
        <v>2</v>
      </c>
      <c r="Y1516" s="141">
        <v>1</v>
      </c>
      <c r="Z1516" s="141">
        <v>2</v>
      </c>
      <c r="AA1516" s="141">
        <v>0</v>
      </c>
      <c r="AB1516" s="141">
        <v>1</v>
      </c>
      <c r="AC1516" s="141">
        <v>4</v>
      </c>
      <c r="AD1516" s="141">
        <v>5</v>
      </c>
      <c r="AE1516" s="141">
        <v>0</v>
      </c>
      <c r="AF1516" s="69">
        <f>G1516+H1516+I1516+J1516+K1516+L1516+M1516+N1516+O1516+P1516+Q1516+R1516+S1516+T1516+U1516+V1516+W1516+X1516+Y1516+Z1516+AA1516+AB1516+AC1516+AD1516</f>
        <v>478</v>
      </c>
      <c r="AG1516" s="69">
        <f>G1516+H1516+I1516+J1516+K1516+L1516+M1516+N1516+O1516+P1516+Q1516+R1516+S1516+T1516+U1516+V1516+W1516+X1516+Y1516+Z1516+AA1516+AB1516+AC1516</f>
        <v>473</v>
      </c>
    </row>
    <row r="1517" spans="1:33" ht="15.6" x14ac:dyDescent="0.3">
      <c r="A1517" s="29" t="s">
        <v>417</v>
      </c>
      <c r="B1517" s="29" t="s">
        <v>6</v>
      </c>
      <c r="C1517" s="29" t="s">
        <v>415</v>
      </c>
      <c r="D1517" s="77">
        <v>2</v>
      </c>
      <c r="E1517" s="29" t="s">
        <v>669</v>
      </c>
      <c r="F1517" s="29" t="s">
        <v>668</v>
      </c>
      <c r="G1517" s="141">
        <v>7</v>
      </c>
      <c r="H1517" s="141">
        <v>154</v>
      </c>
      <c r="I1517" s="141">
        <v>7</v>
      </c>
      <c r="J1517" s="141">
        <v>2</v>
      </c>
      <c r="K1517" s="141">
        <v>1</v>
      </c>
      <c r="L1517" s="141">
        <v>1</v>
      </c>
      <c r="M1517" s="141">
        <v>1</v>
      </c>
      <c r="N1517" s="141">
        <v>7</v>
      </c>
      <c r="O1517" s="141">
        <v>1</v>
      </c>
      <c r="P1517" s="141">
        <v>1</v>
      </c>
      <c r="Q1517" s="141">
        <v>0</v>
      </c>
      <c r="R1517" s="141">
        <v>0</v>
      </c>
      <c r="S1517" s="141">
        <v>1</v>
      </c>
      <c r="T1517" s="141">
        <v>0</v>
      </c>
      <c r="U1517" s="141">
        <v>340</v>
      </c>
      <c r="V1517" s="141">
        <v>6</v>
      </c>
      <c r="W1517" s="141">
        <v>1</v>
      </c>
      <c r="X1517" s="141">
        <v>1</v>
      </c>
      <c r="Y1517" s="141">
        <v>0</v>
      </c>
      <c r="Z1517" s="141">
        <v>1</v>
      </c>
      <c r="AA1517" s="141">
        <v>2</v>
      </c>
      <c r="AB1517" s="141">
        <v>1</v>
      </c>
      <c r="AC1517" s="141">
        <v>3</v>
      </c>
      <c r="AD1517" s="141">
        <v>8</v>
      </c>
      <c r="AE1517" s="141">
        <v>0</v>
      </c>
      <c r="AF1517" s="69">
        <f>G1517+H1517+I1517+J1517+K1517+L1517+M1517+N1517+O1517+P1517+Q1517+R1517+S1517+T1517+U1517+V1517+W1517+X1517+Y1517+Z1517+AA1517+AB1517+AC1517+AD1517</f>
        <v>546</v>
      </c>
      <c r="AG1517" s="69">
        <f>G1517+H1517+I1517+J1517+K1517+L1517+M1517+N1517+O1517+P1517+Q1517+R1517+S1517+T1517+U1517+V1517+W1517+X1517+Y1517+Z1517+AA1517+AB1517+AC1517</f>
        <v>538</v>
      </c>
    </row>
    <row r="1518" spans="1:33" ht="15.6" x14ac:dyDescent="0.3">
      <c r="A1518" s="28"/>
      <c r="B1518" s="28"/>
      <c r="C1518" s="28"/>
      <c r="D1518" s="73"/>
      <c r="E1518" s="17" t="s">
        <v>121</v>
      </c>
      <c r="F1518" s="17" t="s">
        <v>55</v>
      </c>
      <c r="G1518" s="17">
        <f t="shared" ref="G1518:AG1518" si="363">SUM(G1515:G1517)</f>
        <v>20</v>
      </c>
      <c r="H1518" s="17">
        <f t="shared" si="363"/>
        <v>395</v>
      </c>
      <c r="I1518" s="17">
        <f t="shared" si="363"/>
        <v>17</v>
      </c>
      <c r="J1518" s="17">
        <f t="shared" si="363"/>
        <v>2</v>
      </c>
      <c r="K1518" s="17">
        <f t="shared" si="363"/>
        <v>2</v>
      </c>
      <c r="L1518" s="17">
        <f t="shared" si="363"/>
        <v>5</v>
      </c>
      <c r="M1518" s="17">
        <f t="shared" si="363"/>
        <v>5</v>
      </c>
      <c r="N1518" s="17">
        <f t="shared" si="363"/>
        <v>17</v>
      </c>
      <c r="O1518" s="17">
        <f t="shared" si="363"/>
        <v>3</v>
      </c>
      <c r="P1518" s="17">
        <f t="shared" si="363"/>
        <v>2</v>
      </c>
      <c r="Q1518" s="17">
        <f t="shared" si="363"/>
        <v>0</v>
      </c>
      <c r="R1518" s="17">
        <f t="shared" si="363"/>
        <v>0</v>
      </c>
      <c r="S1518" s="17">
        <f t="shared" si="363"/>
        <v>1</v>
      </c>
      <c r="T1518" s="17">
        <f t="shared" si="363"/>
        <v>5</v>
      </c>
      <c r="U1518" s="17">
        <f t="shared" si="363"/>
        <v>1004</v>
      </c>
      <c r="V1518" s="17">
        <f t="shared" si="363"/>
        <v>9</v>
      </c>
      <c r="W1518" s="17">
        <f t="shared" si="363"/>
        <v>4</v>
      </c>
      <c r="X1518" s="17">
        <f t="shared" si="363"/>
        <v>3</v>
      </c>
      <c r="Y1518" s="17">
        <f t="shared" si="363"/>
        <v>3</v>
      </c>
      <c r="Z1518" s="17">
        <f t="shared" si="363"/>
        <v>3</v>
      </c>
      <c r="AA1518" s="17">
        <f t="shared" si="363"/>
        <v>3</v>
      </c>
      <c r="AB1518" s="17">
        <f t="shared" si="363"/>
        <v>2</v>
      </c>
      <c r="AC1518" s="17">
        <f t="shared" si="363"/>
        <v>12</v>
      </c>
      <c r="AD1518" s="17">
        <f t="shared" si="363"/>
        <v>23</v>
      </c>
      <c r="AE1518" s="17">
        <f t="shared" si="363"/>
        <v>0</v>
      </c>
      <c r="AF1518" s="17">
        <f t="shared" si="363"/>
        <v>1540</v>
      </c>
      <c r="AG1518" s="17">
        <f t="shared" si="363"/>
        <v>1517</v>
      </c>
    </row>
    <row r="1519" spans="1:33" ht="15.6" x14ac:dyDescent="0.3">
      <c r="A1519" s="28"/>
      <c r="B1519" s="28"/>
      <c r="C1519" s="28"/>
      <c r="D1519" s="73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/>
      <c r="Z1519" s="28"/>
      <c r="AA1519" s="28"/>
      <c r="AB1519" s="28"/>
      <c r="AC1519" s="28"/>
      <c r="AD1519" s="28"/>
      <c r="AE1519" s="17"/>
      <c r="AF1519" s="17"/>
      <c r="AG1519" s="17"/>
    </row>
    <row r="1520" spans="1:33" ht="15.6" x14ac:dyDescent="0.3">
      <c r="A1520" s="29" t="s">
        <v>417</v>
      </c>
      <c r="B1520" s="29" t="s">
        <v>6</v>
      </c>
      <c r="C1520" s="29" t="s">
        <v>415</v>
      </c>
      <c r="D1520" s="77">
        <v>3</v>
      </c>
      <c r="E1520" s="29" t="s">
        <v>667</v>
      </c>
      <c r="F1520" s="29" t="s">
        <v>666</v>
      </c>
      <c r="G1520" s="29">
        <v>0</v>
      </c>
      <c r="H1520" s="29">
        <v>23</v>
      </c>
      <c r="I1520" s="29">
        <v>0</v>
      </c>
      <c r="J1520" s="29">
        <v>0</v>
      </c>
      <c r="K1520" s="29">
        <v>1</v>
      </c>
      <c r="L1520" s="29">
        <v>0</v>
      </c>
      <c r="M1520" s="29">
        <v>0</v>
      </c>
      <c r="N1520" s="29">
        <v>0</v>
      </c>
      <c r="O1520" s="29">
        <v>0</v>
      </c>
      <c r="P1520" s="29">
        <v>0</v>
      </c>
      <c r="Q1520" s="29">
        <v>0</v>
      </c>
      <c r="R1520" s="29">
        <v>0</v>
      </c>
      <c r="S1520" s="29">
        <v>1</v>
      </c>
      <c r="T1520" s="29">
        <v>0</v>
      </c>
      <c r="U1520" s="29">
        <v>89</v>
      </c>
      <c r="V1520" s="29">
        <v>0</v>
      </c>
      <c r="W1520" s="29">
        <v>0</v>
      </c>
      <c r="X1520" s="29">
        <v>0</v>
      </c>
      <c r="Y1520" s="29">
        <v>0</v>
      </c>
      <c r="Z1520" s="29">
        <v>0</v>
      </c>
      <c r="AA1520" s="29">
        <v>1</v>
      </c>
      <c r="AB1520" s="29">
        <v>0</v>
      </c>
      <c r="AC1520" s="29">
        <v>0</v>
      </c>
      <c r="AD1520" s="29">
        <v>0</v>
      </c>
      <c r="AE1520" s="129">
        <v>0</v>
      </c>
      <c r="AF1520" s="17">
        <f t="shared" ref="AF1520:AF1525" si="364">G1520+H1520+I1520+J1520+K1520+L1520+M1520+N1520+O1520+P1520+Q1520+R1520+S1520+T1520+U1520+V1520+W1520+X1520+Y1520+Z1520+AA1520+AB1520+AC1520+AD1520</f>
        <v>115</v>
      </c>
      <c r="AG1520" s="17">
        <f t="shared" ref="AG1520:AG1525" si="365">G1520+H1520+I1520+J1520+K1520+L1520+M1520+N1520+O1520+P1520+Q1520+R1520+S1520+T1520+U1520+V1520+W1520+X1520+Y1520+Z1520+AA1520+AB1520+AC1520</f>
        <v>115</v>
      </c>
    </row>
    <row r="1521" spans="1:33" ht="15.6" x14ac:dyDescent="0.3">
      <c r="A1521" s="29" t="s">
        <v>417</v>
      </c>
      <c r="B1521" s="29" t="s">
        <v>6</v>
      </c>
      <c r="C1521" s="29" t="s">
        <v>415</v>
      </c>
      <c r="D1521" s="77">
        <v>3</v>
      </c>
      <c r="E1521" s="29" t="s">
        <v>665</v>
      </c>
      <c r="F1521" s="29" t="s">
        <v>664</v>
      </c>
      <c r="G1521" s="29">
        <v>5</v>
      </c>
      <c r="H1521" s="29">
        <v>133</v>
      </c>
      <c r="I1521" s="29">
        <v>7</v>
      </c>
      <c r="J1521" s="29">
        <v>0</v>
      </c>
      <c r="K1521" s="29">
        <v>0</v>
      </c>
      <c r="L1521" s="29">
        <v>4</v>
      </c>
      <c r="M1521" s="29">
        <v>2</v>
      </c>
      <c r="N1521" s="29">
        <v>4</v>
      </c>
      <c r="O1521" s="29">
        <v>0</v>
      </c>
      <c r="P1521" s="29">
        <v>0</v>
      </c>
      <c r="Q1521" s="29">
        <v>0</v>
      </c>
      <c r="R1521" s="29">
        <v>0</v>
      </c>
      <c r="S1521" s="29">
        <v>0</v>
      </c>
      <c r="T1521" s="29">
        <v>1</v>
      </c>
      <c r="U1521" s="29">
        <v>285</v>
      </c>
      <c r="V1521" s="29">
        <v>3</v>
      </c>
      <c r="W1521" s="29">
        <v>2</v>
      </c>
      <c r="X1521" s="29">
        <v>0</v>
      </c>
      <c r="Y1521" s="29">
        <v>0</v>
      </c>
      <c r="Z1521" s="29">
        <v>1</v>
      </c>
      <c r="AA1521" s="29">
        <v>1</v>
      </c>
      <c r="AB1521" s="29">
        <v>2</v>
      </c>
      <c r="AC1521" s="29">
        <v>1</v>
      </c>
      <c r="AD1521" s="29">
        <v>16</v>
      </c>
      <c r="AE1521" s="129">
        <v>0</v>
      </c>
      <c r="AF1521" s="17">
        <f t="shared" si="364"/>
        <v>467</v>
      </c>
      <c r="AG1521" s="17">
        <f t="shared" si="365"/>
        <v>451</v>
      </c>
    </row>
    <row r="1522" spans="1:33" ht="15.6" x14ac:dyDescent="0.3">
      <c r="A1522" s="29" t="s">
        <v>417</v>
      </c>
      <c r="B1522" s="29" t="s">
        <v>6</v>
      </c>
      <c r="C1522" s="29" t="s">
        <v>415</v>
      </c>
      <c r="D1522" s="77">
        <v>3</v>
      </c>
      <c r="E1522" s="29" t="s">
        <v>663</v>
      </c>
      <c r="F1522" s="29" t="s">
        <v>662</v>
      </c>
      <c r="G1522" s="29">
        <v>5</v>
      </c>
      <c r="H1522" s="29">
        <v>71</v>
      </c>
      <c r="I1522" s="29">
        <v>0</v>
      </c>
      <c r="J1522" s="29">
        <v>0</v>
      </c>
      <c r="K1522" s="29">
        <v>0</v>
      </c>
      <c r="L1522" s="29">
        <v>3</v>
      </c>
      <c r="M1522" s="29">
        <v>0</v>
      </c>
      <c r="N1522" s="29">
        <v>1</v>
      </c>
      <c r="O1522" s="29">
        <v>0</v>
      </c>
      <c r="P1522" s="29">
        <v>0</v>
      </c>
      <c r="Q1522" s="29">
        <v>1</v>
      </c>
      <c r="R1522" s="29">
        <v>0</v>
      </c>
      <c r="S1522" s="29">
        <v>0</v>
      </c>
      <c r="T1522" s="29">
        <v>1</v>
      </c>
      <c r="U1522" s="29">
        <v>345</v>
      </c>
      <c r="V1522" s="29">
        <v>1</v>
      </c>
      <c r="W1522" s="29">
        <v>1</v>
      </c>
      <c r="X1522" s="29">
        <v>2</v>
      </c>
      <c r="Y1522" s="29">
        <v>0</v>
      </c>
      <c r="Z1522" s="29">
        <v>4</v>
      </c>
      <c r="AA1522" s="29">
        <v>2</v>
      </c>
      <c r="AB1522" s="29">
        <v>0</v>
      </c>
      <c r="AC1522" s="29">
        <v>2</v>
      </c>
      <c r="AD1522" s="29">
        <v>8</v>
      </c>
      <c r="AE1522" s="129">
        <v>0</v>
      </c>
      <c r="AF1522" s="17">
        <f t="shared" si="364"/>
        <v>447</v>
      </c>
      <c r="AG1522" s="17">
        <f t="shared" si="365"/>
        <v>439</v>
      </c>
    </row>
    <row r="1523" spans="1:33" ht="15.6" x14ac:dyDescent="0.3">
      <c r="A1523" s="29" t="s">
        <v>417</v>
      </c>
      <c r="B1523" s="29" t="s">
        <v>6</v>
      </c>
      <c r="C1523" s="29" t="s">
        <v>415</v>
      </c>
      <c r="D1523" s="77">
        <v>3</v>
      </c>
      <c r="E1523" s="29" t="s">
        <v>661</v>
      </c>
      <c r="F1523" s="29" t="s">
        <v>660</v>
      </c>
      <c r="G1523" s="29">
        <v>4</v>
      </c>
      <c r="H1523" s="29">
        <v>86</v>
      </c>
      <c r="I1523" s="29">
        <v>2</v>
      </c>
      <c r="J1523" s="29">
        <v>1</v>
      </c>
      <c r="K1523" s="29">
        <v>1</v>
      </c>
      <c r="L1523" s="29">
        <v>2</v>
      </c>
      <c r="M1523" s="29">
        <v>4</v>
      </c>
      <c r="N1523" s="29">
        <v>1</v>
      </c>
      <c r="O1523" s="29">
        <v>0</v>
      </c>
      <c r="P1523" s="29">
        <v>1</v>
      </c>
      <c r="Q1523" s="29">
        <v>1</v>
      </c>
      <c r="R1523" s="29">
        <v>0</v>
      </c>
      <c r="S1523" s="29">
        <v>0</v>
      </c>
      <c r="T1523" s="29">
        <v>4</v>
      </c>
      <c r="U1523" s="29">
        <v>342</v>
      </c>
      <c r="V1523" s="29">
        <v>4</v>
      </c>
      <c r="W1523" s="29">
        <v>2</v>
      </c>
      <c r="X1523" s="29">
        <v>0</v>
      </c>
      <c r="Y1523" s="29">
        <v>1</v>
      </c>
      <c r="Z1523" s="29">
        <v>2</v>
      </c>
      <c r="AA1523" s="29">
        <v>2</v>
      </c>
      <c r="AB1523" s="29">
        <v>0</v>
      </c>
      <c r="AC1523" s="29">
        <v>1</v>
      </c>
      <c r="AD1523" s="29">
        <v>12</v>
      </c>
      <c r="AE1523" s="129">
        <v>0</v>
      </c>
      <c r="AF1523" s="17">
        <f t="shared" si="364"/>
        <v>473</v>
      </c>
      <c r="AG1523" s="17">
        <f t="shared" si="365"/>
        <v>461</v>
      </c>
    </row>
    <row r="1524" spans="1:33" ht="15.6" x14ac:dyDescent="0.3">
      <c r="A1524" s="29" t="s">
        <v>417</v>
      </c>
      <c r="B1524" s="29" t="s">
        <v>6</v>
      </c>
      <c r="C1524" s="29" t="s">
        <v>415</v>
      </c>
      <c r="D1524" s="77">
        <v>3</v>
      </c>
      <c r="E1524" s="29" t="s">
        <v>659</v>
      </c>
      <c r="F1524" s="29" t="s">
        <v>658</v>
      </c>
      <c r="G1524" s="29">
        <v>4</v>
      </c>
      <c r="H1524" s="29">
        <v>55</v>
      </c>
      <c r="I1524" s="29">
        <v>2</v>
      </c>
      <c r="J1524" s="29">
        <v>0</v>
      </c>
      <c r="K1524" s="29">
        <v>0</v>
      </c>
      <c r="L1524" s="29">
        <v>0</v>
      </c>
      <c r="M1524" s="29">
        <v>1</v>
      </c>
      <c r="N1524" s="29">
        <v>0</v>
      </c>
      <c r="O1524" s="29">
        <v>0</v>
      </c>
      <c r="P1524" s="29">
        <v>1</v>
      </c>
      <c r="Q1524" s="29">
        <v>1</v>
      </c>
      <c r="R1524" s="29">
        <v>0</v>
      </c>
      <c r="S1524" s="29">
        <v>0</v>
      </c>
      <c r="T1524" s="29">
        <v>3</v>
      </c>
      <c r="U1524" s="29">
        <v>237</v>
      </c>
      <c r="V1524" s="29">
        <v>1</v>
      </c>
      <c r="W1524" s="29">
        <v>0</v>
      </c>
      <c r="X1524" s="29">
        <v>1</v>
      </c>
      <c r="Y1524" s="29">
        <v>2</v>
      </c>
      <c r="Z1524" s="29">
        <v>0</v>
      </c>
      <c r="AA1524" s="29">
        <v>1</v>
      </c>
      <c r="AB1524" s="29">
        <v>1</v>
      </c>
      <c r="AC1524" s="29">
        <v>1</v>
      </c>
      <c r="AD1524" s="29">
        <v>13</v>
      </c>
      <c r="AE1524" s="129">
        <v>0</v>
      </c>
      <c r="AF1524" s="17">
        <f t="shared" si="364"/>
        <v>324</v>
      </c>
      <c r="AG1524" s="17">
        <f t="shared" si="365"/>
        <v>311</v>
      </c>
    </row>
    <row r="1525" spans="1:33" ht="15.6" x14ac:dyDescent="0.3">
      <c r="A1525" s="29" t="s">
        <v>417</v>
      </c>
      <c r="B1525" s="29" t="s">
        <v>6</v>
      </c>
      <c r="C1525" s="29" t="s">
        <v>415</v>
      </c>
      <c r="D1525" s="77">
        <v>3</v>
      </c>
      <c r="E1525" s="29" t="s">
        <v>657</v>
      </c>
      <c r="F1525" s="29" t="s">
        <v>656</v>
      </c>
      <c r="G1525" s="29">
        <v>4</v>
      </c>
      <c r="H1525" s="29">
        <v>94</v>
      </c>
      <c r="I1525" s="29">
        <v>7</v>
      </c>
      <c r="J1525" s="29">
        <v>0</v>
      </c>
      <c r="K1525" s="29">
        <v>0</v>
      </c>
      <c r="L1525" s="29">
        <v>1</v>
      </c>
      <c r="M1525" s="29">
        <v>2</v>
      </c>
      <c r="N1525" s="29">
        <v>3</v>
      </c>
      <c r="O1525" s="29">
        <v>0</v>
      </c>
      <c r="P1525" s="29">
        <v>0</v>
      </c>
      <c r="Q1525" s="29">
        <v>0</v>
      </c>
      <c r="R1525" s="29">
        <v>0</v>
      </c>
      <c r="S1525" s="29">
        <v>0</v>
      </c>
      <c r="T1525" s="29">
        <v>0</v>
      </c>
      <c r="U1525" s="29">
        <v>350</v>
      </c>
      <c r="V1525" s="29">
        <v>3</v>
      </c>
      <c r="W1525" s="29">
        <v>3</v>
      </c>
      <c r="X1525" s="29">
        <v>1</v>
      </c>
      <c r="Y1525" s="29">
        <v>1</v>
      </c>
      <c r="Z1525" s="29">
        <v>5</v>
      </c>
      <c r="AA1525" s="29">
        <v>1</v>
      </c>
      <c r="AB1525" s="29">
        <v>0</v>
      </c>
      <c r="AC1525" s="29">
        <v>0</v>
      </c>
      <c r="AD1525" s="29">
        <v>14</v>
      </c>
      <c r="AE1525" s="129">
        <v>0</v>
      </c>
      <c r="AF1525" s="17">
        <f t="shared" si="364"/>
        <v>489</v>
      </c>
      <c r="AG1525" s="17">
        <f t="shared" si="365"/>
        <v>475</v>
      </c>
    </row>
    <row r="1526" spans="1:33" ht="15.6" x14ac:dyDescent="0.3">
      <c r="A1526" s="28"/>
      <c r="B1526" s="28"/>
      <c r="C1526" s="28"/>
      <c r="D1526" s="73"/>
      <c r="E1526" s="17" t="s">
        <v>92</v>
      </c>
      <c r="F1526" s="17" t="s">
        <v>55</v>
      </c>
      <c r="G1526" s="17">
        <f t="shared" ref="G1526:AG1526" si="366">SUM(G1520:G1525)</f>
        <v>22</v>
      </c>
      <c r="H1526" s="17">
        <f t="shared" si="366"/>
        <v>462</v>
      </c>
      <c r="I1526" s="17">
        <f t="shared" si="366"/>
        <v>18</v>
      </c>
      <c r="J1526" s="17">
        <f t="shared" si="366"/>
        <v>1</v>
      </c>
      <c r="K1526" s="17">
        <f t="shared" si="366"/>
        <v>2</v>
      </c>
      <c r="L1526" s="17">
        <f t="shared" si="366"/>
        <v>10</v>
      </c>
      <c r="M1526" s="17">
        <f t="shared" si="366"/>
        <v>9</v>
      </c>
      <c r="N1526" s="17">
        <f t="shared" si="366"/>
        <v>9</v>
      </c>
      <c r="O1526" s="17">
        <f t="shared" si="366"/>
        <v>0</v>
      </c>
      <c r="P1526" s="17">
        <f t="shared" si="366"/>
        <v>2</v>
      </c>
      <c r="Q1526" s="17">
        <f t="shared" si="366"/>
        <v>3</v>
      </c>
      <c r="R1526" s="17">
        <f t="shared" si="366"/>
        <v>0</v>
      </c>
      <c r="S1526" s="17">
        <f t="shared" si="366"/>
        <v>1</v>
      </c>
      <c r="T1526" s="17">
        <f t="shared" si="366"/>
        <v>9</v>
      </c>
      <c r="U1526" s="17">
        <f t="shared" si="366"/>
        <v>1648</v>
      </c>
      <c r="V1526" s="17">
        <f t="shared" si="366"/>
        <v>12</v>
      </c>
      <c r="W1526" s="17">
        <f t="shared" si="366"/>
        <v>8</v>
      </c>
      <c r="X1526" s="17">
        <f t="shared" si="366"/>
        <v>4</v>
      </c>
      <c r="Y1526" s="17">
        <f t="shared" si="366"/>
        <v>4</v>
      </c>
      <c r="Z1526" s="17">
        <f t="shared" si="366"/>
        <v>12</v>
      </c>
      <c r="AA1526" s="17">
        <f t="shared" si="366"/>
        <v>8</v>
      </c>
      <c r="AB1526" s="17">
        <f t="shared" si="366"/>
        <v>3</v>
      </c>
      <c r="AC1526" s="17">
        <f t="shared" si="366"/>
        <v>5</v>
      </c>
      <c r="AD1526" s="17">
        <f t="shared" si="366"/>
        <v>63</v>
      </c>
      <c r="AE1526" s="17">
        <f t="shared" si="366"/>
        <v>0</v>
      </c>
      <c r="AF1526" s="17">
        <f t="shared" si="366"/>
        <v>2315</v>
      </c>
      <c r="AG1526" s="17">
        <f t="shared" si="366"/>
        <v>2252</v>
      </c>
    </row>
    <row r="1527" spans="1:33" ht="15.6" x14ac:dyDescent="0.3">
      <c r="A1527" s="28"/>
      <c r="B1527" s="28"/>
      <c r="C1527" s="28"/>
      <c r="D1527" s="73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</row>
    <row r="1528" spans="1:33" ht="15.6" x14ac:dyDescent="0.3">
      <c r="A1528" s="29" t="s">
        <v>417</v>
      </c>
      <c r="B1528" s="29" t="s">
        <v>6</v>
      </c>
      <c r="C1528" s="29" t="s">
        <v>415</v>
      </c>
      <c r="D1528" s="77">
        <v>4</v>
      </c>
      <c r="E1528" s="29" t="s">
        <v>655</v>
      </c>
      <c r="F1528" s="29" t="s">
        <v>654</v>
      </c>
      <c r="G1528" s="29">
        <v>0</v>
      </c>
      <c r="H1528" s="29">
        <v>48</v>
      </c>
      <c r="I1528" s="29">
        <v>4</v>
      </c>
      <c r="J1528" s="29">
        <v>0</v>
      </c>
      <c r="K1528" s="29">
        <v>0</v>
      </c>
      <c r="L1528" s="29">
        <v>0</v>
      </c>
      <c r="M1528" s="29">
        <v>1</v>
      </c>
      <c r="N1528" s="29">
        <v>2</v>
      </c>
      <c r="O1528" s="29">
        <v>0</v>
      </c>
      <c r="P1528" s="29">
        <v>0</v>
      </c>
      <c r="Q1528" s="29">
        <v>0</v>
      </c>
      <c r="R1528" s="29">
        <v>0</v>
      </c>
      <c r="S1528" s="29">
        <v>0</v>
      </c>
      <c r="T1528" s="29">
        <v>0</v>
      </c>
      <c r="U1528" s="29">
        <v>351</v>
      </c>
      <c r="V1528" s="29">
        <v>1</v>
      </c>
      <c r="W1528" s="29">
        <v>0</v>
      </c>
      <c r="X1528" s="29">
        <v>0</v>
      </c>
      <c r="Y1528" s="29">
        <v>1</v>
      </c>
      <c r="Z1528" s="29">
        <v>1</v>
      </c>
      <c r="AA1528" s="29">
        <v>1</v>
      </c>
      <c r="AB1528" s="29">
        <v>0</v>
      </c>
      <c r="AC1528" s="29">
        <v>0</v>
      </c>
      <c r="AD1528" s="29">
        <v>3</v>
      </c>
      <c r="AE1528" s="129">
        <v>0</v>
      </c>
      <c r="AF1528" s="17">
        <f>G1528+H1528+I1528+J1528+K1528+L1528+M1528+N1528+O1528+P1528+Q1528+R1528+S1528+T1528+U1528+V1528+W1528+X1528+Y1528+Z1528+AA1528+AB1528+AC1528+AD1528</f>
        <v>413</v>
      </c>
      <c r="AG1528" s="17">
        <f>G1528+H1528+I1528+J1528+K1528+L1528+M1528+N1528+O1528+P1528+Q1528+R1528+S1528+T1528+U1528+V1528+W1528+X1528+Y1528+Z1528+AA1528+AB1528+AC1528</f>
        <v>410</v>
      </c>
    </row>
    <row r="1529" spans="1:33" ht="15.6" x14ac:dyDescent="0.3">
      <c r="A1529" s="29" t="s">
        <v>417</v>
      </c>
      <c r="B1529" s="29" t="s">
        <v>6</v>
      </c>
      <c r="C1529" s="29" t="s">
        <v>415</v>
      </c>
      <c r="D1529" s="77">
        <v>4</v>
      </c>
      <c r="E1529" s="29" t="s">
        <v>653</v>
      </c>
      <c r="F1529" s="29" t="s">
        <v>652</v>
      </c>
      <c r="G1529" s="29">
        <v>1</v>
      </c>
      <c r="H1529" s="29">
        <v>67</v>
      </c>
      <c r="I1529" s="29">
        <v>2</v>
      </c>
      <c r="J1529" s="29">
        <v>0</v>
      </c>
      <c r="K1529" s="29">
        <v>0</v>
      </c>
      <c r="L1529" s="29">
        <v>3</v>
      </c>
      <c r="M1529" s="29">
        <v>0</v>
      </c>
      <c r="N1529" s="29">
        <v>2</v>
      </c>
      <c r="O1529" s="29">
        <v>0</v>
      </c>
      <c r="P1529" s="29">
        <v>1</v>
      </c>
      <c r="Q1529" s="29">
        <v>0</v>
      </c>
      <c r="R1529" s="29">
        <v>0</v>
      </c>
      <c r="S1529" s="29">
        <v>0</v>
      </c>
      <c r="T1529" s="29">
        <v>2</v>
      </c>
      <c r="U1529" s="29">
        <v>428</v>
      </c>
      <c r="V1529" s="29">
        <v>1</v>
      </c>
      <c r="W1529" s="29">
        <v>0</v>
      </c>
      <c r="X1529" s="29">
        <v>2</v>
      </c>
      <c r="Y1529" s="29">
        <v>3</v>
      </c>
      <c r="Z1529" s="29">
        <v>3</v>
      </c>
      <c r="AA1529" s="29">
        <v>0</v>
      </c>
      <c r="AB1529" s="29">
        <v>0</v>
      </c>
      <c r="AC1529" s="29">
        <v>1</v>
      </c>
      <c r="AD1529" s="29">
        <v>4</v>
      </c>
      <c r="AE1529" s="129">
        <v>0</v>
      </c>
      <c r="AF1529" s="17">
        <f>G1529+H1529+I1529+J1529+K1529+L1529+M1529+N1529+O1529+P1529+Q1529+R1529+S1529+T1529+U1529+V1529+W1529+X1529+Y1529+Z1529+AA1529+AB1529+AC1529+AD1529</f>
        <v>520</v>
      </c>
      <c r="AG1529" s="17">
        <f>G1529+H1529+I1529+J1529+K1529+L1529+M1529+N1529+O1529+P1529+Q1529+R1529+S1529+T1529+U1529+V1529+W1529+X1529+Y1529+Z1529+AA1529+AB1529+AC1529</f>
        <v>516</v>
      </c>
    </row>
    <row r="1530" spans="1:33" ht="15.6" x14ac:dyDescent="0.3">
      <c r="A1530" s="29" t="s">
        <v>417</v>
      </c>
      <c r="B1530" s="29" t="s">
        <v>6</v>
      </c>
      <c r="C1530" s="29" t="s">
        <v>415</v>
      </c>
      <c r="D1530" s="77">
        <v>4</v>
      </c>
      <c r="E1530" s="29" t="s">
        <v>651</v>
      </c>
      <c r="F1530" s="29" t="s">
        <v>650</v>
      </c>
      <c r="G1530" s="29">
        <v>0</v>
      </c>
      <c r="H1530" s="29">
        <v>50</v>
      </c>
      <c r="I1530" s="29">
        <v>1</v>
      </c>
      <c r="J1530" s="29">
        <v>0</v>
      </c>
      <c r="K1530" s="29">
        <v>0</v>
      </c>
      <c r="L1530" s="29">
        <v>0</v>
      </c>
      <c r="M1530" s="29">
        <v>0</v>
      </c>
      <c r="N1530" s="29">
        <v>0</v>
      </c>
      <c r="O1530" s="29">
        <v>0</v>
      </c>
      <c r="P1530" s="29">
        <v>2</v>
      </c>
      <c r="Q1530" s="29">
        <v>0</v>
      </c>
      <c r="R1530" s="29">
        <v>0</v>
      </c>
      <c r="S1530" s="29">
        <v>0</v>
      </c>
      <c r="T1530" s="29">
        <v>0</v>
      </c>
      <c r="U1530" s="29">
        <v>321</v>
      </c>
      <c r="V1530" s="29">
        <v>0</v>
      </c>
      <c r="W1530" s="29">
        <v>0</v>
      </c>
      <c r="X1530" s="29">
        <v>0</v>
      </c>
      <c r="Y1530" s="29">
        <v>0</v>
      </c>
      <c r="Z1530" s="29">
        <v>0</v>
      </c>
      <c r="AA1530" s="29">
        <v>0</v>
      </c>
      <c r="AB1530" s="29">
        <v>0</v>
      </c>
      <c r="AC1530" s="29">
        <v>0</v>
      </c>
      <c r="AD1530" s="29">
        <v>3</v>
      </c>
      <c r="AE1530" s="129">
        <v>0</v>
      </c>
      <c r="AF1530" s="17">
        <f>G1530+H1530+I1530+J1530+K1530+L1530+M1530+N1530+O1530+P1530+Q1530+R1530+S1530+T1530+U1530+V1530+W1530+X1530+Y1530+Z1530+AA1530+AB1530+AC1530+AD1530</f>
        <v>377</v>
      </c>
      <c r="AG1530" s="17">
        <f>G1530+H1530+I1530+J1530+K1530+L1530+M1530+N1530+O1530+P1530+Q1530+R1530+S1530+T1530+U1530+V1530+W1530+X1530+Y1530+Z1530+AA1530+AB1530+AC1530</f>
        <v>374</v>
      </c>
    </row>
    <row r="1531" spans="1:33" ht="15.6" x14ac:dyDescent="0.3">
      <c r="A1531" s="29" t="s">
        <v>417</v>
      </c>
      <c r="B1531" s="29" t="s">
        <v>6</v>
      </c>
      <c r="C1531" s="29" t="s">
        <v>415</v>
      </c>
      <c r="D1531" s="77">
        <v>4</v>
      </c>
      <c r="E1531" s="29" t="s">
        <v>649</v>
      </c>
      <c r="F1531" s="29" t="s">
        <v>648</v>
      </c>
      <c r="G1531" s="29">
        <v>2</v>
      </c>
      <c r="H1531" s="29">
        <v>38</v>
      </c>
      <c r="I1531" s="29">
        <v>0</v>
      </c>
      <c r="J1531" s="29">
        <v>0</v>
      </c>
      <c r="K1531" s="29">
        <v>0</v>
      </c>
      <c r="L1531" s="29">
        <v>1</v>
      </c>
      <c r="M1531" s="29">
        <v>0</v>
      </c>
      <c r="N1531" s="29">
        <v>0</v>
      </c>
      <c r="O1531" s="29">
        <v>0</v>
      </c>
      <c r="P1531" s="29">
        <v>1</v>
      </c>
      <c r="Q1531" s="29">
        <v>0</v>
      </c>
      <c r="R1531" s="29">
        <v>0</v>
      </c>
      <c r="S1531" s="29">
        <v>0</v>
      </c>
      <c r="T1531" s="29">
        <v>0</v>
      </c>
      <c r="U1531" s="29">
        <v>218</v>
      </c>
      <c r="V1531" s="29">
        <v>1</v>
      </c>
      <c r="W1531" s="29">
        <v>0</v>
      </c>
      <c r="X1531" s="29">
        <v>1</v>
      </c>
      <c r="Y1531" s="29">
        <v>0</v>
      </c>
      <c r="Z1531" s="29">
        <v>0</v>
      </c>
      <c r="AA1531" s="29">
        <v>0</v>
      </c>
      <c r="AB1531" s="29">
        <v>0</v>
      </c>
      <c r="AC1531" s="29">
        <v>2</v>
      </c>
      <c r="AD1531" s="29">
        <v>5</v>
      </c>
      <c r="AE1531" s="129">
        <v>0</v>
      </c>
      <c r="AF1531" s="17">
        <f>G1531+H1531+I1531+J1531+K1531+L1531+M1531+N1531+O1531+P1531+Q1531+R1531+S1531+T1531+U1531+V1531+W1531+X1531+Y1531+Z1531+AA1531+AB1531+AC1531+AD1531</f>
        <v>269</v>
      </c>
      <c r="AG1531" s="17">
        <f>G1531+H1531+I1531+J1531+K1531+L1531+M1531+N1531+O1531+P1531+Q1531+R1531+S1531+T1531+U1531+V1531+W1531+X1531+Y1531+Z1531+AA1531+AB1531+AC1531</f>
        <v>264</v>
      </c>
    </row>
    <row r="1532" spans="1:33" ht="15.6" x14ac:dyDescent="0.3">
      <c r="A1532" s="29" t="s">
        <v>417</v>
      </c>
      <c r="B1532" s="29" t="s">
        <v>6</v>
      </c>
      <c r="C1532" s="29" t="s">
        <v>415</v>
      </c>
      <c r="D1532" s="77">
        <v>4</v>
      </c>
      <c r="E1532" s="29" t="s">
        <v>647</v>
      </c>
      <c r="F1532" s="29" t="s">
        <v>646</v>
      </c>
      <c r="G1532" s="29">
        <v>0</v>
      </c>
      <c r="H1532" s="29">
        <v>56</v>
      </c>
      <c r="I1532" s="29">
        <v>1</v>
      </c>
      <c r="J1532" s="29">
        <v>1</v>
      </c>
      <c r="K1532" s="29">
        <v>0</v>
      </c>
      <c r="L1532" s="29">
        <v>0</v>
      </c>
      <c r="M1532" s="29">
        <v>0</v>
      </c>
      <c r="N1532" s="29">
        <v>3</v>
      </c>
      <c r="O1532" s="29">
        <v>0</v>
      </c>
      <c r="P1532" s="29">
        <v>0</v>
      </c>
      <c r="Q1532" s="29">
        <v>0</v>
      </c>
      <c r="R1532" s="29">
        <v>0</v>
      </c>
      <c r="S1532" s="29">
        <v>0</v>
      </c>
      <c r="T1532" s="29">
        <v>1</v>
      </c>
      <c r="U1532" s="29">
        <v>321</v>
      </c>
      <c r="V1532" s="29">
        <v>1</v>
      </c>
      <c r="W1532" s="29">
        <v>1</v>
      </c>
      <c r="X1532" s="29">
        <v>0</v>
      </c>
      <c r="Y1532" s="29">
        <v>0</v>
      </c>
      <c r="Z1532" s="29">
        <v>0</v>
      </c>
      <c r="AA1532" s="29">
        <v>0</v>
      </c>
      <c r="AB1532" s="29">
        <v>0</v>
      </c>
      <c r="AC1532" s="29">
        <v>3</v>
      </c>
      <c r="AD1532" s="29">
        <v>2</v>
      </c>
      <c r="AE1532" s="129">
        <v>0</v>
      </c>
      <c r="AF1532" s="17">
        <f>G1532+H1532+I1532+J1532+K1532+L1532+M1532+N1532+O1532+P1532+Q1532+R1532+S1532+T1532+U1532+V1532+W1532+X1532+Y1532+Z1532+AA1532+AB1532+AC1532+AD1532</f>
        <v>390</v>
      </c>
      <c r="AG1532" s="17">
        <f>G1532+H1532+I1532+J1532+K1532+L1532+M1532+N1532+O1532+P1532+Q1532+R1532+S1532+T1532+U1532+V1532+W1532+X1532+Y1532+Z1532+AA1532+AB1532+AC1532</f>
        <v>388</v>
      </c>
    </row>
    <row r="1533" spans="1:33" ht="15.6" x14ac:dyDescent="0.3">
      <c r="A1533" s="28"/>
      <c r="B1533" s="28"/>
      <c r="C1533" s="28"/>
      <c r="D1533" s="73"/>
      <c r="E1533" s="17" t="s">
        <v>158</v>
      </c>
      <c r="F1533" s="17" t="s">
        <v>55</v>
      </c>
      <c r="G1533" s="17">
        <f t="shared" ref="G1533:AG1533" si="367">SUM(G1528:G1532)</f>
        <v>3</v>
      </c>
      <c r="H1533" s="17">
        <f t="shared" si="367"/>
        <v>259</v>
      </c>
      <c r="I1533" s="17">
        <f t="shared" si="367"/>
        <v>8</v>
      </c>
      <c r="J1533" s="17">
        <f t="shared" si="367"/>
        <v>1</v>
      </c>
      <c r="K1533" s="17">
        <f t="shared" si="367"/>
        <v>0</v>
      </c>
      <c r="L1533" s="17">
        <f t="shared" si="367"/>
        <v>4</v>
      </c>
      <c r="M1533" s="17">
        <f t="shared" si="367"/>
        <v>1</v>
      </c>
      <c r="N1533" s="17">
        <f t="shared" si="367"/>
        <v>7</v>
      </c>
      <c r="O1533" s="17">
        <f t="shared" si="367"/>
        <v>0</v>
      </c>
      <c r="P1533" s="17">
        <f t="shared" si="367"/>
        <v>4</v>
      </c>
      <c r="Q1533" s="17">
        <f t="shared" si="367"/>
        <v>0</v>
      </c>
      <c r="R1533" s="17">
        <f t="shared" si="367"/>
        <v>0</v>
      </c>
      <c r="S1533" s="17">
        <f t="shared" si="367"/>
        <v>0</v>
      </c>
      <c r="T1533" s="17">
        <f t="shared" si="367"/>
        <v>3</v>
      </c>
      <c r="U1533" s="17">
        <f t="shared" si="367"/>
        <v>1639</v>
      </c>
      <c r="V1533" s="17">
        <f t="shared" si="367"/>
        <v>4</v>
      </c>
      <c r="W1533" s="17">
        <f t="shared" si="367"/>
        <v>1</v>
      </c>
      <c r="X1533" s="17">
        <f t="shared" si="367"/>
        <v>3</v>
      </c>
      <c r="Y1533" s="17">
        <f t="shared" si="367"/>
        <v>4</v>
      </c>
      <c r="Z1533" s="17">
        <f t="shared" si="367"/>
        <v>4</v>
      </c>
      <c r="AA1533" s="17">
        <f t="shared" si="367"/>
        <v>1</v>
      </c>
      <c r="AB1533" s="17">
        <f t="shared" si="367"/>
        <v>0</v>
      </c>
      <c r="AC1533" s="17">
        <f t="shared" si="367"/>
        <v>6</v>
      </c>
      <c r="AD1533" s="17">
        <f t="shared" si="367"/>
        <v>17</v>
      </c>
      <c r="AE1533" s="17">
        <f t="shared" si="367"/>
        <v>0</v>
      </c>
      <c r="AF1533" s="17">
        <f t="shared" si="367"/>
        <v>1969</v>
      </c>
      <c r="AG1533" s="17">
        <f t="shared" si="367"/>
        <v>1952</v>
      </c>
    </row>
    <row r="1534" spans="1:33" ht="15.6" x14ac:dyDescent="0.3">
      <c r="A1534" s="28"/>
      <c r="B1534" s="28"/>
      <c r="C1534" s="28"/>
      <c r="D1534" s="73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</row>
    <row r="1535" spans="1:33" ht="15.6" x14ac:dyDescent="0.3">
      <c r="A1535" s="29" t="s">
        <v>417</v>
      </c>
      <c r="B1535" s="29" t="s">
        <v>6</v>
      </c>
      <c r="C1535" s="29" t="s">
        <v>415</v>
      </c>
      <c r="D1535" s="77">
        <v>5</v>
      </c>
      <c r="E1535" s="29" t="s">
        <v>645</v>
      </c>
      <c r="F1535" s="29" t="s">
        <v>644</v>
      </c>
      <c r="G1535" s="29">
        <v>4</v>
      </c>
      <c r="H1535" s="29">
        <v>39</v>
      </c>
      <c r="I1535" s="29">
        <v>4</v>
      </c>
      <c r="J1535" s="29">
        <v>1</v>
      </c>
      <c r="K1535" s="29">
        <v>1</v>
      </c>
      <c r="L1535" s="29">
        <v>2</v>
      </c>
      <c r="M1535" s="29">
        <v>1</v>
      </c>
      <c r="N1535" s="29">
        <v>2</v>
      </c>
      <c r="O1535" s="29">
        <v>0</v>
      </c>
      <c r="P1535" s="29">
        <v>0</v>
      </c>
      <c r="Q1535" s="29">
        <v>1</v>
      </c>
      <c r="R1535" s="29">
        <v>0</v>
      </c>
      <c r="S1535" s="29">
        <v>0</v>
      </c>
      <c r="T1535" s="29">
        <v>2</v>
      </c>
      <c r="U1535" s="29">
        <v>273</v>
      </c>
      <c r="V1535" s="29">
        <v>1</v>
      </c>
      <c r="W1535" s="29">
        <v>1</v>
      </c>
      <c r="X1535" s="29">
        <v>1</v>
      </c>
      <c r="Y1535" s="29">
        <v>2</v>
      </c>
      <c r="Z1535" s="29">
        <v>2</v>
      </c>
      <c r="AA1535" s="29">
        <v>1</v>
      </c>
      <c r="AB1535" s="29">
        <v>0</v>
      </c>
      <c r="AC1535" s="29">
        <v>0</v>
      </c>
      <c r="AD1535" s="29">
        <v>12</v>
      </c>
      <c r="AE1535" s="129">
        <v>0</v>
      </c>
      <c r="AF1535" s="17">
        <f t="shared" ref="AF1535:AF1540" si="368">G1535+H1535+I1535+J1535+K1535+L1535+M1535+N1535+O1535+P1535+Q1535+R1535+S1535+T1535+U1535+V1535+W1535+X1535+Y1535+Z1535+AA1535+AB1535+AC1535+AD1535</f>
        <v>350</v>
      </c>
      <c r="AG1535" s="17">
        <f t="shared" ref="AG1535:AG1540" si="369">G1535+H1535+I1535+J1535+K1535+L1535+M1535+N1535+O1535+P1535+Q1535+R1535+S1535+T1535+U1535+V1535+W1535+X1535+Y1535+Z1535+AA1535+AB1535+AC1535</f>
        <v>338</v>
      </c>
    </row>
    <row r="1536" spans="1:33" ht="15.6" x14ac:dyDescent="0.3">
      <c r="A1536" s="29" t="s">
        <v>417</v>
      </c>
      <c r="B1536" s="29" t="s">
        <v>6</v>
      </c>
      <c r="C1536" s="29" t="s">
        <v>415</v>
      </c>
      <c r="D1536" s="77">
        <v>5</v>
      </c>
      <c r="E1536" s="29" t="s">
        <v>643</v>
      </c>
      <c r="F1536" s="29" t="s">
        <v>642</v>
      </c>
      <c r="G1536" s="29">
        <v>6</v>
      </c>
      <c r="H1536" s="29">
        <v>231</v>
      </c>
      <c r="I1536" s="29">
        <v>7</v>
      </c>
      <c r="J1536" s="29">
        <v>1</v>
      </c>
      <c r="K1536" s="29">
        <v>0</v>
      </c>
      <c r="L1536" s="29">
        <v>0</v>
      </c>
      <c r="M1536" s="29">
        <v>2</v>
      </c>
      <c r="N1536" s="29">
        <v>8</v>
      </c>
      <c r="O1536" s="29">
        <v>0</v>
      </c>
      <c r="P1536" s="29">
        <v>1</v>
      </c>
      <c r="Q1536" s="29">
        <v>0</v>
      </c>
      <c r="R1536" s="29">
        <v>0</v>
      </c>
      <c r="S1536" s="29">
        <v>0</v>
      </c>
      <c r="T1536" s="29">
        <v>2</v>
      </c>
      <c r="U1536" s="29">
        <v>340</v>
      </c>
      <c r="V1536" s="29">
        <v>2</v>
      </c>
      <c r="W1536" s="29">
        <v>2</v>
      </c>
      <c r="X1536" s="29">
        <v>1</v>
      </c>
      <c r="Y1536" s="29">
        <v>3</v>
      </c>
      <c r="Z1536" s="29">
        <v>2</v>
      </c>
      <c r="AA1536" s="29">
        <v>1</v>
      </c>
      <c r="AB1536" s="29">
        <v>1</v>
      </c>
      <c r="AC1536" s="29">
        <v>0</v>
      </c>
      <c r="AD1536" s="29">
        <v>20</v>
      </c>
      <c r="AE1536" s="129">
        <v>0</v>
      </c>
      <c r="AF1536" s="17">
        <f t="shared" si="368"/>
        <v>630</v>
      </c>
      <c r="AG1536" s="17">
        <f t="shared" si="369"/>
        <v>610</v>
      </c>
    </row>
    <row r="1537" spans="1:33" ht="15.6" x14ac:dyDescent="0.3">
      <c r="A1537" s="29" t="s">
        <v>417</v>
      </c>
      <c r="B1537" s="29" t="s">
        <v>6</v>
      </c>
      <c r="C1537" s="29" t="s">
        <v>415</v>
      </c>
      <c r="D1537" s="77">
        <v>5</v>
      </c>
      <c r="E1537" s="29" t="s">
        <v>641</v>
      </c>
      <c r="F1537" s="29" t="s">
        <v>640</v>
      </c>
      <c r="G1537" s="29">
        <v>2</v>
      </c>
      <c r="H1537" s="29">
        <v>176</v>
      </c>
      <c r="I1537" s="29">
        <v>6</v>
      </c>
      <c r="J1537" s="29">
        <v>0</v>
      </c>
      <c r="K1537" s="29">
        <v>1</v>
      </c>
      <c r="L1537" s="29">
        <v>4</v>
      </c>
      <c r="M1537" s="29">
        <v>2</v>
      </c>
      <c r="N1537" s="29">
        <v>3</v>
      </c>
      <c r="O1537" s="29">
        <v>2</v>
      </c>
      <c r="P1537" s="29">
        <v>0</v>
      </c>
      <c r="Q1537" s="29">
        <v>0</v>
      </c>
      <c r="R1537" s="29">
        <v>1</v>
      </c>
      <c r="S1537" s="29">
        <v>0</v>
      </c>
      <c r="T1537" s="29">
        <v>1</v>
      </c>
      <c r="U1537" s="29">
        <v>482</v>
      </c>
      <c r="V1537" s="29">
        <v>2</v>
      </c>
      <c r="W1537" s="29">
        <v>3</v>
      </c>
      <c r="X1537" s="29">
        <v>1</v>
      </c>
      <c r="Y1537" s="29">
        <v>1</v>
      </c>
      <c r="Z1537" s="29">
        <v>2</v>
      </c>
      <c r="AA1537" s="29">
        <v>0</v>
      </c>
      <c r="AB1537" s="29">
        <v>3</v>
      </c>
      <c r="AC1537" s="29">
        <v>5</v>
      </c>
      <c r="AD1537" s="29">
        <v>20</v>
      </c>
      <c r="AE1537" s="129">
        <v>0</v>
      </c>
      <c r="AF1537" s="17">
        <f t="shared" si="368"/>
        <v>717</v>
      </c>
      <c r="AG1537" s="17">
        <f t="shared" si="369"/>
        <v>697</v>
      </c>
    </row>
    <row r="1538" spans="1:33" ht="15.6" x14ac:dyDescent="0.3">
      <c r="A1538" s="29" t="s">
        <v>417</v>
      </c>
      <c r="B1538" s="29" t="s">
        <v>6</v>
      </c>
      <c r="C1538" s="29" t="s">
        <v>415</v>
      </c>
      <c r="D1538" s="77">
        <v>5</v>
      </c>
      <c r="E1538" s="29" t="s">
        <v>639</v>
      </c>
      <c r="F1538" s="29" t="s">
        <v>638</v>
      </c>
      <c r="G1538" s="29">
        <v>1</v>
      </c>
      <c r="H1538" s="29">
        <v>234</v>
      </c>
      <c r="I1538" s="29">
        <v>1</v>
      </c>
      <c r="J1538" s="29">
        <v>0</v>
      </c>
      <c r="K1538" s="29">
        <v>0</v>
      </c>
      <c r="L1538" s="29">
        <v>1</v>
      </c>
      <c r="M1538" s="29">
        <v>0</v>
      </c>
      <c r="N1538" s="29">
        <v>3</v>
      </c>
      <c r="O1538" s="29">
        <v>0</v>
      </c>
      <c r="P1538" s="29">
        <v>0</v>
      </c>
      <c r="Q1538" s="29">
        <v>0</v>
      </c>
      <c r="R1538" s="29">
        <v>0</v>
      </c>
      <c r="S1538" s="29">
        <v>0</v>
      </c>
      <c r="T1538" s="29">
        <v>1</v>
      </c>
      <c r="U1538" s="29">
        <v>221</v>
      </c>
      <c r="V1538" s="29">
        <v>3</v>
      </c>
      <c r="W1538" s="29">
        <v>1</v>
      </c>
      <c r="X1538" s="29">
        <v>1</v>
      </c>
      <c r="Y1538" s="29">
        <v>1</v>
      </c>
      <c r="Z1538" s="29">
        <v>0</v>
      </c>
      <c r="AA1538" s="29">
        <v>0</v>
      </c>
      <c r="AB1538" s="29">
        <v>0</v>
      </c>
      <c r="AC1538" s="29">
        <v>0</v>
      </c>
      <c r="AD1538" s="29">
        <v>5</v>
      </c>
      <c r="AE1538" s="129">
        <v>0</v>
      </c>
      <c r="AF1538" s="17">
        <f t="shared" si="368"/>
        <v>473</v>
      </c>
      <c r="AG1538" s="17">
        <f t="shared" si="369"/>
        <v>468</v>
      </c>
    </row>
    <row r="1539" spans="1:33" ht="15.6" x14ac:dyDescent="0.3">
      <c r="A1539" s="29" t="s">
        <v>417</v>
      </c>
      <c r="B1539" s="29" t="s">
        <v>6</v>
      </c>
      <c r="C1539" s="29" t="s">
        <v>415</v>
      </c>
      <c r="D1539" s="77">
        <v>5</v>
      </c>
      <c r="E1539" s="29" t="s">
        <v>637</v>
      </c>
      <c r="F1539" s="29" t="s">
        <v>636</v>
      </c>
      <c r="G1539" s="29">
        <v>4</v>
      </c>
      <c r="H1539" s="29">
        <v>224</v>
      </c>
      <c r="I1539" s="29">
        <v>1</v>
      </c>
      <c r="J1539" s="29">
        <v>0</v>
      </c>
      <c r="K1539" s="29">
        <v>1</v>
      </c>
      <c r="L1539" s="29">
        <v>2</v>
      </c>
      <c r="M1539" s="29">
        <v>0</v>
      </c>
      <c r="N1539" s="29">
        <v>2</v>
      </c>
      <c r="O1539" s="29">
        <v>0</v>
      </c>
      <c r="P1539" s="29">
        <v>0</v>
      </c>
      <c r="Q1539" s="29">
        <v>3</v>
      </c>
      <c r="R1539" s="29">
        <v>0</v>
      </c>
      <c r="S1539" s="29">
        <v>0</v>
      </c>
      <c r="T1539" s="29">
        <v>3</v>
      </c>
      <c r="U1539" s="29">
        <v>226</v>
      </c>
      <c r="V1539" s="29">
        <v>0</v>
      </c>
      <c r="W1539" s="29">
        <v>0</v>
      </c>
      <c r="X1539" s="29">
        <v>0</v>
      </c>
      <c r="Y1539" s="29">
        <v>1</v>
      </c>
      <c r="Z1539" s="29">
        <v>0</v>
      </c>
      <c r="AA1539" s="29">
        <v>1</v>
      </c>
      <c r="AB1539" s="29">
        <v>2</v>
      </c>
      <c r="AC1539" s="29">
        <v>0</v>
      </c>
      <c r="AD1539" s="29">
        <v>3</v>
      </c>
      <c r="AE1539" s="129">
        <v>0</v>
      </c>
      <c r="AF1539" s="17">
        <f t="shared" si="368"/>
        <v>473</v>
      </c>
      <c r="AG1539" s="17">
        <f t="shared" si="369"/>
        <v>470</v>
      </c>
    </row>
    <row r="1540" spans="1:33" ht="15.6" x14ac:dyDescent="0.3">
      <c r="A1540" s="29" t="s">
        <v>417</v>
      </c>
      <c r="B1540" s="29" t="s">
        <v>6</v>
      </c>
      <c r="C1540" s="29" t="s">
        <v>415</v>
      </c>
      <c r="D1540" s="77">
        <v>5</v>
      </c>
      <c r="E1540" s="29" t="s">
        <v>635</v>
      </c>
      <c r="F1540" s="29" t="s">
        <v>634</v>
      </c>
      <c r="G1540" s="29">
        <v>9</v>
      </c>
      <c r="H1540" s="29">
        <v>53</v>
      </c>
      <c r="I1540" s="29">
        <v>1</v>
      </c>
      <c r="J1540" s="29">
        <v>0</v>
      </c>
      <c r="K1540" s="29">
        <v>1</v>
      </c>
      <c r="L1540" s="29">
        <v>0</v>
      </c>
      <c r="M1540" s="29">
        <v>1</v>
      </c>
      <c r="N1540" s="29">
        <v>1</v>
      </c>
      <c r="O1540" s="29">
        <v>0</v>
      </c>
      <c r="P1540" s="29">
        <v>1</v>
      </c>
      <c r="Q1540" s="29">
        <v>1</v>
      </c>
      <c r="R1540" s="29">
        <v>0</v>
      </c>
      <c r="S1540" s="29">
        <v>0</v>
      </c>
      <c r="T1540" s="29">
        <v>1</v>
      </c>
      <c r="U1540" s="29">
        <v>256</v>
      </c>
      <c r="V1540" s="29">
        <v>1</v>
      </c>
      <c r="W1540" s="29">
        <v>0</v>
      </c>
      <c r="X1540" s="29">
        <v>0</v>
      </c>
      <c r="Y1540" s="29">
        <v>1</v>
      </c>
      <c r="Z1540" s="29">
        <v>4</v>
      </c>
      <c r="AA1540" s="29">
        <v>0</v>
      </c>
      <c r="AB1540" s="29">
        <v>0</v>
      </c>
      <c r="AC1540" s="29">
        <v>1</v>
      </c>
      <c r="AD1540" s="29">
        <v>6</v>
      </c>
      <c r="AE1540" s="129">
        <v>0</v>
      </c>
      <c r="AF1540" s="17">
        <f t="shared" si="368"/>
        <v>338</v>
      </c>
      <c r="AG1540" s="17">
        <f t="shared" si="369"/>
        <v>332</v>
      </c>
    </row>
    <row r="1541" spans="1:33" ht="15.6" x14ac:dyDescent="0.3">
      <c r="A1541" s="28"/>
      <c r="B1541" s="28"/>
      <c r="C1541" s="28"/>
      <c r="D1541" s="73"/>
      <c r="E1541" s="17" t="s">
        <v>92</v>
      </c>
      <c r="F1541" s="17" t="s">
        <v>55</v>
      </c>
      <c r="G1541" s="17">
        <f t="shared" ref="G1541:AG1541" si="370">SUM(G1535:G1540)</f>
        <v>26</v>
      </c>
      <c r="H1541" s="17">
        <f t="shared" si="370"/>
        <v>957</v>
      </c>
      <c r="I1541" s="17">
        <f t="shared" si="370"/>
        <v>20</v>
      </c>
      <c r="J1541" s="17">
        <f t="shared" si="370"/>
        <v>2</v>
      </c>
      <c r="K1541" s="17">
        <f t="shared" si="370"/>
        <v>4</v>
      </c>
      <c r="L1541" s="17">
        <f t="shared" si="370"/>
        <v>9</v>
      </c>
      <c r="M1541" s="17">
        <f t="shared" si="370"/>
        <v>6</v>
      </c>
      <c r="N1541" s="17">
        <f t="shared" si="370"/>
        <v>19</v>
      </c>
      <c r="O1541" s="17">
        <f t="shared" si="370"/>
        <v>2</v>
      </c>
      <c r="P1541" s="17">
        <f t="shared" si="370"/>
        <v>2</v>
      </c>
      <c r="Q1541" s="17">
        <f t="shared" si="370"/>
        <v>5</v>
      </c>
      <c r="R1541" s="17">
        <f t="shared" si="370"/>
        <v>1</v>
      </c>
      <c r="S1541" s="17">
        <f t="shared" si="370"/>
        <v>0</v>
      </c>
      <c r="T1541" s="17">
        <f t="shared" si="370"/>
        <v>10</v>
      </c>
      <c r="U1541" s="17">
        <f t="shared" si="370"/>
        <v>1798</v>
      </c>
      <c r="V1541" s="17">
        <f t="shared" si="370"/>
        <v>9</v>
      </c>
      <c r="W1541" s="17">
        <f t="shared" si="370"/>
        <v>7</v>
      </c>
      <c r="X1541" s="17">
        <f t="shared" si="370"/>
        <v>4</v>
      </c>
      <c r="Y1541" s="17">
        <f t="shared" si="370"/>
        <v>9</v>
      </c>
      <c r="Z1541" s="17">
        <f t="shared" si="370"/>
        <v>10</v>
      </c>
      <c r="AA1541" s="17">
        <f t="shared" si="370"/>
        <v>3</v>
      </c>
      <c r="AB1541" s="17">
        <f t="shared" si="370"/>
        <v>6</v>
      </c>
      <c r="AC1541" s="17">
        <f t="shared" si="370"/>
        <v>6</v>
      </c>
      <c r="AD1541" s="17">
        <f t="shared" si="370"/>
        <v>66</v>
      </c>
      <c r="AE1541" s="17">
        <f t="shared" si="370"/>
        <v>0</v>
      </c>
      <c r="AF1541" s="17">
        <f t="shared" si="370"/>
        <v>2981</v>
      </c>
      <c r="AG1541" s="17">
        <f t="shared" si="370"/>
        <v>2915</v>
      </c>
    </row>
    <row r="1542" spans="1:33" ht="15.6" x14ac:dyDescent="0.3">
      <c r="A1542" s="28"/>
      <c r="B1542" s="28"/>
      <c r="C1542" s="28"/>
      <c r="D1542" s="73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/>
      <c r="AB1542" s="28"/>
      <c r="AC1542" s="28"/>
      <c r="AD1542" s="28"/>
      <c r="AE1542" s="17"/>
      <c r="AF1542" s="17"/>
      <c r="AG1542" s="17"/>
    </row>
    <row r="1543" spans="1:33" ht="15.6" x14ac:dyDescent="0.3">
      <c r="A1543" s="29" t="s">
        <v>417</v>
      </c>
      <c r="B1543" s="29" t="s">
        <v>6</v>
      </c>
      <c r="C1543" s="29" t="s">
        <v>415</v>
      </c>
      <c r="D1543" s="77">
        <v>6</v>
      </c>
      <c r="E1543" s="29" t="s">
        <v>633</v>
      </c>
      <c r="F1543" s="29" t="s">
        <v>632</v>
      </c>
      <c r="G1543" s="29">
        <v>3</v>
      </c>
      <c r="H1543" s="29">
        <v>34</v>
      </c>
      <c r="I1543" s="29">
        <v>6</v>
      </c>
      <c r="J1543" s="29">
        <v>0</v>
      </c>
      <c r="K1543" s="29">
        <v>0</v>
      </c>
      <c r="L1543" s="29">
        <v>4</v>
      </c>
      <c r="M1543" s="29">
        <v>0</v>
      </c>
      <c r="N1543" s="29">
        <v>1</v>
      </c>
      <c r="O1543" s="29">
        <v>1</v>
      </c>
      <c r="P1543" s="29">
        <v>0</v>
      </c>
      <c r="Q1543" s="29">
        <v>0</v>
      </c>
      <c r="R1543" s="29">
        <v>0</v>
      </c>
      <c r="S1543" s="29">
        <v>1</v>
      </c>
      <c r="T1543" s="29">
        <v>0</v>
      </c>
      <c r="U1543" s="29">
        <v>292</v>
      </c>
      <c r="V1543" s="29">
        <v>0</v>
      </c>
      <c r="W1543" s="29">
        <v>1</v>
      </c>
      <c r="X1543" s="29">
        <v>0</v>
      </c>
      <c r="Y1543" s="29">
        <v>4</v>
      </c>
      <c r="Z1543" s="29">
        <v>0</v>
      </c>
      <c r="AA1543" s="29">
        <v>0</v>
      </c>
      <c r="AB1543" s="29">
        <v>1</v>
      </c>
      <c r="AC1543" s="29">
        <v>0</v>
      </c>
      <c r="AD1543" s="29">
        <v>15</v>
      </c>
      <c r="AE1543" s="129">
        <v>0</v>
      </c>
      <c r="AF1543" s="17">
        <f>G1543+H1543+I1543+J1543+K1543+L1543+M1543+N1543+O1543+P1543+Q1543+R1543+S1543+T1543+U1543+V1543+W1543+X1543+Y1543+Z1543+AA1543+AB1543+AC1543+AD1543</f>
        <v>363</v>
      </c>
      <c r="AG1543" s="17">
        <f>G1543+H1543+I1543+J1543+K1543+L1543+M1543+N1543+O1543+P1543+Q1543+R1543+S1543+T1543+U1543+V1543+W1543+X1543+Y1543+Z1543+AA1543+AB1543+AC1543</f>
        <v>348</v>
      </c>
    </row>
    <row r="1544" spans="1:33" ht="15.6" x14ac:dyDescent="0.3">
      <c r="A1544" s="29" t="s">
        <v>417</v>
      </c>
      <c r="B1544" s="29" t="s">
        <v>6</v>
      </c>
      <c r="C1544" s="29" t="s">
        <v>415</v>
      </c>
      <c r="D1544" s="77">
        <v>6</v>
      </c>
      <c r="E1544" s="29" t="s">
        <v>631</v>
      </c>
      <c r="F1544" s="29" t="s">
        <v>630</v>
      </c>
      <c r="G1544" s="29">
        <v>1</v>
      </c>
      <c r="H1544" s="29">
        <v>47</v>
      </c>
      <c r="I1544" s="29">
        <v>3</v>
      </c>
      <c r="J1544" s="29">
        <v>0</v>
      </c>
      <c r="K1544" s="29">
        <v>1</v>
      </c>
      <c r="L1544" s="29">
        <v>1</v>
      </c>
      <c r="M1544" s="29">
        <v>0</v>
      </c>
      <c r="N1544" s="29">
        <v>1</v>
      </c>
      <c r="O1544" s="29">
        <v>0</v>
      </c>
      <c r="P1544" s="29">
        <v>0</v>
      </c>
      <c r="Q1544" s="29">
        <v>0</v>
      </c>
      <c r="R1544" s="29">
        <v>0</v>
      </c>
      <c r="S1544" s="29">
        <v>0</v>
      </c>
      <c r="T1544" s="29">
        <v>0</v>
      </c>
      <c r="U1544" s="29">
        <v>349</v>
      </c>
      <c r="V1544" s="29">
        <v>1</v>
      </c>
      <c r="W1544" s="29">
        <v>0</v>
      </c>
      <c r="X1544" s="29">
        <v>0</v>
      </c>
      <c r="Y1544" s="29">
        <v>0</v>
      </c>
      <c r="Z1544" s="29">
        <v>1</v>
      </c>
      <c r="AA1544" s="29">
        <v>1</v>
      </c>
      <c r="AB1544" s="29">
        <v>0</v>
      </c>
      <c r="AC1544" s="29">
        <v>2</v>
      </c>
      <c r="AD1544" s="29">
        <v>4</v>
      </c>
      <c r="AE1544" s="129">
        <v>0</v>
      </c>
      <c r="AF1544" s="17">
        <f>G1544+H1544+I1544+J1544+K1544+L1544+M1544+N1544+O1544+P1544+Q1544+R1544+S1544+T1544+U1544+V1544+W1544+X1544+Y1544+Z1544+AA1544+AB1544+AC1544+AD1544</f>
        <v>412</v>
      </c>
      <c r="AG1544" s="17">
        <f>G1544+H1544+I1544+J1544+K1544+L1544+M1544+N1544+O1544+P1544+Q1544+R1544+S1544+T1544+U1544+V1544+W1544+X1544+Y1544+Z1544+AA1544+AB1544+AC1544</f>
        <v>408</v>
      </c>
    </row>
    <row r="1545" spans="1:33" ht="15.6" x14ac:dyDescent="0.3">
      <c r="A1545" s="29" t="s">
        <v>417</v>
      </c>
      <c r="B1545" s="29" t="s">
        <v>6</v>
      </c>
      <c r="C1545" s="29" t="s">
        <v>415</v>
      </c>
      <c r="D1545" s="77">
        <v>6</v>
      </c>
      <c r="E1545" s="29" t="s">
        <v>629</v>
      </c>
      <c r="F1545" s="29" t="s">
        <v>628</v>
      </c>
      <c r="G1545" s="29">
        <v>2</v>
      </c>
      <c r="H1545" s="29">
        <v>39</v>
      </c>
      <c r="I1545" s="29">
        <v>0</v>
      </c>
      <c r="J1545" s="29">
        <v>0</v>
      </c>
      <c r="K1545" s="29">
        <v>0</v>
      </c>
      <c r="L1545" s="29">
        <v>2</v>
      </c>
      <c r="M1545" s="29">
        <v>2</v>
      </c>
      <c r="N1545" s="29">
        <v>2</v>
      </c>
      <c r="O1545" s="29">
        <v>0</v>
      </c>
      <c r="P1545" s="29">
        <v>0</v>
      </c>
      <c r="Q1545" s="29">
        <v>0</v>
      </c>
      <c r="R1545" s="29">
        <v>0</v>
      </c>
      <c r="S1545" s="29">
        <v>0</v>
      </c>
      <c r="T1545" s="29">
        <v>1</v>
      </c>
      <c r="U1545" s="29">
        <v>171</v>
      </c>
      <c r="V1545" s="29">
        <v>1</v>
      </c>
      <c r="W1545" s="29">
        <v>0</v>
      </c>
      <c r="X1545" s="29">
        <v>0</v>
      </c>
      <c r="Y1545" s="29">
        <v>1</v>
      </c>
      <c r="Z1545" s="29">
        <v>0</v>
      </c>
      <c r="AA1545" s="29">
        <v>1</v>
      </c>
      <c r="AB1545" s="29">
        <v>0</v>
      </c>
      <c r="AC1545" s="29">
        <v>4</v>
      </c>
      <c r="AD1545" s="29">
        <v>8</v>
      </c>
      <c r="AE1545" s="129">
        <v>0</v>
      </c>
      <c r="AF1545" s="17">
        <f>G1545+H1545+I1545+J1545+K1545+L1545+M1545+N1545+O1545+P1545+Q1545+R1545+S1545+T1545+U1545+V1545+W1545+X1545+Y1545+Z1545+AA1545+AB1545+AC1545+AD1545</f>
        <v>234</v>
      </c>
      <c r="AG1545" s="17">
        <f>G1545+H1545+I1545+J1545+K1545+L1545+M1545+N1545+O1545+P1545+Q1545+R1545+S1545+T1545+U1545+V1545+W1545+X1545+Y1545+Z1545+AA1545+AB1545+AC1545</f>
        <v>226</v>
      </c>
    </row>
    <row r="1546" spans="1:33" ht="15.6" x14ac:dyDescent="0.3">
      <c r="A1546" s="29" t="s">
        <v>417</v>
      </c>
      <c r="B1546" s="29" t="s">
        <v>6</v>
      </c>
      <c r="C1546" s="29" t="s">
        <v>415</v>
      </c>
      <c r="D1546" s="77">
        <v>6</v>
      </c>
      <c r="E1546" s="29" t="s">
        <v>627</v>
      </c>
      <c r="F1546" s="29" t="s">
        <v>626</v>
      </c>
      <c r="G1546" s="29">
        <v>2</v>
      </c>
      <c r="H1546" s="29">
        <v>58</v>
      </c>
      <c r="I1546" s="29">
        <v>5</v>
      </c>
      <c r="J1546" s="29">
        <v>0</v>
      </c>
      <c r="K1546" s="29">
        <v>0</v>
      </c>
      <c r="L1546" s="29">
        <v>1</v>
      </c>
      <c r="M1546" s="29">
        <v>2</v>
      </c>
      <c r="N1546" s="29">
        <v>1</v>
      </c>
      <c r="O1546" s="29">
        <v>1</v>
      </c>
      <c r="P1546" s="29">
        <v>0</v>
      </c>
      <c r="Q1546" s="29">
        <v>0</v>
      </c>
      <c r="R1546" s="29">
        <v>1</v>
      </c>
      <c r="S1546" s="29">
        <v>0</v>
      </c>
      <c r="T1546" s="29">
        <v>0</v>
      </c>
      <c r="U1546" s="29">
        <v>204</v>
      </c>
      <c r="V1546" s="29">
        <v>2</v>
      </c>
      <c r="W1546" s="29">
        <v>0</v>
      </c>
      <c r="X1546" s="29">
        <v>2</v>
      </c>
      <c r="Y1546" s="29">
        <v>0</v>
      </c>
      <c r="Z1546" s="29">
        <v>2</v>
      </c>
      <c r="AA1546" s="29">
        <v>0</v>
      </c>
      <c r="AB1546" s="29">
        <v>0</v>
      </c>
      <c r="AC1546" s="29">
        <v>0</v>
      </c>
      <c r="AD1546" s="29">
        <v>4</v>
      </c>
      <c r="AE1546" s="129">
        <v>0</v>
      </c>
      <c r="AF1546" s="17">
        <f>G1546+H1546+I1546+J1546+K1546+L1546+M1546+N1546+O1546+P1546+Q1546+R1546+S1546+T1546+U1546+V1546+W1546+X1546+Y1546+Z1546+AA1546+AB1546+AC1546+AD1546</f>
        <v>285</v>
      </c>
      <c r="AG1546" s="17">
        <f>G1546+H1546+I1546+J1546+K1546+L1546+M1546+N1546+O1546+P1546+Q1546+R1546+S1546+T1546+U1546+V1546+W1546+X1546+Y1546+Z1546+AA1546+AB1546+AC1546</f>
        <v>281</v>
      </c>
    </row>
    <row r="1547" spans="1:33" ht="15.6" x14ac:dyDescent="0.3">
      <c r="A1547" s="28"/>
      <c r="B1547" s="28"/>
      <c r="C1547" s="28"/>
      <c r="D1547" s="73"/>
      <c r="E1547" s="17" t="s">
        <v>56</v>
      </c>
      <c r="F1547" s="17" t="s">
        <v>55</v>
      </c>
      <c r="G1547" s="17">
        <f t="shared" ref="G1547:AG1547" si="371">SUM(G1543:G1546)</f>
        <v>8</v>
      </c>
      <c r="H1547" s="17">
        <f t="shared" si="371"/>
        <v>178</v>
      </c>
      <c r="I1547" s="17">
        <f t="shared" si="371"/>
        <v>14</v>
      </c>
      <c r="J1547" s="17">
        <f t="shared" si="371"/>
        <v>0</v>
      </c>
      <c r="K1547" s="17">
        <f t="shared" si="371"/>
        <v>1</v>
      </c>
      <c r="L1547" s="17">
        <f t="shared" si="371"/>
        <v>8</v>
      </c>
      <c r="M1547" s="17">
        <f t="shared" si="371"/>
        <v>4</v>
      </c>
      <c r="N1547" s="17">
        <f t="shared" si="371"/>
        <v>5</v>
      </c>
      <c r="O1547" s="17">
        <f t="shared" si="371"/>
        <v>2</v>
      </c>
      <c r="P1547" s="17">
        <f t="shared" si="371"/>
        <v>0</v>
      </c>
      <c r="Q1547" s="17">
        <f t="shared" si="371"/>
        <v>0</v>
      </c>
      <c r="R1547" s="17">
        <f t="shared" si="371"/>
        <v>1</v>
      </c>
      <c r="S1547" s="17">
        <f t="shared" si="371"/>
        <v>1</v>
      </c>
      <c r="T1547" s="17">
        <f t="shared" si="371"/>
        <v>1</v>
      </c>
      <c r="U1547" s="17">
        <f t="shared" si="371"/>
        <v>1016</v>
      </c>
      <c r="V1547" s="17">
        <f t="shared" si="371"/>
        <v>4</v>
      </c>
      <c r="W1547" s="17">
        <f t="shared" si="371"/>
        <v>1</v>
      </c>
      <c r="X1547" s="17">
        <f t="shared" si="371"/>
        <v>2</v>
      </c>
      <c r="Y1547" s="17">
        <f t="shared" si="371"/>
        <v>5</v>
      </c>
      <c r="Z1547" s="17">
        <f t="shared" si="371"/>
        <v>3</v>
      </c>
      <c r="AA1547" s="17">
        <f t="shared" si="371"/>
        <v>2</v>
      </c>
      <c r="AB1547" s="17">
        <f t="shared" si="371"/>
        <v>1</v>
      </c>
      <c r="AC1547" s="17">
        <f t="shared" si="371"/>
        <v>6</v>
      </c>
      <c r="AD1547" s="17">
        <f t="shared" si="371"/>
        <v>31</v>
      </c>
      <c r="AE1547" s="17">
        <f t="shared" si="371"/>
        <v>0</v>
      </c>
      <c r="AF1547" s="17">
        <f t="shared" si="371"/>
        <v>1294</v>
      </c>
      <c r="AG1547" s="17">
        <f t="shared" si="371"/>
        <v>1263</v>
      </c>
    </row>
    <row r="1548" spans="1:33" ht="15.6" x14ac:dyDescent="0.3">
      <c r="A1548" s="28"/>
      <c r="B1548" s="28"/>
      <c r="C1548" s="28"/>
      <c r="D1548" s="73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</row>
    <row r="1549" spans="1:33" ht="15.6" x14ac:dyDescent="0.3">
      <c r="A1549" s="29" t="s">
        <v>417</v>
      </c>
      <c r="B1549" s="29" t="s">
        <v>6</v>
      </c>
      <c r="C1549" s="29" t="s">
        <v>415</v>
      </c>
      <c r="D1549" s="77">
        <v>7</v>
      </c>
      <c r="E1549" s="29" t="s">
        <v>625</v>
      </c>
      <c r="F1549" s="29" t="s">
        <v>624</v>
      </c>
      <c r="G1549" s="29">
        <v>4</v>
      </c>
      <c r="H1549" s="29">
        <v>75</v>
      </c>
      <c r="I1549" s="29">
        <v>4</v>
      </c>
      <c r="J1549" s="29">
        <v>0</v>
      </c>
      <c r="K1549" s="29">
        <v>0</v>
      </c>
      <c r="L1549" s="29">
        <v>5</v>
      </c>
      <c r="M1549" s="29">
        <v>3</v>
      </c>
      <c r="N1549" s="29">
        <v>3</v>
      </c>
      <c r="O1549" s="29">
        <v>0</v>
      </c>
      <c r="P1549" s="29">
        <v>0</v>
      </c>
      <c r="Q1549" s="29">
        <v>1</v>
      </c>
      <c r="R1549" s="29">
        <v>1</v>
      </c>
      <c r="S1549" s="29">
        <v>1</v>
      </c>
      <c r="T1549" s="29">
        <v>6</v>
      </c>
      <c r="U1549" s="29">
        <v>512</v>
      </c>
      <c r="V1549" s="29">
        <v>4</v>
      </c>
      <c r="W1549" s="29">
        <v>1</v>
      </c>
      <c r="X1549" s="29">
        <v>2</v>
      </c>
      <c r="Y1549" s="29">
        <v>2</v>
      </c>
      <c r="Z1549" s="29">
        <v>1</v>
      </c>
      <c r="AA1549" s="29">
        <v>0</v>
      </c>
      <c r="AB1549" s="29">
        <v>1</v>
      </c>
      <c r="AC1549" s="29">
        <v>3</v>
      </c>
      <c r="AD1549" s="29">
        <v>29</v>
      </c>
      <c r="AE1549" s="129">
        <v>0</v>
      </c>
      <c r="AF1549" s="17">
        <f>G1549+H1549+I1549+J1549+K1549+L1549+M1549+N1549+O1549+P1549+Q1549+R1549+S1549+T1549+U1549+V1549+W1549+X1549+Y1549+Z1549+AA1549+AB1549+AC1549+AD1549</f>
        <v>658</v>
      </c>
      <c r="AG1549" s="17">
        <f>G1549+H1549+I1549+J1549+K1549+L1549+M1549+N1549+O1549+P1549+Q1549+R1549+S1549+T1549+U1549+V1549+W1549+X1549+Y1549+Z1549+AA1549+AB1549+AC1549</f>
        <v>629</v>
      </c>
    </row>
    <row r="1550" spans="1:33" ht="15.6" x14ac:dyDescent="0.3">
      <c r="A1550" s="29" t="s">
        <v>417</v>
      </c>
      <c r="B1550" s="29" t="s">
        <v>6</v>
      </c>
      <c r="C1550" s="29" t="s">
        <v>415</v>
      </c>
      <c r="D1550" s="77">
        <v>7</v>
      </c>
      <c r="E1550" s="29" t="s">
        <v>623</v>
      </c>
      <c r="F1550" s="29" t="s">
        <v>622</v>
      </c>
      <c r="G1550" s="29">
        <v>1</v>
      </c>
      <c r="H1550" s="29">
        <v>44</v>
      </c>
      <c r="I1550" s="29">
        <v>1</v>
      </c>
      <c r="J1550" s="29">
        <v>0</v>
      </c>
      <c r="K1550" s="29">
        <v>0</v>
      </c>
      <c r="L1550" s="29">
        <v>0</v>
      </c>
      <c r="M1550" s="29">
        <v>0</v>
      </c>
      <c r="N1550" s="29">
        <v>4</v>
      </c>
      <c r="O1550" s="29">
        <v>0</v>
      </c>
      <c r="P1550" s="29">
        <v>0</v>
      </c>
      <c r="Q1550" s="29">
        <v>0</v>
      </c>
      <c r="R1550" s="29">
        <v>0</v>
      </c>
      <c r="S1550" s="29">
        <v>0</v>
      </c>
      <c r="T1550" s="29">
        <v>0</v>
      </c>
      <c r="U1550" s="29">
        <v>206</v>
      </c>
      <c r="V1550" s="29">
        <v>1</v>
      </c>
      <c r="W1550" s="29">
        <v>0</v>
      </c>
      <c r="X1550" s="29">
        <v>0</v>
      </c>
      <c r="Y1550" s="29">
        <v>0</v>
      </c>
      <c r="Z1550" s="29">
        <v>1</v>
      </c>
      <c r="AA1550" s="29">
        <v>0</v>
      </c>
      <c r="AB1550" s="29">
        <v>0</v>
      </c>
      <c r="AC1550" s="29">
        <v>0</v>
      </c>
      <c r="AD1550" s="29">
        <v>6</v>
      </c>
      <c r="AE1550" s="129">
        <v>0</v>
      </c>
      <c r="AF1550" s="17">
        <f>G1550+H1550+I1550+J1550+K1550+L1550+M1550+N1550+O1550+P1550+Q1550+R1550+S1550+T1550+U1550+V1550+W1550+X1550+Y1550+Z1550+AA1550+AB1550+AC1550+AD1550</f>
        <v>264</v>
      </c>
      <c r="AG1550" s="17">
        <f>G1550+H1550+I1550+J1550+K1550+L1550+M1550+N1550+O1550+P1550+Q1550+R1550+S1550+T1550+U1550+V1550+W1550+X1550+Y1550+Z1550+AA1550+AB1550+AC1550</f>
        <v>258</v>
      </c>
    </row>
    <row r="1551" spans="1:33" ht="15.6" x14ac:dyDescent="0.3">
      <c r="A1551" s="29" t="s">
        <v>417</v>
      </c>
      <c r="B1551" s="29" t="s">
        <v>6</v>
      </c>
      <c r="C1551" s="29" t="s">
        <v>415</v>
      </c>
      <c r="D1551" s="77">
        <v>7</v>
      </c>
      <c r="E1551" s="29" t="s">
        <v>621</v>
      </c>
      <c r="F1551" s="29" t="s">
        <v>620</v>
      </c>
      <c r="G1551" s="29">
        <v>4</v>
      </c>
      <c r="H1551" s="29">
        <v>140</v>
      </c>
      <c r="I1551" s="29">
        <v>8</v>
      </c>
      <c r="J1551" s="29">
        <v>1</v>
      </c>
      <c r="K1551" s="29">
        <v>0</v>
      </c>
      <c r="L1551" s="29">
        <v>5</v>
      </c>
      <c r="M1551" s="29">
        <v>0</v>
      </c>
      <c r="N1551" s="29">
        <v>4</v>
      </c>
      <c r="O1551" s="29">
        <v>0</v>
      </c>
      <c r="P1551" s="29">
        <v>1</v>
      </c>
      <c r="Q1551" s="29">
        <v>0</v>
      </c>
      <c r="R1551" s="29">
        <v>2</v>
      </c>
      <c r="S1551" s="29">
        <v>2</v>
      </c>
      <c r="T1551" s="29">
        <v>2</v>
      </c>
      <c r="U1551" s="29">
        <v>468</v>
      </c>
      <c r="V1551" s="29">
        <v>7</v>
      </c>
      <c r="W1551" s="29">
        <v>1</v>
      </c>
      <c r="X1551" s="29">
        <v>4</v>
      </c>
      <c r="Y1551" s="29">
        <v>2</v>
      </c>
      <c r="Z1551" s="29">
        <v>0</v>
      </c>
      <c r="AA1551" s="29">
        <v>1</v>
      </c>
      <c r="AB1551" s="29">
        <v>4</v>
      </c>
      <c r="AC1551" s="29">
        <v>7</v>
      </c>
      <c r="AD1551" s="29">
        <v>48</v>
      </c>
      <c r="AE1551" s="129">
        <v>0</v>
      </c>
      <c r="AF1551" s="17">
        <f>G1551+H1551+I1551+J1551+K1551+L1551+M1551+N1551+O1551+P1551+Q1551+R1551+S1551+T1551+U1551+V1551+W1551+X1551+Y1551+Z1551+AA1551+AB1551+AC1551+AD1551</f>
        <v>711</v>
      </c>
      <c r="AG1551" s="17">
        <f>G1551+H1551+I1551+J1551+K1551+L1551+M1551+N1551+O1551+P1551+Q1551+R1551+S1551+T1551+U1551+V1551+W1551+X1551+Y1551+Z1551+AA1551+AB1551+AC1551</f>
        <v>663</v>
      </c>
    </row>
    <row r="1552" spans="1:33" ht="15.6" x14ac:dyDescent="0.3">
      <c r="A1552" s="29" t="s">
        <v>417</v>
      </c>
      <c r="B1552" s="29" t="s">
        <v>6</v>
      </c>
      <c r="C1552" s="29" t="s">
        <v>415</v>
      </c>
      <c r="D1552" s="77">
        <v>7</v>
      </c>
      <c r="E1552" s="29" t="s">
        <v>619</v>
      </c>
      <c r="F1552" s="29" t="s">
        <v>618</v>
      </c>
      <c r="G1552" s="29">
        <v>3</v>
      </c>
      <c r="H1552" s="29">
        <v>78</v>
      </c>
      <c r="I1552" s="29">
        <v>6</v>
      </c>
      <c r="J1552" s="29">
        <v>1</v>
      </c>
      <c r="K1552" s="29">
        <v>1</v>
      </c>
      <c r="L1552" s="29">
        <v>2</v>
      </c>
      <c r="M1552" s="29">
        <v>2</v>
      </c>
      <c r="N1552" s="29">
        <v>1</v>
      </c>
      <c r="O1552" s="29">
        <v>0</v>
      </c>
      <c r="P1552" s="29">
        <v>0</v>
      </c>
      <c r="Q1552" s="29">
        <v>0</v>
      </c>
      <c r="R1552" s="29">
        <v>0</v>
      </c>
      <c r="S1552" s="29">
        <v>0</v>
      </c>
      <c r="T1552" s="29">
        <v>2</v>
      </c>
      <c r="U1552" s="29">
        <v>434</v>
      </c>
      <c r="V1552" s="29">
        <v>1</v>
      </c>
      <c r="W1552" s="29">
        <v>0</v>
      </c>
      <c r="X1552" s="29">
        <v>1</v>
      </c>
      <c r="Y1552" s="29">
        <v>2</v>
      </c>
      <c r="Z1552" s="29">
        <v>1</v>
      </c>
      <c r="AA1552" s="29">
        <v>2</v>
      </c>
      <c r="AB1552" s="29">
        <v>0</v>
      </c>
      <c r="AC1552" s="29">
        <v>3</v>
      </c>
      <c r="AD1552" s="29">
        <v>17</v>
      </c>
      <c r="AE1552" s="129">
        <v>0</v>
      </c>
      <c r="AF1552" s="17">
        <f>G1552+H1552+I1552+J1552+K1552+L1552+M1552+N1552+O1552+P1552+Q1552+R1552+S1552+T1552+U1552+V1552+W1552+X1552+Y1552+Z1552+AA1552+AB1552+AC1552+AD1552</f>
        <v>557</v>
      </c>
      <c r="AG1552" s="17">
        <f>G1552+H1552+I1552+J1552+K1552+L1552+M1552+N1552+O1552+P1552+Q1552+R1552+S1552+T1552+U1552+V1552+W1552+X1552+Y1552+Z1552+AA1552+AB1552+AC1552</f>
        <v>540</v>
      </c>
    </row>
    <row r="1553" spans="1:33" ht="15.6" x14ac:dyDescent="0.3">
      <c r="A1553" s="28"/>
      <c r="B1553" s="28"/>
      <c r="C1553" s="28"/>
      <c r="D1553" s="73"/>
      <c r="E1553" s="17" t="s">
        <v>617</v>
      </c>
      <c r="F1553" s="17" t="s">
        <v>55</v>
      </c>
      <c r="G1553" s="17">
        <f t="shared" ref="G1553:AG1553" si="372">SUM(G1549:G1552)</f>
        <v>12</v>
      </c>
      <c r="H1553" s="17">
        <f t="shared" si="372"/>
        <v>337</v>
      </c>
      <c r="I1553" s="17">
        <f t="shared" si="372"/>
        <v>19</v>
      </c>
      <c r="J1553" s="17">
        <f t="shared" si="372"/>
        <v>2</v>
      </c>
      <c r="K1553" s="17">
        <f t="shared" si="372"/>
        <v>1</v>
      </c>
      <c r="L1553" s="17">
        <f t="shared" si="372"/>
        <v>12</v>
      </c>
      <c r="M1553" s="17">
        <f t="shared" si="372"/>
        <v>5</v>
      </c>
      <c r="N1553" s="17">
        <f t="shared" si="372"/>
        <v>12</v>
      </c>
      <c r="O1553" s="17">
        <f t="shared" si="372"/>
        <v>0</v>
      </c>
      <c r="P1553" s="17">
        <f t="shared" si="372"/>
        <v>1</v>
      </c>
      <c r="Q1553" s="17">
        <f t="shared" si="372"/>
        <v>1</v>
      </c>
      <c r="R1553" s="17">
        <f t="shared" si="372"/>
        <v>3</v>
      </c>
      <c r="S1553" s="17">
        <f t="shared" si="372"/>
        <v>3</v>
      </c>
      <c r="T1553" s="17">
        <f t="shared" si="372"/>
        <v>10</v>
      </c>
      <c r="U1553" s="17">
        <f t="shared" si="372"/>
        <v>1620</v>
      </c>
      <c r="V1553" s="17">
        <f t="shared" si="372"/>
        <v>13</v>
      </c>
      <c r="W1553" s="17">
        <f t="shared" si="372"/>
        <v>2</v>
      </c>
      <c r="X1553" s="17">
        <f t="shared" si="372"/>
        <v>7</v>
      </c>
      <c r="Y1553" s="17">
        <f t="shared" si="372"/>
        <v>6</v>
      </c>
      <c r="Z1553" s="17">
        <f t="shared" si="372"/>
        <v>3</v>
      </c>
      <c r="AA1553" s="17">
        <f t="shared" si="372"/>
        <v>3</v>
      </c>
      <c r="AB1553" s="17">
        <f t="shared" si="372"/>
        <v>5</v>
      </c>
      <c r="AC1553" s="17">
        <f t="shared" si="372"/>
        <v>13</v>
      </c>
      <c r="AD1553" s="17">
        <f t="shared" si="372"/>
        <v>100</v>
      </c>
      <c r="AE1553" s="17">
        <f t="shared" si="372"/>
        <v>0</v>
      </c>
      <c r="AF1553" s="17">
        <f t="shared" si="372"/>
        <v>2190</v>
      </c>
      <c r="AG1553" s="17">
        <f t="shared" si="372"/>
        <v>2090</v>
      </c>
    </row>
    <row r="1554" spans="1:33" ht="15.6" x14ac:dyDescent="0.3">
      <c r="A1554" s="28"/>
      <c r="B1554" s="28"/>
      <c r="C1554" s="28"/>
      <c r="D1554" s="73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  <c r="AB1554" s="28"/>
      <c r="AC1554" s="28"/>
      <c r="AD1554" s="28"/>
      <c r="AE1554" s="17"/>
      <c r="AF1554" s="17"/>
      <c r="AG1554" s="17"/>
    </row>
    <row r="1555" spans="1:33" ht="15.6" x14ac:dyDescent="0.3">
      <c r="A1555" s="29" t="s">
        <v>417</v>
      </c>
      <c r="B1555" s="29" t="s">
        <v>6</v>
      </c>
      <c r="C1555" s="29" t="s">
        <v>415</v>
      </c>
      <c r="D1555" s="77">
        <v>13</v>
      </c>
      <c r="E1555" s="29" t="s">
        <v>616</v>
      </c>
      <c r="F1555" s="29" t="s">
        <v>615</v>
      </c>
      <c r="G1555" s="29">
        <v>3</v>
      </c>
      <c r="H1555" s="29">
        <v>77</v>
      </c>
      <c r="I1555" s="29">
        <v>5</v>
      </c>
      <c r="J1555" s="29">
        <v>0</v>
      </c>
      <c r="K1555" s="29">
        <v>0</v>
      </c>
      <c r="L1555" s="29">
        <v>2</v>
      </c>
      <c r="M1555" s="29">
        <v>0</v>
      </c>
      <c r="N1555" s="29">
        <v>1</v>
      </c>
      <c r="O1555" s="29">
        <v>1</v>
      </c>
      <c r="P1555" s="29">
        <v>0</v>
      </c>
      <c r="Q1555" s="29">
        <v>0</v>
      </c>
      <c r="R1555" s="29">
        <v>0</v>
      </c>
      <c r="S1555" s="29">
        <v>0</v>
      </c>
      <c r="T1555" s="29">
        <v>2</v>
      </c>
      <c r="U1555" s="29">
        <v>266</v>
      </c>
      <c r="V1555" s="29">
        <v>0</v>
      </c>
      <c r="W1555" s="29">
        <v>2</v>
      </c>
      <c r="X1555" s="29">
        <v>0</v>
      </c>
      <c r="Y1555" s="29">
        <v>0</v>
      </c>
      <c r="Z1555" s="29">
        <v>0</v>
      </c>
      <c r="AA1555" s="29">
        <v>0</v>
      </c>
      <c r="AB1555" s="29">
        <v>1</v>
      </c>
      <c r="AC1555" s="29">
        <v>0</v>
      </c>
      <c r="AD1555" s="29">
        <v>6</v>
      </c>
      <c r="AE1555" s="129">
        <v>0</v>
      </c>
      <c r="AF1555" s="17">
        <f t="shared" ref="AF1555:AF1588" si="373">G1555+H1555+I1555+J1555+K1555+L1555+M1555+N1555+O1555+P1555+Q1555+R1555+S1555+T1555+U1555+V1555+W1555+X1555+Y1555+Z1555+AA1555+AB1555+AC1555+AD1555</f>
        <v>366</v>
      </c>
      <c r="AG1555" s="17">
        <f t="shared" ref="AG1555:AG1588" si="374">G1555+H1555+I1555+J1555+K1555+L1555+M1555+N1555+O1555+P1555+Q1555+R1555+S1555+T1555+U1555+V1555+W1555+X1555+Y1555+Z1555+AA1555+AB1555+AC1555</f>
        <v>360</v>
      </c>
    </row>
    <row r="1556" spans="1:33" ht="15.6" x14ac:dyDescent="0.3">
      <c r="A1556" s="29" t="s">
        <v>417</v>
      </c>
      <c r="B1556" s="29" t="s">
        <v>6</v>
      </c>
      <c r="C1556" s="29" t="s">
        <v>415</v>
      </c>
      <c r="D1556" s="77">
        <v>13</v>
      </c>
      <c r="E1556" s="29" t="s">
        <v>614</v>
      </c>
      <c r="F1556" s="29" t="s">
        <v>613</v>
      </c>
      <c r="G1556" s="29">
        <v>2</v>
      </c>
      <c r="H1556" s="29">
        <v>29</v>
      </c>
      <c r="I1556" s="29">
        <v>1</v>
      </c>
      <c r="J1556" s="29">
        <v>1</v>
      </c>
      <c r="K1556" s="29">
        <v>0</v>
      </c>
      <c r="L1556" s="29">
        <v>0</v>
      </c>
      <c r="M1556" s="29">
        <v>0</v>
      </c>
      <c r="N1556" s="29">
        <v>0</v>
      </c>
      <c r="O1556" s="29">
        <v>1</v>
      </c>
      <c r="P1556" s="29">
        <v>0</v>
      </c>
      <c r="Q1556" s="29">
        <v>0</v>
      </c>
      <c r="R1556" s="29">
        <v>0</v>
      </c>
      <c r="S1556" s="29">
        <v>0</v>
      </c>
      <c r="T1556" s="29">
        <v>1</v>
      </c>
      <c r="U1556" s="29">
        <v>307</v>
      </c>
      <c r="V1556" s="29">
        <v>0</v>
      </c>
      <c r="W1556" s="29">
        <v>1</v>
      </c>
      <c r="X1556" s="29">
        <v>0</v>
      </c>
      <c r="Y1556" s="29">
        <v>1</v>
      </c>
      <c r="Z1556" s="29">
        <v>2</v>
      </c>
      <c r="AA1556" s="29">
        <v>1</v>
      </c>
      <c r="AB1556" s="29">
        <v>0</v>
      </c>
      <c r="AC1556" s="29">
        <v>0</v>
      </c>
      <c r="AD1556" s="29">
        <v>6</v>
      </c>
      <c r="AE1556" s="129">
        <v>0</v>
      </c>
      <c r="AF1556" s="17">
        <f t="shared" si="373"/>
        <v>353</v>
      </c>
      <c r="AG1556" s="17">
        <f t="shared" si="374"/>
        <v>347</v>
      </c>
    </row>
    <row r="1557" spans="1:33" ht="15.6" x14ac:dyDescent="0.3">
      <c r="A1557" s="29" t="s">
        <v>417</v>
      </c>
      <c r="B1557" s="29" t="s">
        <v>6</v>
      </c>
      <c r="C1557" s="29" t="s">
        <v>415</v>
      </c>
      <c r="D1557" s="77">
        <v>13</v>
      </c>
      <c r="E1557" s="29" t="s">
        <v>612</v>
      </c>
      <c r="F1557" s="29" t="s">
        <v>611</v>
      </c>
      <c r="G1557" s="29">
        <v>0</v>
      </c>
      <c r="H1557" s="29">
        <v>7</v>
      </c>
      <c r="I1557" s="29">
        <v>0</v>
      </c>
      <c r="J1557" s="29">
        <v>0</v>
      </c>
      <c r="K1557" s="29">
        <v>0</v>
      </c>
      <c r="L1557" s="29">
        <v>1</v>
      </c>
      <c r="M1557" s="29">
        <v>0</v>
      </c>
      <c r="N1557" s="29">
        <v>0</v>
      </c>
      <c r="O1557" s="29">
        <v>0</v>
      </c>
      <c r="P1557" s="29">
        <v>0</v>
      </c>
      <c r="Q1557" s="29">
        <v>0</v>
      </c>
      <c r="R1557" s="29">
        <v>0</v>
      </c>
      <c r="S1557" s="29">
        <v>0</v>
      </c>
      <c r="T1557" s="29">
        <v>0</v>
      </c>
      <c r="U1557" s="29">
        <v>206</v>
      </c>
      <c r="V1557" s="29">
        <v>0</v>
      </c>
      <c r="W1557" s="29">
        <v>2</v>
      </c>
      <c r="X1557" s="29">
        <v>0</v>
      </c>
      <c r="Y1557" s="29">
        <v>0</v>
      </c>
      <c r="Z1557" s="29">
        <v>1</v>
      </c>
      <c r="AA1557" s="29">
        <v>0</v>
      </c>
      <c r="AB1557" s="29">
        <v>0</v>
      </c>
      <c r="AC1557" s="29">
        <v>0</v>
      </c>
      <c r="AD1557" s="29">
        <v>2</v>
      </c>
      <c r="AE1557" s="129">
        <v>0</v>
      </c>
      <c r="AF1557" s="17">
        <f t="shared" si="373"/>
        <v>219</v>
      </c>
      <c r="AG1557" s="17">
        <f t="shared" si="374"/>
        <v>217</v>
      </c>
    </row>
    <row r="1558" spans="1:33" ht="15.6" x14ac:dyDescent="0.3">
      <c r="A1558" s="29" t="s">
        <v>417</v>
      </c>
      <c r="B1558" s="29" t="s">
        <v>6</v>
      </c>
      <c r="C1558" s="29" t="s">
        <v>415</v>
      </c>
      <c r="D1558" s="77">
        <v>13</v>
      </c>
      <c r="E1558" s="29" t="s">
        <v>610</v>
      </c>
      <c r="F1558" s="29" t="s">
        <v>609</v>
      </c>
      <c r="G1558" s="29">
        <v>0</v>
      </c>
      <c r="H1558" s="29">
        <v>5</v>
      </c>
      <c r="I1558" s="29">
        <v>1</v>
      </c>
      <c r="J1558" s="29">
        <v>0</v>
      </c>
      <c r="K1558" s="29">
        <v>0</v>
      </c>
      <c r="L1558" s="29">
        <v>0</v>
      </c>
      <c r="M1558" s="29">
        <v>0</v>
      </c>
      <c r="N1558" s="29">
        <v>1</v>
      </c>
      <c r="O1558" s="29">
        <v>0</v>
      </c>
      <c r="P1558" s="29">
        <v>0</v>
      </c>
      <c r="Q1558" s="29">
        <v>0</v>
      </c>
      <c r="R1558" s="29">
        <v>0</v>
      </c>
      <c r="S1558" s="29">
        <v>0</v>
      </c>
      <c r="T1558" s="29">
        <v>0</v>
      </c>
      <c r="U1558" s="29">
        <v>53</v>
      </c>
      <c r="V1558" s="29">
        <v>0</v>
      </c>
      <c r="W1558" s="29">
        <v>0</v>
      </c>
      <c r="X1558" s="29">
        <v>0</v>
      </c>
      <c r="Y1558" s="29">
        <v>0</v>
      </c>
      <c r="Z1558" s="29">
        <v>0</v>
      </c>
      <c r="AA1558" s="29">
        <v>0</v>
      </c>
      <c r="AB1558" s="29">
        <v>0</v>
      </c>
      <c r="AC1558" s="29">
        <v>0</v>
      </c>
      <c r="AD1558" s="29">
        <v>0</v>
      </c>
      <c r="AE1558" s="129">
        <v>0</v>
      </c>
      <c r="AF1558" s="17">
        <f t="shared" si="373"/>
        <v>60</v>
      </c>
      <c r="AG1558" s="17">
        <f t="shared" si="374"/>
        <v>60</v>
      </c>
    </row>
    <row r="1559" spans="1:33" ht="15.6" x14ac:dyDescent="0.3">
      <c r="A1559" s="29" t="s">
        <v>417</v>
      </c>
      <c r="B1559" s="29" t="s">
        <v>6</v>
      </c>
      <c r="C1559" s="29" t="s">
        <v>415</v>
      </c>
      <c r="D1559" s="77">
        <v>13</v>
      </c>
      <c r="E1559" s="29" t="s">
        <v>608</v>
      </c>
      <c r="F1559" s="29" t="s">
        <v>607</v>
      </c>
      <c r="G1559" s="29">
        <v>0</v>
      </c>
      <c r="H1559" s="29">
        <v>13</v>
      </c>
      <c r="I1559" s="29">
        <v>0</v>
      </c>
      <c r="J1559" s="29">
        <v>0</v>
      </c>
      <c r="K1559" s="29">
        <v>0</v>
      </c>
      <c r="L1559" s="29">
        <v>0</v>
      </c>
      <c r="M1559" s="29">
        <v>1</v>
      </c>
      <c r="N1559" s="29">
        <v>0</v>
      </c>
      <c r="O1559" s="29">
        <v>0</v>
      </c>
      <c r="P1559" s="29">
        <v>1</v>
      </c>
      <c r="Q1559" s="29">
        <v>0</v>
      </c>
      <c r="R1559" s="29">
        <v>0</v>
      </c>
      <c r="S1559" s="29">
        <v>0</v>
      </c>
      <c r="T1559" s="29">
        <v>0</v>
      </c>
      <c r="U1559" s="29">
        <v>187</v>
      </c>
      <c r="V1559" s="29">
        <v>2</v>
      </c>
      <c r="W1559" s="29">
        <v>0</v>
      </c>
      <c r="X1559" s="29">
        <v>0</v>
      </c>
      <c r="Y1559" s="29">
        <v>0</v>
      </c>
      <c r="Z1559" s="29">
        <v>1</v>
      </c>
      <c r="AA1559" s="29">
        <v>0</v>
      </c>
      <c r="AB1559" s="29">
        <v>0</v>
      </c>
      <c r="AC1559" s="29">
        <v>1</v>
      </c>
      <c r="AD1559" s="29">
        <v>0</v>
      </c>
      <c r="AE1559" s="129">
        <v>0</v>
      </c>
      <c r="AF1559" s="17">
        <f t="shared" si="373"/>
        <v>206</v>
      </c>
      <c r="AG1559" s="17">
        <f t="shared" si="374"/>
        <v>206</v>
      </c>
    </row>
    <row r="1560" spans="1:33" ht="15.6" x14ac:dyDescent="0.3">
      <c r="A1560" s="29" t="s">
        <v>417</v>
      </c>
      <c r="B1560" s="29" t="s">
        <v>6</v>
      </c>
      <c r="C1560" s="29" t="s">
        <v>415</v>
      </c>
      <c r="D1560" s="77">
        <v>13</v>
      </c>
      <c r="E1560" s="29" t="s">
        <v>606</v>
      </c>
      <c r="F1560" s="29" t="s">
        <v>605</v>
      </c>
      <c r="G1560" s="29">
        <v>3</v>
      </c>
      <c r="H1560" s="29">
        <v>95</v>
      </c>
      <c r="I1560" s="29">
        <v>8</v>
      </c>
      <c r="J1560" s="29">
        <v>0</v>
      </c>
      <c r="K1560" s="29">
        <v>0</v>
      </c>
      <c r="L1560" s="29">
        <v>2</v>
      </c>
      <c r="M1560" s="29">
        <v>2</v>
      </c>
      <c r="N1560" s="29">
        <v>2</v>
      </c>
      <c r="O1560" s="29">
        <v>1</v>
      </c>
      <c r="P1560" s="29">
        <v>0</v>
      </c>
      <c r="Q1560" s="29">
        <v>0</v>
      </c>
      <c r="R1560" s="29">
        <v>2</v>
      </c>
      <c r="S1560" s="29">
        <v>0</v>
      </c>
      <c r="T1560" s="29">
        <v>0</v>
      </c>
      <c r="U1560" s="29">
        <v>497</v>
      </c>
      <c r="V1560" s="29">
        <v>1</v>
      </c>
      <c r="W1560" s="29">
        <v>0</v>
      </c>
      <c r="X1560" s="29">
        <v>1</v>
      </c>
      <c r="Y1560" s="29">
        <v>1</v>
      </c>
      <c r="Z1560" s="29">
        <v>0</v>
      </c>
      <c r="AA1560" s="29">
        <v>2</v>
      </c>
      <c r="AB1560" s="29">
        <v>0</v>
      </c>
      <c r="AC1560" s="29">
        <v>5</v>
      </c>
      <c r="AD1560" s="29">
        <v>27</v>
      </c>
      <c r="AE1560" s="129">
        <v>0</v>
      </c>
      <c r="AF1560" s="17">
        <f t="shared" si="373"/>
        <v>649</v>
      </c>
      <c r="AG1560" s="17">
        <f t="shared" si="374"/>
        <v>622</v>
      </c>
    </row>
    <row r="1561" spans="1:33" ht="15.6" x14ac:dyDescent="0.3">
      <c r="A1561" s="29" t="s">
        <v>417</v>
      </c>
      <c r="B1561" s="29" t="s">
        <v>6</v>
      </c>
      <c r="C1561" s="29" t="s">
        <v>415</v>
      </c>
      <c r="D1561" s="77">
        <v>13</v>
      </c>
      <c r="E1561" s="29" t="s">
        <v>604</v>
      </c>
      <c r="F1561" s="29" t="s">
        <v>603</v>
      </c>
      <c r="G1561" s="29">
        <v>1</v>
      </c>
      <c r="H1561" s="29">
        <v>9</v>
      </c>
      <c r="I1561" s="29">
        <v>2</v>
      </c>
      <c r="J1561" s="29">
        <v>0</v>
      </c>
      <c r="K1561" s="29">
        <v>1</v>
      </c>
      <c r="L1561" s="29">
        <v>6</v>
      </c>
      <c r="M1561" s="29">
        <v>0</v>
      </c>
      <c r="N1561" s="29">
        <v>0</v>
      </c>
      <c r="O1561" s="29">
        <v>0</v>
      </c>
      <c r="P1561" s="29">
        <v>0</v>
      </c>
      <c r="Q1561" s="29">
        <v>0</v>
      </c>
      <c r="R1561" s="29">
        <v>0</v>
      </c>
      <c r="S1561" s="29">
        <v>0</v>
      </c>
      <c r="T1561" s="29">
        <v>0</v>
      </c>
      <c r="U1561" s="29">
        <v>247</v>
      </c>
      <c r="V1561" s="29">
        <v>0</v>
      </c>
      <c r="W1561" s="29">
        <v>0</v>
      </c>
      <c r="X1561" s="29">
        <v>0</v>
      </c>
      <c r="Y1561" s="29">
        <v>0</v>
      </c>
      <c r="Z1561" s="29">
        <v>0</v>
      </c>
      <c r="AA1561" s="29">
        <v>0</v>
      </c>
      <c r="AB1561" s="29">
        <v>0</v>
      </c>
      <c r="AC1561" s="29">
        <v>0</v>
      </c>
      <c r="AD1561" s="29">
        <v>0</v>
      </c>
      <c r="AE1561" s="129">
        <v>0</v>
      </c>
      <c r="AF1561" s="17">
        <f t="shared" si="373"/>
        <v>266</v>
      </c>
      <c r="AG1561" s="17">
        <f t="shared" si="374"/>
        <v>266</v>
      </c>
    </row>
    <row r="1562" spans="1:33" ht="15.6" x14ac:dyDescent="0.3">
      <c r="A1562" s="29" t="s">
        <v>417</v>
      </c>
      <c r="B1562" s="29" t="s">
        <v>6</v>
      </c>
      <c r="C1562" s="29" t="s">
        <v>415</v>
      </c>
      <c r="D1562" s="77">
        <v>13</v>
      </c>
      <c r="E1562" s="29" t="s">
        <v>602</v>
      </c>
      <c r="F1562" s="29" t="s">
        <v>601</v>
      </c>
      <c r="G1562" s="29">
        <v>2</v>
      </c>
      <c r="H1562" s="29">
        <v>37</v>
      </c>
      <c r="I1562" s="29">
        <v>1</v>
      </c>
      <c r="J1562" s="29">
        <v>0</v>
      </c>
      <c r="K1562" s="29">
        <v>0</v>
      </c>
      <c r="L1562" s="29">
        <v>2</v>
      </c>
      <c r="M1562" s="29">
        <v>2</v>
      </c>
      <c r="N1562" s="29">
        <v>1</v>
      </c>
      <c r="O1562" s="29">
        <v>0</v>
      </c>
      <c r="P1562" s="29">
        <v>0</v>
      </c>
      <c r="Q1562" s="29">
        <v>0</v>
      </c>
      <c r="R1562" s="29">
        <v>0</v>
      </c>
      <c r="S1562" s="29">
        <v>0</v>
      </c>
      <c r="T1562" s="29">
        <v>1</v>
      </c>
      <c r="U1562" s="29">
        <v>432</v>
      </c>
      <c r="V1562" s="29">
        <v>2</v>
      </c>
      <c r="W1562" s="29">
        <v>0</v>
      </c>
      <c r="X1562" s="29">
        <v>0</v>
      </c>
      <c r="Y1562" s="29">
        <v>0</v>
      </c>
      <c r="Z1562" s="29">
        <v>0</v>
      </c>
      <c r="AA1562" s="29">
        <v>1</v>
      </c>
      <c r="AB1562" s="29">
        <v>0</v>
      </c>
      <c r="AC1562" s="29">
        <v>1</v>
      </c>
      <c r="AD1562" s="29">
        <v>34</v>
      </c>
      <c r="AE1562" s="129">
        <v>0</v>
      </c>
      <c r="AF1562" s="17">
        <f t="shared" si="373"/>
        <v>516</v>
      </c>
      <c r="AG1562" s="17">
        <f t="shared" si="374"/>
        <v>482</v>
      </c>
    </row>
    <row r="1563" spans="1:33" ht="15.6" x14ac:dyDescent="0.3">
      <c r="A1563" s="29" t="s">
        <v>417</v>
      </c>
      <c r="B1563" s="29" t="s">
        <v>6</v>
      </c>
      <c r="C1563" s="29" t="s">
        <v>415</v>
      </c>
      <c r="D1563" s="77">
        <v>13</v>
      </c>
      <c r="E1563" s="29" t="s">
        <v>600</v>
      </c>
      <c r="F1563" s="29" t="s">
        <v>599</v>
      </c>
      <c r="G1563" s="29">
        <v>2</v>
      </c>
      <c r="H1563" s="29">
        <v>46</v>
      </c>
      <c r="I1563" s="29">
        <v>3</v>
      </c>
      <c r="J1563" s="29">
        <v>1</v>
      </c>
      <c r="K1563" s="29">
        <v>0</v>
      </c>
      <c r="L1563" s="29">
        <v>1</v>
      </c>
      <c r="M1563" s="29">
        <v>1</v>
      </c>
      <c r="N1563" s="29">
        <v>2</v>
      </c>
      <c r="O1563" s="29">
        <v>1</v>
      </c>
      <c r="P1563" s="29">
        <v>0</v>
      </c>
      <c r="Q1563" s="29">
        <v>0</v>
      </c>
      <c r="R1563" s="29">
        <v>0</v>
      </c>
      <c r="S1563" s="29">
        <v>0</v>
      </c>
      <c r="T1563" s="29">
        <v>1</v>
      </c>
      <c r="U1563" s="29">
        <v>539</v>
      </c>
      <c r="V1563" s="29">
        <v>0</v>
      </c>
      <c r="W1563" s="29">
        <v>0</v>
      </c>
      <c r="X1563" s="29">
        <v>0</v>
      </c>
      <c r="Y1563" s="29">
        <v>3</v>
      </c>
      <c r="Z1563" s="29">
        <v>1</v>
      </c>
      <c r="AA1563" s="29">
        <v>1</v>
      </c>
      <c r="AB1563" s="29">
        <v>0</v>
      </c>
      <c r="AC1563" s="29">
        <v>2</v>
      </c>
      <c r="AD1563" s="29">
        <v>13</v>
      </c>
      <c r="AE1563" s="129">
        <v>0</v>
      </c>
      <c r="AF1563" s="17">
        <f t="shared" si="373"/>
        <v>617</v>
      </c>
      <c r="AG1563" s="17">
        <f t="shared" si="374"/>
        <v>604</v>
      </c>
    </row>
    <row r="1564" spans="1:33" ht="15.6" x14ac:dyDescent="0.3">
      <c r="A1564" s="29" t="s">
        <v>417</v>
      </c>
      <c r="B1564" s="29" t="s">
        <v>6</v>
      </c>
      <c r="C1564" s="29" t="s">
        <v>415</v>
      </c>
      <c r="D1564" s="77">
        <v>13</v>
      </c>
      <c r="E1564" s="29" t="s">
        <v>598</v>
      </c>
      <c r="F1564" s="29" t="s">
        <v>597</v>
      </c>
      <c r="G1564" s="29">
        <v>1</v>
      </c>
      <c r="H1564" s="29">
        <v>10</v>
      </c>
      <c r="I1564" s="29">
        <v>0</v>
      </c>
      <c r="J1564" s="29">
        <v>0</v>
      </c>
      <c r="K1564" s="29">
        <v>0</v>
      </c>
      <c r="L1564" s="29">
        <v>0</v>
      </c>
      <c r="M1564" s="29">
        <v>0</v>
      </c>
      <c r="N1564" s="29">
        <v>1</v>
      </c>
      <c r="O1564" s="29">
        <v>0</v>
      </c>
      <c r="P1564" s="29">
        <v>0</v>
      </c>
      <c r="Q1564" s="29">
        <v>0</v>
      </c>
      <c r="R1564" s="29">
        <v>0</v>
      </c>
      <c r="S1564" s="29">
        <v>0</v>
      </c>
      <c r="T1564" s="29">
        <v>2</v>
      </c>
      <c r="U1564" s="29">
        <v>174</v>
      </c>
      <c r="V1564" s="29">
        <v>0</v>
      </c>
      <c r="W1564" s="29">
        <v>1</v>
      </c>
      <c r="X1564" s="29">
        <v>0</v>
      </c>
      <c r="Y1564" s="29">
        <v>0</v>
      </c>
      <c r="Z1564" s="29">
        <v>0</v>
      </c>
      <c r="AA1564" s="29">
        <v>1</v>
      </c>
      <c r="AB1564" s="29">
        <v>0</v>
      </c>
      <c r="AC1564" s="29">
        <v>2</v>
      </c>
      <c r="AD1564" s="29">
        <v>3</v>
      </c>
      <c r="AE1564" s="129">
        <v>0</v>
      </c>
      <c r="AF1564" s="17">
        <f t="shared" si="373"/>
        <v>195</v>
      </c>
      <c r="AG1564" s="17">
        <f t="shared" si="374"/>
        <v>192</v>
      </c>
    </row>
    <row r="1565" spans="1:33" ht="15.6" x14ac:dyDescent="0.3">
      <c r="A1565" s="29" t="s">
        <v>417</v>
      </c>
      <c r="B1565" s="29" t="s">
        <v>6</v>
      </c>
      <c r="C1565" s="29" t="s">
        <v>415</v>
      </c>
      <c r="D1565" s="77">
        <v>13</v>
      </c>
      <c r="E1565" s="29" t="s">
        <v>596</v>
      </c>
      <c r="F1565" s="29" t="s">
        <v>595</v>
      </c>
      <c r="G1565" s="29">
        <v>2</v>
      </c>
      <c r="H1565" s="29">
        <v>14</v>
      </c>
      <c r="I1565" s="29">
        <v>0</v>
      </c>
      <c r="J1565" s="29">
        <v>0</v>
      </c>
      <c r="K1565" s="29">
        <v>1</v>
      </c>
      <c r="L1565" s="29">
        <v>1</v>
      </c>
      <c r="M1565" s="29">
        <v>1</v>
      </c>
      <c r="N1565" s="29">
        <v>2</v>
      </c>
      <c r="O1565" s="29">
        <v>1</v>
      </c>
      <c r="P1565" s="29">
        <v>0</v>
      </c>
      <c r="Q1565" s="29">
        <v>0</v>
      </c>
      <c r="R1565" s="29">
        <v>0</v>
      </c>
      <c r="S1565" s="29">
        <v>0</v>
      </c>
      <c r="T1565" s="29">
        <v>0</v>
      </c>
      <c r="U1565" s="29">
        <v>238</v>
      </c>
      <c r="V1565" s="29">
        <v>1</v>
      </c>
      <c r="W1565" s="29">
        <v>0</v>
      </c>
      <c r="X1565" s="29">
        <v>0</v>
      </c>
      <c r="Y1565" s="29">
        <v>0</v>
      </c>
      <c r="Z1565" s="29">
        <v>1</v>
      </c>
      <c r="AA1565" s="29">
        <v>0</v>
      </c>
      <c r="AB1565" s="29">
        <v>0</v>
      </c>
      <c r="AC1565" s="29">
        <v>0</v>
      </c>
      <c r="AD1565" s="29">
        <v>7</v>
      </c>
      <c r="AE1565" s="129">
        <v>0</v>
      </c>
      <c r="AF1565" s="17">
        <f t="shared" si="373"/>
        <v>269</v>
      </c>
      <c r="AG1565" s="17">
        <f t="shared" si="374"/>
        <v>262</v>
      </c>
    </row>
    <row r="1566" spans="1:33" ht="15.6" x14ac:dyDescent="0.3">
      <c r="A1566" s="29" t="s">
        <v>417</v>
      </c>
      <c r="B1566" s="29" t="s">
        <v>6</v>
      </c>
      <c r="C1566" s="29" t="s">
        <v>415</v>
      </c>
      <c r="D1566" s="77">
        <v>13</v>
      </c>
      <c r="E1566" s="29" t="s">
        <v>594</v>
      </c>
      <c r="F1566" s="29" t="s">
        <v>593</v>
      </c>
      <c r="G1566" s="29">
        <v>0</v>
      </c>
      <c r="H1566" s="29">
        <v>3</v>
      </c>
      <c r="I1566" s="29">
        <v>0</v>
      </c>
      <c r="J1566" s="29">
        <v>0</v>
      </c>
      <c r="K1566" s="29">
        <v>0</v>
      </c>
      <c r="L1566" s="29">
        <v>0</v>
      </c>
      <c r="M1566" s="29">
        <v>0</v>
      </c>
      <c r="N1566" s="29">
        <v>0</v>
      </c>
      <c r="O1566" s="29">
        <v>0</v>
      </c>
      <c r="P1566" s="29">
        <v>1</v>
      </c>
      <c r="Q1566" s="29">
        <v>0</v>
      </c>
      <c r="R1566" s="29">
        <v>0</v>
      </c>
      <c r="S1566" s="29">
        <v>0</v>
      </c>
      <c r="T1566" s="29">
        <v>0</v>
      </c>
      <c r="U1566" s="29">
        <v>154</v>
      </c>
      <c r="V1566" s="29">
        <v>0</v>
      </c>
      <c r="W1566" s="29">
        <v>0</v>
      </c>
      <c r="X1566" s="29">
        <v>0</v>
      </c>
      <c r="Y1566" s="29">
        <v>0</v>
      </c>
      <c r="Z1566" s="29">
        <v>0</v>
      </c>
      <c r="AA1566" s="29">
        <v>0</v>
      </c>
      <c r="AB1566" s="29">
        <v>0</v>
      </c>
      <c r="AC1566" s="29">
        <v>0</v>
      </c>
      <c r="AD1566" s="29">
        <v>1</v>
      </c>
      <c r="AE1566" s="129">
        <v>0</v>
      </c>
      <c r="AF1566" s="17">
        <f t="shared" si="373"/>
        <v>159</v>
      </c>
      <c r="AG1566" s="17">
        <f t="shared" si="374"/>
        <v>158</v>
      </c>
    </row>
    <row r="1567" spans="1:33" ht="15.6" x14ac:dyDescent="0.3">
      <c r="A1567" s="29" t="s">
        <v>417</v>
      </c>
      <c r="B1567" s="29" t="s">
        <v>6</v>
      </c>
      <c r="C1567" s="29" t="s">
        <v>415</v>
      </c>
      <c r="D1567" s="77">
        <v>13</v>
      </c>
      <c r="E1567" s="29" t="s">
        <v>592</v>
      </c>
      <c r="F1567" s="29" t="s">
        <v>591</v>
      </c>
      <c r="G1567" s="29">
        <v>0</v>
      </c>
      <c r="H1567" s="29">
        <v>1</v>
      </c>
      <c r="I1567" s="29">
        <v>0</v>
      </c>
      <c r="J1567" s="29">
        <v>0</v>
      </c>
      <c r="K1567" s="29">
        <v>0</v>
      </c>
      <c r="L1567" s="29">
        <v>0</v>
      </c>
      <c r="M1567" s="29">
        <v>0</v>
      </c>
      <c r="N1567" s="29">
        <v>0</v>
      </c>
      <c r="O1567" s="29">
        <v>0</v>
      </c>
      <c r="P1567" s="29">
        <v>0</v>
      </c>
      <c r="Q1567" s="29">
        <v>0</v>
      </c>
      <c r="R1567" s="29">
        <v>0</v>
      </c>
      <c r="S1567" s="29">
        <v>0</v>
      </c>
      <c r="T1567" s="29">
        <v>1</v>
      </c>
      <c r="U1567" s="29">
        <v>68</v>
      </c>
      <c r="V1567" s="29">
        <v>0</v>
      </c>
      <c r="W1567" s="29">
        <v>0</v>
      </c>
      <c r="X1567" s="29">
        <v>0</v>
      </c>
      <c r="Y1567" s="29">
        <v>0</v>
      </c>
      <c r="Z1567" s="29">
        <v>0</v>
      </c>
      <c r="AA1567" s="29">
        <v>0</v>
      </c>
      <c r="AB1567" s="29">
        <v>0</v>
      </c>
      <c r="AC1567" s="29">
        <v>0</v>
      </c>
      <c r="AD1567" s="29">
        <v>0</v>
      </c>
      <c r="AE1567" s="129">
        <v>0</v>
      </c>
      <c r="AF1567" s="17">
        <f t="shared" si="373"/>
        <v>70</v>
      </c>
      <c r="AG1567" s="17">
        <f t="shared" si="374"/>
        <v>70</v>
      </c>
    </row>
    <row r="1568" spans="1:33" ht="15.6" x14ac:dyDescent="0.3">
      <c r="A1568" s="29" t="s">
        <v>417</v>
      </c>
      <c r="B1568" s="29" t="s">
        <v>6</v>
      </c>
      <c r="C1568" s="29" t="s">
        <v>415</v>
      </c>
      <c r="D1568" s="77">
        <v>13</v>
      </c>
      <c r="E1568" s="29" t="s">
        <v>590</v>
      </c>
      <c r="F1568" s="29" t="s">
        <v>589</v>
      </c>
      <c r="G1568" s="29">
        <v>1</v>
      </c>
      <c r="H1568" s="29">
        <v>0</v>
      </c>
      <c r="I1568" s="29">
        <v>1</v>
      </c>
      <c r="J1568" s="29">
        <v>0</v>
      </c>
      <c r="K1568" s="29">
        <v>0</v>
      </c>
      <c r="L1568" s="29">
        <v>0</v>
      </c>
      <c r="M1568" s="29">
        <v>0</v>
      </c>
      <c r="N1568" s="29">
        <v>0</v>
      </c>
      <c r="O1568" s="29">
        <v>0</v>
      </c>
      <c r="P1568" s="29">
        <v>0</v>
      </c>
      <c r="Q1568" s="29">
        <v>1</v>
      </c>
      <c r="R1568" s="29">
        <v>0</v>
      </c>
      <c r="S1568" s="29">
        <v>0</v>
      </c>
      <c r="T1568" s="29">
        <v>0</v>
      </c>
      <c r="U1568" s="29">
        <v>169</v>
      </c>
      <c r="V1568" s="29">
        <v>0</v>
      </c>
      <c r="W1568" s="29">
        <v>1</v>
      </c>
      <c r="X1568" s="29">
        <v>1</v>
      </c>
      <c r="Y1568" s="29">
        <v>0</v>
      </c>
      <c r="Z1568" s="29">
        <v>1</v>
      </c>
      <c r="AA1568" s="29">
        <v>0</v>
      </c>
      <c r="AB1568" s="29">
        <v>1</v>
      </c>
      <c r="AC1568" s="29">
        <v>2</v>
      </c>
      <c r="AD1568" s="29">
        <v>5</v>
      </c>
      <c r="AE1568" s="129">
        <v>0</v>
      </c>
      <c r="AF1568" s="17">
        <f t="shared" si="373"/>
        <v>183</v>
      </c>
      <c r="AG1568" s="17">
        <f t="shared" si="374"/>
        <v>178</v>
      </c>
    </row>
    <row r="1569" spans="1:34" ht="15.6" x14ac:dyDescent="0.3">
      <c r="A1569" s="29" t="s">
        <v>417</v>
      </c>
      <c r="B1569" s="29" t="s">
        <v>6</v>
      </c>
      <c r="C1569" s="29" t="s">
        <v>415</v>
      </c>
      <c r="D1569" s="77">
        <v>13</v>
      </c>
      <c r="E1569" s="29" t="s">
        <v>588</v>
      </c>
      <c r="F1569" s="29" t="s">
        <v>587</v>
      </c>
      <c r="G1569" s="29">
        <v>0</v>
      </c>
      <c r="H1569" s="29">
        <v>21</v>
      </c>
      <c r="I1569" s="29">
        <v>2</v>
      </c>
      <c r="J1569" s="29">
        <v>0</v>
      </c>
      <c r="K1569" s="29">
        <v>1</v>
      </c>
      <c r="L1569" s="29">
        <v>0</v>
      </c>
      <c r="M1569" s="29">
        <v>0</v>
      </c>
      <c r="N1569" s="29">
        <v>1</v>
      </c>
      <c r="O1569" s="29">
        <v>1</v>
      </c>
      <c r="P1569" s="29">
        <v>0</v>
      </c>
      <c r="Q1569" s="29">
        <v>0</v>
      </c>
      <c r="R1569" s="29">
        <v>0</v>
      </c>
      <c r="S1569" s="29">
        <v>0</v>
      </c>
      <c r="T1569" s="29">
        <v>1</v>
      </c>
      <c r="U1569" s="29">
        <v>442</v>
      </c>
      <c r="V1569" s="29">
        <v>0</v>
      </c>
      <c r="W1569" s="29">
        <v>0</v>
      </c>
      <c r="X1569" s="29">
        <v>0</v>
      </c>
      <c r="Y1569" s="29">
        <v>1</v>
      </c>
      <c r="Z1569" s="29">
        <v>2</v>
      </c>
      <c r="AA1569" s="29">
        <v>2</v>
      </c>
      <c r="AB1569" s="29">
        <v>0</v>
      </c>
      <c r="AC1569" s="29">
        <v>1</v>
      </c>
      <c r="AD1569" s="29">
        <v>6</v>
      </c>
      <c r="AE1569" s="129">
        <v>0</v>
      </c>
      <c r="AF1569" s="17">
        <f t="shared" si="373"/>
        <v>481</v>
      </c>
      <c r="AG1569" s="17">
        <f t="shared" si="374"/>
        <v>475</v>
      </c>
    </row>
    <row r="1570" spans="1:34" ht="15.6" x14ac:dyDescent="0.3">
      <c r="A1570" s="29" t="s">
        <v>417</v>
      </c>
      <c r="B1570" s="29" t="s">
        <v>6</v>
      </c>
      <c r="C1570" s="29" t="s">
        <v>415</v>
      </c>
      <c r="D1570" s="77">
        <v>13</v>
      </c>
      <c r="E1570" s="29" t="s">
        <v>586</v>
      </c>
      <c r="F1570" s="29" t="s">
        <v>585</v>
      </c>
      <c r="G1570" s="29">
        <v>2</v>
      </c>
      <c r="H1570" s="29">
        <v>33</v>
      </c>
      <c r="I1570" s="29">
        <v>4</v>
      </c>
      <c r="J1570" s="29">
        <v>1</v>
      </c>
      <c r="K1570" s="29">
        <v>1</v>
      </c>
      <c r="L1570" s="29">
        <v>1</v>
      </c>
      <c r="M1570" s="29">
        <v>1</v>
      </c>
      <c r="N1570" s="29">
        <v>0</v>
      </c>
      <c r="O1570" s="29">
        <v>0</v>
      </c>
      <c r="P1570" s="29">
        <v>0</v>
      </c>
      <c r="Q1570" s="29">
        <v>0</v>
      </c>
      <c r="R1570" s="29">
        <v>0</v>
      </c>
      <c r="S1570" s="29">
        <v>0</v>
      </c>
      <c r="T1570" s="29">
        <v>1</v>
      </c>
      <c r="U1570" s="29">
        <v>350</v>
      </c>
      <c r="V1570" s="29">
        <v>2</v>
      </c>
      <c r="W1570" s="29">
        <v>0</v>
      </c>
      <c r="X1570" s="29">
        <v>1</v>
      </c>
      <c r="Y1570" s="29">
        <v>2</v>
      </c>
      <c r="Z1570" s="29">
        <v>0</v>
      </c>
      <c r="AA1570" s="29">
        <v>1</v>
      </c>
      <c r="AB1570" s="29">
        <v>2</v>
      </c>
      <c r="AC1570" s="29">
        <v>0</v>
      </c>
      <c r="AD1570" s="29">
        <v>11</v>
      </c>
      <c r="AE1570" s="129">
        <v>0</v>
      </c>
      <c r="AF1570" s="17">
        <f t="shared" si="373"/>
        <v>413</v>
      </c>
      <c r="AG1570" s="17">
        <f t="shared" si="374"/>
        <v>402</v>
      </c>
    </row>
    <row r="1571" spans="1:34" ht="15.6" x14ac:dyDescent="0.3">
      <c r="A1571" s="29" t="s">
        <v>417</v>
      </c>
      <c r="B1571" s="29" t="s">
        <v>6</v>
      </c>
      <c r="C1571" s="29" t="s">
        <v>415</v>
      </c>
      <c r="D1571" s="77">
        <v>13</v>
      </c>
      <c r="E1571" s="29" t="s">
        <v>584</v>
      </c>
      <c r="F1571" s="29" t="s">
        <v>583</v>
      </c>
      <c r="G1571" s="29">
        <v>2</v>
      </c>
      <c r="H1571" s="29">
        <v>4</v>
      </c>
      <c r="I1571" s="29">
        <v>0</v>
      </c>
      <c r="J1571" s="29">
        <v>0</v>
      </c>
      <c r="K1571" s="29">
        <v>0</v>
      </c>
      <c r="L1571" s="29">
        <v>1</v>
      </c>
      <c r="M1571" s="29">
        <v>0</v>
      </c>
      <c r="N1571" s="29">
        <v>1</v>
      </c>
      <c r="O1571" s="29">
        <v>0</v>
      </c>
      <c r="P1571" s="29">
        <v>0</v>
      </c>
      <c r="Q1571" s="29">
        <v>0</v>
      </c>
      <c r="R1571" s="29">
        <v>0</v>
      </c>
      <c r="S1571" s="29">
        <v>0</v>
      </c>
      <c r="T1571" s="29">
        <v>2</v>
      </c>
      <c r="U1571" s="29">
        <v>398</v>
      </c>
      <c r="V1571" s="29">
        <v>1</v>
      </c>
      <c r="W1571" s="29">
        <v>1</v>
      </c>
      <c r="X1571" s="29">
        <v>0</v>
      </c>
      <c r="Y1571" s="29">
        <v>0</v>
      </c>
      <c r="Z1571" s="29">
        <v>0</v>
      </c>
      <c r="AA1571" s="29">
        <v>0</v>
      </c>
      <c r="AB1571" s="29">
        <v>0</v>
      </c>
      <c r="AC1571" s="29">
        <v>0</v>
      </c>
      <c r="AD1571" s="29">
        <v>7</v>
      </c>
      <c r="AE1571" s="129">
        <v>0</v>
      </c>
      <c r="AF1571" s="17">
        <f t="shared" si="373"/>
        <v>417</v>
      </c>
      <c r="AG1571" s="17">
        <f t="shared" si="374"/>
        <v>410</v>
      </c>
    </row>
    <row r="1572" spans="1:34" ht="15.6" x14ac:dyDescent="0.3">
      <c r="A1572" s="29" t="s">
        <v>417</v>
      </c>
      <c r="B1572" s="29" t="s">
        <v>6</v>
      </c>
      <c r="C1572" s="29" t="s">
        <v>415</v>
      </c>
      <c r="D1572" s="77">
        <v>13</v>
      </c>
      <c r="E1572" s="29" t="s">
        <v>582</v>
      </c>
      <c r="F1572" s="29" t="s">
        <v>581</v>
      </c>
      <c r="G1572" s="29">
        <v>2</v>
      </c>
      <c r="H1572" s="29">
        <v>48</v>
      </c>
      <c r="I1572" s="29">
        <v>5</v>
      </c>
      <c r="J1572" s="29">
        <v>1</v>
      </c>
      <c r="K1572" s="29">
        <v>0</v>
      </c>
      <c r="L1572" s="29">
        <v>4</v>
      </c>
      <c r="M1572" s="29">
        <v>1</v>
      </c>
      <c r="N1572" s="29">
        <v>0</v>
      </c>
      <c r="O1572" s="29">
        <v>0</v>
      </c>
      <c r="P1572" s="29">
        <v>0</v>
      </c>
      <c r="Q1572" s="29">
        <v>0</v>
      </c>
      <c r="R1572" s="29">
        <v>1</v>
      </c>
      <c r="S1572" s="29">
        <v>0</v>
      </c>
      <c r="T1572" s="29">
        <v>0</v>
      </c>
      <c r="U1572" s="29">
        <v>552</v>
      </c>
      <c r="V1572" s="29">
        <v>1</v>
      </c>
      <c r="W1572" s="29">
        <v>0</v>
      </c>
      <c r="X1572" s="29">
        <v>2</v>
      </c>
      <c r="Y1572" s="29">
        <v>1</v>
      </c>
      <c r="Z1572" s="29">
        <v>3</v>
      </c>
      <c r="AA1572" s="29">
        <v>0</v>
      </c>
      <c r="AB1572" s="29">
        <v>1</v>
      </c>
      <c r="AC1572" s="29">
        <v>0</v>
      </c>
      <c r="AD1572" s="29">
        <v>10</v>
      </c>
      <c r="AE1572" s="129">
        <v>0</v>
      </c>
      <c r="AF1572" s="17">
        <f t="shared" si="373"/>
        <v>632</v>
      </c>
      <c r="AG1572" s="17">
        <f t="shared" si="374"/>
        <v>622</v>
      </c>
    </row>
    <row r="1573" spans="1:34" ht="15.6" x14ac:dyDescent="0.3">
      <c r="A1573" s="29" t="s">
        <v>417</v>
      </c>
      <c r="B1573" s="29" t="s">
        <v>6</v>
      </c>
      <c r="C1573" s="29" t="s">
        <v>415</v>
      </c>
      <c r="D1573" s="77">
        <v>13</v>
      </c>
      <c r="E1573" s="29" t="s">
        <v>580</v>
      </c>
      <c r="F1573" s="29" t="s">
        <v>579</v>
      </c>
      <c r="G1573" s="29">
        <v>1</v>
      </c>
      <c r="H1573" s="29">
        <v>6</v>
      </c>
      <c r="I1573" s="29">
        <v>0</v>
      </c>
      <c r="J1573" s="29">
        <v>0</v>
      </c>
      <c r="K1573" s="29">
        <v>0</v>
      </c>
      <c r="L1573" s="29">
        <v>0</v>
      </c>
      <c r="M1573" s="29">
        <v>0</v>
      </c>
      <c r="N1573" s="29">
        <v>0</v>
      </c>
      <c r="O1573" s="29">
        <v>0</v>
      </c>
      <c r="P1573" s="29">
        <v>0</v>
      </c>
      <c r="Q1573" s="29">
        <v>0</v>
      </c>
      <c r="R1573" s="29">
        <v>0</v>
      </c>
      <c r="S1573" s="29">
        <v>0</v>
      </c>
      <c r="T1573" s="29">
        <v>3</v>
      </c>
      <c r="U1573" s="29">
        <v>264</v>
      </c>
      <c r="V1573" s="29">
        <v>0</v>
      </c>
      <c r="W1573" s="29">
        <v>0</v>
      </c>
      <c r="X1573" s="29">
        <v>0</v>
      </c>
      <c r="Y1573" s="29">
        <v>0</v>
      </c>
      <c r="Z1573" s="29">
        <v>1</v>
      </c>
      <c r="AA1573" s="29">
        <v>1</v>
      </c>
      <c r="AB1573" s="29">
        <v>0</v>
      </c>
      <c r="AC1573" s="29">
        <v>0</v>
      </c>
      <c r="AD1573" s="29">
        <v>4</v>
      </c>
      <c r="AE1573" s="129">
        <v>0</v>
      </c>
      <c r="AF1573" s="17">
        <f t="shared" si="373"/>
        <v>280</v>
      </c>
      <c r="AG1573" s="17">
        <f t="shared" si="374"/>
        <v>276</v>
      </c>
    </row>
    <row r="1574" spans="1:34" ht="15.6" x14ac:dyDescent="0.3">
      <c r="A1574" s="29" t="s">
        <v>417</v>
      </c>
      <c r="B1574" s="29" t="s">
        <v>6</v>
      </c>
      <c r="C1574" s="29" t="s">
        <v>415</v>
      </c>
      <c r="D1574" s="77">
        <v>13</v>
      </c>
      <c r="E1574" s="29" t="s">
        <v>578</v>
      </c>
      <c r="F1574" s="29" t="s">
        <v>577</v>
      </c>
      <c r="G1574" s="29">
        <v>5</v>
      </c>
      <c r="H1574" s="29">
        <v>23</v>
      </c>
      <c r="I1574" s="29">
        <v>0</v>
      </c>
      <c r="J1574" s="29">
        <v>0</v>
      </c>
      <c r="K1574" s="29">
        <v>1</v>
      </c>
      <c r="L1574" s="29">
        <v>3</v>
      </c>
      <c r="M1574" s="29">
        <v>2</v>
      </c>
      <c r="N1574" s="29">
        <v>0</v>
      </c>
      <c r="O1574" s="29">
        <v>0</v>
      </c>
      <c r="P1574" s="29">
        <v>0</v>
      </c>
      <c r="Q1574" s="29">
        <v>1</v>
      </c>
      <c r="R1574" s="29">
        <v>0</v>
      </c>
      <c r="S1574" s="29">
        <v>0</v>
      </c>
      <c r="T1574" s="29">
        <v>2</v>
      </c>
      <c r="U1574" s="29">
        <v>563</v>
      </c>
      <c r="V1574" s="29">
        <v>1</v>
      </c>
      <c r="W1574" s="29">
        <v>0</v>
      </c>
      <c r="X1574" s="29">
        <v>0</v>
      </c>
      <c r="Y1574" s="29">
        <v>1</v>
      </c>
      <c r="Z1574" s="29">
        <v>3</v>
      </c>
      <c r="AA1574" s="29">
        <v>2</v>
      </c>
      <c r="AB1574" s="29">
        <v>0</v>
      </c>
      <c r="AC1574" s="29">
        <v>1</v>
      </c>
      <c r="AD1574" s="29">
        <v>9</v>
      </c>
      <c r="AE1574" s="129">
        <v>0</v>
      </c>
      <c r="AF1574" s="17">
        <f t="shared" si="373"/>
        <v>617</v>
      </c>
      <c r="AG1574" s="17">
        <f t="shared" si="374"/>
        <v>608</v>
      </c>
    </row>
    <row r="1575" spans="1:34" ht="15.6" x14ac:dyDescent="0.3">
      <c r="A1575" s="29" t="s">
        <v>417</v>
      </c>
      <c r="B1575" s="29" t="s">
        <v>6</v>
      </c>
      <c r="C1575" s="29" t="s">
        <v>415</v>
      </c>
      <c r="D1575" s="77">
        <v>13</v>
      </c>
      <c r="E1575" s="29" t="s">
        <v>576</v>
      </c>
      <c r="F1575" s="29" t="s">
        <v>575</v>
      </c>
      <c r="G1575" s="29">
        <v>0</v>
      </c>
      <c r="H1575" s="29">
        <v>14</v>
      </c>
      <c r="I1575" s="29">
        <v>2</v>
      </c>
      <c r="J1575" s="29">
        <v>0</v>
      </c>
      <c r="K1575" s="29">
        <v>0</v>
      </c>
      <c r="L1575" s="29">
        <v>2</v>
      </c>
      <c r="M1575" s="29">
        <v>1</v>
      </c>
      <c r="N1575" s="29">
        <v>1</v>
      </c>
      <c r="O1575" s="29">
        <v>0</v>
      </c>
      <c r="P1575" s="29">
        <v>0</v>
      </c>
      <c r="Q1575" s="29">
        <v>0</v>
      </c>
      <c r="R1575" s="29">
        <v>0</v>
      </c>
      <c r="S1575" s="29">
        <v>0</v>
      </c>
      <c r="T1575" s="29">
        <v>2</v>
      </c>
      <c r="U1575" s="29">
        <v>811</v>
      </c>
      <c r="V1575" s="29">
        <v>1</v>
      </c>
      <c r="W1575" s="29">
        <v>1</v>
      </c>
      <c r="X1575" s="29">
        <v>1</v>
      </c>
      <c r="Y1575" s="29">
        <v>3</v>
      </c>
      <c r="Z1575" s="29">
        <v>0</v>
      </c>
      <c r="AA1575" s="29">
        <v>0</v>
      </c>
      <c r="AB1575" s="29">
        <v>0</v>
      </c>
      <c r="AC1575" s="29">
        <v>3</v>
      </c>
      <c r="AD1575" s="29">
        <v>17</v>
      </c>
      <c r="AE1575" s="129">
        <v>0</v>
      </c>
      <c r="AF1575" s="17">
        <f t="shared" si="373"/>
        <v>859</v>
      </c>
      <c r="AG1575" s="17">
        <f t="shared" si="374"/>
        <v>842</v>
      </c>
    </row>
    <row r="1576" spans="1:34" ht="15.6" x14ac:dyDescent="0.3">
      <c r="A1576" s="29" t="s">
        <v>417</v>
      </c>
      <c r="B1576" s="29" t="s">
        <v>6</v>
      </c>
      <c r="C1576" s="29" t="s">
        <v>415</v>
      </c>
      <c r="D1576" s="77">
        <v>13</v>
      </c>
      <c r="E1576" s="29" t="s">
        <v>574</v>
      </c>
      <c r="F1576" s="29" t="s">
        <v>573</v>
      </c>
      <c r="G1576" s="29">
        <v>2</v>
      </c>
      <c r="H1576" s="29">
        <v>4</v>
      </c>
      <c r="I1576" s="29">
        <v>1</v>
      </c>
      <c r="J1576" s="29">
        <v>0</v>
      </c>
      <c r="K1576" s="29">
        <v>0</v>
      </c>
      <c r="L1576" s="29">
        <v>0</v>
      </c>
      <c r="M1576" s="29">
        <v>0</v>
      </c>
      <c r="N1576" s="29">
        <v>0</v>
      </c>
      <c r="O1576" s="29">
        <v>0</v>
      </c>
      <c r="P1576" s="29">
        <v>0</v>
      </c>
      <c r="Q1576" s="29">
        <v>0</v>
      </c>
      <c r="R1576" s="29">
        <v>0</v>
      </c>
      <c r="S1576" s="29">
        <v>0</v>
      </c>
      <c r="T1576" s="29">
        <v>1</v>
      </c>
      <c r="U1576" s="29">
        <v>354</v>
      </c>
      <c r="V1576" s="29">
        <v>0</v>
      </c>
      <c r="W1576" s="29">
        <v>0</v>
      </c>
      <c r="X1576" s="29">
        <v>0</v>
      </c>
      <c r="Y1576" s="29">
        <v>0</v>
      </c>
      <c r="Z1576" s="29">
        <v>0</v>
      </c>
      <c r="AA1576" s="29">
        <v>0</v>
      </c>
      <c r="AB1576" s="29">
        <v>0</v>
      </c>
      <c r="AC1576" s="29">
        <v>0</v>
      </c>
      <c r="AD1576" s="29">
        <v>2</v>
      </c>
      <c r="AE1576" s="129">
        <v>0</v>
      </c>
      <c r="AF1576" s="17">
        <f t="shared" si="373"/>
        <v>364</v>
      </c>
      <c r="AG1576" s="17">
        <f t="shared" si="374"/>
        <v>362</v>
      </c>
    </row>
    <row r="1577" spans="1:34" ht="15.6" x14ac:dyDescent="0.3">
      <c r="A1577" s="29" t="s">
        <v>417</v>
      </c>
      <c r="B1577" s="29" t="s">
        <v>6</v>
      </c>
      <c r="C1577" s="29" t="s">
        <v>415</v>
      </c>
      <c r="D1577" s="77">
        <v>13</v>
      </c>
      <c r="E1577" s="29" t="s">
        <v>572</v>
      </c>
      <c r="F1577" s="29" t="s">
        <v>571</v>
      </c>
      <c r="G1577" s="29">
        <v>1</v>
      </c>
      <c r="H1577" s="29">
        <v>10</v>
      </c>
      <c r="I1577" s="29">
        <v>1</v>
      </c>
      <c r="J1577" s="29">
        <v>1</v>
      </c>
      <c r="K1577" s="29">
        <v>0</v>
      </c>
      <c r="L1577" s="29">
        <v>2</v>
      </c>
      <c r="M1577" s="29">
        <v>0</v>
      </c>
      <c r="N1577" s="29">
        <v>0</v>
      </c>
      <c r="O1577" s="29">
        <v>0</v>
      </c>
      <c r="P1577" s="29">
        <v>0</v>
      </c>
      <c r="Q1577" s="29">
        <v>0</v>
      </c>
      <c r="R1577" s="29">
        <v>0</v>
      </c>
      <c r="S1577" s="29">
        <v>0</v>
      </c>
      <c r="T1577" s="29">
        <v>1</v>
      </c>
      <c r="U1577" s="29">
        <v>325</v>
      </c>
      <c r="V1577" s="29">
        <v>1</v>
      </c>
      <c r="W1577" s="29">
        <v>1</v>
      </c>
      <c r="X1577" s="29">
        <v>0</v>
      </c>
      <c r="Y1577" s="29">
        <v>0</v>
      </c>
      <c r="Z1577" s="29">
        <v>0</v>
      </c>
      <c r="AA1577" s="29">
        <v>0</v>
      </c>
      <c r="AB1577" s="29">
        <v>0</v>
      </c>
      <c r="AC1577" s="29">
        <v>0</v>
      </c>
      <c r="AD1577" s="29">
        <v>4</v>
      </c>
      <c r="AE1577" s="129">
        <v>0</v>
      </c>
      <c r="AF1577" s="17">
        <f t="shared" si="373"/>
        <v>347</v>
      </c>
      <c r="AG1577" s="17">
        <f t="shared" si="374"/>
        <v>343</v>
      </c>
    </row>
    <row r="1578" spans="1:34" ht="15.6" x14ac:dyDescent="0.3">
      <c r="A1578" s="29" t="s">
        <v>417</v>
      </c>
      <c r="B1578" s="29" t="s">
        <v>6</v>
      </c>
      <c r="C1578" s="29" t="s">
        <v>415</v>
      </c>
      <c r="D1578" s="77">
        <v>13</v>
      </c>
      <c r="E1578" s="29" t="s">
        <v>570</v>
      </c>
      <c r="F1578" s="29" t="s">
        <v>569</v>
      </c>
      <c r="G1578" s="29">
        <v>0</v>
      </c>
      <c r="H1578" s="29">
        <v>133</v>
      </c>
      <c r="I1578" s="29">
        <v>2</v>
      </c>
      <c r="J1578" s="29">
        <v>0</v>
      </c>
      <c r="K1578" s="29">
        <v>0</v>
      </c>
      <c r="L1578" s="29">
        <v>2</v>
      </c>
      <c r="M1578" s="29">
        <v>2</v>
      </c>
      <c r="N1578" s="29">
        <v>3</v>
      </c>
      <c r="O1578" s="29">
        <v>0</v>
      </c>
      <c r="P1578" s="29">
        <v>0</v>
      </c>
      <c r="Q1578" s="29">
        <v>0</v>
      </c>
      <c r="R1578" s="29">
        <v>0</v>
      </c>
      <c r="S1578" s="29">
        <v>0</v>
      </c>
      <c r="T1578" s="29">
        <v>0</v>
      </c>
      <c r="U1578" s="29">
        <v>261</v>
      </c>
      <c r="V1578" s="29">
        <v>0</v>
      </c>
      <c r="W1578" s="29">
        <v>0</v>
      </c>
      <c r="X1578" s="29">
        <v>0</v>
      </c>
      <c r="Y1578" s="29">
        <v>0</v>
      </c>
      <c r="Z1578" s="29">
        <v>1</v>
      </c>
      <c r="AA1578" s="29">
        <v>0</v>
      </c>
      <c r="AB1578" s="29">
        <v>0</v>
      </c>
      <c r="AC1578" s="29">
        <v>0</v>
      </c>
      <c r="AD1578" s="29">
        <v>6</v>
      </c>
      <c r="AE1578" s="129">
        <v>0</v>
      </c>
      <c r="AF1578" s="17">
        <f t="shared" si="373"/>
        <v>410</v>
      </c>
      <c r="AG1578" s="17">
        <f t="shared" si="374"/>
        <v>404</v>
      </c>
    </row>
    <row r="1579" spans="1:34" ht="15.6" x14ac:dyDescent="0.3">
      <c r="A1579" s="29" t="s">
        <v>417</v>
      </c>
      <c r="B1579" s="29" t="s">
        <v>6</v>
      </c>
      <c r="C1579" s="29" t="s">
        <v>415</v>
      </c>
      <c r="D1579" s="77">
        <v>13</v>
      </c>
      <c r="E1579" s="29" t="s">
        <v>568</v>
      </c>
      <c r="F1579" s="29" t="s">
        <v>567</v>
      </c>
      <c r="G1579" s="29">
        <v>2</v>
      </c>
      <c r="H1579" s="29">
        <v>17</v>
      </c>
      <c r="I1579" s="29">
        <v>1</v>
      </c>
      <c r="J1579" s="29">
        <v>0</v>
      </c>
      <c r="K1579" s="29">
        <v>0</v>
      </c>
      <c r="L1579" s="29">
        <v>1</v>
      </c>
      <c r="M1579" s="29">
        <v>1</v>
      </c>
      <c r="N1579" s="29">
        <v>1</v>
      </c>
      <c r="O1579" s="29">
        <v>0</v>
      </c>
      <c r="P1579" s="29">
        <v>0</v>
      </c>
      <c r="Q1579" s="29">
        <v>0</v>
      </c>
      <c r="R1579" s="29">
        <v>0</v>
      </c>
      <c r="S1579" s="29">
        <v>0</v>
      </c>
      <c r="T1579" s="29">
        <v>2</v>
      </c>
      <c r="U1579" s="29">
        <v>289</v>
      </c>
      <c r="V1579" s="29">
        <v>1</v>
      </c>
      <c r="W1579" s="29">
        <v>0</v>
      </c>
      <c r="X1579" s="29">
        <v>0</v>
      </c>
      <c r="Y1579" s="29">
        <v>1</v>
      </c>
      <c r="Z1579" s="29">
        <v>0</v>
      </c>
      <c r="AA1579" s="29">
        <v>0</v>
      </c>
      <c r="AB1579" s="29">
        <v>0</v>
      </c>
      <c r="AC1579" s="29">
        <v>2</v>
      </c>
      <c r="AD1579" s="29">
        <v>16</v>
      </c>
      <c r="AE1579" s="129">
        <v>0</v>
      </c>
      <c r="AF1579" s="17">
        <f t="shared" si="373"/>
        <v>334</v>
      </c>
      <c r="AG1579" s="17">
        <f t="shared" si="374"/>
        <v>318</v>
      </c>
    </row>
    <row r="1580" spans="1:34" ht="15.6" x14ac:dyDescent="0.3">
      <c r="A1580" s="29" t="s">
        <v>417</v>
      </c>
      <c r="B1580" s="29" t="s">
        <v>6</v>
      </c>
      <c r="C1580" s="29" t="s">
        <v>415</v>
      </c>
      <c r="D1580" s="77">
        <v>13</v>
      </c>
      <c r="E1580" s="29" t="s">
        <v>566</v>
      </c>
      <c r="F1580" s="29" t="s">
        <v>565</v>
      </c>
      <c r="G1580" s="29">
        <v>2</v>
      </c>
      <c r="H1580" s="29">
        <v>6</v>
      </c>
      <c r="I1580" s="29">
        <v>1</v>
      </c>
      <c r="J1580" s="29">
        <v>0</v>
      </c>
      <c r="K1580" s="29">
        <v>0</v>
      </c>
      <c r="L1580" s="29">
        <v>2</v>
      </c>
      <c r="M1580" s="29">
        <v>1</v>
      </c>
      <c r="N1580" s="29">
        <v>0</v>
      </c>
      <c r="O1580" s="29">
        <v>0</v>
      </c>
      <c r="P1580" s="29">
        <v>0</v>
      </c>
      <c r="Q1580" s="29">
        <v>0</v>
      </c>
      <c r="R1580" s="29">
        <v>0</v>
      </c>
      <c r="S1580" s="29">
        <v>0</v>
      </c>
      <c r="T1580" s="29">
        <v>0</v>
      </c>
      <c r="U1580" s="29">
        <v>292</v>
      </c>
      <c r="V1580" s="29">
        <v>0</v>
      </c>
      <c r="W1580" s="29">
        <v>0</v>
      </c>
      <c r="X1580" s="29">
        <v>0</v>
      </c>
      <c r="Y1580" s="29">
        <v>0</v>
      </c>
      <c r="Z1580" s="29">
        <v>0</v>
      </c>
      <c r="AA1580" s="29">
        <v>1</v>
      </c>
      <c r="AB1580" s="29">
        <v>0</v>
      </c>
      <c r="AC1580" s="29">
        <v>1</v>
      </c>
      <c r="AD1580" s="29">
        <v>4</v>
      </c>
      <c r="AE1580" s="129">
        <v>0</v>
      </c>
      <c r="AF1580" s="17">
        <f t="shared" si="373"/>
        <v>310</v>
      </c>
      <c r="AG1580" s="17">
        <f t="shared" si="374"/>
        <v>306</v>
      </c>
    </row>
    <row r="1581" spans="1:34" ht="15.6" x14ac:dyDescent="0.3">
      <c r="A1581" s="29" t="s">
        <v>417</v>
      </c>
      <c r="B1581" s="29" t="s">
        <v>6</v>
      </c>
      <c r="C1581" s="29" t="s">
        <v>415</v>
      </c>
      <c r="D1581" s="77">
        <v>13</v>
      </c>
      <c r="E1581" s="29" t="s">
        <v>564</v>
      </c>
      <c r="F1581" s="29" t="s">
        <v>563</v>
      </c>
      <c r="G1581" s="29">
        <v>3</v>
      </c>
      <c r="H1581" s="29">
        <v>101</v>
      </c>
      <c r="I1581" s="29">
        <v>4</v>
      </c>
      <c r="J1581" s="29">
        <v>0</v>
      </c>
      <c r="K1581" s="29">
        <v>0</v>
      </c>
      <c r="L1581" s="29">
        <v>3</v>
      </c>
      <c r="M1581" s="29">
        <v>2</v>
      </c>
      <c r="N1581" s="29">
        <v>1</v>
      </c>
      <c r="O1581" s="29">
        <v>0</v>
      </c>
      <c r="P1581" s="29">
        <v>0</v>
      </c>
      <c r="Q1581" s="29">
        <v>0</v>
      </c>
      <c r="R1581" s="29">
        <v>0</v>
      </c>
      <c r="S1581" s="29">
        <v>0</v>
      </c>
      <c r="T1581" s="29">
        <v>4</v>
      </c>
      <c r="U1581" s="29">
        <v>589</v>
      </c>
      <c r="V1581" s="29">
        <v>3</v>
      </c>
      <c r="W1581" s="29">
        <v>0</v>
      </c>
      <c r="X1581" s="29">
        <v>1</v>
      </c>
      <c r="Y1581" s="29">
        <v>1</v>
      </c>
      <c r="Z1581" s="29">
        <v>3</v>
      </c>
      <c r="AA1581" s="29">
        <v>0</v>
      </c>
      <c r="AB1581" s="29">
        <v>2</v>
      </c>
      <c r="AC1581" s="29">
        <v>0</v>
      </c>
      <c r="AD1581" s="29">
        <v>36</v>
      </c>
      <c r="AE1581" s="129">
        <v>0</v>
      </c>
      <c r="AF1581" s="17">
        <f t="shared" si="373"/>
        <v>753</v>
      </c>
      <c r="AG1581" s="17">
        <f t="shared" si="374"/>
        <v>717</v>
      </c>
    </row>
    <row r="1582" spans="1:34" ht="15.6" x14ac:dyDescent="0.3">
      <c r="A1582" s="29" t="s">
        <v>417</v>
      </c>
      <c r="B1582" s="29" t="s">
        <v>6</v>
      </c>
      <c r="C1582" s="29" t="s">
        <v>415</v>
      </c>
      <c r="D1582" s="77">
        <v>13</v>
      </c>
      <c r="E1582" s="29" t="s">
        <v>562</v>
      </c>
      <c r="F1582" s="29" t="s">
        <v>561</v>
      </c>
      <c r="G1582" s="29">
        <v>3</v>
      </c>
      <c r="H1582" s="29">
        <v>18</v>
      </c>
      <c r="I1582" s="29">
        <v>1</v>
      </c>
      <c r="J1582" s="29">
        <v>0</v>
      </c>
      <c r="K1582" s="29">
        <v>0</v>
      </c>
      <c r="L1582" s="29">
        <v>1</v>
      </c>
      <c r="M1582" s="29">
        <v>0</v>
      </c>
      <c r="N1582" s="29">
        <v>1</v>
      </c>
      <c r="O1582" s="29">
        <v>0</v>
      </c>
      <c r="P1582" s="29">
        <v>1</v>
      </c>
      <c r="Q1582" s="29">
        <v>0</v>
      </c>
      <c r="R1582" s="29">
        <v>0</v>
      </c>
      <c r="S1582" s="29">
        <v>0</v>
      </c>
      <c r="T1582" s="29">
        <v>0</v>
      </c>
      <c r="U1582" s="29">
        <v>235</v>
      </c>
      <c r="V1582" s="29">
        <v>0</v>
      </c>
      <c r="W1582" s="29">
        <v>0</v>
      </c>
      <c r="X1582" s="29">
        <v>0</v>
      </c>
      <c r="Y1582" s="29">
        <v>0</v>
      </c>
      <c r="Z1582" s="29">
        <v>1</v>
      </c>
      <c r="AA1582" s="29">
        <v>0</v>
      </c>
      <c r="AB1582" s="29">
        <v>0</v>
      </c>
      <c r="AC1582" s="29">
        <v>0</v>
      </c>
      <c r="AD1582" s="29">
        <v>23</v>
      </c>
      <c r="AE1582" s="129">
        <v>0</v>
      </c>
      <c r="AF1582" s="17">
        <f t="shared" si="373"/>
        <v>284</v>
      </c>
      <c r="AG1582" s="17">
        <f t="shared" si="374"/>
        <v>261</v>
      </c>
    </row>
    <row r="1583" spans="1:34" ht="15.6" x14ac:dyDescent="0.3">
      <c r="A1583" s="29" t="s">
        <v>417</v>
      </c>
      <c r="B1583" s="29" t="s">
        <v>6</v>
      </c>
      <c r="C1583" s="29" t="s">
        <v>415</v>
      </c>
      <c r="D1583" s="77">
        <v>13</v>
      </c>
      <c r="E1583" s="29" t="s">
        <v>560</v>
      </c>
      <c r="F1583" s="29" t="s">
        <v>559</v>
      </c>
      <c r="G1583" s="29">
        <v>0</v>
      </c>
      <c r="H1583" s="29">
        <v>13</v>
      </c>
      <c r="I1583" s="29">
        <v>1</v>
      </c>
      <c r="J1583" s="29">
        <v>0</v>
      </c>
      <c r="K1583" s="29">
        <v>0</v>
      </c>
      <c r="L1583" s="29">
        <v>0</v>
      </c>
      <c r="M1583" s="29">
        <v>1</v>
      </c>
      <c r="N1583" s="29">
        <v>1</v>
      </c>
      <c r="O1583" s="29">
        <v>1</v>
      </c>
      <c r="P1583" s="29">
        <v>0</v>
      </c>
      <c r="Q1583" s="29">
        <v>0</v>
      </c>
      <c r="R1583" s="29">
        <v>0</v>
      </c>
      <c r="S1583" s="29">
        <v>0</v>
      </c>
      <c r="T1583" s="29">
        <v>1</v>
      </c>
      <c r="U1583" s="29">
        <v>234</v>
      </c>
      <c r="V1583" s="29">
        <v>0</v>
      </c>
      <c r="W1583" s="29">
        <v>1</v>
      </c>
      <c r="X1583" s="29">
        <v>0</v>
      </c>
      <c r="Y1583" s="29">
        <v>0</v>
      </c>
      <c r="Z1583" s="29">
        <v>0</v>
      </c>
      <c r="AA1583" s="29">
        <v>0</v>
      </c>
      <c r="AB1583" s="29">
        <v>0</v>
      </c>
      <c r="AC1583" s="29">
        <v>0</v>
      </c>
      <c r="AD1583" s="29">
        <v>3</v>
      </c>
      <c r="AE1583" s="129">
        <v>0</v>
      </c>
      <c r="AF1583" s="17">
        <f t="shared" si="373"/>
        <v>256</v>
      </c>
      <c r="AG1583" s="17">
        <f t="shared" si="374"/>
        <v>253</v>
      </c>
    </row>
    <row r="1584" spans="1:34" ht="15.6" x14ac:dyDescent="0.3">
      <c r="A1584" s="29" t="s">
        <v>417</v>
      </c>
      <c r="B1584" s="29" t="s">
        <v>6</v>
      </c>
      <c r="C1584" s="29" t="s">
        <v>415</v>
      </c>
      <c r="D1584" s="77">
        <v>13</v>
      </c>
      <c r="E1584" s="29" t="s">
        <v>558</v>
      </c>
      <c r="F1584" s="29" t="s">
        <v>557</v>
      </c>
      <c r="G1584" s="29">
        <v>2</v>
      </c>
      <c r="H1584" s="29">
        <v>13</v>
      </c>
      <c r="I1584" s="29">
        <v>0</v>
      </c>
      <c r="J1584" s="29">
        <v>0</v>
      </c>
      <c r="K1584" s="29">
        <v>3</v>
      </c>
      <c r="L1584" s="29">
        <v>1</v>
      </c>
      <c r="M1584" s="29">
        <v>2</v>
      </c>
      <c r="N1584" s="29">
        <v>1</v>
      </c>
      <c r="O1584" s="29">
        <v>0</v>
      </c>
      <c r="P1584" s="29">
        <v>0</v>
      </c>
      <c r="Q1584" s="29">
        <v>0</v>
      </c>
      <c r="R1584" s="29">
        <v>0</v>
      </c>
      <c r="S1584" s="29">
        <v>0</v>
      </c>
      <c r="T1584" s="29">
        <v>0</v>
      </c>
      <c r="U1584" s="29">
        <v>726</v>
      </c>
      <c r="V1584" s="29">
        <v>0</v>
      </c>
      <c r="W1584" s="29">
        <v>1</v>
      </c>
      <c r="X1584" s="29">
        <v>0</v>
      </c>
      <c r="Y1584" s="29">
        <v>0</v>
      </c>
      <c r="Z1584" s="29">
        <v>1</v>
      </c>
      <c r="AA1584" s="29">
        <v>1</v>
      </c>
      <c r="AB1584" s="29">
        <v>0</v>
      </c>
      <c r="AC1584" s="29">
        <v>0</v>
      </c>
      <c r="AD1584" s="29">
        <v>17</v>
      </c>
      <c r="AE1584" s="129">
        <v>0</v>
      </c>
      <c r="AF1584" s="17">
        <f t="shared" si="373"/>
        <v>768</v>
      </c>
      <c r="AG1584" s="17">
        <f t="shared" si="374"/>
        <v>751</v>
      </c>
      <c r="AH1584" s="122"/>
    </row>
    <row r="1585" spans="1:34" ht="15.6" x14ac:dyDescent="0.3">
      <c r="A1585" s="29" t="s">
        <v>417</v>
      </c>
      <c r="B1585" s="29" t="s">
        <v>6</v>
      </c>
      <c r="C1585" s="29" t="s">
        <v>415</v>
      </c>
      <c r="D1585" s="77">
        <v>13</v>
      </c>
      <c r="E1585" s="29" t="s">
        <v>556</v>
      </c>
      <c r="F1585" s="29" t="s">
        <v>555</v>
      </c>
      <c r="G1585" s="29">
        <v>3</v>
      </c>
      <c r="H1585" s="29">
        <v>28</v>
      </c>
      <c r="I1585" s="29">
        <v>2</v>
      </c>
      <c r="J1585" s="29">
        <v>0</v>
      </c>
      <c r="K1585" s="29">
        <v>0</v>
      </c>
      <c r="L1585" s="29">
        <v>2</v>
      </c>
      <c r="M1585" s="29">
        <v>0</v>
      </c>
      <c r="N1585" s="29">
        <v>0</v>
      </c>
      <c r="O1585" s="29">
        <v>0</v>
      </c>
      <c r="P1585" s="29">
        <v>0</v>
      </c>
      <c r="Q1585" s="29">
        <v>2</v>
      </c>
      <c r="R1585" s="29">
        <v>0</v>
      </c>
      <c r="S1585" s="29">
        <v>0</v>
      </c>
      <c r="T1585" s="29">
        <v>1</v>
      </c>
      <c r="U1585" s="29">
        <v>556</v>
      </c>
      <c r="V1585" s="29">
        <v>1</v>
      </c>
      <c r="W1585" s="29">
        <v>0</v>
      </c>
      <c r="X1585" s="29">
        <v>0</v>
      </c>
      <c r="Y1585" s="29">
        <v>0</v>
      </c>
      <c r="Z1585" s="29">
        <v>1</v>
      </c>
      <c r="AA1585" s="29">
        <v>0</v>
      </c>
      <c r="AB1585" s="29">
        <v>0</v>
      </c>
      <c r="AC1585" s="29">
        <v>0</v>
      </c>
      <c r="AD1585" s="29">
        <v>10</v>
      </c>
      <c r="AE1585" s="129">
        <v>0</v>
      </c>
      <c r="AF1585" s="17">
        <f t="shared" si="373"/>
        <v>606</v>
      </c>
      <c r="AG1585" s="17">
        <f t="shared" si="374"/>
        <v>596</v>
      </c>
      <c r="AH1585" s="122"/>
    </row>
    <row r="1586" spans="1:34" ht="15.6" x14ac:dyDescent="0.3">
      <c r="A1586" s="29" t="s">
        <v>417</v>
      </c>
      <c r="B1586" s="29" t="s">
        <v>6</v>
      </c>
      <c r="C1586" s="29" t="s">
        <v>415</v>
      </c>
      <c r="D1586" s="77">
        <v>13</v>
      </c>
      <c r="E1586" s="29" t="s">
        <v>554</v>
      </c>
      <c r="F1586" s="29" t="s">
        <v>553</v>
      </c>
      <c r="G1586" s="29">
        <v>0</v>
      </c>
      <c r="H1586" s="29">
        <v>44</v>
      </c>
      <c r="I1586" s="29">
        <v>1</v>
      </c>
      <c r="J1586" s="29">
        <v>0</v>
      </c>
      <c r="K1586" s="29">
        <v>0</v>
      </c>
      <c r="L1586" s="29">
        <v>3</v>
      </c>
      <c r="M1586" s="29">
        <v>1</v>
      </c>
      <c r="N1586" s="29">
        <v>2</v>
      </c>
      <c r="O1586" s="29">
        <v>0</v>
      </c>
      <c r="P1586" s="29">
        <v>0</v>
      </c>
      <c r="Q1586" s="29">
        <v>0</v>
      </c>
      <c r="R1586" s="29">
        <v>0</v>
      </c>
      <c r="S1586" s="29">
        <v>0</v>
      </c>
      <c r="T1586" s="29">
        <v>1</v>
      </c>
      <c r="U1586" s="29">
        <v>369</v>
      </c>
      <c r="V1586" s="29">
        <v>0</v>
      </c>
      <c r="W1586" s="29">
        <v>0</v>
      </c>
      <c r="X1586" s="29">
        <v>0</v>
      </c>
      <c r="Y1586" s="29">
        <v>1</v>
      </c>
      <c r="Z1586" s="29">
        <v>0</v>
      </c>
      <c r="AA1586" s="29">
        <v>1</v>
      </c>
      <c r="AB1586" s="29">
        <v>0</v>
      </c>
      <c r="AC1586" s="29">
        <v>0</v>
      </c>
      <c r="AD1586" s="29">
        <v>13</v>
      </c>
      <c r="AE1586" s="129">
        <v>0</v>
      </c>
      <c r="AF1586" s="17">
        <f t="shared" si="373"/>
        <v>436</v>
      </c>
      <c r="AG1586" s="17">
        <f t="shared" si="374"/>
        <v>423</v>
      </c>
      <c r="AH1586" s="122"/>
    </row>
    <row r="1587" spans="1:34" ht="15.6" x14ac:dyDescent="0.3">
      <c r="A1587" s="29" t="s">
        <v>417</v>
      </c>
      <c r="B1587" s="29" t="s">
        <v>6</v>
      </c>
      <c r="C1587" s="29" t="s">
        <v>415</v>
      </c>
      <c r="D1587" s="77">
        <v>13</v>
      </c>
      <c r="E1587" s="29" t="s">
        <v>552</v>
      </c>
      <c r="F1587" s="29" t="s">
        <v>551</v>
      </c>
      <c r="G1587" s="29">
        <v>3</v>
      </c>
      <c r="H1587" s="29">
        <v>43</v>
      </c>
      <c r="I1587" s="29">
        <v>1</v>
      </c>
      <c r="J1587" s="29">
        <v>0</v>
      </c>
      <c r="K1587" s="29">
        <v>2</v>
      </c>
      <c r="L1587" s="29">
        <v>1</v>
      </c>
      <c r="M1587" s="29">
        <v>2</v>
      </c>
      <c r="N1587" s="29">
        <v>0</v>
      </c>
      <c r="O1587" s="29">
        <v>0</v>
      </c>
      <c r="P1587" s="29">
        <v>1</v>
      </c>
      <c r="Q1587" s="29">
        <v>1</v>
      </c>
      <c r="R1587" s="29">
        <v>1</v>
      </c>
      <c r="S1587" s="29">
        <v>0</v>
      </c>
      <c r="T1587" s="29">
        <v>1</v>
      </c>
      <c r="U1587" s="29">
        <v>376</v>
      </c>
      <c r="V1587" s="29">
        <v>1</v>
      </c>
      <c r="W1587" s="29">
        <v>1</v>
      </c>
      <c r="X1587" s="29">
        <v>0</v>
      </c>
      <c r="Y1587" s="29">
        <v>1</v>
      </c>
      <c r="Z1587" s="29">
        <v>0</v>
      </c>
      <c r="AA1587" s="29">
        <v>1</v>
      </c>
      <c r="AB1587" s="29">
        <v>0</v>
      </c>
      <c r="AC1587" s="29">
        <v>0</v>
      </c>
      <c r="AD1587" s="29">
        <v>10</v>
      </c>
      <c r="AE1587" s="129">
        <v>0</v>
      </c>
      <c r="AF1587" s="17">
        <f t="shared" si="373"/>
        <v>446</v>
      </c>
      <c r="AG1587" s="17">
        <f t="shared" si="374"/>
        <v>436</v>
      </c>
      <c r="AH1587" s="122"/>
    </row>
    <row r="1588" spans="1:34" ht="15.6" x14ac:dyDescent="0.3">
      <c r="A1588" s="29" t="s">
        <v>417</v>
      </c>
      <c r="B1588" s="29" t="s">
        <v>6</v>
      </c>
      <c r="C1588" s="29" t="s">
        <v>415</v>
      </c>
      <c r="D1588" s="77">
        <v>13</v>
      </c>
      <c r="E1588" s="29" t="s">
        <v>550</v>
      </c>
      <c r="F1588" s="29" t="s">
        <v>549</v>
      </c>
      <c r="G1588" s="29">
        <v>0</v>
      </c>
      <c r="H1588" s="29">
        <v>33</v>
      </c>
      <c r="I1588" s="29">
        <v>4</v>
      </c>
      <c r="J1588" s="29">
        <v>0</v>
      </c>
      <c r="K1588" s="29">
        <v>0</v>
      </c>
      <c r="L1588" s="29">
        <v>0</v>
      </c>
      <c r="M1588" s="29">
        <v>1</v>
      </c>
      <c r="N1588" s="29">
        <v>0</v>
      </c>
      <c r="O1588" s="29">
        <v>0</v>
      </c>
      <c r="P1588" s="29">
        <v>1</v>
      </c>
      <c r="Q1588" s="29">
        <v>0</v>
      </c>
      <c r="R1588" s="29">
        <v>1</v>
      </c>
      <c r="S1588" s="29">
        <v>0</v>
      </c>
      <c r="T1588" s="29">
        <v>0</v>
      </c>
      <c r="U1588" s="29">
        <v>601</v>
      </c>
      <c r="V1588" s="29">
        <v>1</v>
      </c>
      <c r="W1588" s="29">
        <v>0</v>
      </c>
      <c r="X1588" s="29">
        <v>0</v>
      </c>
      <c r="Y1588" s="29">
        <v>0</v>
      </c>
      <c r="Z1588" s="29">
        <v>0</v>
      </c>
      <c r="AA1588" s="29">
        <v>0</v>
      </c>
      <c r="AB1588" s="29">
        <v>0</v>
      </c>
      <c r="AC1588" s="29">
        <v>1</v>
      </c>
      <c r="AD1588" s="29">
        <v>11</v>
      </c>
      <c r="AE1588" s="129">
        <v>0</v>
      </c>
      <c r="AF1588" s="17">
        <f t="shared" si="373"/>
        <v>654</v>
      </c>
      <c r="AG1588" s="17">
        <f t="shared" si="374"/>
        <v>643</v>
      </c>
      <c r="AH1588" s="122"/>
    </row>
    <row r="1589" spans="1:34" ht="15.6" x14ac:dyDescent="0.3">
      <c r="A1589" s="28"/>
      <c r="B1589" s="28"/>
      <c r="C1589" s="28"/>
      <c r="D1589" s="73"/>
      <c r="E1589" s="17" t="s">
        <v>548</v>
      </c>
      <c r="F1589" s="17" t="s">
        <v>55</v>
      </c>
      <c r="G1589" s="17">
        <f t="shared" ref="G1589:AG1589" si="375">SUM(G1555:G1588)</f>
        <v>50</v>
      </c>
      <c r="H1589" s="17">
        <f t="shared" si="375"/>
        <v>958</v>
      </c>
      <c r="I1589" s="17">
        <f t="shared" si="375"/>
        <v>55</v>
      </c>
      <c r="J1589" s="17">
        <f t="shared" si="375"/>
        <v>5</v>
      </c>
      <c r="K1589" s="17">
        <f t="shared" si="375"/>
        <v>10</v>
      </c>
      <c r="L1589" s="17">
        <f t="shared" si="375"/>
        <v>44</v>
      </c>
      <c r="M1589" s="17">
        <f t="shared" si="375"/>
        <v>25</v>
      </c>
      <c r="N1589" s="17">
        <f t="shared" si="375"/>
        <v>23</v>
      </c>
      <c r="O1589" s="17">
        <f t="shared" si="375"/>
        <v>7</v>
      </c>
      <c r="P1589" s="17">
        <f t="shared" si="375"/>
        <v>5</v>
      </c>
      <c r="Q1589" s="17">
        <f t="shared" si="375"/>
        <v>5</v>
      </c>
      <c r="R1589" s="17">
        <f t="shared" si="375"/>
        <v>5</v>
      </c>
      <c r="S1589" s="17">
        <f t="shared" si="375"/>
        <v>0</v>
      </c>
      <c r="T1589" s="17">
        <f t="shared" si="375"/>
        <v>31</v>
      </c>
      <c r="U1589" s="17">
        <f t="shared" si="375"/>
        <v>12124</v>
      </c>
      <c r="V1589" s="17">
        <f t="shared" si="375"/>
        <v>20</v>
      </c>
      <c r="W1589" s="17">
        <f t="shared" si="375"/>
        <v>13</v>
      </c>
      <c r="X1589" s="17">
        <f t="shared" si="375"/>
        <v>7</v>
      </c>
      <c r="Y1589" s="17">
        <f t="shared" si="375"/>
        <v>17</v>
      </c>
      <c r="Z1589" s="17">
        <f t="shared" si="375"/>
        <v>23</v>
      </c>
      <c r="AA1589" s="17">
        <f t="shared" si="375"/>
        <v>16</v>
      </c>
      <c r="AB1589" s="17">
        <f t="shared" si="375"/>
        <v>7</v>
      </c>
      <c r="AC1589" s="17">
        <f t="shared" si="375"/>
        <v>22</v>
      </c>
      <c r="AD1589" s="17">
        <f t="shared" si="375"/>
        <v>323</v>
      </c>
      <c r="AE1589" s="17">
        <f t="shared" si="375"/>
        <v>0</v>
      </c>
      <c r="AF1589" s="17">
        <f t="shared" si="375"/>
        <v>13795</v>
      </c>
      <c r="AG1589" s="17">
        <f t="shared" si="375"/>
        <v>13472</v>
      </c>
      <c r="AH1589" s="122"/>
    </row>
    <row r="1590" spans="1:34" ht="15.6" x14ac:dyDescent="0.3">
      <c r="A1590" s="28"/>
      <c r="B1590" s="28"/>
      <c r="C1590" s="28"/>
      <c r="D1590" s="73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42"/>
    </row>
    <row r="1591" spans="1:34" ht="15.6" x14ac:dyDescent="0.3">
      <c r="A1591" s="29" t="s">
        <v>417</v>
      </c>
      <c r="B1591" s="29" t="s">
        <v>6</v>
      </c>
      <c r="C1591" s="29" t="s">
        <v>415</v>
      </c>
      <c r="D1591" s="77">
        <v>18</v>
      </c>
      <c r="E1591" s="29" t="s">
        <v>547</v>
      </c>
      <c r="F1591" s="29" t="s">
        <v>546</v>
      </c>
      <c r="G1591" s="29">
        <v>4</v>
      </c>
      <c r="H1591" s="29">
        <v>343</v>
      </c>
      <c r="I1591" s="29">
        <v>2</v>
      </c>
      <c r="J1591" s="29">
        <v>0</v>
      </c>
      <c r="K1591" s="29">
        <v>0</v>
      </c>
      <c r="L1591" s="29">
        <v>0</v>
      </c>
      <c r="M1591" s="29">
        <v>0</v>
      </c>
      <c r="N1591" s="29">
        <v>2</v>
      </c>
      <c r="O1591" s="29">
        <v>1</v>
      </c>
      <c r="P1591" s="29">
        <v>0</v>
      </c>
      <c r="Q1591" s="29">
        <v>1</v>
      </c>
      <c r="R1591" s="29">
        <v>0</v>
      </c>
      <c r="S1591" s="29">
        <v>0</v>
      </c>
      <c r="T1591" s="29">
        <v>0</v>
      </c>
      <c r="U1591" s="29">
        <v>301</v>
      </c>
      <c r="V1591" s="29">
        <v>0</v>
      </c>
      <c r="W1591" s="29">
        <v>0</v>
      </c>
      <c r="X1591" s="29">
        <v>0</v>
      </c>
      <c r="Y1591" s="29">
        <v>0</v>
      </c>
      <c r="Z1591" s="29">
        <v>0</v>
      </c>
      <c r="AA1591" s="29">
        <v>0</v>
      </c>
      <c r="AB1591" s="29">
        <v>1</v>
      </c>
      <c r="AC1591" s="29">
        <v>0</v>
      </c>
      <c r="AD1591" s="29">
        <v>8</v>
      </c>
      <c r="AE1591" s="129">
        <v>0</v>
      </c>
      <c r="AF1591" s="17">
        <f>G1591+H1591+I1591+J1591+K1591+L1591+M1591+N1591+O1591+P1591+Q1591+R1591+S1591+T1591+U1591+V1591+W1591+X1591+Y1591+Z1591+AA1591+AB1591+AC1591+AD1591</f>
        <v>663</v>
      </c>
      <c r="AG1591" s="17">
        <f>G1591+H1591+I1591+J1591+K1591+L1591+M1591+N1591+O1591+P1591+Q1591+R1591+S1591+T1591+U1591+V1591+W1591+X1591+Y1591+Z1591+AA1591+AB1591+AC1591</f>
        <v>655</v>
      </c>
      <c r="AH1591" s="122"/>
    </row>
    <row r="1592" spans="1:34" ht="15.6" x14ac:dyDescent="0.3">
      <c r="A1592" s="29" t="s">
        <v>417</v>
      </c>
      <c r="B1592" s="29" t="s">
        <v>6</v>
      </c>
      <c r="C1592" s="29" t="s">
        <v>415</v>
      </c>
      <c r="D1592" s="77">
        <v>18</v>
      </c>
      <c r="E1592" s="29" t="s">
        <v>545</v>
      </c>
      <c r="F1592" s="29" t="s">
        <v>544</v>
      </c>
      <c r="G1592" s="29">
        <v>2</v>
      </c>
      <c r="H1592" s="29">
        <v>341</v>
      </c>
      <c r="I1592" s="29">
        <v>1</v>
      </c>
      <c r="J1592" s="29">
        <v>0</v>
      </c>
      <c r="K1592" s="29">
        <v>0</v>
      </c>
      <c r="L1592" s="29">
        <v>1</v>
      </c>
      <c r="M1592" s="29">
        <v>1</v>
      </c>
      <c r="N1592" s="29">
        <v>2</v>
      </c>
      <c r="O1592" s="29">
        <v>0</v>
      </c>
      <c r="P1592" s="29">
        <v>0</v>
      </c>
      <c r="Q1592" s="29">
        <v>1</v>
      </c>
      <c r="R1592" s="29">
        <v>0</v>
      </c>
      <c r="S1592" s="29">
        <v>0</v>
      </c>
      <c r="T1592" s="29">
        <v>0</v>
      </c>
      <c r="U1592" s="29">
        <v>213</v>
      </c>
      <c r="V1592" s="29">
        <v>0</v>
      </c>
      <c r="W1592" s="29">
        <v>0</v>
      </c>
      <c r="X1592" s="29">
        <v>0</v>
      </c>
      <c r="Y1592" s="29">
        <v>0</v>
      </c>
      <c r="Z1592" s="29">
        <v>0</v>
      </c>
      <c r="AA1592" s="29">
        <v>0</v>
      </c>
      <c r="AB1592" s="29">
        <v>0</v>
      </c>
      <c r="AC1592" s="29">
        <v>0</v>
      </c>
      <c r="AD1592" s="29">
        <v>6</v>
      </c>
      <c r="AE1592" s="129">
        <v>0</v>
      </c>
      <c r="AF1592" s="17">
        <f>G1592+H1592+I1592+J1592+K1592+L1592+M1592+N1592+O1592+P1592+Q1592+R1592+S1592+T1592+U1592+V1592+W1592+X1592+Y1592+Z1592+AA1592+AB1592+AC1592+AD1592</f>
        <v>568</v>
      </c>
      <c r="AG1592" s="17">
        <f>G1592+H1592+I1592+J1592+K1592+L1592+M1592+N1592+O1592+P1592+Q1592+R1592+S1592+T1592+U1592+V1592+W1592+X1592+Y1592+Z1592+AA1592+AB1592+AC1592</f>
        <v>562</v>
      </c>
      <c r="AH1592" s="122"/>
    </row>
    <row r="1593" spans="1:34" ht="15.6" x14ac:dyDescent="0.3">
      <c r="A1593" s="29" t="s">
        <v>417</v>
      </c>
      <c r="B1593" s="29" t="s">
        <v>6</v>
      </c>
      <c r="C1593" s="29" t="s">
        <v>415</v>
      </c>
      <c r="D1593" s="77">
        <v>18</v>
      </c>
      <c r="E1593" s="29" t="s">
        <v>543</v>
      </c>
      <c r="F1593" s="29" t="s">
        <v>542</v>
      </c>
      <c r="G1593" s="29">
        <v>1</v>
      </c>
      <c r="H1593" s="29">
        <v>374</v>
      </c>
      <c r="I1593" s="29">
        <v>0</v>
      </c>
      <c r="J1593" s="29">
        <v>0</v>
      </c>
      <c r="K1593" s="29">
        <v>0</v>
      </c>
      <c r="L1593" s="29">
        <v>1</v>
      </c>
      <c r="M1593" s="29">
        <v>0</v>
      </c>
      <c r="N1593" s="29">
        <v>5</v>
      </c>
      <c r="O1593" s="29">
        <v>0</v>
      </c>
      <c r="P1593" s="29">
        <v>0</v>
      </c>
      <c r="Q1593" s="29">
        <v>0</v>
      </c>
      <c r="R1593" s="29">
        <v>0</v>
      </c>
      <c r="S1593" s="29">
        <v>0</v>
      </c>
      <c r="T1593" s="29">
        <v>1</v>
      </c>
      <c r="U1593" s="29">
        <v>190</v>
      </c>
      <c r="V1593" s="29">
        <v>0</v>
      </c>
      <c r="W1593" s="29">
        <v>0</v>
      </c>
      <c r="X1593" s="29">
        <v>1</v>
      </c>
      <c r="Y1593" s="29">
        <v>0</v>
      </c>
      <c r="Z1593" s="29">
        <v>0</v>
      </c>
      <c r="AA1593" s="29">
        <v>1</v>
      </c>
      <c r="AB1593" s="29">
        <v>0</v>
      </c>
      <c r="AC1593" s="29">
        <v>0</v>
      </c>
      <c r="AD1593" s="29">
        <v>4</v>
      </c>
      <c r="AE1593" s="129">
        <v>0</v>
      </c>
      <c r="AF1593" s="17">
        <f>G1593+H1593+I1593+J1593+K1593+L1593+M1593+N1593+O1593+P1593+Q1593+R1593+S1593+T1593+U1593+V1593+W1593+X1593+Y1593+Z1593+AA1593+AB1593+AC1593+AD1593</f>
        <v>578</v>
      </c>
      <c r="AG1593" s="17">
        <f>G1593+H1593+I1593+J1593+K1593+L1593+M1593+N1593+O1593+P1593+Q1593+R1593+S1593+T1593+U1593+V1593+W1593+X1593+Y1593+Z1593+AA1593+AB1593+AC1593</f>
        <v>574</v>
      </c>
      <c r="AH1593" s="122"/>
    </row>
    <row r="1594" spans="1:34" ht="15.6" x14ac:dyDescent="0.3">
      <c r="A1594" s="28"/>
      <c r="B1594" s="28"/>
      <c r="C1594" s="28"/>
      <c r="D1594" s="73"/>
      <c r="E1594" s="17" t="s">
        <v>121</v>
      </c>
      <c r="F1594" s="17" t="s">
        <v>55</v>
      </c>
      <c r="G1594" s="17">
        <f t="shared" ref="G1594:AG1594" si="376">SUM(G1591:G1593)</f>
        <v>7</v>
      </c>
      <c r="H1594" s="17">
        <f t="shared" si="376"/>
        <v>1058</v>
      </c>
      <c r="I1594" s="17">
        <f t="shared" si="376"/>
        <v>3</v>
      </c>
      <c r="J1594" s="17">
        <f t="shared" si="376"/>
        <v>0</v>
      </c>
      <c r="K1594" s="17">
        <f t="shared" si="376"/>
        <v>0</v>
      </c>
      <c r="L1594" s="17">
        <f t="shared" si="376"/>
        <v>2</v>
      </c>
      <c r="M1594" s="17">
        <f t="shared" si="376"/>
        <v>1</v>
      </c>
      <c r="N1594" s="17">
        <f t="shared" si="376"/>
        <v>9</v>
      </c>
      <c r="O1594" s="17">
        <f t="shared" si="376"/>
        <v>1</v>
      </c>
      <c r="P1594" s="17">
        <f t="shared" si="376"/>
        <v>0</v>
      </c>
      <c r="Q1594" s="17">
        <f t="shared" si="376"/>
        <v>2</v>
      </c>
      <c r="R1594" s="17">
        <f t="shared" si="376"/>
        <v>0</v>
      </c>
      <c r="S1594" s="17">
        <f t="shared" si="376"/>
        <v>0</v>
      </c>
      <c r="T1594" s="17">
        <f t="shared" si="376"/>
        <v>1</v>
      </c>
      <c r="U1594" s="17">
        <f t="shared" si="376"/>
        <v>704</v>
      </c>
      <c r="V1594" s="17">
        <f t="shared" si="376"/>
        <v>0</v>
      </c>
      <c r="W1594" s="17">
        <f t="shared" si="376"/>
        <v>0</v>
      </c>
      <c r="X1594" s="17">
        <f t="shared" si="376"/>
        <v>1</v>
      </c>
      <c r="Y1594" s="17">
        <f t="shared" si="376"/>
        <v>0</v>
      </c>
      <c r="Z1594" s="17">
        <f t="shared" si="376"/>
        <v>0</v>
      </c>
      <c r="AA1594" s="17">
        <f t="shared" si="376"/>
        <v>1</v>
      </c>
      <c r="AB1594" s="17">
        <f t="shared" si="376"/>
        <v>1</v>
      </c>
      <c r="AC1594" s="17">
        <f t="shared" si="376"/>
        <v>0</v>
      </c>
      <c r="AD1594" s="17">
        <f t="shared" si="376"/>
        <v>18</v>
      </c>
      <c r="AE1594" s="17">
        <f t="shared" si="376"/>
        <v>0</v>
      </c>
      <c r="AF1594" s="17">
        <f t="shared" si="376"/>
        <v>1809</v>
      </c>
      <c r="AG1594" s="17">
        <f t="shared" si="376"/>
        <v>1791</v>
      </c>
      <c r="AH1594" s="122"/>
    </row>
    <row r="1595" spans="1:34" ht="15.6" x14ac:dyDescent="0.3">
      <c r="A1595" s="28"/>
      <c r="B1595" s="28"/>
      <c r="C1595" s="28"/>
      <c r="D1595" s="73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  <c r="AH1595" s="122"/>
    </row>
    <row r="1596" spans="1:34" ht="15.6" x14ac:dyDescent="0.3">
      <c r="A1596" s="50"/>
      <c r="B1596" s="50"/>
      <c r="C1596" s="50"/>
      <c r="D1596" s="84"/>
      <c r="E1596" s="31"/>
      <c r="F1596" s="31"/>
      <c r="G1596" s="50"/>
      <c r="H1596" s="50"/>
      <c r="I1596" s="50"/>
      <c r="J1596" s="31"/>
      <c r="K1596" s="31"/>
      <c r="L1596" s="31"/>
      <c r="M1596" s="50"/>
      <c r="N1596" s="50"/>
      <c r="O1596" s="50"/>
      <c r="P1596" s="31"/>
      <c r="Q1596" s="31"/>
      <c r="R1596" s="31"/>
      <c r="S1596" s="50"/>
      <c r="T1596" s="50"/>
      <c r="U1596" s="50"/>
      <c r="V1596" s="31"/>
      <c r="W1596" s="31"/>
      <c r="X1596" s="31"/>
      <c r="Y1596" s="50"/>
      <c r="Z1596" s="50"/>
      <c r="AA1596" s="50"/>
      <c r="AB1596" s="31"/>
      <c r="AC1596" s="31"/>
      <c r="AD1596" s="31"/>
      <c r="AE1596" s="50"/>
      <c r="AF1596" s="31"/>
      <c r="AG1596" s="31"/>
      <c r="AH1596" s="122"/>
    </row>
    <row r="1597" spans="1:34" ht="18" x14ac:dyDescent="0.35">
      <c r="A1597" s="159" t="s">
        <v>541</v>
      </c>
      <c r="B1597" s="160"/>
      <c r="C1597" s="160"/>
      <c r="D1597" s="160"/>
      <c r="E1597" s="160"/>
      <c r="F1597" s="161"/>
      <c r="G1597" s="14">
        <f t="shared" ref="G1597:AG1597" si="377">G1518+G1526+G1533+G1541+G1547+G1553+G1589+G1594</f>
        <v>148</v>
      </c>
      <c r="H1597" s="14">
        <f t="shared" si="377"/>
        <v>4604</v>
      </c>
      <c r="I1597" s="14">
        <f t="shared" si="377"/>
        <v>154</v>
      </c>
      <c r="J1597" s="14">
        <f t="shared" si="377"/>
        <v>13</v>
      </c>
      <c r="K1597" s="14">
        <f t="shared" si="377"/>
        <v>20</v>
      </c>
      <c r="L1597" s="14">
        <f t="shared" si="377"/>
        <v>94</v>
      </c>
      <c r="M1597" s="14">
        <f t="shared" si="377"/>
        <v>56</v>
      </c>
      <c r="N1597" s="14">
        <f t="shared" si="377"/>
        <v>101</v>
      </c>
      <c r="O1597" s="14">
        <f t="shared" si="377"/>
        <v>15</v>
      </c>
      <c r="P1597" s="14">
        <f t="shared" si="377"/>
        <v>16</v>
      </c>
      <c r="Q1597" s="14">
        <f t="shared" si="377"/>
        <v>16</v>
      </c>
      <c r="R1597" s="14">
        <f t="shared" si="377"/>
        <v>10</v>
      </c>
      <c r="S1597" s="14">
        <f t="shared" si="377"/>
        <v>6</v>
      </c>
      <c r="T1597" s="14">
        <f t="shared" si="377"/>
        <v>70</v>
      </c>
      <c r="U1597" s="14">
        <f t="shared" si="377"/>
        <v>21553</v>
      </c>
      <c r="V1597" s="14">
        <f t="shared" si="377"/>
        <v>71</v>
      </c>
      <c r="W1597" s="14">
        <f t="shared" si="377"/>
        <v>36</v>
      </c>
      <c r="X1597" s="14">
        <f t="shared" si="377"/>
        <v>31</v>
      </c>
      <c r="Y1597" s="14">
        <f t="shared" si="377"/>
        <v>48</v>
      </c>
      <c r="Z1597" s="14">
        <f t="shared" si="377"/>
        <v>58</v>
      </c>
      <c r="AA1597" s="14">
        <f t="shared" si="377"/>
        <v>37</v>
      </c>
      <c r="AB1597" s="14">
        <f t="shared" si="377"/>
        <v>25</v>
      </c>
      <c r="AC1597" s="14">
        <f t="shared" si="377"/>
        <v>70</v>
      </c>
      <c r="AD1597" s="14">
        <f t="shared" si="377"/>
        <v>641</v>
      </c>
      <c r="AE1597" s="14">
        <f t="shared" si="377"/>
        <v>0</v>
      </c>
      <c r="AF1597" s="14">
        <f t="shared" si="377"/>
        <v>27893</v>
      </c>
      <c r="AG1597" s="14">
        <f t="shared" si="377"/>
        <v>27252</v>
      </c>
      <c r="AH1597" s="122"/>
    </row>
    <row r="1598" spans="1:34" ht="15.6" x14ac:dyDescent="0.3">
      <c r="A1598" s="70"/>
      <c r="B1598" s="70"/>
      <c r="C1598" s="70"/>
      <c r="D1598" s="70"/>
      <c r="E1598" s="70"/>
      <c r="F1598" s="7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  <c r="AB1598" s="30"/>
      <c r="AC1598" s="30"/>
      <c r="AD1598" s="30"/>
      <c r="AE1598" s="30"/>
      <c r="AF1598" s="30"/>
      <c r="AG1598" s="30"/>
      <c r="AH1598" s="122"/>
    </row>
    <row r="1599" spans="1:34" ht="15.6" x14ac:dyDescent="0.3">
      <c r="A1599" s="28"/>
      <c r="B1599" s="28"/>
      <c r="C1599" s="28"/>
      <c r="D1599" s="73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  <c r="AH1599" s="122"/>
    </row>
    <row r="1600" spans="1:34" ht="15.6" x14ac:dyDescent="0.3">
      <c r="A1600" s="29" t="s">
        <v>417</v>
      </c>
      <c r="B1600" s="29" t="s">
        <v>416</v>
      </c>
      <c r="C1600" s="29" t="s">
        <v>415</v>
      </c>
      <c r="D1600" s="77">
        <v>8</v>
      </c>
      <c r="E1600" s="29" t="s">
        <v>540</v>
      </c>
      <c r="F1600" s="29" t="s">
        <v>539</v>
      </c>
      <c r="G1600" s="29">
        <v>0</v>
      </c>
      <c r="H1600" s="29">
        <v>35</v>
      </c>
      <c r="I1600" s="29">
        <v>4</v>
      </c>
      <c r="J1600" s="29">
        <v>1</v>
      </c>
      <c r="K1600" s="29">
        <v>0</v>
      </c>
      <c r="L1600" s="29">
        <v>2</v>
      </c>
      <c r="M1600" s="29">
        <v>2</v>
      </c>
      <c r="N1600" s="29">
        <v>4</v>
      </c>
      <c r="O1600" s="29">
        <v>0</v>
      </c>
      <c r="P1600" s="29">
        <v>0</v>
      </c>
      <c r="Q1600" s="29">
        <v>0</v>
      </c>
      <c r="R1600" s="29">
        <v>0</v>
      </c>
      <c r="S1600" s="29">
        <v>0</v>
      </c>
      <c r="T1600" s="29">
        <v>1</v>
      </c>
      <c r="U1600" s="29">
        <v>679</v>
      </c>
      <c r="V1600" s="29">
        <v>2</v>
      </c>
      <c r="W1600" s="29">
        <v>0</v>
      </c>
      <c r="X1600" s="29">
        <v>0</v>
      </c>
      <c r="Y1600" s="29">
        <v>0</v>
      </c>
      <c r="Z1600" s="29">
        <v>0</v>
      </c>
      <c r="AA1600" s="29">
        <v>1</v>
      </c>
      <c r="AB1600" s="29">
        <v>0</v>
      </c>
      <c r="AC1600" s="29">
        <v>2</v>
      </c>
      <c r="AD1600" s="29">
        <v>23</v>
      </c>
      <c r="AE1600" s="138">
        <v>0</v>
      </c>
      <c r="AF1600" s="17">
        <f>G1600+H1600+I1600+J1600+K1600+L1600+M1600+N1600+O1600+P1600+Q1600+R1600+S1600+T1600+U1600+V1600+W1600+X1600+Y1600+Z1600+AA1600+AB1600+AC1600+AD1600</f>
        <v>756</v>
      </c>
      <c r="AG1600" s="17">
        <f>G1600+H1600+I1600+J1600+K1600+L1600+M1600+N1600+O1600+P1600+Q1600+R1600+S1600+T1600+U1600+V1600+W1600+X1600+Y1600+Z1600+AA1600+AB1600+AC1600</f>
        <v>733</v>
      </c>
    </row>
    <row r="1601" spans="1:33" ht="15.6" x14ac:dyDescent="0.3">
      <c r="A1601" s="29" t="s">
        <v>417</v>
      </c>
      <c r="B1601" s="29" t="s">
        <v>416</v>
      </c>
      <c r="C1601" s="29" t="s">
        <v>415</v>
      </c>
      <c r="D1601" s="77">
        <v>8</v>
      </c>
      <c r="E1601" s="29" t="s">
        <v>538</v>
      </c>
      <c r="F1601" s="29" t="s">
        <v>537</v>
      </c>
      <c r="G1601" s="29">
        <v>3</v>
      </c>
      <c r="H1601" s="29">
        <v>67</v>
      </c>
      <c r="I1601" s="29">
        <v>0</v>
      </c>
      <c r="J1601" s="29">
        <v>0</v>
      </c>
      <c r="K1601" s="29">
        <v>0</v>
      </c>
      <c r="L1601" s="29">
        <v>2</v>
      </c>
      <c r="M1601" s="29">
        <v>1</v>
      </c>
      <c r="N1601" s="29">
        <v>0</v>
      </c>
      <c r="O1601" s="29">
        <v>0</v>
      </c>
      <c r="P1601" s="29">
        <v>0</v>
      </c>
      <c r="Q1601" s="29">
        <v>0</v>
      </c>
      <c r="R1601" s="29">
        <v>0</v>
      </c>
      <c r="S1601" s="29">
        <v>0</v>
      </c>
      <c r="T1601" s="29">
        <v>1</v>
      </c>
      <c r="U1601" s="29">
        <v>308</v>
      </c>
      <c r="V1601" s="29">
        <v>0</v>
      </c>
      <c r="W1601" s="29">
        <v>0</v>
      </c>
      <c r="X1601" s="29">
        <v>0</v>
      </c>
      <c r="Y1601" s="29">
        <v>2</v>
      </c>
      <c r="Z1601" s="29">
        <v>1</v>
      </c>
      <c r="AA1601" s="29">
        <v>0</v>
      </c>
      <c r="AB1601" s="29">
        <v>0</v>
      </c>
      <c r="AC1601" s="29">
        <v>0</v>
      </c>
      <c r="AD1601" s="29">
        <v>14</v>
      </c>
      <c r="AE1601" s="138">
        <v>0</v>
      </c>
      <c r="AF1601" s="17">
        <f>G1601+H1601+I1601+J1601+K1601+L1601+M1601+N1601+O1601+P1601+Q1601+R1601+S1601+T1601+U1601+V1601+W1601+X1601+Y1601+Z1601+AA1601+AB1601+AC1601+AD1601</f>
        <v>399</v>
      </c>
      <c r="AG1601" s="17">
        <f>G1601+H1601+I1601+J1601+K1601+L1601+M1601+N1601+O1601+P1601+Q1601+R1601+S1601+T1601+U1601+V1601+W1601+X1601+Y1601+Z1601+AA1601+AB1601+AC1601</f>
        <v>385</v>
      </c>
    </row>
    <row r="1602" spans="1:33" ht="15.6" x14ac:dyDescent="0.3">
      <c r="A1602" s="29" t="s">
        <v>417</v>
      </c>
      <c r="B1602" s="29" t="s">
        <v>416</v>
      </c>
      <c r="C1602" s="29" t="s">
        <v>415</v>
      </c>
      <c r="D1602" s="77">
        <v>8</v>
      </c>
      <c r="E1602" s="29" t="s">
        <v>536</v>
      </c>
      <c r="F1602" s="29" t="s">
        <v>535</v>
      </c>
      <c r="G1602" s="29">
        <v>0</v>
      </c>
      <c r="H1602" s="29">
        <v>4</v>
      </c>
      <c r="I1602" s="29">
        <v>1</v>
      </c>
      <c r="J1602" s="29">
        <v>0</v>
      </c>
      <c r="K1602" s="29">
        <v>0</v>
      </c>
      <c r="L1602" s="29">
        <v>0</v>
      </c>
      <c r="M1602" s="29">
        <v>0</v>
      </c>
      <c r="N1602" s="29">
        <v>0</v>
      </c>
      <c r="O1602" s="29">
        <v>0</v>
      </c>
      <c r="P1602" s="29">
        <v>0</v>
      </c>
      <c r="Q1602" s="29">
        <v>0</v>
      </c>
      <c r="R1602" s="29">
        <v>0</v>
      </c>
      <c r="S1602" s="29">
        <v>0</v>
      </c>
      <c r="T1602" s="29">
        <v>0</v>
      </c>
      <c r="U1602" s="29">
        <v>338</v>
      </c>
      <c r="V1602" s="29">
        <v>0</v>
      </c>
      <c r="W1602" s="29">
        <v>0</v>
      </c>
      <c r="X1602" s="29">
        <v>0</v>
      </c>
      <c r="Y1602" s="29">
        <v>1</v>
      </c>
      <c r="Z1602" s="29">
        <v>0</v>
      </c>
      <c r="AA1602" s="29">
        <v>0</v>
      </c>
      <c r="AB1602" s="29">
        <v>0</v>
      </c>
      <c r="AC1602" s="29">
        <v>1</v>
      </c>
      <c r="AD1602" s="29">
        <v>18</v>
      </c>
      <c r="AE1602" s="138">
        <v>0</v>
      </c>
      <c r="AF1602" s="17">
        <f>G1602+H1602+I1602+J1602+K1602+L1602+M1602+N1602+O1602+P1602+Q1602+R1602+S1602+T1602+U1602+V1602+W1602+X1602+Y1602+Z1602+AA1602+AB1602+AC1602+AD1602</f>
        <v>363</v>
      </c>
      <c r="AG1602" s="17">
        <f>G1602+H1602+I1602+J1602+K1602+L1602+M1602+N1602+O1602+P1602+Q1602+R1602+S1602+T1602+U1602+V1602+W1602+X1602+Y1602+Z1602+AA1602+AB1602+AC1602</f>
        <v>345</v>
      </c>
    </row>
    <row r="1603" spans="1:33" ht="15.6" x14ac:dyDescent="0.3">
      <c r="A1603" s="29" t="s">
        <v>417</v>
      </c>
      <c r="B1603" s="29" t="s">
        <v>416</v>
      </c>
      <c r="C1603" s="29" t="s">
        <v>415</v>
      </c>
      <c r="D1603" s="77">
        <v>8</v>
      </c>
      <c r="E1603" s="29" t="s">
        <v>534</v>
      </c>
      <c r="F1603" s="29" t="s">
        <v>533</v>
      </c>
      <c r="G1603" s="29">
        <v>6</v>
      </c>
      <c r="H1603" s="29">
        <v>20</v>
      </c>
      <c r="I1603" s="29">
        <v>6</v>
      </c>
      <c r="J1603" s="29">
        <v>0</v>
      </c>
      <c r="K1603" s="29">
        <v>1</v>
      </c>
      <c r="L1603" s="29">
        <v>0</v>
      </c>
      <c r="M1603" s="29">
        <v>0</v>
      </c>
      <c r="N1603" s="29">
        <v>0</v>
      </c>
      <c r="O1603" s="29">
        <v>0</v>
      </c>
      <c r="P1603" s="29">
        <v>0</v>
      </c>
      <c r="Q1603" s="29">
        <v>0</v>
      </c>
      <c r="R1603" s="29">
        <v>0</v>
      </c>
      <c r="S1603" s="29">
        <v>3</v>
      </c>
      <c r="T1603" s="29">
        <v>2</v>
      </c>
      <c r="U1603" s="29">
        <v>653</v>
      </c>
      <c r="V1603" s="29">
        <v>0</v>
      </c>
      <c r="W1603" s="29">
        <v>0</v>
      </c>
      <c r="X1603" s="29">
        <v>3</v>
      </c>
      <c r="Y1603" s="29">
        <v>0</v>
      </c>
      <c r="Z1603" s="29">
        <v>1</v>
      </c>
      <c r="AA1603" s="29">
        <v>1</v>
      </c>
      <c r="AB1603" s="29">
        <v>0</v>
      </c>
      <c r="AC1603" s="29">
        <v>1</v>
      </c>
      <c r="AD1603" s="29">
        <v>10</v>
      </c>
      <c r="AE1603" s="129">
        <v>0</v>
      </c>
      <c r="AF1603" s="17">
        <f>G1603+H1603+I1603+J1603+K1603+L1603+M1603+N1603+O1603+P1603+Q1603+R1603+S1603+T1603+U1603+V1603+W1603+X1603+Y1603+Z1603+AA1603+AB1603+AC1603+AD1603</f>
        <v>707</v>
      </c>
      <c r="AG1603" s="17">
        <f>G1603+H1603+I1603+J1603+K1603+L1603+M1603+N1603+O1603+P1603+Q1603+R1603+S1603+T1603+U1603+V1603+W1603+X1603+Y1603+Z1603+AA1603+AB1603+AC1603</f>
        <v>697</v>
      </c>
    </row>
    <row r="1604" spans="1:33" ht="15.6" x14ac:dyDescent="0.3">
      <c r="A1604" s="28"/>
      <c r="B1604" s="28"/>
      <c r="C1604" s="28"/>
      <c r="D1604" s="73"/>
      <c r="E1604" s="17" t="s">
        <v>56</v>
      </c>
      <c r="F1604" s="17" t="s">
        <v>55</v>
      </c>
      <c r="G1604" s="17">
        <f t="shared" ref="G1604:AG1604" si="378">SUM(G1600:G1603)</f>
        <v>9</v>
      </c>
      <c r="H1604" s="17">
        <f t="shared" si="378"/>
        <v>126</v>
      </c>
      <c r="I1604" s="17">
        <f t="shared" si="378"/>
        <v>11</v>
      </c>
      <c r="J1604" s="17">
        <f t="shared" si="378"/>
        <v>1</v>
      </c>
      <c r="K1604" s="17">
        <f t="shared" si="378"/>
        <v>1</v>
      </c>
      <c r="L1604" s="17">
        <f t="shared" si="378"/>
        <v>4</v>
      </c>
      <c r="M1604" s="17">
        <f t="shared" si="378"/>
        <v>3</v>
      </c>
      <c r="N1604" s="17">
        <f t="shared" si="378"/>
        <v>4</v>
      </c>
      <c r="O1604" s="17">
        <f t="shared" si="378"/>
        <v>0</v>
      </c>
      <c r="P1604" s="17">
        <f t="shared" si="378"/>
        <v>0</v>
      </c>
      <c r="Q1604" s="17">
        <f t="shared" si="378"/>
        <v>0</v>
      </c>
      <c r="R1604" s="17">
        <f t="shared" si="378"/>
        <v>0</v>
      </c>
      <c r="S1604" s="17">
        <f t="shared" si="378"/>
        <v>3</v>
      </c>
      <c r="T1604" s="17">
        <f t="shared" si="378"/>
        <v>4</v>
      </c>
      <c r="U1604" s="17">
        <f t="shared" si="378"/>
        <v>1978</v>
      </c>
      <c r="V1604" s="17">
        <f t="shared" si="378"/>
        <v>2</v>
      </c>
      <c r="W1604" s="17">
        <f t="shared" si="378"/>
        <v>0</v>
      </c>
      <c r="X1604" s="17">
        <f t="shared" si="378"/>
        <v>3</v>
      </c>
      <c r="Y1604" s="17">
        <f t="shared" si="378"/>
        <v>3</v>
      </c>
      <c r="Z1604" s="17">
        <f t="shared" si="378"/>
        <v>2</v>
      </c>
      <c r="AA1604" s="17">
        <f t="shared" si="378"/>
        <v>2</v>
      </c>
      <c r="AB1604" s="17">
        <f t="shared" si="378"/>
        <v>0</v>
      </c>
      <c r="AC1604" s="17">
        <f t="shared" si="378"/>
        <v>4</v>
      </c>
      <c r="AD1604" s="17">
        <f t="shared" si="378"/>
        <v>65</v>
      </c>
      <c r="AE1604" s="17">
        <f t="shared" si="378"/>
        <v>0</v>
      </c>
      <c r="AF1604" s="17">
        <f t="shared" si="378"/>
        <v>2225</v>
      </c>
      <c r="AG1604" s="17">
        <f t="shared" si="378"/>
        <v>2160</v>
      </c>
    </row>
    <row r="1605" spans="1:33" ht="15.6" x14ac:dyDescent="0.3">
      <c r="A1605" s="28"/>
      <c r="B1605" s="28"/>
      <c r="C1605" s="28"/>
      <c r="D1605" s="73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  <c r="Y1605" s="28"/>
      <c r="Z1605" s="28"/>
      <c r="AA1605" s="28"/>
      <c r="AB1605" s="28"/>
      <c r="AC1605" s="28"/>
      <c r="AD1605" s="28"/>
      <c r="AE1605" s="17"/>
      <c r="AF1605" s="17"/>
      <c r="AG1605" s="17"/>
    </row>
    <row r="1606" spans="1:33" ht="15.6" x14ac:dyDescent="0.3">
      <c r="A1606" s="29" t="s">
        <v>417</v>
      </c>
      <c r="B1606" s="29" t="s">
        <v>416</v>
      </c>
      <c r="C1606" s="29" t="s">
        <v>415</v>
      </c>
      <c r="D1606" s="77">
        <v>9</v>
      </c>
      <c r="E1606" s="29" t="s">
        <v>532</v>
      </c>
      <c r="F1606" s="29" t="s">
        <v>531</v>
      </c>
      <c r="G1606" s="29">
        <v>4</v>
      </c>
      <c r="H1606" s="29">
        <v>35</v>
      </c>
      <c r="I1606" s="29">
        <v>0</v>
      </c>
      <c r="J1606" s="29">
        <v>0</v>
      </c>
      <c r="K1606" s="29">
        <v>1</v>
      </c>
      <c r="L1606" s="29">
        <v>1</v>
      </c>
      <c r="M1606" s="29">
        <v>1</v>
      </c>
      <c r="N1606" s="29">
        <v>2</v>
      </c>
      <c r="O1606" s="29">
        <v>0</v>
      </c>
      <c r="P1606" s="29">
        <v>0</v>
      </c>
      <c r="Q1606" s="29">
        <v>0</v>
      </c>
      <c r="R1606" s="29">
        <v>0</v>
      </c>
      <c r="S1606" s="29">
        <v>0</v>
      </c>
      <c r="T1606" s="29">
        <v>0</v>
      </c>
      <c r="U1606" s="29">
        <v>358</v>
      </c>
      <c r="V1606" s="29">
        <v>1</v>
      </c>
      <c r="W1606" s="29">
        <v>0</v>
      </c>
      <c r="X1606" s="29">
        <v>0</v>
      </c>
      <c r="Y1606" s="29">
        <v>0</v>
      </c>
      <c r="Z1606" s="29">
        <v>2</v>
      </c>
      <c r="AA1606" s="29">
        <v>1</v>
      </c>
      <c r="AB1606" s="29">
        <v>0</v>
      </c>
      <c r="AC1606" s="29">
        <v>0</v>
      </c>
      <c r="AD1606" s="29">
        <v>7</v>
      </c>
      <c r="AE1606" s="129">
        <v>0</v>
      </c>
      <c r="AF1606" s="17">
        <f t="shared" ref="AF1606:AF1611" si="379">G1606+H1606+I1606+J1606+K1606+L1606+M1606+N1606+O1606+P1606+Q1606+R1606+S1606+T1606+U1606+V1606+W1606+X1606+Y1606+Z1606+AA1606+AB1606+AC1606+AD1606</f>
        <v>413</v>
      </c>
      <c r="AG1606" s="17">
        <f t="shared" ref="AG1606:AG1611" si="380">G1606+H1606+I1606+J1606+K1606+L1606+M1606+N1606+O1606+P1606+Q1606+R1606+S1606+T1606+U1606+V1606+W1606+X1606+Y1606+Z1606+AA1606+AB1606+AC1606</f>
        <v>406</v>
      </c>
    </row>
    <row r="1607" spans="1:33" ht="15.6" x14ac:dyDescent="0.3">
      <c r="A1607" s="29" t="s">
        <v>417</v>
      </c>
      <c r="B1607" s="29" t="s">
        <v>416</v>
      </c>
      <c r="C1607" s="29" t="s">
        <v>415</v>
      </c>
      <c r="D1607" s="77">
        <v>9</v>
      </c>
      <c r="E1607" s="29" t="s">
        <v>530</v>
      </c>
      <c r="F1607" s="29" t="s">
        <v>529</v>
      </c>
      <c r="G1607" s="29">
        <v>4</v>
      </c>
      <c r="H1607" s="29">
        <v>20</v>
      </c>
      <c r="I1607" s="29">
        <v>3</v>
      </c>
      <c r="J1607" s="29">
        <v>1</v>
      </c>
      <c r="K1607" s="29">
        <v>0</v>
      </c>
      <c r="L1607" s="29">
        <v>4</v>
      </c>
      <c r="M1607" s="29">
        <v>0</v>
      </c>
      <c r="N1607" s="29">
        <v>1</v>
      </c>
      <c r="O1607" s="29">
        <v>2</v>
      </c>
      <c r="P1607" s="29">
        <v>1</v>
      </c>
      <c r="Q1607" s="29">
        <v>0</v>
      </c>
      <c r="R1607" s="29">
        <v>0</v>
      </c>
      <c r="S1607" s="29">
        <v>0</v>
      </c>
      <c r="T1607" s="29">
        <v>0</v>
      </c>
      <c r="U1607" s="29">
        <v>467</v>
      </c>
      <c r="V1607" s="29">
        <v>0</v>
      </c>
      <c r="W1607" s="29">
        <v>0</v>
      </c>
      <c r="X1607" s="29">
        <v>0</v>
      </c>
      <c r="Y1607" s="29">
        <v>1</v>
      </c>
      <c r="Z1607" s="29">
        <v>2</v>
      </c>
      <c r="AA1607" s="29">
        <v>1</v>
      </c>
      <c r="AB1607" s="29">
        <v>0</v>
      </c>
      <c r="AC1607" s="29">
        <v>1</v>
      </c>
      <c r="AD1607" s="29">
        <v>9</v>
      </c>
      <c r="AE1607" s="129">
        <v>0</v>
      </c>
      <c r="AF1607" s="17">
        <f t="shared" si="379"/>
        <v>517</v>
      </c>
      <c r="AG1607" s="17">
        <f t="shared" si="380"/>
        <v>508</v>
      </c>
    </row>
    <row r="1608" spans="1:33" ht="15.6" x14ac:dyDescent="0.3">
      <c r="A1608" s="29" t="s">
        <v>417</v>
      </c>
      <c r="B1608" s="29" t="s">
        <v>416</v>
      </c>
      <c r="C1608" s="29" t="s">
        <v>415</v>
      </c>
      <c r="D1608" s="77">
        <v>9</v>
      </c>
      <c r="E1608" s="29" t="s">
        <v>528</v>
      </c>
      <c r="F1608" s="29" t="s">
        <v>527</v>
      </c>
      <c r="G1608" s="29">
        <v>2</v>
      </c>
      <c r="H1608" s="29">
        <v>46</v>
      </c>
      <c r="I1608" s="29">
        <v>4</v>
      </c>
      <c r="J1608" s="29">
        <v>0</v>
      </c>
      <c r="K1608" s="29">
        <v>0</v>
      </c>
      <c r="L1608" s="29">
        <v>0</v>
      </c>
      <c r="M1608" s="29">
        <v>0</v>
      </c>
      <c r="N1608" s="29">
        <v>2</v>
      </c>
      <c r="O1608" s="29">
        <v>0</v>
      </c>
      <c r="P1608" s="29">
        <v>0</v>
      </c>
      <c r="Q1608" s="29">
        <v>0</v>
      </c>
      <c r="R1608" s="29">
        <v>0</v>
      </c>
      <c r="S1608" s="29">
        <v>0</v>
      </c>
      <c r="T1608" s="29">
        <v>0</v>
      </c>
      <c r="U1608" s="29">
        <v>394</v>
      </c>
      <c r="V1608" s="29">
        <v>2</v>
      </c>
      <c r="W1608" s="29">
        <v>1</v>
      </c>
      <c r="X1608" s="29">
        <v>0</v>
      </c>
      <c r="Y1608" s="29">
        <v>3</v>
      </c>
      <c r="Z1608" s="29">
        <v>3</v>
      </c>
      <c r="AA1608" s="29">
        <v>1</v>
      </c>
      <c r="AB1608" s="29">
        <v>1</v>
      </c>
      <c r="AC1608" s="29">
        <v>2</v>
      </c>
      <c r="AD1608" s="29">
        <v>7</v>
      </c>
      <c r="AE1608" s="129">
        <v>0</v>
      </c>
      <c r="AF1608" s="17">
        <f t="shared" si="379"/>
        <v>468</v>
      </c>
      <c r="AG1608" s="17">
        <f t="shared" si="380"/>
        <v>461</v>
      </c>
    </row>
    <row r="1609" spans="1:33" ht="15.6" x14ac:dyDescent="0.3">
      <c r="A1609" s="29" t="s">
        <v>417</v>
      </c>
      <c r="B1609" s="29" t="s">
        <v>416</v>
      </c>
      <c r="C1609" s="29" t="s">
        <v>415</v>
      </c>
      <c r="D1609" s="77">
        <v>9</v>
      </c>
      <c r="E1609" s="29" t="s">
        <v>526</v>
      </c>
      <c r="F1609" s="29" t="s">
        <v>525</v>
      </c>
      <c r="G1609" s="29">
        <v>2</v>
      </c>
      <c r="H1609" s="29">
        <v>15</v>
      </c>
      <c r="I1609" s="29">
        <v>0</v>
      </c>
      <c r="J1609" s="29">
        <v>0</v>
      </c>
      <c r="K1609" s="29">
        <v>0</v>
      </c>
      <c r="L1609" s="29">
        <v>0</v>
      </c>
      <c r="M1609" s="29">
        <v>0</v>
      </c>
      <c r="N1609" s="29">
        <v>0</v>
      </c>
      <c r="O1609" s="29">
        <v>0</v>
      </c>
      <c r="P1609" s="29">
        <v>0</v>
      </c>
      <c r="Q1609" s="29">
        <v>0</v>
      </c>
      <c r="R1609" s="29">
        <v>0</v>
      </c>
      <c r="S1609" s="29">
        <v>1</v>
      </c>
      <c r="T1609" s="29">
        <v>0</v>
      </c>
      <c r="U1609" s="29">
        <v>261</v>
      </c>
      <c r="V1609" s="29">
        <v>1</v>
      </c>
      <c r="W1609" s="29">
        <v>0</v>
      </c>
      <c r="X1609" s="29">
        <v>0</v>
      </c>
      <c r="Y1609" s="29">
        <v>0</v>
      </c>
      <c r="Z1609" s="29">
        <v>1</v>
      </c>
      <c r="AA1609" s="29">
        <v>1</v>
      </c>
      <c r="AB1609" s="29">
        <v>0</v>
      </c>
      <c r="AC1609" s="29">
        <v>0</v>
      </c>
      <c r="AD1609" s="29">
        <v>3</v>
      </c>
      <c r="AE1609" s="129">
        <v>0</v>
      </c>
      <c r="AF1609" s="17">
        <f t="shared" si="379"/>
        <v>285</v>
      </c>
      <c r="AG1609" s="17">
        <f t="shared" si="380"/>
        <v>282</v>
      </c>
    </row>
    <row r="1610" spans="1:33" ht="15.6" x14ac:dyDescent="0.3">
      <c r="A1610" s="29" t="s">
        <v>417</v>
      </c>
      <c r="B1610" s="29" t="s">
        <v>416</v>
      </c>
      <c r="C1610" s="29" t="s">
        <v>415</v>
      </c>
      <c r="D1610" s="77">
        <v>9</v>
      </c>
      <c r="E1610" s="29" t="s">
        <v>524</v>
      </c>
      <c r="F1610" s="29" t="s">
        <v>523</v>
      </c>
      <c r="G1610" s="29">
        <v>0</v>
      </c>
      <c r="H1610" s="29">
        <v>7</v>
      </c>
      <c r="I1610" s="29">
        <v>1</v>
      </c>
      <c r="J1610" s="29">
        <v>0</v>
      </c>
      <c r="K1610" s="29">
        <v>0</v>
      </c>
      <c r="L1610" s="29">
        <v>1</v>
      </c>
      <c r="M1610" s="29">
        <v>0</v>
      </c>
      <c r="N1610" s="29">
        <v>0</v>
      </c>
      <c r="O1610" s="29">
        <v>0</v>
      </c>
      <c r="P1610" s="29">
        <v>0</v>
      </c>
      <c r="Q1610" s="29">
        <v>0</v>
      </c>
      <c r="R1610" s="29">
        <v>0</v>
      </c>
      <c r="S1610" s="29">
        <v>0</v>
      </c>
      <c r="T1610" s="29">
        <v>3</v>
      </c>
      <c r="U1610" s="29">
        <v>195</v>
      </c>
      <c r="V1610" s="29">
        <v>1</v>
      </c>
      <c r="W1610" s="29">
        <v>1</v>
      </c>
      <c r="X1610" s="29">
        <v>0</v>
      </c>
      <c r="Y1610" s="29">
        <v>0</v>
      </c>
      <c r="Z1610" s="29">
        <v>0</v>
      </c>
      <c r="AA1610" s="29">
        <v>1</v>
      </c>
      <c r="AB1610" s="29">
        <v>0</v>
      </c>
      <c r="AC1610" s="29">
        <v>1</v>
      </c>
      <c r="AD1610" s="29">
        <v>2</v>
      </c>
      <c r="AE1610" s="129">
        <v>0</v>
      </c>
      <c r="AF1610" s="17">
        <f t="shared" si="379"/>
        <v>213</v>
      </c>
      <c r="AG1610" s="17">
        <f t="shared" si="380"/>
        <v>211</v>
      </c>
    </row>
    <row r="1611" spans="1:33" ht="15.6" x14ac:dyDescent="0.3">
      <c r="A1611" s="29" t="s">
        <v>417</v>
      </c>
      <c r="B1611" s="29" t="s">
        <v>416</v>
      </c>
      <c r="C1611" s="29" t="s">
        <v>415</v>
      </c>
      <c r="D1611" s="77">
        <v>9</v>
      </c>
      <c r="E1611" s="29" t="s">
        <v>522</v>
      </c>
      <c r="F1611" s="29" t="s">
        <v>521</v>
      </c>
      <c r="G1611" s="29">
        <v>2</v>
      </c>
      <c r="H1611" s="29">
        <v>120</v>
      </c>
      <c r="I1611" s="29">
        <v>0</v>
      </c>
      <c r="J1611" s="29">
        <v>0</v>
      </c>
      <c r="K1611" s="29">
        <v>0</v>
      </c>
      <c r="L1611" s="29">
        <v>6</v>
      </c>
      <c r="M1611" s="29">
        <v>1</v>
      </c>
      <c r="N1611" s="29">
        <v>2</v>
      </c>
      <c r="O1611" s="29">
        <v>0</v>
      </c>
      <c r="P1611" s="29">
        <v>0</v>
      </c>
      <c r="Q1611" s="29">
        <v>1</v>
      </c>
      <c r="R1611" s="29">
        <v>0</v>
      </c>
      <c r="S1611" s="29">
        <v>0</v>
      </c>
      <c r="T1611" s="29">
        <v>0</v>
      </c>
      <c r="U1611" s="29">
        <v>589</v>
      </c>
      <c r="V1611" s="29">
        <v>1</v>
      </c>
      <c r="W1611" s="29">
        <v>0</v>
      </c>
      <c r="X1611" s="29">
        <v>3</v>
      </c>
      <c r="Y1611" s="29">
        <v>2</v>
      </c>
      <c r="Z1611" s="29">
        <v>0</v>
      </c>
      <c r="AA1611" s="29">
        <v>1</v>
      </c>
      <c r="AB1611" s="29">
        <v>0</v>
      </c>
      <c r="AC1611" s="29">
        <v>1</v>
      </c>
      <c r="AD1611" s="29">
        <v>10</v>
      </c>
      <c r="AE1611" s="129">
        <v>0</v>
      </c>
      <c r="AF1611" s="17">
        <f t="shared" si="379"/>
        <v>739</v>
      </c>
      <c r="AG1611" s="17">
        <f t="shared" si="380"/>
        <v>729</v>
      </c>
    </row>
    <row r="1612" spans="1:33" ht="15.6" x14ac:dyDescent="0.3">
      <c r="A1612" s="28"/>
      <c r="B1612" s="28"/>
      <c r="C1612" s="28"/>
      <c r="D1612" s="73"/>
      <c r="E1612" s="17" t="s">
        <v>92</v>
      </c>
      <c r="F1612" s="17" t="s">
        <v>55</v>
      </c>
      <c r="G1612" s="17">
        <f t="shared" ref="G1612:AG1612" si="381">SUM(G1606:G1611)</f>
        <v>14</v>
      </c>
      <c r="H1612" s="17">
        <f t="shared" si="381"/>
        <v>243</v>
      </c>
      <c r="I1612" s="17">
        <f t="shared" si="381"/>
        <v>8</v>
      </c>
      <c r="J1612" s="17">
        <f t="shared" si="381"/>
        <v>1</v>
      </c>
      <c r="K1612" s="17">
        <f t="shared" si="381"/>
        <v>1</v>
      </c>
      <c r="L1612" s="17">
        <f t="shared" si="381"/>
        <v>12</v>
      </c>
      <c r="M1612" s="17">
        <f t="shared" si="381"/>
        <v>2</v>
      </c>
      <c r="N1612" s="17">
        <f t="shared" si="381"/>
        <v>7</v>
      </c>
      <c r="O1612" s="17">
        <f t="shared" si="381"/>
        <v>2</v>
      </c>
      <c r="P1612" s="17">
        <f t="shared" si="381"/>
        <v>1</v>
      </c>
      <c r="Q1612" s="17">
        <f t="shared" si="381"/>
        <v>1</v>
      </c>
      <c r="R1612" s="17">
        <f t="shared" si="381"/>
        <v>0</v>
      </c>
      <c r="S1612" s="17">
        <f t="shared" si="381"/>
        <v>1</v>
      </c>
      <c r="T1612" s="17">
        <f t="shared" si="381"/>
        <v>3</v>
      </c>
      <c r="U1612" s="17">
        <f t="shared" si="381"/>
        <v>2264</v>
      </c>
      <c r="V1612" s="17">
        <f t="shared" si="381"/>
        <v>6</v>
      </c>
      <c r="W1612" s="17">
        <f t="shared" si="381"/>
        <v>2</v>
      </c>
      <c r="X1612" s="17">
        <f t="shared" si="381"/>
        <v>3</v>
      </c>
      <c r="Y1612" s="17">
        <f t="shared" si="381"/>
        <v>6</v>
      </c>
      <c r="Z1612" s="17">
        <f t="shared" si="381"/>
        <v>8</v>
      </c>
      <c r="AA1612" s="17">
        <f t="shared" si="381"/>
        <v>6</v>
      </c>
      <c r="AB1612" s="17">
        <f t="shared" si="381"/>
        <v>1</v>
      </c>
      <c r="AC1612" s="17">
        <f t="shared" si="381"/>
        <v>5</v>
      </c>
      <c r="AD1612" s="17">
        <f t="shared" si="381"/>
        <v>38</v>
      </c>
      <c r="AE1612" s="17">
        <f t="shared" si="381"/>
        <v>0</v>
      </c>
      <c r="AF1612" s="17">
        <f t="shared" si="381"/>
        <v>2635</v>
      </c>
      <c r="AG1612" s="17">
        <f t="shared" si="381"/>
        <v>2597</v>
      </c>
    </row>
    <row r="1613" spans="1:33" ht="15.6" x14ac:dyDescent="0.3">
      <c r="A1613" s="28"/>
      <c r="B1613" s="28"/>
      <c r="C1613" s="28"/>
      <c r="D1613" s="73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</row>
    <row r="1614" spans="1:33" ht="15.6" x14ac:dyDescent="0.3">
      <c r="A1614" s="29" t="s">
        <v>417</v>
      </c>
      <c r="B1614" s="29" t="s">
        <v>416</v>
      </c>
      <c r="C1614" s="29" t="s">
        <v>415</v>
      </c>
      <c r="D1614" s="77">
        <v>10</v>
      </c>
      <c r="E1614" s="29" t="s">
        <v>520</v>
      </c>
      <c r="F1614" s="29" t="s">
        <v>519</v>
      </c>
      <c r="G1614" s="29">
        <v>1</v>
      </c>
      <c r="H1614" s="29">
        <v>20</v>
      </c>
      <c r="I1614" s="29">
        <v>6</v>
      </c>
      <c r="J1614" s="29">
        <v>0</v>
      </c>
      <c r="K1614" s="29">
        <v>0</v>
      </c>
      <c r="L1614" s="29">
        <v>2</v>
      </c>
      <c r="M1614" s="29">
        <v>3</v>
      </c>
      <c r="N1614" s="29">
        <v>4</v>
      </c>
      <c r="O1614" s="29">
        <v>0</v>
      </c>
      <c r="P1614" s="29">
        <v>0</v>
      </c>
      <c r="Q1614" s="29">
        <v>0</v>
      </c>
      <c r="R1614" s="29">
        <v>0</v>
      </c>
      <c r="S1614" s="29">
        <v>0</v>
      </c>
      <c r="T1614" s="29">
        <v>0</v>
      </c>
      <c r="U1614" s="29">
        <v>198</v>
      </c>
      <c r="V1614" s="29">
        <v>2</v>
      </c>
      <c r="W1614" s="29">
        <v>0</v>
      </c>
      <c r="X1614" s="29">
        <v>0</v>
      </c>
      <c r="Y1614" s="29">
        <v>0</v>
      </c>
      <c r="Z1614" s="29">
        <v>0</v>
      </c>
      <c r="AA1614" s="29">
        <v>0</v>
      </c>
      <c r="AB1614" s="29">
        <v>0</v>
      </c>
      <c r="AC1614" s="29">
        <v>0</v>
      </c>
      <c r="AD1614" s="29">
        <v>4</v>
      </c>
      <c r="AE1614" s="129">
        <v>0</v>
      </c>
      <c r="AF1614" s="17">
        <f t="shared" ref="AF1614:AF1619" si="382">G1614+H1614+I1614+J1614+K1614+L1614+M1614+N1614+O1614+P1614+Q1614+R1614+S1614+T1614+U1614+V1614+W1614+X1614+Y1614+Z1614+AA1614+AB1614+AC1614+AD1614</f>
        <v>240</v>
      </c>
      <c r="AG1614" s="17">
        <f t="shared" ref="AG1614:AG1619" si="383">G1614+H1614+I1614+J1614+K1614+L1614+M1614+N1614+O1614+P1614+Q1614+R1614+S1614+T1614+U1614+V1614+W1614+X1614+Y1614+Z1614+AA1614+AB1614+AC1614</f>
        <v>236</v>
      </c>
    </row>
    <row r="1615" spans="1:33" ht="15.6" x14ac:dyDescent="0.3">
      <c r="A1615" s="29" t="s">
        <v>417</v>
      </c>
      <c r="B1615" s="29" t="s">
        <v>416</v>
      </c>
      <c r="C1615" s="29" t="s">
        <v>415</v>
      </c>
      <c r="D1615" s="77">
        <v>10</v>
      </c>
      <c r="E1615" s="29" t="s">
        <v>518</v>
      </c>
      <c r="F1615" s="29" t="s">
        <v>517</v>
      </c>
      <c r="G1615" s="29">
        <v>0</v>
      </c>
      <c r="H1615" s="29">
        <v>20</v>
      </c>
      <c r="I1615" s="29">
        <v>1</v>
      </c>
      <c r="J1615" s="29">
        <v>0</v>
      </c>
      <c r="K1615" s="29">
        <v>0</v>
      </c>
      <c r="L1615" s="29">
        <v>0</v>
      </c>
      <c r="M1615" s="29">
        <v>0</v>
      </c>
      <c r="N1615" s="29">
        <v>1</v>
      </c>
      <c r="O1615" s="29">
        <v>0</v>
      </c>
      <c r="P1615" s="29">
        <v>0</v>
      </c>
      <c r="Q1615" s="29">
        <v>0</v>
      </c>
      <c r="R1615" s="29">
        <v>0</v>
      </c>
      <c r="S1615" s="29">
        <v>0</v>
      </c>
      <c r="T1615" s="29">
        <v>0</v>
      </c>
      <c r="U1615" s="29">
        <v>250</v>
      </c>
      <c r="V1615" s="29">
        <v>1</v>
      </c>
      <c r="W1615" s="29">
        <v>1</v>
      </c>
      <c r="X1615" s="29">
        <v>0</v>
      </c>
      <c r="Y1615" s="29">
        <v>0</v>
      </c>
      <c r="Z1615" s="29">
        <v>0</v>
      </c>
      <c r="AA1615" s="29">
        <v>0</v>
      </c>
      <c r="AB1615" s="29">
        <v>0</v>
      </c>
      <c r="AC1615" s="29">
        <v>0</v>
      </c>
      <c r="AD1615" s="29">
        <v>1</v>
      </c>
      <c r="AE1615" s="129">
        <v>0</v>
      </c>
      <c r="AF1615" s="17">
        <f t="shared" si="382"/>
        <v>275</v>
      </c>
      <c r="AG1615" s="17">
        <f t="shared" si="383"/>
        <v>274</v>
      </c>
    </row>
    <row r="1616" spans="1:33" ht="15.6" x14ac:dyDescent="0.3">
      <c r="A1616" s="29" t="s">
        <v>417</v>
      </c>
      <c r="B1616" s="29" t="s">
        <v>416</v>
      </c>
      <c r="C1616" s="29" t="s">
        <v>415</v>
      </c>
      <c r="D1616" s="77">
        <v>10</v>
      </c>
      <c r="E1616" s="29" t="s">
        <v>516</v>
      </c>
      <c r="F1616" s="29" t="s">
        <v>515</v>
      </c>
      <c r="G1616" s="29">
        <v>3</v>
      </c>
      <c r="H1616" s="29">
        <v>29</v>
      </c>
      <c r="I1616" s="29">
        <v>5</v>
      </c>
      <c r="J1616" s="29">
        <v>0</v>
      </c>
      <c r="K1616" s="29">
        <v>0</v>
      </c>
      <c r="L1616" s="29">
        <v>0</v>
      </c>
      <c r="M1616" s="29">
        <v>3</v>
      </c>
      <c r="N1616" s="29">
        <v>1</v>
      </c>
      <c r="O1616" s="29">
        <v>0</v>
      </c>
      <c r="P1616" s="29">
        <v>0</v>
      </c>
      <c r="Q1616" s="29">
        <v>1</v>
      </c>
      <c r="R1616" s="29">
        <v>0</v>
      </c>
      <c r="S1616" s="29">
        <v>0</v>
      </c>
      <c r="T1616" s="29">
        <v>0</v>
      </c>
      <c r="U1616" s="29">
        <v>260</v>
      </c>
      <c r="V1616" s="29">
        <v>1</v>
      </c>
      <c r="W1616" s="29">
        <v>0</v>
      </c>
      <c r="X1616" s="29">
        <v>0</v>
      </c>
      <c r="Y1616" s="29">
        <v>4</v>
      </c>
      <c r="Z1616" s="29">
        <v>0</v>
      </c>
      <c r="AA1616" s="29">
        <v>1</v>
      </c>
      <c r="AB1616" s="29">
        <v>0</v>
      </c>
      <c r="AC1616" s="29">
        <v>2</v>
      </c>
      <c r="AD1616" s="29">
        <v>12</v>
      </c>
      <c r="AE1616" s="129">
        <v>0</v>
      </c>
      <c r="AF1616" s="17">
        <f t="shared" si="382"/>
        <v>322</v>
      </c>
      <c r="AG1616" s="17">
        <f t="shared" si="383"/>
        <v>310</v>
      </c>
    </row>
    <row r="1617" spans="1:33" ht="15.6" x14ac:dyDescent="0.3">
      <c r="A1617" s="29" t="s">
        <v>417</v>
      </c>
      <c r="B1617" s="29" t="s">
        <v>416</v>
      </c>
      <c r="C1617" s="29" t="s">
        <v>415</v>
      </c>
      <c r="D1617" s="77">
        <v>10</v>
      </c>
      <c r="E1617" s="29" t="s">
        <v>514</v>
      </c>
      <c r="F1617" s="29" t="s">
        <v>513</v>
      </c>
      <c r="G1617" s="29">
        <v>1</v>
      </c>
      <c r="H1617" s="29">
        <v>30</v>
      </c>
      <c r="I1617" s="29">
        <v>1</v>
      </c>
      <c r="J1617" s="29">
        <v>1</v>
      </c>
      <c r="K1617" s="29">
        <v>0</v>
      </c>
      <c r="L1617" s="29">
        <v>0</v>
      </c>
      <c r="M1617" s="29">
        <v>1</v>
      </c>
      <c r="N1617" s="29">
        <v>4</v>
      </c>
      <c r="O1617" s="29">
        <v>2</v>
      </c>
      <c r="P1617" s="29">
        <v>0</v>
      </c>
      <c r="Q1617" s="29">
        <v>0</v>
      </c>
      <c r="R1617" s="29">
        <v>0</v>
      </c>
      <c r="S1617" s="29">
        <v>0</v>
      </c>
      <c r="T1617" s="29">
        <v>0</v>
      </c>
      <c r="U1617" s="29">
        <v>308</v>
      </c>
      <c r="V1617" s="29">
        <v>3</v>
      </c>
      <c r="W1617" s="29">
        <v>0</v>
      </c>
      <c r="X1617" s="29">
        <v>0</v>
      </c>
      <c r="Y1617" s="29">
        <v>2</v>
      </c>
      <c r="Z1617" s="29">
        <v>1</v>
      </c>
      <c r="AA1617" s="29">
        <v>1</v>
      </c>
      <c r="AB1617" s="29">
        <v>2</v>
      </c>
      <c r="AC1617" s="29">
        <v>1</v>
      </c>
      <c r="AD1617" s="29">
        <v>10</v>
      </c>
      <c r="AE1617" s="129">
        <v>0</v>
      </c>
      <c r="AF1617" s="17">
        <f t="shared" si="382"/>
        <v>368</v>
      </c>
      <c r="AG1617" s="17">
        <f t="shared" si="383"/>
        <v>358</v>
      </c>
    </row>
    <row r="1618" spans="1:33" ht="15.6" x14ac:dyDescent="0.3">
      <c r="A1618" s="29" t="s">
        <v>417</v>
      </c>
      <c r="B1618" s="29" t="s">
        <v>416</v>
      </c>
      <c r="C1618" s="29" t="s">
        <v>415</v>
      </c>
      <c r="D1618" s="77">
        <v>10</v>
      </c>
      <c r="E1618" s="29" t="s">
        <v>512</v>
      </c>
      <c r="F1618" s="29" t="s">
        <v>511</v>
      </c>
      <c r="G1618" s="29">
        <v>5</v>
      </c>
      <c r="H1618" s="29">
        <v>99</v>
      </c>
      <c r="I1618" s="29">
        <v>7</v>
      </c>
      <c r="J1618" s="29">
        <v>0</v>
      </c>
      <c r="K1618" s="29">
        <v>2</v>
      </c>
      <c r="L1618" s="29">
        <v>9</v>
      </c>
      <c r="M1618" s="29">
        <v>4</v>
      </c>
      <c r="N1618" s="29">
        <v>7</v>
      </c>
      <c r="O1618" s="29">
        <v>2</v>
      </c>
      <c r="P1618" s="29">
        <v>4</v>
      </c>
      <c r="Q1618" s="29">
        <v>0</v>
      </c>
      <c r="R1618" s="29">
        <v>1</v>
      </c>
      <c r="S1618" s="29">
        <v>1</v>
      </c>
      <c r="T1618" s="29">
        <v>2</v>
      </c>
      <c r="U1618" s="29">
        <v>449</v>
      </c>
      <c r="V1618" s="29">
        <v>1</v>
      </c>
      <c r="W1618" s="29">
        <v>1</v>
      </c>
      <c r="X1618" s="29">
        <v>0</v>
      </c>
      <c r="Y1618" s="29">
        <v>3</v>
      </c>
      <c r="Z1618" s="29">
        <v>3</v>
      </c>
      <c r="AA1618" s="29">
        <v>4</v>
      </c>
      <c r="AB1618" s="29">
        <v>1</v>
      </c>
      <c r="AC1618" s="29">
        <v>4</v>
      </c>
      <c r="AD1618" s="29">
        <v>19</v>
      </c>
      <c r="AE1618" s="129">
        <v>0</v>
      </c>
      <c r="AF1618" s="17">
        <f t="shared" si="382"/>
        <v>628</v>
      </c>
      <c r="AG1618" s="17">
        <f t="shared" si="383"/>
        <v>609</v>
      </c>
    </row>
    <row r="1619" spans="1:33" ht="15.6" x14ac:dyDescent="0.3">
      <c r="A1619" s="29" t="s">
        <v>417</v>
      </c>
      <c r="B1619" s="29" t="s">
        <v>416</v>
      </c>
      <c r="C1619" s="29" t="s">
        <v>415</v>
      </c>
      <c r="D1619" s="77">
        <v>10</v>
      </c>
      <c r="E1619" s="29" t="s">
        <v>510</v>
      </c>
      <c r="F1619" s="29" t="s">
        <v>509</v>
      </c>
      <c r="G1619" s="29">
        <v>2</v>
      </c>
      <c r="H1619" s="29">
        <v>34</v>
      </c>
      <c r="I1619" s="29">
        <v>1</v>
      </c>
      <c r="J1619" s="29">
        <v>0</v>
      </c>
      <c r="K1619" s="29">
        <v>1</v>
      </c>
      <c r="L1619" s="29">
        <v>2</v>
      </c>
      <c r="M1619" s="29">
        <v>0</v>
      </c>
      <c r="N1619" s="29">
        <v>1</v>
      </c>
      <c r="O1619" s="29">
        <v>0</v>
      </c>
      <c r="P1619" s="29">
        <v>0</v>
      </c>
      <c r="Q1619" s="29">
        <v>1</v>
      </c>
      <c r="R1619" s="29">
        <v>2</v>
      </c>
      <c r="S1619" s="29">
        <v>0</v>
      </c>
      <c r="T1619" s="29">
        <v>0</v>
      </c>
      <c r="U1619" s="29">
        <v>361</v>
      </c>
      <c r="V1619" s="29">
        <v>3</v>
      </c>
      <c r="W1619" s="29">
        <v>1</v>
      </c>
      <c r="X1619" s="29">
        <v>0</v>
      </c>
      <c r="Y1619" s="29">
        <v>0</v>
      </c>
      <c r="Z1619" s="29">
        <v>4</v>
      </c>
      <c r="AA1619" s="29">
        <v>1</v>
      </c>
      <c r="AB1619" s="29">
        <v>0</v>
      </c>
      <c r="AC1619" s="29">
        <v>1</v>
      </c>
      <c r="AD1619" s="29">
        <v>8</v>
      </c>
      <c r="AE1619" s="129">
        <v>0</v>
      </c>
      <c r="AF1619" s="17">
        <f t="shared" si="382"/>
        <v>423</v>
      </c>
      <c r="AG1619" s="17">
        <f t="shared" si="383"/>
        <v>415</v>
      </c>
    </row>
    <row r="1620" spans="1:33" ht="15.6" x14ac:dyDescent="0.3">
      <c r="A1620" s="28"/>
      <c r="B1620" s="28"/>
      <c r="C1620" s="28"/>
      <c r="D1620" s="73"/>
      <c r="E1620" s="17" t="s">
        <v>92</v>
      </c>
      <c r="F1620" s="17" t="s">
        <v>55</v>
      </c>
      <c r="G1620" s="17">
        <f t="shared" ref="G1620:AG1620" si="384">SUM(G1614:G1619)</f>
        <v>12</v>
      </c>
      <c r="H1620" s="17">
        <f t="shared" si="384"/>
        <v>232</v>
      </c>
      <c r="I1620" s="17">
        <f t="shared" si="384"/>
        <v>21</v>
      </c>
      <c r="J1620" s="17">
        <f t="shared" si="384"/>
        <v>1</v>
      </c>
      <c r="K1620" s="17">
        <f t="shared" si="384"/>
        <v>3</v>
      </c>
      <c r="L1620" s="17">
        <f t="shared" si="384"/>
        <v>13</v>
      </c>
      <c r="M1620" s="17">
        <f t="shared" si="384"/>
        <v>11</v>
      </c>
      <c r="N1620" s="17">
        <f t="shared" si="384"/>
        <v>18</v>
      </c>
      <c r="O1620" s="17">
        <f t="shared" si="384"/>
        <v>4</v>
      </c>
      <c r="P1620" s="17">
        <f t="shared" si="384"/>
        <v>4</v>
      </c>
      <c r="Q1620" s="17">
        <f t="shared" si="384"/>
        <v>2</v>
      </c>
      <c r="R1620" s="17">
        <f t="shared" si="384"/>
        <v>3</v>
      </c>
      <c r="S1620" s="17">
        <f t="shared" si="384"/>
        <v>1</v>
      </c>
      <c r="T1620" s="17">
        <f t="shared" si="384"/>
        <v>2</v>
      </c>
      <c r="U1620" s="17">
        <f t="shared" si="384"/>
        <v>1826</v>
      </c>
      <c r="V1620" s="17">
        <f t="shared" si="384"/>
        <v>11</v>
      </c>
      <c r="W1620" s="17">
        <f t="shared" si="384"/>
        <v>3</v>
      </c>
      <c r="X1620" s="17">
        <f t="shared" si="384"/>
        <v>0</v>
      </c>
      <c r="Y1620" s="17">
        <f t="shared" si="384"/>
        <v>9</v>
      </c>
      <c r="Z1620" s="17">
        <f t="shared" si="384"/>
        <v>8</v>
      </c>
      <c r="AA1620" s="17">
        <f t="shared" si="384"/>
        <v>7</v>
      </c>
      <c r="AB1620" s="17">
        <f t="shared" si="384"/>
        <v>3</v>
      </c>
      <c r="AC1620" s="17">
        <f t="shared" si="384"/>
        <v>8</v>
      </c>
      <c r="AD1620" s="17">
        <f t="shared" si="384"/>
        <v>54</v>
      </c>
      <c r="AE1620" s="17">
        <f t="shared" si="384"/>
        <v>0</v>
      </c>
      <c r="AF1620" s="17">
        <f t="shared" si="384"/>
        <v>2256</v>
      </c>
      <c r="AG1620" s="17">
        <f t="shared" si="384"/>
        <v>2202</v>
      </c>
    </row>
    <row r="1621" spans="1:33" ht="15.6" x14ac:dyDescent="0.3">
      <c r="A1621" s="28"/>
      <c r="B1621" s="28"/>
      <c r="C1621" s="28"/>
      <c r="D1621" s="73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</row>
    <row r="1622" spans="1:33" ht="15.6" x14ac:dyDescent="0.3">
      <c r="A1622" s="29" t="s">
        <v>417</v>
      </c>
      <c r="B1622" s="29" t="s">
        <v>416</v>
      </c>
      <c r="C1622" s="29" t="s">
        <v>415</v>
      </c>
      <c r="D1622" s="77">
        <v>11</v>
      </c>
      <c r="E1622" s="29" t="s">
        <v>508</v>
      </c>
      <c r="F1622" s="29" t="s">
        <v>507</v>
      </c>
      <c r="G1622" s="29">
        <v>2</v>
      </c>
      <c r="H1622" s="29">
        <v>20</v>
      </c>
      <c r="I1622" s="29">
        <v>0</v>
      </c>
      <c r="J1622" s="29">
        <v>0</v>
      </c>
      <c r="K1622" s="29">
        <v>0</v>
      </c>
      <c r="L1622" s="29">
        <v>3</v>
      </c>
      <c r="M1622" s="29">
        <v>1</v>
      </c>
      <c r="N1622" s="29">
        <v>0</v>
      </c>
      <c r="O1622" s="29">
        <v>0</v>
      </c>
      <c r="P1622" s="29">
        <v>0</v>
      </c>
      <c r="Q1622" s="29">
        <v>0</v>
      </c>
      <c r="R1622" s="29">
        <v>0</v>
      </c>
      <c r="S1622" s="29">
        <v>1</v>
      </c>
      <c r="T1622" s="29">
        <v>2</v>
      </c>
      <c r="U1622" s="29">
        <v>444</v>
      </c>
      <c r="V1622" s="29">
        <v>0</v>
      </c>
      <c r="W1622" s="29">
        <v>0</v>
      </c>
      <c r="X1622" s="29">
        <v>0</v>
      </c>
      <c r="Y1622" s="29">
        <v>0</v>
      </c>
      <c r="Z1622" s="29">
        <v>0</v>
      </c>
      <c r="AA1622" s="29">
        <v>0</v>
      </c>
      <c r="AB1622" s="29">
        <v>0</v>
      </c>
      <c r="AC1622" s="29">
        <v>0</v>
      </c>
      <c r="AD1622" s="29">
        <v>8</v>
      </c>
      <c r="AE1622" s="129">
        <v>0</v>
      </c>
      <c r="AF1622" s="17">
        <f>G1622+H1622+I1622+J1622+K1622+L1622+M1622+N1622+O1622+P1622+Q1622+R1622+S1622+T1622+U1622+V1622+W1622+X1622+Y1622+Z1622+AA1622+AB1622+AC1622+AD1622</f>
        <v>481</v>
      </c>
      <c r="AG1622" s="17">
        <f>G1622+H1622+I1622+J1622+K1622+L1622+M1622+N1622+O1622+P1622+Q1622+R1622+S1622+T1622+U1622+V1622+W1622+X1622+Y1622+Z1622+AA1622+AB1622+AC1622</f>
        <v>473</v>
      </c>
    </row>
    <row r="1623" spans="1:33" ht="15.6" x14ac:dyDescent="0.3">
      <c r="A1623" s="29" t="s">
        <v>417</v>
      </c>
      <c r="B1623" s="29" t="s">
        <v>416</v>
      </c>
      <c r="C1623" s="29" t="s">
        <v>415</v>
      </c>
      <c r="D1623" s="77">
        <v>11</v>
      </c>
      <c r="E1623" s="29" t="s">
        <v>506</v>
      </c>
      <c r="F1623" s="29" t="s">
        <v>505</v>
      </c>
      <c r="G1623" s="29">
        <v>5</v>
      </c>
      <c r="H1623" s="29">
        <v>62</v>
      </c>
      <c r="I1623" s="29">
        <v>5</v>
      </c>
      <c r="J1623" s="29">
        <v>0</v>
      </c>
      <c r="K1623" s="29">
        <v>1</v>
      </c>
      <c r="L1623" s="29">
        <v>2</v>
      </c>
      <c r="M1623" s="29">
        <v>1</v>
      </c>
      <c r="N1623" s="29">
        <v>1</v>
      </c>
      <c r="O1623" s="29">
        <v>0</v>
      </c>
      <c r="P1623" s="29">
        <v>1</v>
      </c>
      <c r="Q1623" s="29">
        <v>0</v>
      </c>
      <c r="R1623" s="29">
        <v>0</v>
      </c>
      <c r="S1623" s="29">
        <v>1</v>
      </c>
      <c r="T1623" s="29">
        <v>0</v>
      </c>
      <c r="U1623" s="29">
        <v>532</v>
      </c>
      <c r="V1623" s="29">
        <v>1</v>
      </c>
      <c r="W1623" s="29">
        <v>1</v>
      </c>
      <c r="X1623" s="29">
        <v>0</v>
      </c>
      <c r="Y1623" s="29">
        <v>1</v>
      </c>
      <c r="Z1623" s="29">
        <v>0</v>
      </c>
      <c r="AA1623" s="29">
        <v>1</v>
      </c>
      <c r="AB1623" s="29">
        <v>3</v>
      </c>
      <c r="AC1623" s="29">
        <v>2</v>
      </c>
      <c r="AD1623" s="29">
        <v>9</v>
      </c>
      <c r="AE1623" s="129">
        <v>0</v>
      </c>
      <c r="AF1623" s="17">
        <f>G1623+H1623+I1623+J1623+K1623+L1623+M1623+N1623+O1623+P1623+Q1623+R1623+S1623+T1623+U1623+V1623+W1623+X1623+Y1623+Z1623+AA1623+AB1623+AC1623+AD1623</f>
        <v>629</v>
      </c>
      <c r="AG1623" s="17">
        <f>G1623+H1623+I1623+J1623+K1623+L1623+M1623+N1623+O1623+P1623+Q1623+R1623+S1623+T1623+U1623+V1623+W1623+X1623+Y1623+Z1623+AA1623+AB1623+AC1623</f>
        <v>620</v>
      </c>
    </row>
    <row r="1624" spans="1:33" ht="15.6" x14ac:dyDescent="0.3">
      <c r="A1624" s="29" t="s">
        <v>417</v>
      </c>
      <c r="B1624" s="29" t="s">
        <v>416</v>
      </c>
      <c r="C1624" s="29" t="s">
        <v>415</v>
      </c>
      <c r="D1624" s="77">
        <v>11</v>
      </c>
      <c r="E1624" s="29" t="s">
        <v>504</v>
      </c>
      <c r="F1624" s="29" t="s">
        <v>503</v>
      </c>
      <c r="G1624" s="29">
        <v>2</v>
      </c>
      <c r="H1624" s="29">
        <v>20</v>
      </c>
      <c r="I1624" s="29">
        <v>5</v>
      </c>
      <c r="J1624" s="29">
        <v>0</v>
      </c>
      <c r="K1624" s="29">
        <v>0</v>
      </c>
      <c r="L1624" s="29">
        <v>3</v>
      </c>
      <c r="M1624" s="29">
        <v>1</v>
      </c>
      <c r="N1624" s="29">
        <v>1</v>
      </c>
      <c r="O1624" s="29">
        <v>0</v>
      </c>
      <c r="P1624" s="29">
        <v>1</v>
      </c>
      <c r="Q1624" s="29">
        <v>1</v>
      </c>
      <c r="R1624" s="29">
        <v>1</v>
      </c>
      <c r="S1624" s="29">
        <v>0</v>
      </c>
      <c r="T1624" s="29">
        <v>2</v>
      </c>
      <c r="U1624" s="29">
        <v>506</v>
      </c>
      <c r="V1624" s="29">
        <v>3</v>
      </c>
      <c r="W1624" s="29">
        <v>0</v>
      </c>
      <c r="X1624" s="29">
        <v>1</v>
      </c>
      <c r="Y1624" s="29">
        <v>0</v>
      </c>
      <c r="Z1624" s="29">
        <v>2</v>
      </c>
      <c r="AA1624" s="29">
        <v>1</v>
      </c>
      <c r="AB1624" s="29">
        <v>0</v>
      </c>
      <c r="AC1624" s="29">
        <v>2</v>
      </c>
      <c r="AD1624" s="29">
        <v>28</v>
      </c>
      <c r="AE1624" s="129">
        <v>0</v>
      </c>
      <c r="AF1624" s="17">
        <f>G1624+H1624+I1624+J1624+K1624+L1624+M1624+N1624+O1624+P1624+Q1624+R1624+S1624+T1624+U1624+V1624+W1624+X1624+Y1624+Z1624+AA1624+AB1624+AC1624+AD1624</f>
        <v>580</v>
      </c>
      <c r="AG1624" s="17">
        <f>G1624+H1624+I1624+J1624+K1624+L1624+M1624+N1624+O1624+P1624+Q1624+R1624+S1624+T1624+U1624+V1624+W1624+X1624+Y1624+Z1624+AA1624+AB1624+AC1624</f>
        <v>552</v>
      </c>
    </row>
    <row r="1625" spans="1:33" ht="15.6" x14ac:dyDescent="0.3">
      <c r="A1625" s="28"/>
      <c r="B1625" s="28"/>
      <c r="C1625" s="28"/>
      <c r="D1625" s="73"/>
      <c r="E1625" s="17" t="s">
        <v>121</v>
      </c>
      <c r="F1625" s="17" t="s">
        <v>55</v>
      </c>
      <c r="G1625" s="17">
        <f t="shared" ref="G1625:AG1625" si="385">SUM(G1622:G1624)</f>
        <v>9</v>
      </c>
      <c r="H1625" s="17">
        <f t="shared" si="385"/>
        <v>102</v>
      </c>
      <c r="I1625" s="17">
        <f t="shared" si="385"/>
        <v>10</v>
      </c>
      <c r="J1625" s="17">
        <f t="shared" si="385"/>
        <v>0</v>
      </c>
      <c r="K1625" s="17">
        <f t="shared" si="385"/>
        <v>1</v>
      </c>
      <c r="L1625" s="17">
        <f t="shared" si="385"/>
        <v>8</v>
      </c>
      <c r="M1625" s="17">
        <f t="shared" si="385"/>
        <v>3</v>
      </c>
      <c r="N1625" s="17">
        <f t="shared" si="385"/>
        <v>2</v>
      </c>
      <c r="O1625" s="17">
        <f t="shared" si="385"/>
        <v>0</v>
      </c>
      <c r="P1625" s="17">
        <f t="shared" si="385"/>
        <v>2</v>
      </c>
      <c r="Q1625" s="17">
        <f t="shared" si="385"/>
        <v>1</v>
      </c>
      <c r="R1625" s="17">
        <f t="shared" si="385"/>
        <v>1</v>
      </c>
      <c r="S1625" s="17">
        <f t="shared" si="385"/>
        <v>2</v>
      </c>
      <c r="T1625" s="17">
        <f t="shared" si="385"/>
        <v>4</v>
      </c>
      <c r="U1625" s="17">
        <f t="shared" si="385"/>
        <v>1482</v>
      </c>
      <c r="V1625" s="17">
        <f t="shared" si="385"/>
        <v>4</v>
      </c>
      <c r="W1625" s="17">
        <f t="shared" si="385"/>
        <v>1</v>
      </c>
      <c r="X1625" s="17">
        <f t="shared" si="385"/>
        <v>1</v>
      </c>
      <c r="Y1625" s="17">
        <f t="shared" si="385"/>
        <v>1</v>
      </c>
      <c r="Z1625" s="17">
        <f t="shared" si="385"/>
        <v>2</v>
      </c>
      <c r="AA1625" s="17">
        <f t="shared" si="385"/>
        <v>2</v>
      </c>
      <c r="AB1625" s="17">
        <f t="shared" si="385"/>
        <v>3</v>
      </c>
      <c r="AC1625" s="17">
        <f t="shared" si="385"/>
        <v>4</v>
      </c>
      <c r="AD1625" s="17">
        <f t="shared" si="385"/>
        <v>45</v>
      </c>
      <c r="AE1625" s="17">
        <f t="shared" si="385"/>
        <v>0</v>
      </c>
      <c r="AF1625" s="17">
        <f t="shared" si="385"/>
        <v>1690</v>
      </c>
      <c r="AG1625" s="17">
        <f t="shared" si="385"/>
        <v>1645</v>
      </c>
    </row>
    <row r="1626" spans="1:33" ht="15.6" x14ac:dyDescent="0.3">
      <c r="A1626" s="28"/>
      <c r="B1626" s="28"/>
      <c r="C1626" s="28"/>
      <c r="D1626" s="73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  <c r="AB1626" s="28"/>
      <c r="AC1626" s="28"/>
      <c r="AD1626" s="28"/>
      <c r="AE1626" s="17"/>
      <c r="AF1626" s="17"/>
      <c r="AG1626" s="17"/>
    </row>
    <row r="1627" spans="1:33" ht="15.6" x14ac:dyDescent="0.3">
      <c r="A1627" s="29" t="s">
        <v>417</v>
      </c>
      <c r="B1627" s="29" t="s">
        <v>416</v>
      </c>
      <c r="C1627" s="29" t="s">
        <v>415</v>
      </c>
      <c r="D1627" s="77">
        <v>12</v>
      </c>
      <c r="E1627" s="29" t="s">
        <v>502</v>
      </c>
      <c r="F1627" s="29" t="s">
        <v>501</v>
      </c>
      <c r="G1627" s="29">
        <v>2</v>
      </c>
      <c r="H1627" s="29">
        <v>19</v>
      </c>
      <c r="I1627" s="29">
        <v>6</v>
      </c>
      <c r="J1627" s="29">
        <v>1</v>
      </c>
      <c r="K1627" s="29">
        <v>0</v>
      </c>
      <c r="L1627" s="29">
        <v>6</v>
      </c>
      <c r="M1627" s="29">
        <v>1</v>
      </c>
      <c r="N1627" s="29">
        <v>1</v>
      </c>
      <c r="O1627" s="29">
        <v>3</v>
      </c>
      <c r="P1627" s="29">
        <v>0</v>
      </c>
      <c r="Q1627" s="29">
        <v>0</v>
      </c>
      <c r="R1627" s="29">
        <v>0</v>
      </c>
      <c r="S1627" s="29">
        <v>1</v>
      </c>
      <c r="T1627" s="29">
        <v>2</v>
      </c>
      <c r="U1627" s="29">
        <v>722</v>
      </c>
      <c r="V1627" s="29">
        <v>4</v>
      </c>
      <c r="W1627" s="29">
        <v>2</v>
      </c>
      <c r="X1627" s="29">
        <v>0</v>
      </c>
      <c r="Y1627" s="29">
        <v>1</v>
      </c>
      <c r="Z1627" s="29">
        <v>5</v>
      </c>
      <c r="AA1627" s="29">
        <v>0</v>
      </c>
      <c r="AB1627" s="29">
        <v>0</v>
      </c>
      <c r="AC1627" s="29">
        <v>5</v>
      </c>
      <c r="AD1627" s="29">
        <v>13</v>
      </c>
      <c r="AE1627" s="129">
        <v>0</v>
      </c>
      <c r="AF1627" s="17">
        <f>G1627+H1627+I1627+J1627+K1627+L1627+M1627+N1627+O1627+P1627+Q1627+R1627+S1627+T1627+U1627+V1627+W1627+X1627+Y1627+Z1627+AA1627+AB1627+AC1627+AD1627</f>
        <v>794</v>
      </c>
      <c r="AG1627" s="17">
        <f>G1627+H1627+I1627+J1627+K1627+L1627+M1627+N1627+O1627+P1627+Q1627+R1627+S1627+T1627+U1627+V1627+W1627+X1627+Y1627+Z1627+AA1627+AB1627+AC1627</f>
        <v>781</v>
      </c>
    </row>
    <row r="1628" spans="1:33" ht="15.6" x14ac:dyDescent="0.3">
      <c r="A1628" s="29" t="s">
        <v>417</v>
      </c>
      <c r="B1628" s="29" t="s">
        <v>416</v>
      </c>
      <c r="C1628" s="29" t="s">
        <v>415</v>
      </c>
      <c r="D1628" s="77">
        <v>12</v>
      </c>
      <c r="E1628" s="29" t="s">
        <v>500</v>
      </c>
      <c r="F1628" s="29" t="s">
        <v>499</v>
      </c>
      <c r="G1628" s="29">
        <v>5</v>
      </c>
      <c r="H1628" s="29">
        <v>27</v>
      </c>
      <c r="I1628" s="29">
        <v>3</v>
      </c>
      <c r="J1628" s="29">
        <v>0</v>
      </c>
      <c r="K1628" s="29">
        <v>0</v>
      </c>
      <c r="L1628" s="29">
        <v>3</v>
      </c>
      <c r="M1628" s="29">
        <v>3</v>
      </c>
      <c r="N1628" s="29">
        <v>0</v>
      </c>
      <c r="O1628" s="29">
        <v>1</v>
      </c>
      <c r="P1628" s="29">
        <v>0</v>
      </c>
      <c r="Q1628" s="29">
        <v>0</v>
      </c>
      <c r="R1628" s="29">
        <v>0</v>
      </c>
      <c r="S1628" s="29">
        <v>0</v>
      </c>
      <c r="T1628" s="29">
        <v>4</v>
      </c>
      <c r="U1628" s="29">
        <v>696</v>
      </c>
      <c r="V1628" s="29">
        <v>0</v>
      </c>
      <c r="W1628" s="29">
        <v>1</v>
      </c>
      <c r="X1628" s="29">
        <v>0</v>
      </c>
      <c r="Y1628" s="29">
        <v>1</v>
      </c>
      <c r="Z1628" s="29">
        <v>1</v>
      </c>
      <c r="AA1628" s="29">
        <v>0</v>
      </c>
      <c r="AB1628" s="29">
        <v>0</v>
      </c>
      <c r="AC1628" s="29">
        <v>3</v>
      </c>
      <c r="AD1628" s="29">
        <v>7</v>
      </c>
      <c r="AE1628" s="129">
        <v>0</v>
      </c>
      <c r="AF1628" s="17">
        <f>G1628+H1628+I1628+J1628+K1628+L1628+M1628+N1628+O1628+P1628+Q1628+R1628+S1628+T1628+U1628+V1628+W1628+X1628+Y1628+Z1628+AA1628+AB1628+AC1628+AD1628</f>
        <v>755</v>
      </c>
      <c r="AG1628" s="17">
        <f>G1628+H1628+I1628+J1628+K1628+L1628+M1628+N1628+O1628+P1628+Q1628+R1628+S1628+T1628+U1628+V1628+W1628+X1628+Y1628+Z1628+AA1628+AB1628+AC1628</f>
        <v>748</v>
      </c>
    </row>
    <row r="1629" spans="1:33" ht="15.6" x14ac:dyDescent="0.3">
      <c r="A1629" s="28"/>
      <c r="B1629" s="28"/>
      <c r="C1629" s="28"/>
      <c r="D1629" s="73"/>
      <c r="E1629" s="17" t="s">
        <v>498</v>
      </c>
      <c r="F1629" s="17" t="s">
        <v>55</v>
      </c>
      <c r="G1629" s="17">
        <f t="shared" ref="G1629:AG1629" si="386">SUM(G1627:G1628)</f>
        <v>7</v>
      </c>
      <c r="H1629" s="17">
        <f t="shared" si="386"/>
        <v>46</v>
      </c>
      <c r="I1629" s="17">
        <f t="shared" si="386"/>
        <v>9</v>
      </c>
      <c r="J1629" s="17">
        <f t="shared" si="386"/>
        <v>1</v>
      </c>
      <c r="K1629" s="17">
        <f t="shared" si="386"/>
        <v>0</v>
      </c>
      <c r="L1629" s="17">
        <f t="shared" si="386"/>
        <v>9</v>
      </c>
      <c r="M1629" s="17">
        <f t="shared" si="386"/>
        <v>4</v>
      </c>
      <c r="N1629" s="17">
        <f t="shared" si="386"/>
        <v>1</v>
      </c>
      <c r="O1629" s="17">
        <f t="shared" si="386"/>
        <v>4</v>
      </c>
      <c r="P1629" s="17">
        <f t="shared" si="386"/>
        <v>0</v>
      </c>
      <c r="Q1629" s="17">
        <f t="shared" si="386"/>
        <v>0</v>
      </c>
      <c r="R1629" s="17">
        <f t="shared" si="386"/>
        <v>0</v>
      </c>
      <c r="S1629" s="17">
        <f t="shared" si="386"/>
        <v>1</v>
      </c>
      <c r="T1629" s="17">
        <f t="shared" si="386"/>
        <v>6</v>
      </c>
      <c r="U1629" s="17">
        <f t="shared" si="386"/>
        <v>1418</v>
      </c>
      <c r="V1629" s="17">
        <f t="shared" si="386"/>
        <v>4</v>
      </c>
      <c r="W1629" s="17">
        <f t="shared" si="386"/>
        <v>3</v>
      </c>
      <c r="X1629" s="17">
        <f t="shared" si="386"/>
        <v>0</v>
      </c>
      <c r="Y1629" s="17">
        <f t="shared" si="386"/>
        <v>2</v>
      </c>
      <c r="Z1629" s="17">
        <f t="shared" si="386"/>
        <v>6</v>
      </c>
      <c r="AA1629" s="17">
        <f t="shared" si="386"/>
        <v>0</v>
      </c>
      <c r="AB1629" s="17">
        <f t="shared" si="386"/>
        <v>0</v>
      </c>
      <c r="AC1629" s="17">
        <f t="shared" si="386"/>
        <v>8</v>
      </c>
      <c r="AD1629" s="17">
        <f t="shared" si="386"/>
        <v>20</v>
      </c>
      <c r="AE1629" s="17">
        <f t="shared" si="386"/>
        <v>0</v>
      </c>
      <c r="AF1629" s="17">
        <f t="shared" si="386"/>
        <v>1549</v>
      </c>
      <c r="AG1629" s="17">
        <f t="shared" si="386"/>
        <v>1529</v>
      </c>
    </row>
    <row r="1630" spans="1:33" ht="15.6" x14ac:dyDescent="0.3">
      <c r="A1630" s="28"/>
      <c r="B1630" s="28"/>
      <c r="C1630" s="28"/>
      <c r="D1630" s="73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</row>
    <row r="1631" spans="1:33" ht="15.6" x14ac:dyDescent="0.3">
      <c r="A1631" s="29" t="s">
        <v>417</v>
      </c>
      <c r="B1631" s="29" t="s">
        <v>416</v>
      </c>
      <c r="C1631" s="29" t="s">
        <v>415</v>
      </c>
      <c r="D1631" s="77">
        <v>14</v>
      </c>
      <c r="E1631" s="29" t="s">
        <v>497</v>
      </c>
      <c r="F1631" s="29" t="s">
        <v>496</v>
      </c>
      <c r="G1631" s="29">
        <v>3</v>
      </c>
      <c r="H1631" s="29">
        <v>48</v>
      </c>
      <c r="I1631" s="29">
        <v>1</v>
      </c>
      <c r="J1631" s="29">
        <v>0</v>
      </c>
      <c r="K1631" s="29">
        <v>0</v>
      </c>
      <c r="L1631" s="29">
        <v>1</v>
      </c>
      <c r="M1631" s="29">
        <v>0</v>
      </c>
      <c r="N1631" s="29">
        <v>0</v>
      </c>
      <c r="O1631" s="29">
        <v>1</v>
      </c>
      <c r="P1631" s="29">
        <v>0</v>
      </c>
      <c r="Q1631" s="29">
        <v>0</v>
      </c>
      <c r="R1631" s="29">
        <v>0</v>
      </c>
      <c r="S1631" s="29">
        <v>0</v>
      </c>
      <c r="T1631" s="29">
        <v>2</v>
      </c>
      <c r="U1631" s="29">
        <v>814</v>
      </c>
      <c r="V1631" s="29">
        <v>3</v>
      </c>
      <c r="W1631" s="29">
        <v>1</v>
      </c>
      <c r="X1631" s="29">
        <v>0</v>
      </c>
      <c r="Y1631" s="29">
        <v>3</v>
      </c>
      <c r="Z1631" s="29">
        <v>2</v>
      </c>
      <c r="AA1631" s="29">
        <v>0</v>
      </c>
      <c r="AB1631" s="29">
        <v>0</v>
      </c>
      <c r="AC1631" s="29">
        <v>0</v>
      </c>
      <c r="AD1631" s="29">
        <v>18</v>
      </c>
      <c r="AE1631" s="129">
        <v>0</v>
      </c>
      <c r="AF1631" s="17">
        <f t="shared" ref="AF1631:AF1637" si="387">G1631+H1631+I1631+J1631+K1631+L1631+M1631+N1631+O1631+P1631+Q1631+R1631+S1631+T1631+U1631+V1631+W1631+X1631+Y1631+Z1631+AA1631+AB1631+AC1631+AD1631</f>
        <v>897</v>
      </c>
      <c r="AG1631" s="17">
        <f t="shared" ref="AG1631:AG1637" si="388">G1631+H1631+I1631+J1631+K1631+L1631+M1631+N1631+O1631+P1631+Q1631+R1631+S1631+T1631+U1631+V1631+W1631+X1631+Y1631+Z1631+AA1631+AB1631+AC1631</f>
        <v>879</v>
      </c>
    </row>
    <row r="1632" spans="1:33" ht="15.6" x14ac:dyDescent="0.3">
      <c r="A1632" s="29" t="s">
        <v>417</v>
      </c>
      <c r="B1632" s="29" t="s">
        <v>416</v>
      </c>
      <c r="C1632" s="29" t="s">
        <v>415</v>
      </c>
      <c r="D1632" s="77">
        <v>14</v>
      </c>
      <c r="E1632" s="29" t="s">
        <v>495</v>
      </c>
      <c r="F1632" s="29" t="s">
        <v>494</v>
      </c>
      <c r="G1632" s="29">
        <v>1</v>
      </c>
      <c r="H1632" s="29">
        <v>121</v>
      </c>
      <c r="I1632" s="29">
        <v>0</v>
      </c>
      <c r="J1632" s="29">
        <v>0</v>
      </c>
      <c r="K1632" s="29">
        <v>0</v>
      </c>
      <c r="L1632" s="29">
        <v>0</v>
      </c>
      <c r="M1632" s="29">
        <v>1</v>
      </c>
      <c r="N1632" s="29">
        <v>0</v>
      </c>
      <c r="O1632" s="29">
        <v>0</v>
      </c>
      <c r="P1632" s="29">
        <v>1</v>
      </c>
      <c r="Q1632" s="29">
        <v>0</v>
      </c>
      <c r="R1632" s="29">
        <v>0</v>
      </c>
      <c r="S1632" s="29">
        <v>0</v>
      </c>
      <c r="T1632" s="29">
        <v>2</v>
      </c>
      <c r="U1632" s="29">
        <v>223</v>
      </c>
      <c r="V1632" s="29">
        <v>1</v>
      </c>
      <c r="W1632" s="29">
        <v>0</v>
      </c>
      <c r="X1632" s="29">
        <v>1</v>
      </c>
      <c r="Y1632" s="29">
        <v>0</v>
      </c>
      <c r="Z1632" s="29">
        <v>0</v>
      </c>
      <c r="AA1632" s="29">
        <v>0</v>
      </c>
      <c r="AB1632" s="29">
        <v>0</v>
      </c>
      <c r="AC1632" s="29">
        <v>2</v>
      </c>
      <c r="AD1632" s="29">
        <v>6</v>
      </c>
      <c r="AE1632" s="129">
        <v>0</v>
      </c>
      <c r="AF1632" s="17">
        <f t="shared" si="387"/>
        <v>359</v>
      </c>
      <c r="AG1632" s="17">
        <f t="shared" si="388"/>
        <v>353</v>
      </c>
    </row>
    <row r="1633" spans="1:33" ht="15.6" x14ac:dyDescent="0.3">
      <c r="A1633" s="29" t="s">
        <v>417</v>
      </c>
      <c r="B1633" s="29" t="s">
        <v>416</v>
      </c>
      <c r="C1633" s="29" t="s">
        <v>415</v>
      </c>
      <c r="D1633" s="77">
        <v>14</v>
      </c>
      <c r="E1633" s="29" t="s">
        <v>493</v>
      </c>
      <c r="F1633" s="29" t="s">
        <v>492</v>
      </c>
      <c r="G1633" s="29">
        <v>1</v>
      </c>
      <c r="H1633" s="29">
        <v>23</v>
      </c>
      <c r="I1633" s="29">
        <v>2</v>
      </c>
      <c r="J1633" s="29">
        <v>0</v>
      </c>
      <c r="K1633" s="29">
        <v>0</v>
      </c>
      <c r="L1633" s="29">
        <v>1</v>
      </c>
      <c r="M1633" s="29">
        <v>0</v>
      </c>
      <c r="N1633" s="29">
        <v>0</v>
      </c>
      <c r="O1633" s="29">
        <v>0</v>
      </c>
      <c r="P1633" s="29">
        <v>0</v>
      </c>
      <c r="Q1633" s="29">
        <v>1</v>
      </c>
      <c r="R1633" s="29">
        <v>0</v>
      </c>
      <c r="S1633" s="29">
        <v>0</v>
      </c>
      <c r="T1633" s="29">
        <v>2</v>
      </c>
      <c r="U1633" s="29">
        <v>735</v>
      </c>
      <c r="V1633" s="29">
        <v>0</v>
      </c>
      <c r="W1633" s="29">
        <v>0</v>
      </c>
      <c r="X1633" s="29">
        <v>0</v>
      </c>
      <c r="Y1633" s="29">
        <v>0</v>
      </c>
      <c r="Z1633" s="29">
        <v>3</v>
      </c>
      <c r="AA1633" s="29">
        <v>0</v>
      </c>
      <c r="AB1633" s="29">
        <v>3</v>
      </c>
      <c r="AC1633" s="29">
        <v>1</v>
      </c>
      <c r="AD1633" s="29">
        <v>19</v>
      </c>
      <c r="AE1633" s="129">
        <v>0</v>
      </c>
      <c r="AF1633" s="17">
        <f t="shared" si="387"/>
        <v>791</v>
      </c>
      <c r="AG1633" s="17">
        <f t="shared" si="388"/>
        <v>772</v>
      </c>
    </row>
    <row r="1634" spans="1:33" ht="15.6" x14ac:dyDescent="0.3">
      <c r="A1634" s="29" t="s">
        <v>417</v>
      </c>
      <c r="B1634" s="29" t="s">
        <v>416</v>
      </c>
      <c r="C1634" s="29" t="s">
        <v>415</v>
      </c>
      <c r="D1634" s="77">
        <v>14</v>
      </c>
      <c r="E1634" s="29" t="s">
        <v>491</v>
      </c>
      <c r="F1634" s="29" t="s">
        <v>490</v>
      </c>
      <c r="G1634" s="29">
        <v>0</v>
      </c>
      <c r="H1634" s="29">
        <v>15</v>
      </c>
      <c r="I1634" s="29">
        <v>1</v>
      </c>
      <c r="J1634" s="29">
        <v>0</v>
      </c>
      <c r="K1634" s="29">
        <v>0</v>
      </c>
      <c r="L1634" s="29">
        <v>0</v>
      </c>
      <c r="M1634" s="29">
        <v>0</v>
      </c>
      <c r="N1634" s="29">
        <v>0</v>
      </c>
      <c r="O1634" s="29">
        <v>0</v>
      </c>
      <c r="P1634" s="29">
        <v>0</v>
      </c>
      <c r="Q1634" s="29">
        <v>0</v>
      </c>
      <c r="R1634" s="29">
        <v>0</v>
      </c>
      <c r="S1634" s="29">
        <v>0</v>
      </c>
      <c r="T1634" s="29">
        <v>0</v>
      </c>
      <c r="U1634" s="29">
        <v>221</v>
      </c>
      <c r="V1634" s="29">
        <v>0</v>
      </c>
      <c r="W1634" s="29">
        <v>0</v>
      </c>
      <c r="X1634" s="29">
        <v>0</v>
      </c>
      <c r="Y1634" s="29">
        <v>0</v>
      </c>
      <c r="Z1634" s="29">
        <v>0</v>
      </c>
      <c r="AA1634" s="29">
        <v>0</v>
      </c>
      <c r="AB1634" s="29">
        <v>0</v>
      </c>
      <c r="AC1634" s="29">
        <v>0</v>
      </c>
      <c r="AD1634" s="29">
        <v>1</v>
      </c>
      <c r="AE1634" s="129">
        <v>0</v>
      </c>
      <c r="AF1634" s="17">
        <f t="shared" si="387"/>
        <v>238</v>
      </c>
      <c r="AG1634" s="17">
        <f t="shared" si="388"/>
        <v>237</v>
      </c>
    </row>
    <row r="1635" spans="1:33" ht="15.6" x14ac:dyDescent="0.3">
      <c r="A1635" s="29" t="s">
        <v>417</v>
      </c>
      <c r="B1635" s="29" t="s">
        <v>416</v>
      </c>
      <c r="C1635" s="29" t="s">
        <v>415</v>
      </c>
      <c r="D1635" s="77">
        <v>14</v>
      </c>
      <c r="E1635" s="29" t="s">
        <v>489</v>
      </c>
      <c r="F1635" s="29" t="s">
        <v>488</v>
      </c>
      <c r="G1635" s="29">
        <v>0</v>
      </c>
      <c r="H1635" s="29">
        <v>5</v>
      </c>
      <c r="I1635" s="29">
        <v>0</v>
      </c>
      <c r="J1635" s="29">
        <v>0</v>
      </c>
      <c r="K1635" s="29">
        <v>1</v>
      </c>
      <c r="L1635" s="29">
        <v>3</v>
      </c>
      <c r="M1635" s="29">
        <v>0</v>
      </c>
      <c r="N1635" s="29">
        <v>0</v>
      </c>
      <c r="O1635" s="29">
        <v>0</v>
      </c>
      <c r="P1635" s="29">
        <v>0</v>
      </c>
      <c r="Q1635" s="29">
        <v>0</v>
      </c>
      <c r="R1635" s="29">
        <v>0</v>
      </c>
      <c r="S1635" s="29">
        <v>0</v>
      </c>
      <c r="T1635" s="29">
        <v>0</v>
      </c>
      <c r="U1635" s="29">
        <v>496</v>
      </c>
      <c r="V1635" s="29">
        <v>2</v>
      </c>
      <c r="W1635" s="29">
        <v>0</v>
      </c>
      <c r="X1635" s="29">
        <v>0</v>
      </c>
      <c r="Y1635" s="29">
        <v>0</v>
      </c>
      <c r="Z1635" s="29">
        <v>0</v>
      </c>
      <c r="AA1635" s="29">
        <v>0</v>
      </c>
      <c r="AB1635" s="29">
        <v>0</v>
      </c>
      <c r="AC1635" s="29">
        <v>0</v>
      </c>
      <c r="AD1635" s="29">
        <v>16</v>
      </c>
      <c r="AE1635" s="129">
        <v>0</v>
      </c>
      <c r="AF1635" s="17">
        <f t="shared" si="387"/>
        <v>523</v>
      </c>
      <c r="AG1635" s="17">
        <f t="shared" si="388"/>
        <v>507</v>
      </c>
    </row>
    <row r="1636" spans="1:33" ht="15.6" x14ac:dyDescent="0.3">
      <c r="A1636" s="29" t="s">
        <v>417</v>
      </c>
      <c r="B1636" s="29" t="s">
        <v>416</v>
      </c>
      <c r="C1636" s="29" t="s">
        <v>415</v>
      </c>
      <c r="D1636" s="77">
        <v>14</v>
      </c>
      <c r="E1636" s="29" t="s">
        <v>487</v>
      </c>
      <c r="F1636" s="29" t="s">
        <v>486</v>
      </c>
      <c r="G1636" s="29">
        <v>2</v>
      </c>
      <c r="H1636" s="29">
        <v>15</v>
      </c>
      <c r="I1636" s="29">
        <v>1</v>
      </c>
      <c r="J1636" s="29">
        <v>0</v>
      </c>
      <c r="K1636" s="29">
        <v>0</v>
      </c>
      <c r="L1636" s="29">
        <v>0</v>
      </c>
      <c r="M1636" s="29">
        <v>0</v>
      </c>
      <c r="N1636" s="29">
        <v>0</v>
      </c>
      <c r="O1636" s="29">
        <v>0</v>
      </c>
      <c r="P1636" s="29">
        <v>0</v>
      </c>
      <c r="Q1636" s="29">
        <v>1</v>
      </c>
      <c r="R1636" s="29">
        <v>1</v>
      </c>
      <c r="S1636" s="29">
        <v>0</v>
      </c>
      <c r="T1636" s="29">
        <v>0</v>
      </c>
      <c r="U1636" s="29">
        <v>435</v>
      </c>
      <c r="V1636" s="29">
        <v>0</v>
      </c>
      <c r="W1636" s="29">
        <v>0</v>
      </c>
      <c r="X1636" s="29">
        <v>0</v>
      </c>
      <c r="Y1636" s="29">
        <v>2</v>
      </c>
      <c r="Z1636" s="29">
        <v>0</v>
      </c>
      <c r="AA1636" s="29">
        <v>0</v>
      </c>
      <c r="AB1636" s="29">
        <v>0</v>
      </c>
      <c r="AC1636" s="29">
        <v>0</v>
      </c>
      <c r="AD1636" s="29">
        <v>11</v>
      </c>
      <c r="AE1636" s="129">
        <v>0</v>
      </c>
      <c r="AF1636" s="17">
        <f t="shared" si="387"/>
        <v>468</v>
      </c>
      <c r="AG1636" s="17">
        <f t="shared" si="388"/>
        <v>457</v>
      </c>
    </row>
    <row r="1637" spans="1:33" ht="15.6" x14ac:dyDescent="0.3">
      <c r="A1637" s="29" t="s">
        <v>417</v>
      </c>
      <c r="B1637" s="29" t="s">
        <v>416</v>
      </c>
      <c r="C1637" s="29" t="s">
        <v>415</v>
      </c>
      <c r="D1637" s="77">
        <v>14</v>
      </c>
      <c r="E1637" s="29" t="s">
        <v>485</v>
      </c>
      <c r="F1637" s="29" t="s">
        <v>484</v>
      </c>
      <c r="G1637" s="29">
        <v>0</v>
      </c>
      <c r="H1637" s="29">
        <v>9</v>
      </c>
      <c r="I1637" s="29">
        <v>4</v>
      </c>
      <c r="J1637" s="29">
        <v>0</v>
      </c>
      <c r="K1637" s="29">
        <v>0</v>
      </c>
      <c r="L1637" s="29">
        <v>0</v>
      </c>
      <c r="M1637" s="29">
        <v>1</v>
      </c>
      <c r="N1637" s="29">
        <v>0</v>
      </c>
      <c r="O1637" s="29">
        <v>0</v>
      </c>
      <c r="P1637" s="29">
        <v>0</v>
      </c>
      <c r="Q1637" s="29">
        <v>1</v>
      </c>
      <c r="R1637" s="29">
        <v>0</v>
      </c>
      <c r="S1637" s="29">
        <v>0</v>
      </c>
      <c r="T1637" s="29">
        <v>0</v>
      </c>
      <c r="U1637" s="29">
        <v>423</v>
      </c>
      <c r="V1637" s="29">
        <v>0</v>
      </c>
      <c r="W1637" s="29">
        <v>1</v>
      </c>
      <c r="X1637" s="29">
        <v>0</v>
      </c>
      <c r="Y1637" s="29">
        <v>1</v>
      </c>
      <c r="Z1637" s="29">
        <v>0</v>
      </c>
      <c r="AA1637" s="29">
        <v>0</v>
      </c>
      <c r="AB1637" s="29">
        <v>1</v>
      </c>
      <c r="AC1637" s="29">
        <v>0</v>
      </c>
      <c r="AD1637" s="29">
        <v>6</v>
      </c>
      <c r="AE1637" s="129">
        <v>0</v>
      </c>
      <c r="AF1637" s="17">
        <f t="shared" si="387"/>
        <v>447</v>
      </c>
      <c r="AG1637" s="17">
        <f t="shared" si="388"/>
        <v>441</v>
      </c>
    </row>
    <row r="1638" spans="1:33" ht="15.6" x14ac:dyDescent="0.3">
      <c r="A1638" s="28"/>
      <c r="B1638" s="28"/>
      <c r="C1638" s="28"/>
      <c r="D1638" s="73"/>
      <c r="E1638" s="17" t="s">
        <v>483</v>
      </c>
      <c r="F1638" s="17" t="s">
        <v>55</v>
      </c>
      <c r="G1638" s="17">
        <f t="shared" ref="G1638:AG1638" si="389">SUM(G1631:G1637)</f>
        <v>7</v>
      </c>
      <c r="H1638" s="17">
        <f t="shared" si="389"/>
        <v>236</v>
      </c>
      <c r="I1638" s="17">
        <f t="shared" si="389"/>
        <v>9</v>
      </c>
      <c r="J1638" s="17">
        <f t="shared" si="389"/>
        <v>0</v>
      </c>
      <c r="K1638" s="17">
        <f t="shared" si="389"/>
        <v>1</v>
      </c>
      <c r="L1638" s="17">
        <f t="shared" si="389"/>
        <v>5</v>
      </c>
      <c r="M1638" s="17">
        <f t="shared" si="389"/>
        <v>2</v>
      </c>
      <c r="N1638" s="17">
        <f t="shared" si="389"/>
        <v>0</v>
      </c>
      <c r="O1638" s="17">
        <f t="shared" si="389"/>
        <v>1</v>
      </c>
      <c r="P1638" s="17">
        <f t="shared" si="389"/>
        <v>1</v>
      </c>
      <c r="Q1638" s="17">
        <f t="shared" si="389"/>
        <v>3</v>
      </c>
      <c r="R1638" s="17">
        <f t="shared" si="389"/>
        <v>1</v>
      </c>
      <c r="S1638" s="17">
        <f t="shared" si="389"/>
        <v>0</v>
      </c>
      <c r="T1638" s="17">
        <f t="shared" si="389"/>
        <v>6</v>
      </c>
      <c r="U1638" s="17">
        <f t="shared" si="389"/>
        <v>3347</v>
      </c>
      <c r="V1638" s="17">
        <f t="shared" si="389"/>
        <v>6</v>
      </c>
      <c r="W1638" s="17">
        <f t="shared" si="389"/>
        <v>2</v>
      </c>
      <c r="X1638" s="17">
        <f t="shared" si="389"/>
        <v>1</v>
      </c>
      <c r="Y1638" s="17">
        <f t="shared" si="389"/>
        <v>6</v>
      </c>
      <c r="Z1638" s="17">
        <f t="shared" si="389"/>
        <v>5</v>
      </c>
      <c r="AA1638" s="17">
        <f t="shared" si="389"/>
        <v>0</v>
      </c>
      <c r="AB1638" s="17">
        <f t="shared" si="389"/>
        <v>4</v>
      </c>
      <c r="AC1638" s="17">
        <f t="shared" si="389"/>
        <v>3</v>
      </c>
      <c r="AD1638" s="17">
        <f t="shared" si="389"/>
        <v>77</v>
      </c>
      <c r="AE1638" s="17">
        <f t="shared" si="389"/>
        <v>0</v>
      </c>
      <c r="AF1638" s="17">
        <f t="shared" si="389"/>
        <v>3723</v>
      </c>
      <c r="AG1638" s="17">
        <f t="shared" si="389"/>
        <v>3646</v>
      </c>
    </row>
    <row r="1639" spans="1:33" ht="15.6" x14ac:dyDescent="0.3">
      <c r="A1639" s="28"/>
      <c r="B1639" s="28"/>
      <c r="C1639" s="28"/>
      <c r="D1639" s="73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/>
      <c r="AB1639" s="28"/>
      <c r="AC1639" s="28"/>
      <c r="AD1639" s="28"/>
      <c r="AE1639" s="17"/>
      <c r="AF1639" s="17"/>
      <c r="AG1639" s="17"/>
    </row>
    <row r="1640" spans="1:33" ht="15.6" x14ac:dyDescent="0.3">
      <c r="A1640" s="29" t="s">
        <v>417</v>
      </c>
      <c r="B1640" s="29" t="s">
        <v>416</v>
      </c>
      <c r="C1640" s="29" t="s">
        <v>415</v>
      </c>
      <c r="D1640" s="77">
        <v>15</v>
      </c>
      <c r="E1640" s="29" t="s">
        <v>482</v>
      </c>
      <c r="F1640" s="29" t="s">
        <v>481</v>
      </c>
      <c r="G1640" s="29">
        <v>2</v>
      </c>
      <c r="H1640" s="29">
        <v>6</v>
      </c>
      <c r="I1640" s="29">
        <v>3</v>
      </c>
      <c r="J1640" s="29">
        <v>0</v>
      </c>
      <c r="K1640" s="29">
        <v>1</v>
      </c>
      <c r="L1640" s="29">
        <v>6</v>
      </c>
      <c r="M1640" s="29">
        <v>2</v>
      </c>
      <c r="N1640" s="29">
        <v>1</v>
      </c>
      <c r="O1640" s="29">
        <v>0</v>
      </c>
      <c r="P1640" s="29">
        <v>1</v>
      </c>
      <c r="Q1640" s="29">
        <v>0</v>
      </c>
      <c r="R1640" s="29">
        <v>0</v>
      </c>
      <c r="S1640" s="29">
        <v>0</v>
      </c>
      <c r="T1640" s="29">
        <v>0</v>
      </c>
      <c r="U1640" s="29">
        <v>418</v>
      </c>
      <c r="V1640" s="29">
        <v>0</v>
      </c>
      <c r="W1640" s="29">
        <v>0</v>
      </c>
      <c r="X1640" s="29">
        <v>0</v>
      </c>
      <c r="Y1640" s="29">
        <v>0</v>
      </c>
      <c r="Z1640" s="29">
        <v>1</v>
      </c>
      <c r="AA1640" s="29">
        <v>0</v>
      </c>
      <c r="AB1640" s="29">
        <v>0</v>
      </c>
      <c r="AC1640" s="29">
        <v>0</v>
      </c>
      <c r="AD1640" s="29">
        <v>20</v>
      </c>
      <c r="AE1640" s="129">
        <v>0</v>
      </c>
      <c r="AF1640" s="17">
        <f t="shared" ref="AF1640:AF1650" si="390">G1640+H1640+I1640+J1640+K1640+L1640+M1640+N1640+O1640+P1640+Q1640+R1640+S1640+T1640+U1640+V1640+W1640+X1640+Y1640+Z1640+AA1640+AB1640+AC1640+AD1640</f>
        <v>461</v>
      </c>
      <c r="AG1640" s="17">
        <f t="shared" ref="AG1640:AG1650" si="391">G1640+H1640+I1640+J1640+K1640+L1640+M1640+N1640+O1640+P1640+Q1640+R1640+S1640+T1640+U1640+V1640+W1640+X1640+Y1640+Z1640+AA1640+AB1640+AC1640</f>
        <v>441</v>
      </c>
    </row>
    <row r="1641" spans="1:33" ht="15.6" x14ac:dyDescent="0.3">
      <c r="A1641" s="29" t="s">
        <v>417</v>
      </c>
      <c r="B1641" s="29" t="s">
        <v>416</v>
      </c>
      <c r="C1641" s="29" t="s">
        <v>415</v>
      </c>
      <c r="D1641" s="77">
        <v>15</v>
      </c>
      <c r="E1641" s="29" t="s">
        <v>480</v>
      </c>
      <c r="F1641" s="29" t="s">
        <v>479</v>
      </c>
      <c r="G1641" s="29">
        <v>1</v>
      </c>
      <c r="H1641" s="29">
        <v>6</v>
      </c>
      <c r="I1641" s="29">
        <v>2</v>
      </c>
      <c r="J1641" s="29">
        <v>0</v>
      </c>
      <c r="K1641" s="29">
        <v>0</v>
      </c>
      <c r="L1641" s="29">
        <v>1</v>
      </c>
      <c r="M1641" s="29">
        <v>0</v>
      </c>
      <c r="N1641" s="29">
        <v>0</v>
      </c>
      <c r="O1641" s="29">
        <v>0</v>
      </c>
      <c r="P1641" s="29">
        <v>0</v>
      </c>
      <c r="Q1641" s="29">
        <v>0</v>
      </c>
      <c r="R1641" s="29">
        <v>0</v>
      </c>
      <c r="S1641" s="29">
        <v>1</v>
      </c>
      <c r="T1641" s="29">
        <v>1</v>
      </c>
      <c r="U1641" s="29">
        <v>251</v>
      </c>
      <c r="V1641" s="29">
        <v>0</v>
      </c>
      <c r="W1641" s="29">
        <v>0</v>
      </c>
      <c r="X1641" s="29">
        <v>0</v>
      </c>
      <c r="Y1641" s="29">
        <v>0</v>
      </c>
      <c r="Z1641" s="29">
        <v>0</v>
      </c>
      <c r="AA1641" s="29">
        <v>0</v>
      </c>
      <c r="AB1641" s="29">
        <v>0</v>
      </c>
      <c r="AC1641" s="29">
        <v>0</v>
      </c>
      <c r="AD1641" s="29">
        <v>2</v>
      </c>
      <c r="AE1641" s="129">
        <v>0</v>
      </c>
      <c r="AF1641" s="17">
        <f t="shared" si="390"/>
        <v>265</v>
      </c>
      <c r="AG1641" s="17">
        <f t="shared" si="391"/>
        <v>263</v>
      </c>
    </row>
    <row r="1642" spans="1:33" ht="15.6" x14ac:dyDescent="0.3">
      <c r="A1642" s="29" t="s">
        <v>417</v>
      </c>
      <c r="B1642" s="29" t="s">
        <v>416</v>
      </c>
      <c r="C1642" s="29" t="s">
        <v>415</v>
      </c>
      <c r="D1642" s="77">
        <v>15</v>
      </c>
      <c r="E1642" s="29" t="s">
        <v>478</v>
      </c>
      <c r="F1642" s="29" t="s">
        <v>477</v>
      </c>
      <c r="G1642" s="29">
        <v>0</v>
      </c>
      <c r="H1642" s="29">
        <v>0</v>
      </c>
      <c r="I1642" s="29">
        <v>0</v>
      </c>
      <c r="J1642" s="29">
        <v>0</v>
      </c>
      <c r="K1642" s="29">
        <v>0</v>
      </c>
      <c r="L1642" s="29">
        <v>0</v>
      </c>
      <c r="M1642" s="29">
        <v>0</v>
      </c>
      <c r="N1642" s="29">
        <v>0</v>
      </c>
      <c r="O1642" s="29">
        <v>0</v>
      </c>
      <c r="P1642" s="29">
        <v>1</v>
      </c>
      <c r="Q1642" s="29">
        <v>0</v>
      </c>
      <c r="R1642" s="29">
        <v>0</v>
      </c>
      <c r="S1642" s="29">
        <v>0</v>
      </c>
      <c r="T1642" s="29">
        <v>1</v>
      </c>
      <c r="U1642" s="29">
        <v>113</v>
      </c>
      <c r="V1642" s="29">
        <v>0</v>
      </c>
      <c r="W1642" s="29">
        <v>0</v>
      </c>
      <c r="X1642" s="29">
        <v>0</v>
      </c>
      <c r="Y1642" s="29">
        <v>0</v>
      </c>
      <c r="Z1642" s="29">
        <v>0</v>
      </c>
      <c r="AA1642" s="29">
        <v>0</v>
      </c>
      <c r="AB1642" s="29">
        <v>0</v>
      </c>
      <c r="AC1642" s="29">
        <v>0</v>
      </c>
      <c r="AD1642" s="29">
        <v>1</v>
      </c>
      <c r="AE1642" s="129">
        <v>0</v>
      </c>
      <c r="AF1642" s="17">
        <f t="shared" si="390"/>
        <v>116</v>
      </c>
      <c r="AG1642" s="17">
        <f t="shared" si="391"/>
        <v>115</v>
      </c>
    </row>
    <row r="1643" spans="1:33" ht="15.6" x14ac:dyDescent="0.3">
      <c r="A1643" s="29" t="s">
        <v>417</v>
      </c>
      <c r="B1643" s="29" t="s">
        <v>416</v>
      </c>
      <c r="C1643" s="29" t="s">
        <v>415</v>
      </c>
      <c r="D1643" s="77">
        <v>15</v>
      </c>
      <c r="E1643" s="29" t="s">
        <v>476</v>
      </c>
      <c r="F1643" s="29" t="s">
        <v>475</v>
      </c>
      <c r="G1643" s="29">
        <v>0</v>
      </c>
      <c r="H1643" s="29">
        <v>5</v>
      </c>
      <c r="I1643" s="29">
        <v>0</v>
      </c>
      <c r="J1643" s="29">
        <v>0</v>
      </c>
      <c r="K1643" s="29">
        <v>0</v>
      </c>
      <c r="L1643" s="29">
        <v>0</v>
      </c>
      <c r="M1643" s="29">
        <v>0</v>
      </c>
      <c r="N1643" s="29">
        <v>1</v>
      </c>
      <c r="O1643" s="29">
        <v>0</v>
      </c>
      <c r="P1643" s="29">
        <v>0</v>
      </c>
      <c r="Q1643" s="29">
        <v>0</v>
      </c>
      <c r="R1643" s="29">
        <v>0</v>
      </c>
      <c r="S1643" s="29">
        <v>0</v>
      </c>
      <c r="T1643" s="29">
        <v>0</v>
      </c>
      <c r="U1643" s="29">
        <v>408</v>
      </c>
      <c r="V1643" s="29">
        <v>0</v>
      </c>
      <c r="W1643" s="29">
        <v>0</v>
      </c>
      <c r="X1643" s="29">
        <v>1</v>
      </c>
      <c r="Y1643" s="29">
        <v>1</v>
      </c>
      <c r="Z1643" s="29">
        <v>2</v>
      </c>
      <c r="AA1643" s="29">
        <v>1</v>
      </c>
      <c r="AB1643" s="29">
        <v>0</v>
      </c>
      <c r="AC1643" s="29">
        <v>1</v>
      </c>
      <c r="AD1643" s="29">
        <v>15</v>
      </c>
      <c r="AE1643" s="129">
        <v>0</v>
      </c>
      <c r="AF1643" s="17">
        <f t="shared" si="390"/>
        <v>435</v>
      </c>
      <c r="AG1643" s="17">
        <f t="shared" si="391"/>
        <v>420</v>
      </c>
    </row>
    <row r="1644" spans="1:33" ht="15.6" x14ac:dyDescent="0.3">
      <c r="A1644" s="29" t="s">
        <v>417</v>
      </c>
      <c r="B1644" s="29" t="s">
        <v>416</v>
      </c>
      <c r="C1644" s="29" t="s">
        <v>415</v>
      </c>
      <c r="D1644" s="77">
        <v>15</v>
      </c>
      <c r="E1644" s="29" t="s">
        <v>474</v>
      </c>
      <c r="F1644" s="29" t="s">
        <v>473</v>
      </c>
      <c r="G1644" s="29">
        <v>1</v>
      </c>
      <c r="H1644" s="29">
        <v>5</v>
      </c>
      <c r="I1644" s="29">
        <v>1</v>
      </c>
      <c r="J1644" s="29">
        <v>0</v>
      </c>
      <c r="K1644" s="29">
        <v>0</v>
      </c>
      <c r="L1644" s="29">
        <v>2</v>
      </c>
      <c r="M1644" s="29">
        <v>1</v>
      </c>
      <c r="N1644" s="29">
        <v>0</v>
      </c>
      <c r="O1644" s="29">
        <v>0</v>
      </c>
      <c r="P1644" s="29">
        <v>0</v>
      </c>
      <c r="Q1644" s="29">
        <v>0</v>
      </c>
      <c r="R1644" s="29">
        <v>0</v>
      </c>
      <c r="S1644" s="29">
        <v>0</v>
      </c>
      <c r="T1644" s="29">
        <v>1</v>
      </c>
      <c r="U1644" s="29">
        <v>276</v>
      </c>
      <c r="V1644" s="29">
        <v>0</v>
      </c>
      <c r="W1644" s="29">
        <v>0</v>
      </c>
      <c r="X1644" s="29">
        <v>1</v>
      </c>
      <c r="Y1644" s="29">
        <v>0</v>
      </c>
      <c r="Z1644" s="29">
        <v>1</v>
      </c>
      <c r="AA1644" s="29">
        <v>0</v>
      </c>
      <c r="AB1644" s="29">
        <v>0</v>
      </c>
      <c r="AC1644" s="29">
        <v>0</v>
      </c>
      <c r="AD1644" s="29">
        <v>3</v>
      </c>
      <c r="AE1644" s="129">
        <v>0</v>
      </c>
      <c r="AF1644" s="17">
        <f t="shared" si="390"/>
        <v>292</v>
      </c>
      <c r="AG1644" s="17">
        <f t="shared" si="391"/>
        <v>289</v>
      </c>
    </row>
    <row r="1645" spans="1:33" ht="15.6" x14ac:dyDescent="0.3">
      <c r="A1645" s="29" t="s">
        <v>417</v>
      </c>
      <c r="B1645" s="29" t="s">
        <v>416</v>
      </c>
      <c r="C1645" s="29" t="s">
        <v>415</v>
      </c>
      <c r="D1645" s="77">
        <v>15</v>
      </c>
      <c r="E1645" s="29" t="s">
        <v>472</v>
      </c>
      <c r="F1645" s="29" t="s">
        <v>471</v>
      </c>
      <c r="G1645" s="29">
        <v>0</v>
      </c>
      <c r="H1645" s="29">
        <v>2</v>
      </c>
      <c r="I1645" s="29">
        <v>0</v>
      </c>
      <c r="J1645" s="29">
        <v>0</v>
      </c>
      <c r="K1645" s="29">
        <v>0</v>
      </c>
      <c r="L1645" s="29">
        <v>0</v>
      </c>
      <c r="M1645" s="29">
        <v>0</v>
      </c>
      <c r="N1645" s="29">
        <v>1</v>
      </c>
      <c r="O1645" s="29">
        <v>0</v>
      </c>
      <c r="P1645" s="29">
        <v>0</v>
      </c>
      <c r="Q1645" s="29">
        <v>0</v>
      </c>
      <c r="R1645" s="29">
        <v>0</v>
      </c>
      <c r="S1645" s="29">
        <v>0</v>
      </c>
      <c r="T1645" s="29">
        <v>0</v>
      </c>
      <c r="U1645" s="29">
        <v>12</v>
      </c>
      <c r="V1645" s="29">
        <v>0</v>
      </c>
      <c r="W1645" s="29">
        <v>0</v>
      </c>
      <c r="X1645" s="29">
        <v>0</v>
      </c>
      <c r="Y1645" s="29">
        <v>0</v>
      </c>
      <c r="Z1645" s="29">
        <v>0</v>
      </c>
      <c r="AA1645" s="29">
        <v>0</v>
      </c>
      <c r="AB1645" s="29">
        <v>0</v>
      </c>
      <c r="AC1645" s="29">
        <v>0</v>
      </c>
      <c r="AD1645" s="29">
        <v>0</v>
      </c>
      <c r="AE1645" s="129">
        <v>0</v>
      </c>
      <c r="AF1645" s="17">
        <f t="shared" si="390"/>
        <v>15</v>
      </c>
      <c r="AG1645" s="17">
        <f t="shared" si="391"/>
        <v>15</v>
      </c>
    </row>
    <row r="1646" spans="1:33" ht="15.6" x14ac:dyDescent="0.3">
      <c r="A1646" s="29" t="s">
        <v>417</v>
      </c>
      <c r="B1646" s="29" t="s">
        <v>416</v>
      </c>
      <c r="C1646" s="29" t="s">
        <v>415</v>
      </c>
      <c r="D1646" s="77">
        <v>15</v>
      </c>
      <c r="E1646" s="29" t="s">
        <v>470</v>
      </c>
      <c r="F1646" s="29" t="s">
        <v>469</v>
      </c>
      <c r="G1646" s="29">
        <v>2</v>
      </c>
      <c r="H1646" s="29">
        <v>28</v>
      </c>
      <c r="I1646" s="29">
        <v>2</v>
      </c>
      <c r="J1646" s="29">
        <v>0</v>
      </c>
      <c r="K1646" s="29">
        <v>0</v>
      </c>
      <c r="L1646" s="29">
        <v>0</v>
      </c>
      <c r="M1646" s="29">
        <v>0</v>
      </c>
      <c r="N1646" s="29">
        <v>1</v>
      </c>
      <c r="O1646" s="29">
        <v>0</v>
      </c>
      <c r="P1646" s="29">
        <v>0</v>
      </c>
      <c r="Q1646" s="29">
        <v>0</v>
      </c>
      <c r="R1646" s="29">
        <v>0</v>
      </c>
      <c r="S1646" s="29">
        <v>0</v>
      </c>
      <c r="T1646" s="29">
        <v>0</v>
      </c>
      <c r="U1646" s="29">
        <v>48</v>
      </c>
      <c r="V1646" s="29">
        <v>0</v>
      </c>
      <c r="W1646" s="29">
        <v>0</v>
      </c>
      <c r="X1646" s="29">
        <v>0</v>
      </c>
      <c r="Y1646" s="29">
        <v>0</v>
      </c>
      <c r="Z1646" s="29">
        <v>0</v>
      </c>
      <c r="AA1646" s="29">
        <v>1</v>
      </c>
      <c r="AB1646" s="29">
        <v>0</v>
      </c>
      <c r="AC1646" s="29">
        <v>1</v>
      </c>
      <c r="AD1646" s="29">
        <v>0</v>
      </c>
      <c r="AE1646" s="129">
        <v>0</v>
      </c>
      <c r="AF1646" s="17">
        <f t="shared" si="390"/>
        <v>83</v>
      </c>
      <c r="AG1646" s="17">
        <f t="shared" si="391"/>
        <v>83</v>
      </c>
    </row>
    <row r="1647" spans="1:33" ht="15.6" x14ac:dyDescent="0.3">
      <c r="A1647" s="29" t="s">
        <v>417</v>
      </c>
      <c r="B1647" s="29" t="s">
        <v>416</v>
      </c>
      <c r="C1647" s="29" t="s">
        <v>415</v>
      </c>
      <c r="D1647" s="77">
        <v>15</v>
      </c>
      <c r="E1647" s="29" t="s">
        <v>468</v>
      </c>
      <c r="F1647" s="29" t="s">
        <v>467</v>
      </c>
      <c r="G1647" s="29">
        <v>0</v>
      </c>
      <c r="H1647" s="29">
        <v>9</v>
      </c>
      <c r="I1647" s="29">
        <v>2</v>
      </c>
      <c r="J1647" s="29">
        <v>0</v>
      </c>
      <c r="K1647" s="29">
        <v>0</v>
      </c>
      <c r="L1647" s="29">
        <v>2</v>
      </c>
      <c r="M1647" s="29">
        <v>0</v>
      </c>
      <c r="N1647" s="29">
        <v>0</v>
      </c>
      <c r="O1647" s="29">
        <v>0</v>
      </c>
      <c r="P1647" s="29">
        <v>0</v>
      </c>
      <c r="Q1647" s="29">
        <v>1</v>
      </c>
      <c r="R1647" s="29">
        <v>0</v>
      </c>
      <c r="S1647" s="29">
        <v>0</v>
      </c>
      <c r="T1647" s="29">
        <v>2</v>
      </c>
      <c r="U1647" s="29">
        <v>382</v>
      </c>
      <c r="V1647" s="29">
        <v>0</v>
      </c>
      <c r="W1647" s="29">
        <v>0</v>
      </c>
      <c r="X1647" s="29">
        <v>0</v>
      </c>
      <c r="Y1647" s="29">
        <v>0</v>
      </c>
      <c r="Z1647" s="29">
        <v>0</v>
      </c>
      <c r="AA1647" s="29">
        <v>1</v>
      </c>
      <c r="AB1647" s="29">
        <v>0</v>
      </c>
      <c r="AC1647" s="29">
        <v>0</v>
      </c>
      <c r="AD1647" s="29">
        <v>6</v>
      </c>
      <c r="AE1647" s="129">
        <v>0</v>
      </c>
      <c r="AF1647" s="17">
        <f t="shared" si="390"/>
        <v>405</v>
      </c>
      <c r="AG1647" s="17">
        <f t="shared" si="391"/>
        <v>399</v>
      </c>
    </row>
    <row r="1648" spans="1:33" ht="15.6" x14ac:dyDescent="0.3">
      <c r="A1648" s="29" t="s">
        <v>417</v>
      </c>
      <c r="B1648" s="29" t="s">
        <v>416</v>
      </c>
      <c r="C1648" s="29" t="s">
        <v>415</v>
      </c>
      <c r="D1648" s="77">
        <v>15</v>
      </c>
      <c r="E1648" s="29" t="s">
        <v>466</v>
      </c>
      <c r="F1648" s="29" t="s">
        <v>465</v>
      </c>
      <c r="G1648" s="29">
        <v>2</v>
      </c>
      <c r="H1648" s="29">
        <v>7</v>
      </c>
      <c r="I1648" s="29">
        <v>0</v>
      </c>
      <c r="J1648" s="29">
        <v>0</v>
      </c>
      <c r="K1648" s="29">
        <v>0</v>
      </c>
      <c r="L1648" s="29">
        <v>1</v>
      </c>
      <c r="M1648" s="29">
        <v>0</v>
      </c>
      <c r="N1648" s="29">
        <v>0</v>
      </c>
      <c r="O1648" s="29">
        <v>0</v>
      </c>
      <c r="P1648" s="29">
        <v>0</v>
      </c>
      <c r="Q1648" s="29">
        <v>0</v>
      </c>
      <c r="R1648" s="29">
        <v>0</v>
      </c>
      <c r="S1648" s="29">
        <v>0</v>
      </c>
      <c r="T1648" s="29">
        <v>1</v>
      </c>
      <c r="U1648" s="29">
        <v>368</v>
      </c>
      <c r="V1648" s="29">
        <v>1</v>
      </c>
      <c r="W1648" s="29">
        <v>1</v>
      </c>
      <c r="X1648" s="29">
        <v>0</v>
      </c>
      <c r="Y1648" s="29">
        <v>0</v>
      </c>
      <c r="Z1648" s="29">
        <v>0</v>
      </c>
      <c r="AA1648" s="29">
        <v>0</v>
      </c>
      <c r="AB1648" s="29">
        <v>0</v>
      </c>
      <c r="AC1648" s="29">
        <v>0</v>
      </c>
      <c r="AD1648" s="29">
        <v>6</v>
      </c>
      <c r="AE1648" s="129">
        <v>0</v>
      </c>
      <c r="AF1648" s="17">
        <f t="shared" si="390"/>
        <v>387</v>
      </c>
      <c r="AG1648" s="17">
        <f t="shared" si="391"/>
        <v>381</v>
      </c>
    </row>
    <row r="1649" spans="1:33" ht="15.6" x14ac:dyDescent="0.3">
      <c r="A1649" s="29" t="s">
        <v>417</v>
      </c>
      <c r="B1649" s="29" t="s">
        <v>416</v>
      </c>
      <c r="C1649" s="29" t="s">
        <v>415</v>
      </c>
      <c r="D1649" s="77">
        <v>15</v>
      </c>
      <c r="E1649" s="29" t="s">
        <v>464</v>
      </c>
      <c r="F1649" s="29" t="s">
        <v>463</v>
      </c>
      <c r="G1649" s="29">
        <v>0</v>
      </c>
      <c r="H1649" s="29">
        <v>8</v>
      </c>
      <c r="I1649" s="29">
        <v>0</v>
      </c>
      <c r="J1649" s="29">
        <v>0</v>
      </c>
      <c r="K1649" s="29">
        <v>0</v>
      </c>
      <c r="L1649" s="29">
        <v>0</v>
      </c>
      <c r="M1649" s="29">
        <v>0</v>
      </c>
      <c r="N1649" s="29">
        <v>1</v>
      </c>
      <c r="O1649" s="29">
        <v>2</v>
      </c>
      <c r="P1649" s="29">
        <v>0</v>
      </c>
      <c r="Q1649" s="29">
        <v>0</v>
      </c>
      <c r="R1649" s="29">
        <v>1</v>
      </c>
      <c r="S1649" s="29">
        <v>0</v>
      </c>
      <c r="T1649" s="29">
        <v>0</v>
      </c>
      <c r="U1649" s="29">
        <v>369</v>
      </c>
      <c r="V1649" s="29">
        <v>3</v>
      </c>
      <c r="W1649" s="29">
        <v>1</v>
      </c>
      <c r="X1649" s="29">
        <v>0</v>
      </c>
      <c r="Y1649" s="29">
        <v>0</v>
      </c>
      <c r="Z1649" s="29">
        <v>1</v>
      </c>
      <c r="AA1649" s="29">
        <v>1</v>
      </c>
      <c r="AB1649" s="29">
        <v>0</v>
      </c>
      <c r="AC1649" s="29">
        <v>3</v>
      </c>
      <c r="AD1649" s="29">
        <v>13</v>
      </c>
      <c r="AE1649" s="129">
        <v>0</v>
      </c>
      <c r="AF1649" s="17">
        <f t="shared" si="390"/>
        <v>403</v>
      </c>
      <c r="AG1649" s="17">
        <f t="shared" si="391"/>
        <v>390</v>
      </c>
    </row>
    <row r="1650" spans="1:33" ht="15.6" x14ac:dyDescent="0.3">
      <c r="A1650" s="29" t="s">
        <v>417</v>
      </c>
      <c r="B1650" s="29" t="s">
        <v>416</v>
      </c>
      <c r="C1650" s="29" t="s">
        <v>415</v>
      </c>
      <c r="D1650" s="77">
        <v>15</v>
      </c>
      <c r="E1650" s="29" t="s">
        <v>462</v>
      </c>
      <c r="F1650" s="29" t="s">
        <v>461</v>
      </c>
      <c r="G1650" s="29">
        <v>0</v>
      </c>
      <c r="H1650" s="29">
        <v>21</v>
      </c>
      <c r="I1650" s="29">
        <v>0</v>
      </c>
      <c r="J1650" s="29">
        <v>1</v>
      </c>
      <c r="K1650" s="29">
        <v>0</v>
      </c>
      <c r="L1650" s="29">
        <v>3</v>
      </c>
      <c r="M1650" s="29">
        <v>1</v>
      </c>
      <c r="N1650" s="29">
        <v>2</v>
      </c>
      <c r="O1650" s="29">
        <v>0</v>
      </c>
      <c r="P1650" s="29">
        <v>0</v>
      </c>
      <c r="Q1650" s="29">
        <v>0</v>
      </c>
      <c r="R1650" s="29">
        <v>1</v>
      </c>
      <c r="S1650" s="29">
        <v>0</v>
      </c>
      <c r="T1650" s="29">
        <v>1</v>
      </c>
      <c r="U1650" s="29">
        <v>328</v>
      </c>
      <c r="V1650" s="29">
        <v>0</v>
      </c>
      <c r="W1650" s="29">
        <v>0</v>
      </c>
      <c r="X1650" s="29">
        <v>0</v>
      </c>
      <c r="Y1650" s="29">
        <v>0</v>
      </c>
      <c r="Z1650" s="29">
        <v>2</v>
      </c>
      <c r="AA1650" s="29">
        <v>0</v>
      </c>
      <c r="AB1650" s="29">
        <v>1</v>
      </c>
      <c r="AC1650" s="29">
        <v>0</v>
      </c>
      <c r="AD1650" s="29">
        <v>2</v>
      </c>
      <c r="AE1650" s="129">
        <v>0</v>
      </c>
      <c r="AF1650" s="17">
        <f t="shared" si="390"/>
        <v>363</v>
      </c>
      <c r="AG1650" s="17">
        <f t="shared" si="391"/>
        <v>361</v>
      </c>
    </row>
    <row r="1651" spans="1:33" ht="15.6" x14ac:dyDescent="0.3">
      <c r="A1651" s="28"/>
      <c r="B1651" s="28"/>
      <c r="C1651" s="28"/>
      <c r="D1651" s="73"/>
      <c r="E1651" s="17" t="s">
        <v>460</v>
      </c>
      <c r="F1651" s="17" t="s">
        <v>55</v>
      </c>
      <c r="G1651" s="17">
        <f t="shared" ref="G1651:AG1651" si="392">SUM(G1640:G1650)</f>
        <v>8</v>
      </c>
      <c r="H1651" s="17">
        <f t="shared" si="392"/>
        <v>97</v>
      </c>
      <c r="I1651" s="17">
        <f t="shared" si="392"/>
        <v>10</v>
      </c>
      <c r="J1651" s="17">
        <f t="shared" si="392"/>
        <v>1</v>
      </c>
      <c r="K1651" s="17">
        <f t="shared" si="392"/>
        <v>1</v>
      </c>
      <c r="L1651" s="17">
        <f t="shared" si="392"/>
        <v>15</v>
      </c>
      <c r="M1651" s="17">
        <f t="shared" si="392"/>
        <v>4</v>
      </c>
      <c r="N1651" s="17">
        <f t="shared" si="392"/>
        <v>7</v>
      </c>
      <c r="O1651" s="17">
        <f t="shared" si="392"/>
        <v>2</v>
      </c>
      <c r="P1651" s="17">
        <f t="shared" si="392"/>
        <v>2</v>
      </c>
      <c r="Q1651" s="17">
        <f t="shared" si="392"/>
        <v>1</v>
      </c>
      <c r="R1651" s="17">
        <f t="shared" si="392"/>
        <v>2</v>
      </c>
      <c r="S1651" s="17">
        <f t="shared" si="392"/>
        <v>1</v>
      </c>
      <c r="T1651" s="17">
        <f t="shared" si="392"/>
        <v>7</v>
      </c>
      <c r="U1651" s="17">
        <f t="shared" si="392"/>
        <v>2973</v>
      </c>
      <c r="V1651" s="17">
        <f t="shared" si="392"/>
        <v>4</v>
      </c>
      <c r="W1651" s="17">
        <f t="shared" si="392"/>
        <v>2</v>
      </c>
      <c r="X1651" s="17">
        <f t="shared" si="392"/>
        <v>2</v>
      </c>
      <c r="Y1651" s="17">
        <f t="shared" si="392"/>
        <v>1</v>
      </c>
      <c r="Z1651" s="17">
        <f t="shared" si="392"/>
        <v>7</v>
      </c>
      <c r="AA1651" s="17">
        <f t="shared" si="392"/>
        <v>4</v>
      </c>
      <c r="AB1651" s="17">
        <f t="shared" si="392"/>
        <v>1</v>
      </c>
      <c r="AC1651" s="17">
        <f t="shared" si="392"/>
        <v>5</v>
      </c>
      <c r="AD1651" s="17">
        <f t="shared" si="392"/>
        <v>68</v>
      </c>
      <c r="AE1651" s="17">
        <f t="shared" si="392"/>
        <v>0</v>
      </c>
      <c r="AF1651" s="17">
        <f t="shared" si="392"/>
        <v>3225</v>
      </c>
      <c r="AG1651" s="17">
        <f t="shared" si="392"/>
        <v>3157</v>
      </c>
    </row>
    <row r="1652" spans="1:33" ht="15.6" x14ac:dyDescent="0.3">
      <c r="A1652" s="28"/>
      <c r="B1652" s="28"/>
      <c r="C1652" s="28"/>
      <c r="D1652" s="73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</row>
    <row r="1653" spans="1:33" ht="15.6" x14ac:dyDescent="0.3">
      <c r="A1653" s="29" t="s">
        <v>417</v>
      </c>
      <c r="B1653" s="29" t="s">
        <v>416</v>
      </c>
      <c r="C1653" s="29" t="s">
        <v>415</v>
      </c>
      <c r="D1653" s="77">
        <v>16</v>
      </c>
      <c r="E1653" s="29" t="s">
        <v>459</v>
      </c>
      <c r="F1653" s="29" t="s">
        <v>458</v>
      </c>
      <c r="G1653" s="29">
        <v>3</v>
      </c>
      <c r="H1653" s="29">
        <v>10</v>
      </c>
      <c r="I1653" s="29">
        <v>0</v>
      </c>
      <c r="J1653" s="29">
        <v>0</v>
      </c>
      <c r="K1653" s="29">
        <v>0</v>
      </c>
      <c r="L1653" s="29">
        <v>1</v>
      </c>
      <c r="M1653" s="29">
        <v>0</v>
      </c>
      <c r="N1653" s="29">
        <v>0</v>
      </c>
      <c r="O1653" s="29">
        <v>1</v>
      </c>
      <c r="P1653" s="29">
        <v>0</v>
      </c>
      <c r="Q1653" s="29">
        <v>1</v>
      </c>
      <c r="R1653" s="29">
        <v>0</v>
      </c>
      <c r="S1653" s="29">
        <v>0</v>
      </c>
      <c r="T1653" s="29">
        <v>0</v>
      </c>
      <c r="U1653" s="29">
        <v>587</v>
      </c>
      <c r="V1653" s="29">
        <v>0</v>
      </c>
      <c r="W1653" s="29">
        <v>0</v>
      </c>
      <c r="X1653" s="29">
        <v>0</v>
      </c>
      <c r="Y1653" s="29">
        <v>0</v>
      </c>
      <c r="Z1653" s="29">
        <v>0</v>
      </c>
      <c r="AA1653" s="29">
        <v>0</v>
      </c>
      <c r="AB1653" s="29">
        <v>1</v>
      </c>
      <c r="AC1653" s="29">
        <v>0</v>
      </c>
      <c r="AD1653" s="29">
        <v>15</v>
      </c>
      <c r="AE1653" s="129">
        <v>0</v>
      </c>
      <c r="AF1653" s="17">
        <f t="shared" ref="AF1653:AF1661" si="393">G1653+H1653+I1653+J1653+K1653+L1653+M1653+N1653+O1653+P1653+Q1653+R1653+S1653+T1653+U1653+V1653+W1653+X1653+Y1653+Z1653+AA1653+AB1653+AC1653+AD1653</f>
        <v>619</v>
      </c>
      <c r="AG1653" s="17">
        <f t="shared" ref="AG1653:AG1661" si="394">G1653+H1653+I1653+J1653+K1653+L1653+M1653+N1653+O1653+P1653+Q1653+R1653+S1653+T1653+U1653+V1653+W1653+X1653+Y1653+Z1653+AA1653+AB1653+AC1653</f>
        <v>604</v>
      </c>
    </row>
    <row r="1654" spans="1:33" ht="15.6" x14ac:dyDescent="0.3">
      <c r="A1654" s="29" t="s">
        <v>417</v>
      </c>
      <c r="B1654" s="29" t="s">
        <v>416</v>
      </c>
      <c r="C1654" s="29" t="s">
        <v>415</v>
      </c>
      <c r="D1654" s="77">
        <v>16</v>
      </c>
      <c r="E1654" s="29" t="s">
        <v>457</v>
      </c>
      <c r="F1654" s="29" t="s">
        <v>456</v>
      </c>
      <c r="G1654" s="29">
        <v>0</v>
      </c>
      <c r="H1654" s="29">
        <v>16</v>
      </c>
      <c r="I1654" s="29">
        <v>4</v>
      </c>
      <c r="J1654" s="29">
        <v>0</v>
      </c>
      <c r="K1654" s="29">
        <v>0</v>
      </c>
      <c r="L1654" s="29">
        <v>2</v>
      </c>
      <c r="M1654" s="29">
        <v>1</v>
      </c>
      <c r="N1654" s="29">
        <v>1</v>
      </c>
      <c r="O1654" s="29">
        <v>0</v>
      </c>
      <c r="P1654" s="29">
        <v>0</v>
      </c>
      <c r="Q1654" s="29">
        <v>0</v>
      </c>
      <c r="R1654" s="29">
        <v>2</v>
      </c>
      <c r="S1654" s="29">
        <v>0</v>
      </c>
      <c r="T1654" s="29">
        <v>1</v>
      </c>
      <c r="U1654" s="29">
        <v>663</v>
      </c>
      <c r="V1654" s="29">
        <v>0</v>
      </c>
      <c r="W1654" s="29">
        <v>0</v>
      </c>
      <c r="X1654" s="29">
        <v>0</v>
      </c>
      <c r="Y1654" s="29">
        <v>1</v>
      </c>
      <c r="Z1654" s="29">
        <v>0</v>
      </c>
      <c r="AA1654" s="29">
        <v>0</v>
      </c>
      <c r="AB1654" s="29">
        <v>0</v>
      </c>
      <c r="AC1654" s="29">
        <v>1</v>
      </c>
      <c r="AD1654" s="29">
        <v>15</v>
      </c>
      <c r="AE1654" s="129">
        <v>0</v>
      </c>
      <c r="AF1654" s="17">
        <f t="shared" si="393"/>
        <v>707</v>
      </c>
      <c r="AG1654" s="17">
        <f t="shared" si="394"/>
        <v>692</v>
      </c>
    </row>
    <row r="1655" spans="1:33" ht="15.6" x14ac:dyDescent="0.3">
      <c r="A1655" s="29" t="s">
        <v>417</v>
      </c>
      <c r="B1655" s="29" t="s">
        <v>416</v>
      </c>
      <c r="C1655" s="29" t="s">
        <v>415</v>
      </c>
      <c r="D1655" s="77">
        <v>16</v>
      </c>
      <c r="E1655" s="29" t="s">
        <v>455</v>
      </c>
      <c r="F1655" s="29" t="s">
        <v>454</v>
      </c>
      <c r="G1655" s="29">
        <v>1</v>
      </c>
      <c r="H1655" s="29">
        <v>12</v>
      </c>
      <c r="I1655" s="29">
        <v>1</v>
      </c>
      <c r="J1655" s="29">
        <v>0</v>
      </c>
      <c r="K1655" s="29">
        <v>0</v>
      </c>
      <c r="L1655" s="29">
        <v>1</v>
      </c>
      <c r="M1655" s="29">
        <v>0</v>
      </c>
      <c r="N1655" s="29">
        <v>1</v>
      </c>
      <c r="O1655" s="29">
        <v>0</v>
      </c>
      <c r="P1655" s="29">
        <v>0</v>
      </c>
      <c r="Q1655" s="29">
        <v>0</v>
      </c>
      <c r="R1655" s="29">
        <v>0</v>
      </c>
      <c r="S1655" s="29">
        <v>0</v>
      </c>
      <c r="T1655" s="29">
        <v>1</v>
      </c>
      <c r="U1655" s="29">
        <v>675</v>
      </c>
      <c r="V1655" s="29">
        <v>0</v>
      </c>
      <c r="W1655" s="29">
        <v>0</v>
      </c>
      <c r="X1655" s="29">
        <v>0</v>
      </c>
      <c r="Y1655" s="29">
        <v>2</v>
      </c>
      <c r="Z1655" s="29">
        <v>1</v>
      </c>
      <c r="AA1655" s="29">
        <v>0</v>
      </c>
      <c r="AB1655" s="29">
        <v>0</v>
      </c>
      <c r="AC1655" s="29">
        <v>1</v>
      </c>
      <c r="AD1655" s="29">
        <v>15</v>
      </c>
      <c r="AE1655" s="129">
        <v>0</v>
      </c>
      <c r="AF1655" s="17">
        <f t="shared" si="393"/>
        <v>711</v>
      </c>
      <c r="AG1655" s="17">
        <f t="shared" si="394"/>
        <v>696</v>
      </c>
    </row>
    <row r="1656" spans="1:33" ht="15.6" x14ac:dyDescent="0.3">
      <c r="A1656" s="29" t="s">
        <v>417</v>
      </c>
      <c r="B1656" s="29" t="s">
        <v>416</v>
      </c>
      <c r="C1656" s="29" t="s">
        <v>415</v>
      </c>
      <c r="D1656" s="77">
        <v>16</v>
      </c>
      <c r="E1656" s="29" t="s">
        <v>453</v>
      </c>
      <c r="F1656" s="29" t="s">
        <v>452</v>
      </c>
      <c r="G1656" s="29">
        <v>0</v>
      </c>
      <c r="H1656" s="29">
        <v>25</v>
      </c>
      <c r="I1656" s="29">
        <v>0</v>
      </c>
      <c r="J1656" s="29">
        <v>0</v>
      </c>
      <c r="K1656" s="29">
        <v>0</v>
      </c>
      <c r="L1656" s="29">
        <v>0</v>
      </c>
      <c r="M1656" s="29">
        <v>0</v>
      </c>
      <c r="N1656" s="29">
        <v>0</v>
      </c>
      <c r="O1656" s="29">
        <v>0</v>
      </c>
      <c r="P1656" s="29">
        <v>0</v>
      </c>
      <c r="Q1656" s="29">
        <v>0</v>
      </c>
      <c r="R1656" s="29">
        <v>0</v>
      </c>
      <c r="S1656" s="29">
        <v>0</v>
      </c>
      <c r="T1656" s="29">
        <v>0</v>
      </c>
      <c r="U1656" s="29">
        <v>672</v>
      </c>
      <c r="V1656" s="29">
        <v>0</v>
      </c>
      <c r="W1656" s="29">
        <v>0</v>
      </c>
      <c r="X1656" s="29">
        <v>1</v>
      </c>
      <c r="Y1656" s="29">
        <v>1</v>
      </c>
      <c r="Z1656" s="29">
        <v>0</v>
      </c>
      <c r="AA1656" s="29">
        <v>1</v>
      </c>
      <c r="AB1656" s="29">
        <v>0</v>
      </c>
      <c r="AC1656" s="29">
        <v>1</v>
      </c>
      <c r="AD1656" s="29">
        <v>8</v>
      </c>
      <c r="AE1656" s="129">
        <v>0</v>
      </c>
      <c r="AF1656" s="17">
        <f t="shared" si="393"/>
        <v>709</v>
      </c>
      <c r="AG1656" s="17">
        <f t="shared" si="394"/>
        <v>701</v>
      </c>
    </row>
    <row r="1657" spans="1:33" ht="15.6" x14ac:dyDescent="0.3">
      <c r="A1657" s="29" t="s">
        <v>417</v>
      </c>
      <c r="B1657" s="29" t="s">
        <v>416</v>
      </c>
      <c r="C1657" s="29" t="s">
        <v>415</v>
      </c>
      <c r="D1657" s="77">
        <v>16</v>
      </c>
      <c r="E1657" s="29" t="s">
        <v>451</v>
      </c>
      <c r="F1657" s="29" t="s">
        <v>450</v>
      </c>
      <c r="G1657" s="29">
        <v>5</v>
      </c>
      <c r="H1657" s="29">
        <v>44</v>
      </c>
      <c r="I1657" s="29">
        <v>4</v>
      </c>
      <c r="J1657" s="29">
        <v>0</v>
      </c>
      <c r="K1657" s="29">
        <v>1</v>
      </c>
      <c r="L1657" s="29">
        <v>4</v>
      </c>
      <c r="M1657" s="29">
        <v>2</v>
      </c>
      <c r="N1657" s="29">
        <v>3</v>
      </c>
      <c r="O1657" s="29">
        <v>1</v>
      </c>
      <c r="P1657" s="29">
        <v>1</v>
      </c>
      <c r="Q1657" s="29">
        <v>0</v>
      </c>
      <c r="R1657" s="29">
        <v>0</v>
      </c>
      <c r="S1657" s="29">
        <v>0</v>
      </c>
      <c r="T1657" s="29">
        <v>0</v>
      </c>
      <c r="U1657" s="29">
        <v>472</v>
      </c>
      <c r="V1657" s="29">
        <v>0</v>
      </c>
      <c r="W1657" s="29">
        <v>0</v>
      </c>
      <c r="X1657" s="29">
        <v>1</v>
      </c>
      <c r="Y1657" s="29">
        <v>1</v>
      </c>
      <c r="Z1657" s="29">
        <v>1</v>
      </c>
      <c r="AA1657" s="29">
        <v>2</v>
      </c>
      <c r="AB1657" s="29">
        <v>0</v>
      </c>
      <c r="AC1657" s="29">
        <v>0</v>
      </c>
      <c r="AD1657" s="29">
        <v>17</v>
      </c>
      <c r="AE1657" s="129">
        <v>0</v>
      </c>
      <c r="AF1657" s="17">
        <f t="shared" si="393"/>
        <v>559</v>
      </c>
      <c r="AG1657" s="17">
        <f t="shared" si="394"/>
        <v>542</v>
      </c>
    </row>
    <row r="1658" spans="1:33" ht="15.6" x14ac:dyDescent="0.3">
      <c r="A1658" s="29" t="s">
        <v>417</v>
      </c>
      <c r="B1658" s="29" t="s">
        <v>416</v>
      </c>
      <c r="C1658" s="29" t="s">
        <v>415</v>
      </c>
      <c r="D1658" s="77">
        <v>16</v>
      </c>
      <c r="E1658" s="29" t="s">
        <v>449</v>
      </c>
      <c r="F1658" s="29" t="s">
        <v>448</v>
      </c>
      <c r="G1658" s="29">
        <v>1</v>
      </c>
      <c r="H1658" s="29">
        <v>280</v>
      </c>
      <c r="I1658" s="29">
        <v>3</v>
      </c>
      <c r="J1658" s="29">
        <v>0</v>
      </c>
      <c r="K1658" s="29">
        <v>0</v>
      </c>
      <c r="L1658" s="29">
        <v>2</v>
      </c>
      <c r="M1658" s="29">
        <v>0</v>
      </c>
      <c r="N1658" s="29">
        <v>4</v>
      </c>
      <c r="O1658" s="29">
        <v>0</v>
      </c>
      <c r="P1658" s="29">
        <v>1</v>
      </c>
      <c r="Q1658" s="29">
        <v>0</v>
      </c>
      <c r="R1658" s="29">
        <v>0</v>
      </c>
      <c r="S1658" s="29">
        <v>0</v>
      </c>
      <c r="T1658" s="29">
        <v>1</v>
      </c>
      <c r="U1658" s="29">
        <v>381</v>
      </c>
      <c r="V1658" s="29">
        <v>2</v>
      </c>
      <c r="W1658" s="29">
        <v>2</v>
      </c>
      <c r="X1658" s="29">
        <v>0</v>
      </c>
      <c r="Y1658" s="29">
        <v>0</v>
      </c>
      <c r="Z1658" s="29">
        <v>1</v>
      </c>
      <c r="AA1658" s="29">
        <v>1</v>
      </c>
      <c r="AB1658" s="29">
        <v>2</v>
      </c>
      <c r="AC1658" s="29">
        <v>0</v>
      </c>
      <c r="AD1658" s="29">
        <v>45</v>
      </c>
      <c r="AE1658" s="129">
        <v>0</v>
      </c>
      <c r="AF1658" s="17">
        <f t="shared" si="393"/>
        <v>726</v>
      </c>
      <c r="AG1658" s="17">
        <f t="shared" si="394"/>
        <v>681</v>
      </c>
    </row>
    <row r="1659" spans="1:33" ht="15.6" x14ac:dyDescent="0.3">
      <c r="A1659" s="29" t="s">
        <v>417</v>
      </c>
      <c r="B1659" s="29" t="s">
        <v>416</v>
      </c>
      <c r="C1659" s="29" t="s">
        <v>415</v>
      </c>
      <c r="D1659" s="77">
        <v>16</v>
      </c>
      <c r="E1659" s="29" t="s">
        <v>447</v>
      </c>
      <c r="F1659" s="29" t="s">
        <v>446</v>
      </c>
      <c r="G1659" s="29">
        <v>3</v>
      </c>
      <c r="H1659" s="29">
        <v>13</v>
      </c>
      <c r="I1659" s="29">
        <v>0</v>
      </c>
      <c r="J1659" s="29">
        <v>0</v>
      </c>
      <c r="K1659" s="29">
        <v>0</v>
      </c>
      <c r="L1659" s="29">
        <v>1</v>
      </c>
      <c r="M1659" s="29">
        <v>0</v>
      </c>
      <c r="N1659" s="29">
        <v>0</v>
      </c>
      <c r="O1659" s="29">
        <v>0</v>
      </c>
      <c r="P1659" s="29">
        <v>0</v>
      </c>
      <c r="Q1659" s="29">
        <v>0</v>
      </c>
      <c r="R1659" s="29">
        <v>0</v>
      </c>
      <c r="S1659" s="29">
        <v>0</v>
      </c>
      <c r="T1659" s="29">
        <v>0</v>
      </c>
      <c r="U1659" s="29">
        <v>507</v>
      </c>
      <c r="V1659" s="29">
        <v>0</v>
      </c>
      <c r="W1659" s="29">
        <v>0</v>
      </c>
      <c r="X1659" s="29">
        <v>0</v>
      </c>
      <c r="Y1659" s="29">
        <v>2</v>
      </c>
      <c r="Z1659" s="29">
        <v>2</v>
      </c>
      <c r="AA1659" s="29">
        <v>0</v>
      </c>
      <c r="AB1659" s="29">
        <v>0</v>
      </c>
      <c r="AC1659" s="29">
        <v>0</v>
      </c>
      <c r="AD1659" s="29">
        <v>8</v>
      </c>
      <c r="AE1659" s="129">
        <v>0</v>
      </c>
      <c r="AF1659" s="17">
        <f t="shared" si="393"/>
        <v>536</v>
      </c>
      <c r="AG1659" s="17">
        <f t="shared" si="394"/>
        <v>528</v>
      </c>
    </row>
    <row r="1660" spans="1:33" ht="15.6" x14ac:dyDescent="0.3">
      <c r="A1660" s="29" t="s">
        <v>417</v>
      </c>
      <c r="B1660" s="29" t="s">
        <v>416</v>
      </c>
      <c r="C1660" s="29" t="s">
        <v>415</v>
      </c>
      <c r="D1660" s="77">
        <v>16</v>
      </c>
      <c r="E1660" s="29" t="s">
        <v>445</v>
      </c>
      <c r="F1660" s="29" t="s">
        <v>444</v>
      </c>
      <c r="G1660" s="29">
        <v>1</v>
      </c>
      <c r="H1660" s="29">
        <v>5</v>
      </c>
      <c r="I1660" s="29">
        <v>3</v>
      </c>
      <c r="J1660" s="29">
        <v>0</v>
      </c>
      <c r="K1660" s="29">
        <v>0</v>
      </c>
      <c r="L1660" s="29">
        <v>8</v>
      </c>
      <c r="M1660" s="29">
        <v>1</v>
      </c>
      <c r="N1660" s="29">
        <v>0</v>
      </c>
      <c r="O1660" s="29">
        <v>1</v>
      </c>
      <c r="P1660" s="29">
        <v>0</v>
      </c>
      <c r="Q1660" s="29">
        <v>1</v>
      </c>
      <c r="R1660" s="29">
        <v>1</v>
      </c>
      <c r="S1660" s="29">
        <v>0</v>
      </c>
      <c r="T1660" s="29">
        <v>0</v>
      </c>
      <c r="U1660" s="29">
        <v>525</v>
      </c>
      <c r="V1660" s="29">
        <v>0</v>
      </c>
      <c r="W1660" s="29">
        <v>0</v>
      </c>
      <c r="X1660" s="29">
        <v>0</v>
      </c>
      <c r="Y1660" s="29">
        <v>0</v>
      </c>
      <c r="Z1660" s="29">
        <v>1</v>
      </c>
      <c r="AA1660" s="29">
        <v>2</v>
      </c>
      <c r="AB1660" s="29">
        <v>0</v>
      </c>
      <c r="AC1660" s="29">
        <v>1</v>
      </c>
      <c r="AD1660" s="29">
        <v>7</v>
      </c>
      <c r="AE1660" s="129">
        <v>0</v>
      </c>
      <c r="AF1660" s="17">
        <f t="shared" si="393"/>
        <v>557</v>
      </c>
      <c r="AG1660" s="17">
        <f t="shared" si="394"/>
        <v>550</v>
      </c>
    </row>
    <row r="1661" spans="1:33" ht="15.6" x14ac:dyDescent="0.3">
      <c r="A1661" s="29" t="s">
        <v>417</v>
      </c>
      <c r="B1661" s="29" t="s">
        <v>416</v>
      </c>
      <c r="C1661" s="29" t="s">
        <v>415</v>
      </c>
      <c r="D1661" s="77">
        <v>16</v>
      </c>
      <c r="E1661" s="29" t="s">
        <v>443</v>
      </c>
      <c r="F1661" s="29" t="s">
        <v>442</v>
      </c>
      <c r="G1661" s="29">
        <v>1</v>
      </c>
      <c r="H1661" s="29">
        <v>7</v>
      </c>
      <c r="I1661" s="29">
        <v>2</v>
      </c>
      <c r="J1661" s="29">
        <v>0</v>
      </c>
      <c r="K1661" s="29">
        <v>0</v>
      </c>
      <c r="L1661" s="29">
        <v>1</v>
      </c>
      <c r="M1661" s="29">
        <v>0</v>
      </c>
      <c r="N1661" s="29">
        <v>0</v>
      </c>
      <c r="O1661" s="29">
        <v>0</v>
      </c>
      <c r="P1661" s="29">
        <v>0</v>
      </c>
      <c r="Q1661" s="29">
        <v>0</v>
      </c>
      <c r="R1661" s="29">
        <v>0</v>
      </c>
      <c r="S1661" s="29">
        <v>0</v>
      </c>
      <c r="T1661" s="29">
        <v>3</v>
      </c>
      <c r="U1661" s="29">
        <v>380</v>
      </c>
      <c r="V1661" s="29">
        <v>1</v>
      </c>
      <c r="W1661" s="29">
        <v>0</v>
      </c>
      <c r="X1661" s="29">
        <v>0</v>
      </c>
      <c r="Y1661" s="29">
        <v>1</v>
      </c>
      <c r="Z1661" s="29">
        <v>0</v>
      </c>
      <c r="AA1661" s="29">
        <v>1</v>
      </c>
      <c r="AB1661" s="29">
        <v>0</v>
      </c>
      <c r="AC1661" s="29">
        <v>0</v>
      </c>
      <c r="AD1661" s="29">
        <v>4</v>
      </c>
      <c r="AE1661" s="129">
        <v>0</v>
      </c>
      <c r="AF1661" s="17">
        <f t="shared" si="393"/>
        <v>401</v>
      </c>
      <c r="AG1661" s="17">
        <f t="shared" si="394"/>
        <v>397</v>
      </c>
    </row>
    <row r="1662" spans="1:33" ht="15.6" x14ac:dyDescent="0.3">
      <c r="A1662" s="28"/>
      <c r="B1662" s="28"/>
      <c r="C1662" s="28"/>
      <c r="D1662" s="73"/>
      <c r="E1662" s="17" t="s">
        <v>317</v>
      </c>
      <c r="F1662" s="17" t="s">
        <v>55</v>
      </c>
      <c r="G1662" s="17">
        <f t="shared" ref="G1662:AG1662" si="395">SUM(G1653:G1661)</f>
        <v>15</v>
      </c>
      <c r="H1662" s="17">
        <f t="shared" si="395"/>
        <v>412</v>
      </c>
      <c r="I1662" s="17">
        <f t="shared" si="395"/>
        <v>17</v>
      </c>
      <c r="J1662" s="17">
        <f t="shared" si="395"/>
        <v>0</v>
      </c>
      <c r="K1662" s="17">
        <f t="shared" si="395"/>
        <v>1</v>
      </c>
      <c r="L1662" s="17">
        <f t="shared" si="395"/>
        <v>20</v>
      </c>
      <c r="M1662" s="17">
        <f t="shared" si="395"/>
        <v>4</v>
      </c>
      <c r="N1662" s="17">
        <f t="shared" si="395"/>
        <v>9</v>
      </c>
      <c r="O1662" s="17">
        <f t="shared" si="395"/>
        <v>3</v>
      </c>
      <c r="P1662" s="17">
        <f t="shared" si="395"/>
        <v>2</v>
      </c>
      <c r="Q1662" s="17">
        <f t="shared" si="395"/>
        <v>2</v>
      </c>
      <c r="R1662" s="17">
        <f t="shared" si="395"/>
        <v>3</v>
      </c>
      <c r="S1662" s="17">
        <f t="shared" si="395"/>
        <v>0</v>
      </c>
      <c r="T1662" s="17">
        <f t="shared" si="395"/>
        <v>6</v>
      </c>
      <c r="U1662" s="17">
        <f t="shared" si="395"/>
        <v>4862</v>
      </c>
      <c r="V1662" s="17">
        <f t="shared" si="395"/>
        <v>3</v>
      </c>
      <c r="W1662" s="17">
        <f t="shared" si="395"/>
        <v>2</v>
      </c>
      <c r="X1662" s="17">
        <f t="shared" si="395"/>
        <v>2</v>
      </c>
      <c r="Y1662" s="17">
        <f t="shared" si="395"/>
        <v>8</v>
      </c>
      <c r="Z1662" s="17">
        <f t="shared" si="395"/>
        <v>6</v>
      </c>
      <c r="AA1662" s="17">
        <f t="shared" si="395"/>
        <v>7</v>
      </c>
      <c r="AB1662" s="17">
        <f t="shared" si="395"/>
        <v>3</v>
      </c>
      <c r="AC1662" s="17">
        <f t="shared" si="395"/>
        <v>4</v>
      </c>
      <c r="AD1662" s="17">
        <f t="shared" si="395"/>
        <v>134</v>
      </c>
      <c r="AE1662" s="17">
        <f t="shared" si="395"/>
        <v>0</v>
      </c>
      <c r="AF1662" s="17">
        <f t="shared" si="395"/>
        <v>5525</v>
      </c>
      <c r="AG1662" s="17">
        <f t="shared" si="395"/>
        <v>5391</v>
      </c>
    </row>
    <row r="1663" spans="1:33" ht="15.6" x14ac:dyDescent="0.3">
      <c r="A1663" s="28"/>
      <c r="B1663" s="28"/>
      <c r="C1663" s="28"/>
      <c r="D1663" s="73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</row>
    <row r="1664" spans="1:33" ht="15.6" x14ac:dyDescent="0.3">
      <c r="A1664" s="29" t="s">
        <v>417</v>
      </c>
      <c r="B1664" s="29" t="s">
        <v>416</v>
      </c>
      <c r="C1664" s="29" t="s">
        <v>415</v>
      </c>
      <c r="D1664" s="77">
        <v>17</v>
      </c>
      <c r="E1664" s="29" t="s">
        <v>441</v>
      </c>
      <c r="F1664" s="29" t="s">
        <v>440</v>
      </c>
      <c r="G1664" s="29">
        <v>0</v>
      </c>
      <c r="H1664" s="29">
        <v>5</v>
      </c>
      <c r="I1664" s="29">
        <v>3</v>
      </c>
      <c r="J1664" s="29">
        <v>1</v>
      </c>
      <c r="K1664" s="29">
        <v>0</v>
      </c>
      <c r="L1664" s="29">
        <v>0</v>
      </c>
      <c r="M1664" s="29">
        <v>0</v>
      </c>
      <c r="N1664" s="29">
        <v>0</v>
      </c>
      <c r="O1664" s="29">
        <v>0</v>
      </c>
      <c r="P1664" s="29">
        <v>0</v>
      </c>
      <c r="Q1664" s="29">
        <v>0</v>
      </c>
      <c r="R1664" s="29">
        <v>0</v>
      </c>
      <c r="S1664" s="29">
        <v>0</v>
      </c>
      <c r="T1664" s="29">
        <v>0</v>
      </c>
      <c r="U1664" s="29">
        <v>316</v>
      </c>
      <c r="V1664" s="29">
        <v>2</v>
      </c>
      <c r="W1664" s="29">
        <v>1</v>
      </c>
      <c r="X1664" s="29">
        <v>1</v>
      </c>
      <c r="Y1664" s="29">
        <v>0</v>
      </c>
      <c r="Z1664" s="29">
        <v>1</v>
      </c>
      <c r="AA1664" s="29">
        <v>0</v>
      </c>
      <c r="AB1664" s="29">
        <v>0</v>
      </c>
      <c r="AC1664" s="29">
        <v>2</v>
      </c>
      <c r="AD1664" s="29">
        <v>4</v>
      </c>
      <c r="AE1664" s="129">
        <v>0</v>
      </c>
      <c r="AF1664" s="17">
        <f t="shared" ref="AF1664:AF1676" si="396">G1664+H1664+I1664+J1664+K1664+L1664+M1664+N1664+O1664+P1664+Q1664+R1664+S1664+T1664+U1664+V1664+W1664+X1664+Y1664+Z1664+AA1664+AB1664+AC1664+AD1664</f>
        <v>336</v>
      </c>
      <c r="AG1664" s="17">
        <f t="shared" ref="AG1664:AG1676" si="397">G1664+H1664+I1664+J1664+K1664+L1664+M1664+N1664+O1664+P1664+Q1664+R1664+S1664+T1664+U1664+V1664+W1664+X1664+Y1664+Z1664+AA1664+AB1664+AC1664</f>
        <v>332</v>
      </c>
    </row>
    <row r="1665" spans="1:33" ht="15.6" x14ac:dyDescent="0.3">
      <c r="A1665" s="29" t="s">
        <v>417</v>
      </c>
      <c r="B1665" s="29" t="s">
        <v>416</v>
      </c>
      <c r="C1665" s="29" t="s">
        <v>415</v>
      </c>
      <c r="D1665" s="77">
        <v>17</v>
      </c>
      <c r="E1665" s="29" t="s">
        <v>439</v>
      </c>
      <c r="F1665" s="29" t="s">
        <v>438</v>
      </c>
      <c r="G1665" s="29">
        <v>4</v>
      </c>
      <c r="H1665" s="29">
        <v>10</v>
      </c>
      <c r="I1665" s="29">
        <v>2</v>
      </c>
      <c r="J1665" s="29">
        <v>1</v>
      </c>
      <c r="K1665" s="29">
        <v>1</v>
      </c>
      <c r="L1665" s="29">
        <v>2</v>
      </c>
      <c r="M1665" s="29">
        <v>0</v>
      </c>
      <c r="N1665" s="29">
        <v>0</v>
      </c>
      <c r="O1665" s="29">
        <v>0</v>
      </c>
      <c r="P1665" s="29">
        <v>1</v>
      </c>
      <c r="Q1665" s="29">
        <v>0</v>
      </c>
      <c r="R1665" s="29">
        <v>0</v>
      </c>
      <c r="S1665" s="29">
        <v>0</v>
      </c>
      <c r="T1665" s="29">
        <v>2</v>
      </c>
      <c r="U1665" s="29">
        <v>641</v>
      </c>
      <c r="V1665" s="29">
        <v>4</v>
      </c>
      <c r="W1665" s="29">
        <v>1</v>
      </c>
      <c r="X1665" s="29">
        <v>0</v>
      </c>
      <c r="Y1665" s="29">
        <v>0</v>
      </c>
      <c r="Z1665" s="29">
        <v>1</v>
      </c>
      <c r="AA1665" s="29">
        <v>3</v>
      </c>
      <c r="AB1665" s="29">
        <v>0</v>
      </c>
      <c r="AC1665" s="29">
        <v>0</v>
      </c>
      <c r="AD1665" s="29">
        <v>13</v>
      </c>
      <c r="AE1665" s="129">
        <v>0</v>
      </c>
      <c r="AF1665" s="17">
        <f t="shared" si="396"/>
        <v>686</v>
      </c>
      <c r="AG1665" s="17">
        <f t="shared" si="397"/>
        <v>673</v>
      </c>
    </row>
    <row r="1666" spans="1:33" ht="15.6" x14ac:dyDescent="0.3">
      <c r="A1666" s="29" t="s">
        <v>417</v>
      </c>
      <c r="B1666" s="29" t="s">
        <v>416</v>
      </c>
      <c r="C1666" s="29" t="s">
        <v>415</v>
      </c>
      <c r="D1666" s="77">
        <v>17</v>
      </c>
      <c r="E1666" s="29" t="s">
        <v>437</v>
      </c>
      <c r="F1666" s="29" t="s">
        <v>436</v>
      </c>
      <c r="G1666" s="29">
        <v>1</v>
      </c>
      <c r="H1666" s="29">
        <v>20</v>
      </c>
      <c r="I1666" s="29">
        <v>2</v>
      </c>
      <c r="J1666" s="29">
        <v>0</v>
      </c>
      <c r="K1666" s="29">
        <v>0</v>
      </c>
      <c r="L1666" s="29">
        <v>1</v>
      </c>
      <c r="M1666" s="29">
        <v>0</v>
      </c>
      <c r="N1666" s="29">
        <v>1</v>
      </c>
      <c r="O1666" s="29">
        <v>0</v>
      </c>
      <c r="P1666" s="29">
        <v>1</v>
      </c>
      <c r="Q1666" s="29">
        <v>0</v>
      </c>
      <c r="R1666" s="29">
        <v>0</v>
      </c>
      <c r="S1666" s="29">
        <v>0</v>
      </c>
      <c r="T1666" s="29">
        <v>0</v>
      </c>
      <c r="U1666" s="29">
        <v>689</v>
      </c>
      <c r="V1666" s="29">
        <v>0</v>
      </c>
      <c r="W1666" s="29">
        <v>0</v>
      </c>
      <c r="X1666" s="29">
        <v>1</v>
      </c>
      <c r="Y1666" s="29">
        <v>1</v>
      </c>
      <c r="Z1666" s="29">
        <v>1</v>
      </c>
      <c r="AA1666" s="29">
        <v>0</v>
      </c>
      <c r="AB1666" s="29">
        <v>1</v>
      </c>
      <c r="AC1666" s="29">
        <v>0</v>
      </c>
      <c r="AD1666" s="29">
        <v>4</v>
      </c>
      <c r="AE1666" s="129">
        <v>0</v>
      </c>
      <c r="AF1666" s="17">
        <f t="shared" si="396"/>
        <v>723</v>
      </c>
      <c r="AG1666" s="17">
        <f t="shared" si="397"/>
        <v>719</v>
      </c>
    </row>
    <row r="1667" spans="1:33" ht="15.6" x14ac:dyDescent="0.3">
      <c r="A1667" s="29" t="s">
        <v>417</v>
      </c>
      <c r="B1667" s="29" t="s">
        <v>416</v>
      </c>
      <c r="C1667" s="29" t="s">
        <v>415</v>
      </c>
      <c r="D1667" s="77">
        <v>17</v>
      </c>
      <c r="E1667" s="29" t="s">
        <v>435</v>
      </c>
      <c r="F1667" s="29" t="s">
        <v>434</v>
      </c>
      <c r="G1667" s="29">
        <v>1</v>
      </c>
      <c r="H1667" s="29">
        <v>12</v>
      </c>
      <c r="I1667" s="29">
        <v>4</v>
      </c>
      <c r="J1667" s="29">
        <v>0</v>
      </c>
      <c r="K1667" s="29">
        <v>0</v>
      </c>
      <c r="L1667" s="29">
        <v>1</v>
      </c>
      <c r="M1667" s="29">
        <v>1</v>
      </c>
      <c r="N1667" s="29">
        <v>0</v>
      </c>
      <c r="O1667" s="29">
        <v>0</v>
      </c>
      <c r="P1667" s="29">
        <v>1</v>
      </c>
      <c r="Q1667" s="29">
        <v>1</v>
      </c>
      <c r="R1667" s="29">
        <v>0</v>
      </c>
      <c r="S1667" s="29">
        <v>0</v>
      </c>
      <c r="T1667" s="29">
        <v>0</v>
      </c>
      <c r="U1667" s="29">
        <v>324</v>
      </c>
      <c r="V1667" s="29">
        <v>1</v>
      </c>
      <c r="W1667" s="29">
        <v>0</v>
      </c>
      <c r="X1667" s="29">
        <v>0</v>
      </c>
      <c r="Y1667" s="29">
        <v>0</v>
      </c>
      <c r="Z1667" s="29">
        <v>1</v>
      </c>
      <c r="AA1667" s="29">
        <v>1</v>
      </c>
      <c r="AB1667" s="29">
        <v>0</v>
      </c>
      <c r="AC1667" s="29">
        <v>0</v>
      </c>
      <c r="AD1667" s="29">
        <v>10</v>
      </c>
      <c r="AE1667" s="129">
        <v>0</v>
      </c>
      <c r="AF1667" s="17">
        <f t="shared" si="396"/>
        <v>358</v>
      </c>
      <c r="AG1667" s="17">
        <f t="shared" si="397"/>
        <v>348</v>
      </c>
    </row>
    <row r="1668" spans="1:33" ht="15.6" x14ac:dyDescent="0.3">
      <c r="A1668" s="29" t="s">
        <v>417</v>
      </c>
      <c r="B1668" s="29" t="s">
        <v>416</v>
      </c>
      <c r="C1668" s="29" t="s">
        <v>415</v>
      </c>
      <c r="D1668" s="77">
        <v>17</v>
      </c>
      <c r="E1668" s="29" t="s">
        <v>433</v>
      </c>
      <c r="F1668" s="29" t="s">
        <v>432</v>
      </c>
      <c r="G1668" s="29">
        <v>2</v>
      </c>
      <c r="H1668" s="29">
        <v>16</v>
      </c>
      <c r="I1668" s="29">
        <v>0</v>
      </c>
      <c r="J1668" s="29">
        <v>0</v>
      </c>
      <c r="K1668" s="29">
        <v>0</v>
      </c>
      <c r="L1668" s="29">
        <v>1</v>
      </c>
      <c r="M1668" s="29">
        <v>0</v>
      </c>
      <c r="N1668" s="29">
        <v>0</v>
      </c>
      <c r="O1668" s="29">
        <v>0</v>
      </c>
      <c r="P1668" s="29">
        <v>1</v>
      </c>
      <c r="Q1668" s="29">
        <v>0</v>
      </c>
      <c r="R1668" s="29">
        <v>0</v>
      </c>
      <c r="S1668" s="29">
        <v>0</v>
      </c>
      <c r="T1668" s="29">
        <v>0</v>
      </c>
      <c r="U1668" s="29">
        <v>602</v>
      </c>
      <c r="V1668" s="29">
        <v>1</v>
      </c>
      <c r="W1668" s="29">
        <v>0</v>
      </c>
      <c r="X1668" s="29">
        <v>0</v>
      </c>
      <c r="Y1668" s="29">
        <v>0</v>
      </c>
      <c r="Z1668" s="29">
        <v>1</v>
      </c>
      <c r="AA1668" s="29">
        <v>0</v>
      </c>
      <c r="AB1668" s="29">
        <v>0</v>
      </c>
      <c r="AC1668" s="29">
        <v>0</v>
      </c>
      <c r="AD1668" s="29">
        <v>14</v>
      </c>
      <c r="AE1668" s="129">
        <v>0</v>
      </c>
      <c r="AF1668" s="17">
        <f t="shared" si="396"/>
        <v>638</v>
      </c>
      <c r="AG1668" s="17">
        <f t="shared" si="397"/>
        <v>624</v>
      </c>
    </row>
    <row r="1669" spans="1:33" ht="15.6" x14ac:dyDescent="0.3">
      <c r="A1669" s="29" t="s">
        <v>417</v>
      </c>
      <c r="B1669" s="29" t="s">
        <v>416</v>
      </c>
      <c r="C1669" s="29" t="s">
        <v>415</v>
      </c>
      <c r="D1669" s="77">
        <v>17</v>
      </c>
      <c r="E1669" s="29" t="s">
        <v>431</v>
      </c>
      <c r="F1669" s="29" t="s">
        <v>430</v>
      </c>
      <c r="G1669" s="29">
        <v>5</v>
      </c>
      <c r="H1669" s="29">
        <v>3</v>
      </c>
      <c r="I1669" s="29">
        <v>3</v>
      </c>
      <c r="J1669" s="29">
        <v>0</v>
      </c>
      <c r="K1669" s="29">
        <v>0</v>
      </c>
      <c r="L1669" s="29">
        <v>1</v>
      </c>
      <c r="M1669" s="29">
        <v>2</v>
      </c>
      <c r="N1669" s="29">
        <v>0</v>
      </c>
      <c r="O1669" s="29">
        <v>0</v>
      </c>
      <c r="P1669" s="29">
        <v>0</v>
      </c>
      <c r="Q1669" s="29">
        <v>0</v>
      </c>
      <c r="R1669" s="29">
        <v>0</v>
      </c>
      <c r="S1669" s="29">
        <v>0</v>
      </c>
      <c r="T1669" s="29">
        <v>1</v>
      </c>
      <c r="U1669" s="29">
        <v>555</v>
      </c>
      <c r="V1669" s="29">
        <v>0</v>
      </c>
      <c r="W1669" s="29">
        <v>1</v>
      </c>
      <c r="X1669" s="29">
        <v>0</v>
      </c>
      <c r="Y1669" s="29">
        <v>1</v>
      </c>
      <c r="Z1669" s="29">
        <v>1</v>
      </c>
      <c r="AA1669" s="29">
        <v>0</v>
      </c>
      <c r="AB1669" s="29">
        <v>0</v>
      </c>
      <c r="AC1669" s="29">
        <v>0</v>
      </c>
      <c r="AD1669" s="29">
        <v>1</v>
      </c>
      <c r="AE1669" s="129">
        <v>0</v>
      </c>
      <c r="AF1669" s="17">
        <f t="shared" si="396"/>
        <v>574</v>
      </c>
      <c r="AG1669" s="17">
        <f t="shared" si="397"/>
        <v>573</v>
      </c>
    </row>
    <row r="1670" spans="1:33" ht="15.6" x14ac:dyDescent="0.3">
      <c r="A1670" s="29" t="s">
        <v>417</v>
      </c>
      <c r="B1670" s="29" t="s">
        <v>416</v>
      </c>
      <c r="C1670" s="29" t="s">
        <v>415</v>
      </c>
      <c r="D1670" s="77">
        <v>17</v>
      </c>
      <c r="E1670" s="29" t="s">
        <v>429</v>
      </c>
      <c r="F1670" s="29" t="s">
        <v>428</v>
      </c>
      <c r="G1670" s="29">
        <v>0</v>
      </c>
      <c r="H1670" s="29">
        <v>3</v>
      </c>
      <c r="I1670" s="29">
        <v>1</v>
      </c>
      <c r="J1670" s="29">
        <v>0</v>
      </c>
      <c r="K1670" s="29">
        <v>1</v>
      </c>
      <c r="L1670" s="29">
        <v>0</v>
      </c>
      <c r="M1670" s="29">
        <v>1</v>
      </c>
      <c r="N1670" s="29">
        <v>1</v>
      </c>
      <c r="O1670" s="29">
        <v>0</v>
      </c>
      <c r="P1670" s="29">
        <v>0</v>
      </c>
      <c r="Q1670" s="29">
        <v>0</v>
      </c>
      <c r="R1670" s="29">
        <v>0</v>
      </c>
      <c r="S1670" s="29">
        <v>0</v>
      </c>
      <c r="T1670" s="29">
        <v>0</v>
      </c>
      <c r="U1670" s="29">
        <v>508</v>
      </c>
      <c r="V1670" s="29">
        <v>0</v>
      </c>
      <c r="W1670" s="29">
        <v>0</v>
      </c>
      <c r="X1670" s="29">
        <v>0</v>
      </c>
      <c r="Y1670" s="29">
        <v>1</v>
      </c>
      <c r="Z1670" s="29">
        <v>1</v>
      </c>
      <c r="AA1670" s="29">
        <v>2</v>
      </c>
      <c r="AB1670" s="29">
        <v>0</v>
      </c>
      <c r="AC1670" s="29">
        <v>0</v>
      </c>
      <c r="AD1670" s="29">
        <v>8</v>
      </c>
      <c r="AE1670" s="129">
        <v>0</v>
      </c>
      <c r="AF1670" s="17">
        <f t="shared" si="396"/>
        <v>527</v>
      </c>
      <c r="AG1670" s="17">
        <f t="shared" si="397"/>
        <v>519</v>
      </c>
    </row>
    <row r="1671" spans="1:33" ht="15.6" x14ac:dyDescent="0.3">
      <c r="A1671" s="29" t="s">
        <v>417</v>
      </c>
      <c r="B1671" s="29" t="s">
        <v>416</v>
      </c>
      <c r="C1671" s="29" t="s">
        <v>415</v>
      </c>
      <c r="D1671" s="77">
        <v>17</v>
      </c>
      <c r="E1671" s="29" t="s">
        <v>427</v>
      </c>
      <c r="F1671" s="29" t="s">
        <v>426</v>
      </c>
      <c r="G1671" s="29">
        <v>2</v>
      </c>
      <c r="H1671" s="29">
        <v>16</v>
      </c>
      <c r="I1671" s="29">
        <v>1</v>
      </c>
      <c r="J1671" s="29">
        <v>0</v>
      </c>
      <c r="K1671" s="29">
        <v>0</v>
      </c>
      <c r="L1671" s="29">
        <v>1</v>
      </c>
      <c r="M1671" s="29">
        <v>0</v>
      </c>
      <c r="N1671" s="29">
        <v>0</v>
      </c>
      <c r="O1671" s="29">
        <v>0</v>
      </c>
      <c r="P1671" s="29">
        <v>0</v>
      </c>
      <c r="Q1671" s="29">
        <v>0</v>
      </c>
      <c r="R1671" s="29">
        <v>1</v>
      </c>
      <c r="S1671" s="29">
        <v>0</v>
      </c>
      <c r="T1671" s="29">
        <v>0</v>
      </c>
      <c r="U1671" s="29">
        <v>435</v>
      </c>
      <c r="V1671" s="29">
        <v>0</v>
      </c>
      <c r="W1671" s="29">
        <v>0</v>
      </c>
      <c r="X1671" s="29">
        <v>0</v>
      </c>
      <c r="Y1671" s="29">
        <v>0</v>
      </c>
      <c r="Z1671" s="29">
        <v>0</v>
      </c>
      <c r="AA1671" s="29">
        <v>0</v>
      </c>
      <c r="AB1671" s="29">
        <v>0</v>
      </c>
      <c r="AC1671" s="29">
        <v>0</v>
      </c>
      <c r="AD1671" s="29">
        <v>4</v>
      </c>
      <c r="AE1671" s="129">
        <v>0</v>
      </c>
      <c r="AF1671" s="17">
        <f t="shared" si="396"/>
        <v>460</v>
      </c>
      <c r="AG1671" s="17">
        <f t="shared" si="397"/>
        <v>456</v>
      </c>
    </row>
    <row r="1672" spans="1:33" ht="15.6" x14ac:dyDescent="0.3">
      <c r="A1672" s="29" t="s">
        <v>417</v>
      </c>
      <c r="B1672" s="29" t="s">
        <v>416</v>
      </c>
      <c r="C1672" s="29" t="s">
        <v>415</v>
      </c>
      <c r="D1672" s="77">
        <v>17</v>
      </c>
      <c r="E1672" s="29" t="s">
        <v>425</v>
      </c>
      <c r="F1672" s="29" t="s">
        <v>424</v>
      </c>
      <c r="G1672" s="29">
        <v>0</v>
      </c>
      <c r="H1672" s="29">
        <v>12</v>
      </c>
      <c r="I1672" s="29">
        <v>0</v>
      </c>
      <c r="J1672" s="29">
        <v>0</v>
      </c>
      <c r="K1672" s="29">
        <v>0</v>
      </c>
      <c r="L1672" s="29">
        <v>0</v>
      </c>
      <c r="M1672" s="29">
        <v>0</v>
      </c>
      <c r="N1672" s="29">
        <v>0</v>
      </c>
      <c r="O1672" s="29">
        <v>0</v>
      </c>
      <c r="P1672" s="29">
        <v>0</v>
      </c>
      <c r="Q1672" s="29">
        <v>0</v>
      </c>
      <c r="R1672" s="29">
        <v>0</v>
      </c>
      <c r="S1672" s="29">
        <v>0</v>
      </c>
      <c r="T1672" s="29">
        <v>0</v>
      </c>
      <c r="U1672" s="29">
        <v>534</v>
      </c>
      <c r="V1672" s="29">
        <v>0</v>
      </c>
      <c r="W1672" s="29">
        <v>0</v>
      </c>
      <c r="X1672" s="29">
        <v>0</v>
      </c>
      <c r="Y1672" s="29">
        <v>0</v>
      </c>
      <c r="Z1672" s="29">
        <v>0</v>
      </c>
      <c r="AA1672" s="29">
        <v>0</v>
      </c>
      <c r="AB1672" s="29">
        <v>0</v>
      </c>
      <c r="AC1672" s="29">
        <v>0</v>
      </c>
      <c r="AD1672" s="29">
        <v>7</v>
      </c>
      <c r="AE1672" s="129">
        <v>0</v>
      </c>
      <c r="AF1672" s="17">
        <f t="shared" si="396"/>
        <v>553</v>
      </c>
      <c r="AG1672" s="17">
        <f t="shared" si="397"/>
        <v>546</v>
      </c>
    </row>
    <row r="1673" spans="1:33" ht="15.6" x14ac:dyDescent="0.3">
      <c r="A1673" s="29" t="s">
        <v>417</v>
      </c>
      <c r="B1673" s="29" t="s">
        <v>416</v>
      </c>
      <c r="C1673" s="29" t="s">
        <v>415</v>
      </c>
      <c r="D1673" s="77">
        <v>17</v>
      </c>
      <c r="E1673" s="29" t="s">
        <v>423</v>
      </c>
      <c r="F1673" s="29" t="s">
        <v>422</v>
      </c>
      <c r="G1673" s="29">
        <v>4</v>
      </c>
      <c r="H1673" s="29">
        <v>13</v>
      </c>
      <c r="I1673" s="29">
        <v>5</v>
      </c>
      <c r="J1673" s="29">
        <v>0</v>
      </c>
      <c r="K1673" s="29">
        <v>1</v>
      </c>
      <c r="L1673" s="29">
        <v>0</v>
      </c>
      <c r="M1673" s="29">
        <v>3</v>
      </c>
      <c r="N1673" s="29">
        <v>0</v>
      </c>
      <c r="O1673" s="29">
        <v>0</v>
      </c>
      <c r="P1673" s="29">
        <v>0</v>
      </c>
      <c r="Q1673" s="29">
        <v>0</v>
      </c>
      <c r="R1673" s="29">
        <v>0</v>
      </c>
      <c r="S1673" s="29">
        <v>1</v>
      </c>
      <c r="T1673" s="29">
        <v>2</v>
      </c>
      <c r="U1673" s="29">
        <v>531</v>
      </c>
      <c r="V1673" s="29">
        <v>0</v>
      </c>
      <c r="W1673" s="29">
        <v>1</v>
      </c>
      <c r="X1673" s="29">
        <v>0</v>
      </c>
      <c r="Y1673" s="29">
        <v>1</v>
      </c>
      <c r="Z1673" s="29">
        <v>1</v>
      </c>
      <c r="AA1673" s="29">
        <v>1</v>
      </c>
      <c r="AB1673" s="29">
        <v>0</v>
      </c>
      <c r="AC1673" s="29">
        <v>0</v>
      </c>
      <c r="AD1673" s="29">
        <v>33</v>
      </c>
      <c r="AE1673" s="129">
        <v>0</v>
      </c>
      <c r="AF1673" s="17">
        <f t="shared" si="396"/>
        <v>597</v>
      </c>
      <c r="AG1673" s="17">
        <f t="shared" si="397"/>
        <v>564</v>
      </c>
    </row>
    <row r="1674" spans="1:33" ht="15.6" x14ac:dyDescent="0.3">
      <c r="A1674" s="29" t="s">
        <v>417</v>
      </c>
      <c r="B1674" s="29" t="s">
        <v>416</v>
      </c>
      <c r="C1674" s="29" t="s">
        <v>415</v>
      </c>
      <c r="D1674" s="77">
        <v>17</v>
      </c>
      <c r="E1674" s="29" t="s">
        <v>421</v>
      </c>
      <c r="F1674" s="29" t="s">
        <v>420</v>
      </c>
      <c r="G1674" s="29">
        <v>0</v>
      </c>
      <c r="H1674" s="29">
        <v>6</v>
      </c>
      <c r="I1674" s="29">
        <v>3</v>
      </c>
      <c r="J1674" s="29">
        <v>0</v>
      </c>
      <c r="K1674" s="29">
        <v>0</v>
      </c>
      <c r="L1674" s="29">
        <v>3</v>
      </c>
      <c r="M1674" s="29">
        <v>1</v>
      </c>
      <c r="N1674" s="29">
        <v>1</v>
      </c>
      <c r="O1674" s="29">
        <v>0</v>
      </c>
      <c r="P1674" s="29">
        <v>0</v>
      </c>
      <c r="Q1674" s="29">
        <v>0</v>
      </c>
      <c r="R1674" s="29">
        <v>0</v>
      </c>
      <c r="S1674" s="29">
        <v>0</v>
      </c>
      <c r="T1674" s="29">
        <v>0</v>
      </c>
      <c r="U1674" s="29">
        <v>397</v>
      </c>
      <c r="V1674" s="29">
        <v>0</v>
      </c>
      <c r="W1674" s="29">
        <v>0</v>
      </c>
      <c r="X1674" s="29">
        <v>0</v>
      </c>
      <c r="Y1674" s="29">
        <v>1</v>
      </c>
      <c r="Z1674" s="29">
        <v>0</v>
      </c>
      <c r="AA1674" s="29">
        <v>0</v>
      </c>
      <c r="AB1674" s="29">
        <v>0</v>
      </c>
      <c r="AC1674" s="29">
        <v>0</v>
      </c>
      <c r="AD1674" s="29">
        <v>13</v>
      </c>
      <c r="AE1674" s="129">
        <v>0</v>
      </c>
      <c r="AF1674" s="17">
        <f t="shared" si="396"/>
        <v>425</v>
      </c>
      <c r="AG1674" s="17">
        <f t="shared" si="397"/>
        <v>412</v>
      </c>
    </row>
    <row r="1675" spans="1:33" ht="15.6" x14ac:dyDescent="0.3">
      <c r="A1675" s="29" t="s">
        <v>417</v>
      </c>
      <c r="B1675" s="29" t="s">
        <v>416</v>
      </c>
      <c r="C1675" s="29" t="s">
        <v>415</v>
      </c>
      <c r="D1675" s="77">
        <v>17</v>
      </c>
      <c r="E1675" s="29" t="s">
        <v>419</v>
      </c>
      <c r="F1675" s="29" t="s">
        <v>418</v>
      </c>
      <c r="G1675" s="29">
        <v>1</v>
      </c>
      <c r="H1675" s="29">
        <v>6</v>
      </c>
      <c r="I1675" s="29">
        <v>0</v>
      </c>
      <c r="J1675" s="29">
        <v>0</v>
      </c>
      <c r="K1675" s="29">
        <v>0</v>
      </c>
      <c r="L1675" s="29">
        <v>0</v>
      </c>
      <c r="M1675" s="29">
        <v>1</v>
      </c>
      <c r="N1675" s="29">
        <v>0</v>
      </c>
      <c r="O1675" s="29">
        <v>1</v>
      </c>
      <c r="P1675" s="29">
        <v>0</v>
      </c>
      <c r="Q1675" s="29">
        <v>0</v>
      </c>
      <c r="R1675" s="29">
        <v>0</v>
      </c>
      <c r="S1675" s="29">
        <v>0</v>
      </c>
      <c r="T1675" s="29">
        <v>0</v>
      </c>
      <c r="U1675" s="29">
        <v>475</v>
      </c>
      <c r="V1675" s="29">
        <v>1</v>
      </c>
      <c r="W1675" s="29">
        <v>0</v>
      </c>
      <c r="X1675" s="29">
        <v>0</v>
      </c>
      <c r="Y1675" s="29">
        <v>0</v>
      </c>
      <c r="Z1675" s="29">
        <v>0</v>
      </c>
      <c r="AA1675" s="29">
        <v>2</v>
      </c>
      <c r="AB1675" s="29">
        <v>1</v>
      </c>
      <c r="AC1675" s="29">
        <v>2</v>
      </c>
      <c r="AD1675" s="29">
        <v>27</v>
      </c>
      <c r="AE1675" s="129">
        <v>0</v>
      </c>
      <c r="AF1675" s="17">
        <f t="shared" si="396"/>
        <v>517</v>
      </c>
      <c r="AG1675" s="17">
        <f t="shared" si="397"/>
        <v>490</v>
      </c>
    </row>
    <row r="1676" spans="1:33" ht="15.6" x14ac:dyDescent="0.3">
      <c r="A1676" s="29" t="s">
        <v>417</v>
      </c>
      <c r="B1676" s="29" t="s">
        <v>416</v>
      </c>
      <c r="C1676" s="29" t="s">
        <v>415</v>
      </c>
      <c r="D1676" s="77">
        <v>17</v>
      </c>
      <c r="E1676" s="29" t="s">
        <v>414</v>
      </c>
      <c r="F1676" s="29" t="s">
        <v>413</v>
      </c>
      <c r="G1676" s="29">
        <v>1</v>
      </c>
      <c r="H1676" s="29">
        <v>11</v>
      </c>
      <c r="I1676" s="29">
        <v>2</v>
      </c>
      <c r="J1676" s="29">
        <v>0</v>
      </c>
      <c r="K1676" s="29">
        <v>0</v>
      </c>
      <c r="L1676" s="29">
        <v>1</v>
      </c>
      <c r="M1676" s="29">
        <v>0</v>
      </c>
      <c r="N1676" s="29">
        <v>1</v>
      </c>
      <c r="O1676" s="29">
        <v>1</v>
      </c>
      <c r="P1676" s="29">
        <v>0</v>
      </c>
      <c r="Q1676" s="29">
        <v>0</v>
      </c>
      <c r="R1676" s="29">
        <v>0</v>
      </c>
      <c r="S1676" s="29">
        <v>1</v>
      </c>
      <c r="T1676" s="29">
        <v>2</v>
      </c>
      <c r="U1676" s="29">
        <v>318</v>
      </c>
      <c r="V1676" s="29">
        <v>0</v>
      </c>
      <c r="W1676" s="29">
        <v>0</v>
      </c>
      <c r="X1676" s="29">
        <v>0</v>
      </c>
      <c r="Y1676" s="29">
        <v>0</v>
      </c>
      <c r="Z1676" s="29">
        <v>1</v>
      </c>
      <c r="AA1676" s="29">
        <v>1</v>
      </c>
      <c r="AB1676" s="29">
        <v>0</v>
      </c>
      <c r="AC1676" s="29">
        <v>0</v>
      </c>
      <c r="AD1676" s="29">
        <v>6</v>
      </c>
      <c r="AE1676" s="129">
        <v>0</v>
      </c>
      <c r="AF1676" s="17">
        <f t="shared" si="396"/>
        <v>346</v>
      </c>
      <c r="AG1676" s="17">
        <f t="shared" si="397"/>
        <v>340</v>
      </c>
    </row>
    <row r="1677" spans="1:33" ht="15.6" x14ac:dyDescent="0.3">
      <c r="A1677" s="28"/>
      <c r="B1677" s="28"/>
      <c r="C1677" s="28"/>
      <c r="D1677" s="73"/>
      <c r="E1677" s="17" t="s">
        <v>412</v>
      </c>
      <c r="F1677" s="17" t="s">
        <v>55</v>
      </c>
      <c r="G1677" s="17">
        <f t="shared" ref="G1677:AG1677" si="398">SUM(G1664:G1676)</f>
        <v>21</v>
      </c>
      <c r="H1677" s="17">
        <f t="shared" si="398"/>
        <v>133</v>
      </c>
      <c r="I1677" s="17">
        <f t="shared" si="398"/>
        <v>26</v>
      </c>
      <c r="J1677" s="17">
        <f t="shared" si="398"/>
        <v>2</v>
      </c>
      <c r="K1677" s="17">
        <f t="shared" si="398"/>
        <v>3</v>
      </c>
      <c r="L1677" s="17">
        <f t="shared" si="398"/>
        <v>11</v>
      </c>
      <c r="M1677" s="17">
        <f t="shared" si="398"/>
        <v>9</v>
      </c>
      <c r="N1677" s="17">
        <f t="shared" si="398"/>
        <v>4</v>
      </c>
      <c r="O1677" s="17">
        <f t="shared" si="398"/>
        <v>2</v>
      </c>
      <c r="P1677" s="17">
        <f t="shared" si="398"/>
        <v>4</v>
      </c>
      <c r="Q1677" s="17">
        <f t="shared" si="398"/>
        <v>1</v>
      </c>
      <c r="R1677" s="17">
        <f t="shared" si="398"/>
        <v>1</v>
      </c>
      <c r="S1677" s="17">
        <f t="shared" si="398"/>
        <v>2</v>
      </c>
      <c r="T1677" s="17">
        <f t="shared" si="398"/>
        <v>7</v>
      </c>
      <c r="U1677" s="17">
        <f t="shared" si="398"/>
        <v>6325</v>
      </c>
      <c r="V1677" s="17">
        <f t="shared" si="398"/>
        <v>9</v>
      </c>
      <c r="W1677" s="17">
        <f t="shared" si="398"/>
        <v>4</v>
      </c>
      <c r="X1677" s="17">
        <f t="shared" si="398"/>
        <v>2</v>
      </c>
      <c r="Y1677" s="17">
        <f t="shared" si="398"/>
        <v>5</v>
      </c>
      <c r="Z1677" s="17">
        <f t="shared" si="398"/>
        <v>9</v>
      </c>
      <c r="AA1677" s="17">
        <f t="shared" si="398"/>
        <v>10</v>
      </c>
      <c r="AB1677" s="17">
        <f t="shared" si="398"/>
        <v>2</v>
      </c>
      <c r="AC1677" s="17">
        <f t="shared" si="398"/>
        <v>4</v>
      </c>
      <c r="AD1677" s="17">
        <f t="shared" si="398"/>
        <v>144</v>
      </c>
      <c r="AE1677" s="17">
        <f t="shared" si="398"/>
        <v>0</v>
      </c>
      <c r="AF1677" s="17">
        <f t="shared" si="398"/>
        <v>6740</v>
      </c>
      <c r="AG1677" s="17">
        <f t="shared" si="398"/>
        <v>6596</v>
      </c>
    </row>
    <row r="1678" spans="1:33" ht="15.6" x14ac:dyDescent="0.3">
      <c r="A1678" s="28"/>
      <c r="B1678" s="28"/>
      <c r="C1678" s="28"/>
      <c r="D1678" s="73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</row>
    <row r="1679" spans="1:33" ht="15.6" x14ac:dyDescent="0.3">
      <c r="A1679" s="100"/>
      <c r="B1679" s="100"/>
      <c r="C1679" s="100"/>
      <c r="D1679" s="101"/>
      <c r="E1679" s="61"/>
      <c r="F1679" s="61"/>
      <c r="G1679" s="100"/>
      <c r="H1679" s="100"/>
      <c r="I1679" s="100"/>
      <c r="J1679" s="61"/>
      <c r="K1679" s="61"/>
      <c r="L1679" s="61"/>
      <c r="M1679" s="100"/>
      <c r="N1679" s="100"/>
      <c r="O1679" s="100"/>
      <c r="P1679" s="61"/>
      <c r="Q1679" s="61"/>
      <c r="R1679" s="61"/>
      <c r="S1679" s="100"/>
      <c r="T1679" s="100"/>
      <c r="U1679" s="100"/>
      <c r="V1679" s="61"/>
      <c r="W1679" s="61"/>
      <c r="X1679" s="61"/>
      <c r="Y1679" s="100"/>
      <c r="Z1679" s="100"/>
      <c r="AA1679" s="100"/>
      <c r="AB1679" s="61"/>
      <c r="AC1679" s="61"/>
      <c r="AD1679" s="61"/>
      <c r="AE1679" s="100"/>
      <c r="AF1679" s="61"/>
      <c r="AG1679" s="61"/>
    </row>
    <row r="1680" spans="1:33" ht="18" x14ac:dyDescent="0.35">
      <c r="A1680" s="158" t="s">
        <v>411</v>
      </c>
      <c r="B1680" s="158"/>
      <c r="C1680" s="158"/>
      <c r="D1680" s="158"/>
      <c r="E1680" s="158"/>
      <c r="F1680" s="158"/>
      <c r="G1680" s="14">
        <f t="shared" ref="G1680:AG1680" si="399">G1604+G1612+G1620+G1625+G1629+G1638+G1651+G1662+G1677</f>
        <v>102</v>
      </c>
      <c r="H1680" s="14">
        <f t="shared" si="399"/>
        <v>1627</v>
      </c>
      <c r="I1680" s="14">
        <f t="shared" si="399"/>
        <v>121</v>
      </c>
      <c r="J1680" s="14">
        <f t="shared" si="399"/>
        <v>7</v>
      </c>
      <c r="K1680" s="14">
        <f t="shared" si="399"/>
        <v>12</v>
      </c>
      <c r="L1680" s="14">
        <f t="shared" si="399"/>
        <v>97</v>
      </c>
      <c r="M1680" s="14">
        <f t="shared" si="399"/>
        <v>42</v>
      </c>
      <c r="N1680" s="14">
        <f t="shared" si="399"/>
        <v>52</v>
      </c>
      <c r="O1680" s="14">
        <f t="shared" si="399"/>
        <v>18</v>
      </c>
      <c r="P1680" s="14">
        <f t="shared" si="399"/>
        <v>16</v>
      </c>
      <c r="Q1680" s="14">
        <f t="shared" si="399"/>
        <v>11</v>
      </c>
      <c r="R1680" s="14">
        <f t="shared" si="399"/>
        <v>11</v>
      </c>
      <c r="S1680" s="14">
        <f t="shared" si="399"/>
        <v>11</v>
      </c>
      <c r="T1680" s="14">
        <f t="shared" si="399"/>
        <v>45</v>
      </c>
      <c r="U1680" s="14">
        <f t="shared" si="399"/>
        <v>26475</v>
      </c>
      <c r="V1680" s="14">
        <f t="shared" si="399"/>
        <v>49</v>
      </c>
      <c r="W1680" s="14">
        <f t="shared" si="399"/>
        <v>19</v>
      </c>
      <c r="X1680" s="14">
        <f t="shared" si="399"/>
        <v>14</v>
      </c>
      <c r="Y1680" s="14">
        <f t="shared" si="399"/>
        <v>41</v>
      </c>
      <c r="Z1680" s="14">
        <f t="shared" si="399"/>
        <v>53</v>
      </c>
      <c r="AA1680" s="14">
        <f t="shared" si="399"/>
        <v>38</v>
      </c>
      <c r="AB1680" s="14">
        <f t="shared" si="399"/>
        <v>17</v>
      </c>
      <c r="AC1680" s="14">
        <f t="shared" si="399"/>
        <v>45</v>
      </c>
      <c r="AD1680" s="14">
        <f t="shared" si="399"/>
        <v>645</v>
      </c>
      <c r="AE1680" s="14">
        <f t="shared" si="399"/>
        <v>0</v>
      </c>
      <c r="AF1680" s="14">
        <f t="shared" si="399"/>
        <v>29568</v>
      </c>
      <c r="AG1680" s="14">
        <f t="shared" si="399"/>
        <v>28923</v>
      </c>
    </row>
    <row r="1681" spans="1:33" s="9" customFormat="1" ht="15.6" x14ac:dyDescent="0.3">
      <c r="A1681" s="87"/>
      <c r="B1681" s="87"/>
      <c r="C1681" s="87"/>
      <c r="D1681" s="87"/>
      <c r="E1681" s="87"/>
      <c r="F1681" s="87"/>
      <c r="G1681" s="88"/>
      <c r="H1681" s="88"/>
      <c r="I1681" s="88"/>
      <c r="J1681" s="88"/>
      <c r="K1681" s="88"/>
      <c r="L1681" s="88"/>
      <c r="M1681" s="88"/>
      <c r="N1681" s="88"/>
      <c r="O1681" s="88"/>
      <c r="P1681" s="88"/>
      <c r="Q1681" s="88"/>
      <c r="R1681" s="88"/>
      <c r="S1681" s="88"/>
      <c r="T1681" s="88"/>
      <c r="U1681" s="88"/>
      <c r="V1681" s="88"/>
      <c r="W1681" s="88"/>
      <c r="X1681" s="88"/>
      <c r="Y1681" s="88"/>
      <c r="Z1681" s="88"/>
      <c r="AA1681" s="88"/>
      <c r="AB1681" s="88"/>
      <c r="AC1681" s="88"/>
      <c r="AD1681" s="88"/>
      <c r="AE1681" s="88"/>
      <c r="AF1681" s="88"/>
      <c r="AG1681" s="88"/>
    </row>
    <row r="1682" spans="1:33" s="9" customFormat="1" ht="15.6" x14ac:dyDescent="0.3">
      <c r="A1682" s="87"/>
      <c r="B1682" s="87"/>
      <c r="C1682" s="87"/>
      <c r="D1682" s="87"/>
      <c r="E1682" s="87"/>
      <c r="F1682" s="87"/>
      <c r="G1682" s="74"/>
      <c r="H1682" s="74"/>
      <c r="I1682" s="74"/>
      <c r="J1682" s="74"/>
      <c r="K1682" s="75"/>
      <c r="L1682" s="75"/>
      <c r="M1682" s="74"/>
      <c r="N1682" s="74"/>
      <c r="O1682" s="74"/>
      <c r="P1682" s="74"/>
      <c r="Q1682" s="75"/>
      <c r="R1682" s="75"/>
      <c r="S1682" s="74"/>
      <c r="T1682" s="74"/>
      <c r="U1682" s="74"/>
      <c r="V1682" s="74"/>
      <c r="W1682" s="75"/>
      <c r="X1682" s="75"/>
      <c r="Y1682" s="74"/>
      <c r="Z1682" s="74"/>
      <c r="AA1682" s="74"/>
      <c r="AB1682" s="74"/>
      <c r="AC1682" s="75"/>
      <c r="AD1682" s="75"/>
      <c r="AE1682" s="74"/>
      <c r="AF1682" s="74"/>
      <c r="AG1682" s="74"/>
    </row>
    <row r="1683" spans="1:33" s="9" customFormat="1" ht="15.6" x14ac:dyDescent="0.3">
      <c r="A1683" s="74"/>
      <c r="B1683" s="74"/>
      <c r="C1683" s="74"/>
      <c r="D1683" s="81"/>
      <c r="E1683" s="74"/>
      <c r="F1683" s="74"/>
      <c r="G1683" s="74"/>
      <c r="H1683" s="74"/>
      <c r="I1683" s="74"/>
      <c r="J1683" s="74"/>
      <c r="K1683" s="75"/>
      <c r="L1683" s="75"/>
      <c r="M1683" s="74"/>
      <c r="N1683" s="74"/>
      <c r="O1683" s="74"/>
      <c r="P1683" s="74"/>
      <c r="Q1683" s="75"/>
      <c r="R1683" s="75"/>
      <c r="S1683" s="74"/>
      <c r="T1683" s="74"/>
      <c r="U1683" s="74"/>
      <c r="V1683" s="74"/>
      <c r="W1683" s="75"/>
      <c r="X1683" s="75"/>
      <c r="Y1683" s="74"/>
      <c r="Z1683" s="74"/>
      <c r="AA1683" s="74"/>
      <c r="AB1683" s="74"/>
      <c r="AC1683" s="75"/>
      <c r="AD1683" s="75"/>
      <c r="AE1683" s="74"/>
      <c r="AF1683" s="74"/>
      <c r="AG1683" s="74"/>
    </row>
    <row r="1684" spans="1:33" s="9" customFormat="1" ht="15.6" x14ac:dyDescent="0.3">
      <c r="A1684" s="87"/>
      <c r="B1684" s="87"/>
      <c r="C1684" s="87"/>
      <c r="D1684" s="87"/>
      <c r="E1684" s="87"/>
      <c r="F1684" s="87"/>
      <c r="G1684" s="89"/>
      <c r="H1684" s="89"/>
      <c r="I1684" s="89"/>
      <c r="J1684" s="89"/>
      <c r="K1684" s="89"/>
      <c r="L1684" s="89"/>
      <c r="M1684" s="89"/>
      <c r="N1684" s="89"/>
      <c r="O1684" s="89"/>
      <c r="P1684" s="89"/>
      <c r="Q1684" s="89"/>
      <c r="R1684" s="89"/>
      <c r="S1684" s="89"/>
      <c r="T1684" s="89"/>
      <c r="U1684" s="89"/>
      <c r="V1684" s="89"/>
      <c r="W1684" s="89"/>
      <c r="X1684" s="89"/>
      <c r="Y1684" s="89"/>
      <c r="Z1684" s="89"/>
      <c r="AA1684" s="89"/>
      <c r="AB1684" s="89"/>
      <c r="AC1684" s="89"/>
      <c r="AD1684" s="89"/>
      <c r="AE1684" s="89"/>
      <c r="AF1684" s="89"/>
      <c r="AG1684" s="89"/>
    </row>
    <row r="1685" spans="1:33" s="9" customFormat="1" ht="15.6" x14ac:dyDescent="0.3">
      <c r="A1685" s="51"/>
      <c r="B1685" s="51"/>
      <c r="C1685" s="52"/>
      <c r="D1685" s="53"/>
      <c r="E1685" s="54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  <c r="AC1685" s="43"/>
      <c r="AD1685" s="43"/>
      <c r="AE1685" s="75"/>
      <c r="AF1685" s="74"/>
      <c r="AG1685" s="74"/>
    </row>
    <row r="1686" spans="1:33" ht="15.6" x14ac:dyDescent="0.3">
      <c r="A1686" s="55"/>
      <c r="B1686" s="55"/>
      <c r="C1686" s="56"/>
      <c r="D1686" s="57"/>
      <c r="E1686" s="46"/>
      <c r="F1686" s="58"/>
      <c r="G1686" s="58"/>
      <c r="H1686" s="58"/>
      <c r="I1686" s="58"/>
      <c r="J1686" s="58"/>
      <c r="K1686" s="58"/>
      <c r="L1686" s="58"/>
      <c r="M1686" s="58"/>
      <c r="N1686" s="58"/>
      <c r="O1686" s="58"/>
      <c r="P1686" s="58"/>
      <c r="Q1686" s="58"/>
      <c r="R1686" s="58"/>
      <c r="S1686" s="58"/>
      <c r="T1686" s="58"/>
      <c r="U1686" s="58"/>
      <c r="V1686" s="58"/>
      <c r="W1686" s="58"/>
      <c r="X1686" s="58"/>
      <c r="Y1686" s="58"/>
      <c r="Z1686" s="58"/>
      <c r="AA1686" s="58"/>
      <c r="AB1686" s="58"/>
      <c r="AC1686" s="58"/>
      <c r="AD1686" s="58"/>
      <c r="AE1686" s="17"/>
      <c r="AF1686" s="28"/>
      <c r="AG1686" s="28"/>
    </row>
    <row r="1687" spans="1:33" ht="15.6" x14ac:dyDescent="0.3">
      <c r="A1687" s="102" t="s">
        <v>61</v>
      </c>
      <c r="B1687" s="102" t="s">
        <v>310</v>
      </c>
      <c r="C1687" s="102" t="s">
        <v>59</v>
      </c>
      <c r="D1687" s="103">
        <v>7</v>
      </c>
      <c r="E1687" s="102" t="s">
        <v>410</v>
      </c>
      <c r="F1687" s="102" t="s">
        <v>409</v>
      </c>
      <c r="G1687" s="139">
        <v>1</v>
      </c>
      <c r="H1687" s="139">
        <v>131</v>
      </c>
      <c r="I1687" s="139">
        <v>1</v>
      </c>
      <c r="J1687" s="139">
        <v>0</v>
      </c>
      <c r="K1687" s="139">
        <v>1</v>
      </c>
      <c r="L1687" s="139">
        <v>1</v>
      </c>
      <c r="M1687" s="139">
        <v>3</v>
      </c>
      <c r="N1687" s="139">
        <v>4</v>
      </c>
      <c r="O1687" s="139">
        <v>1</v>
      </c>
      <c r="P1687" s="139">
        <v>0</v>
      </c>
      <c r="Q1687" s="139">
        <v>0</v>
      </c>
      <c r="R1687" s="139">
        <v>1</v>
      </c>
      <c r="S1687" s="139">
        <v>0</v>
      </c>
      <c r="T1687" s="139">
        <v>1</v>
      </c>
      <c r="U1687" s="139">
        <v>320</v>
      </c>
      <c r="V1687" s="139">
        <v>3</v>
      </c>
      <c r="W1687" s="139">
        <v>0</v>
      </c>
      <c r="X1687" s="139">
        <v>1</v>
      </c>
      <c r="Y1687" s="139">
        <v>0</v>
      </c>
      <c r="Z1687" s="139">
        <v>1</v>
      </c>
      <c r="AA1687" s="139">
        <v>0</v>
      </c>
      <c r="AB1687" s="139">
        <v>0</v>
      </c>
      <c r="AC1687" s="139">
        <v>1</v>
      </c>
      <c r="AD1687" s="139">
        <v>20</v>
      </c>
      <c r="AE1687" s="143">
        <v>0</v>
      </c>
      <c r="AF1687" s="99">
        <f>G1687+H1687+I1687+J1687+K1687+L1687+M1687+N1687+O1687+P1687+Q1687+R1687+S1687+T1687+U1687+V1687+W1687+X1687+Y1687+Z1687+AA1687+AB1687+AC1687+AD1687</f>
        <v>491</v>
      </c>
      <c r="AG1687" s="99">
        <f>G1687+H1687+I1687+J1687+K1687+L1687+M1687+N1687+O1687+P1687+Q1687+R1687+S1687+T1687+U1687+V1687+W1687+X1687+Y1687+Z1687+AA1687+AB1687+AC1687</f>
        <v>471</v>
      </c>
    </row>
    <row r="1688" spans="1:33" ht="15.6" x14ac:dyDescent="0.3">
      <c r="A1688" s="29" t="s">
        <v>61</v>
      </c>
      <c r="B1688" s="29" t="s">
        <v>310</v>
      </c>
      <c r="C1688" s="29" t="s">
        <v>59</v>
      </c>
      <c r="D1688" s="77">
        <v>7</v>
      </c>
      <c r="E1688" s="29" t="s">
        <v>408</v>
      </c>
      <c r="F1688" s="29" t="s">
        <v>407</v>
      </c>
      <c r="G1688" s="135">
        <v>2</v>
      </c>
      <c r="H1688" s="135">
        <v>85</v>
      </c>
      <c r="I1688" s="135">
        <v>0</v>
      </c>
      <c r="J1688" s="135">
        <v>1</v>
      </c>
      <c r="K1688" s="135">
        <v>0</v>
      </c>
      <c r="L1688" s="135">
        <v>2</v>
      </c>
      <c r="M1688" s="135">
        <v>1</v>
      </c>
      <c r="N1688" s="135">
        <v>6</v>
      </c>
      <c r="O1688" s="135">
        <v>0</v>
      </c>
      <c r="P1688" s="135">
        <v>0</v>
      </c>
      <c r="Q1688" s="135">
        <v>0</v>
      </c>
      <c r="R1688" s="135">
        <v>0</v>
      </c>
      <c r="S1688" s="135">
        <v>0</v>
      </c>
      <c r="T1688" s="135">
        <v>0</v>
      </c>
      <c r="U1688" s="135">
        <v>389</v>
      </c>
      <c r="V1688" s="135">
        <v>2</v>
      </c>
      <c r="W1688" s="135">
        <v>1</v>
      </c>
      <c r="X1688" s="135">
        <v>1</v>
      </c>
      <c r="Y1688" s="135">
        <v>2</v>
      </c>
      <c r="Z1688" s="135">
        <v>1</v>
      </c>
      <c r="AA1688" s="135">
        <v>0</v>
      </c>
      <c r="AB1688" s="135">
        <v>0</v>
      </c>
      <c r="AC1688" s="135">
        <v>1</v>
      </c>
      <c r="AD1688" s="135">
        <v>11</v>
      </c>
      <c r="AE1688" s="31">
        <v>0</v>
      </c>
      <c r="AF1688" s="28">
        <f>G1688+H1688+I1688+J1688+K1688+L1688+M1688+N1688+O1688+P1688+Q1688+R1688+S1688+T1688+U1688+V1688+W1688+X1688+Y1688+Z1688+AA1688+AB1688+AC1688+AD1688</f>
        <v>505</v>
      </c>
      <c r="AG1688" s="28">
        <f>G1688+H1688+I1688+J1688+K1688+L1688+M1688+N1688+O1688+P1688+Q1688+R1688+S1688+T1688+U1688+V1688+W1688+X1688+Y1688+Z1688+AA1688+AB1688+AC1688</f>
        <v>494</v>
      </c>
    </row>
    <row r="1689" spans="1:33" ht="15.6" x14ac:dyDescent="0.3">
      <c r="A1689" s="29" t="s">
        <v>61</v>
      </c>
      <c r="B1689" s="29" t="s">
        <v>310</v>
      </c>
      <c r="C1689" s="29" t="s">
        <v>59</v>
      </c>
      <c r="D1689" s="77">
        <v>7</v>
      </c>
      <c r="E1689" s="29" t="s">
        <v>406</v>
      </c>
      <c r="F1689" s="29" t="s">
        <v>405</v>
      </c>
      <c r="G1689" s="144">
        <v>1</v>
      </c>
      <c r="H1689" s="144">
        <v>29</v>
      </c>
      <c r="I1689" s="144">
        <v>3</v>
      </c>
      <c r="J1689" s="144">
        <v>1</v>
      </c>
      <c r="K1689" s="144">
        <v>0</v>
      </c>
      <c r="L1689" s="144">
        <v>1</v>
      </c>
      <c r="M1689" s="144">
        <v>0</v>
      </c>
      <c r="N1689" s="144">
        <v>0</v>
      </c>
      <c r="O1689" s="144">
        <v>0</v>
      </c>
      <c r="P1689" s="144">
        <v>0</v>
      </c>
      <c r="Q1689" s="144">
        <v>0</v>
      </c>
      <c r="R1689" s="144">
        <v>0</v>
      </c>
      <c r="S1689" s="144">
        <v>0</v>
      </c>
      <c r="T1689" s="144">
        <v>0</v>
      </c>
      <c r="U1689" s="144">
        <v>116</v>
      </c>
      <c r="V1689" s="144">
        <v>0</v>
      </c>
      <c r="W1689" s="144">
        <v>0</v>
      </c>
      <c r="X1689" s="144">
        <v>0</v>
      </c>
      <c r="Y1689" s="144">
        <v>0</v>
      </c>
      <c r="Z1689" s="144">
        <v>2</v>
      </c>
      <c r="AA1689" s="144">
        <v>0</v>
      </c>
      <c r="AB1689" s="144">
        <v>0</v>
      </c>
      <c r="AC1689" s="144">
        <v>0</v>
      </c>
      <c r="AD1689" s="144">
        <v>9</v>
      </c>
      <c r="AE1689" s="145">
        <v>0</v>
      </c>
      <c r="AF1689" s="28">
        <f>G1689+H1689+I1689+J1689+K1689+L1689+M1689+N1689+O1689+P1689+Q1689+R1689+S1689+T1689+U1689+V1689+W1689+X1689+Y1689+Z1689+AA1689+AB1689+AC1689+AD1689</f>
        <v>162</v>
      </c>
      <c r="AG1689" s="28">
        <f>G1689+H1689+I1689+J1689+K1689+L1689+M1689+N1689+O1689+P1689+Q1689+R1689+S1689+T1689+U1689+V1689+W1689+X1689+Y1689+Z1689+AA1689+AB1689+AC1689</f>
        <v>153</v>
      </c>
    </row>
    <row r="1690" spans="1:33" ht="15.6" x14ac:dyDescent="0.3">
      <c r="A1690" s="55"/>
      <c r="B1690" s="55"/>
      <c r="C1690" s="56"/>
      <c r="D1690" s="57"/>
      <c r="E1690" s="17" t="s">
        <v>121</v>
      </c>
      <c r="F1690" s="17" t="s">
        <v>55</v>
      </c>
      <c r="G1690" s="71">
        <f t="shared" ref="G1690:AG1690" si="400">SUM(G1687:G1689)</f>
        <v>4</v>
      </c>
      <c r="H1690" s="71">
        <f t="shared" si="400"/>
        <v>245</v>
      </c>
      <c r="I1690" s="71">
        <f t="shared" si="400"/>
        <v>4</v>
      </c>
      <c r="J1690" s="71">
        <f t="shared" si="400"/>
        <v>2</v>
      </c>
      <c r="K1690" s="71">
        <f t="shared" si="400"/>
        <v>1</v>
      </c>
      <c r="L1690" s="71">
        <f t="shared" si="400"/>
        <v>4</v>
      </c>
      <c r="M1690" s="71">
        <f t="shared" si="400"/>
        <v>4</v>
      </c>
      <c r="N1690" s="71">
        <f t="shared" si="400"/>
        <v>10</v>
      </c>
      <c r="O1690" s="71">
        <f t="shared" si="400"/>
        <v>1</v>
      </c>
      <c r="P1690" s="71">
        <f t="shared" si="400"/>
        <v>0</v>
      </c>
      <c r="Q1690" s="71">
        <f t="shared" si="400"/>
        <v>0</v>
      </c>
      <c r="R1690" s="71">
        <f t="shared" si="400"/>
        <v>1</v>
      </c>
      <c r="S1690" s="71">
        <f t="shared" si="400"/>
        <v>0</v>
      </c>
      <c r="T1690" s="71">
        <f t="shared" si="400"/>
        <v>1</v>
      </c>
      <c r="U1690" s="71">
        <f t="shared" si="400"/>
        <v>825</v>
      </c>
      <c r="V1690" s="71">
        <f t="shared" si="400"/>
        <v>5</v>
      </c>
      <c r="W1690" s="71">
        <f t="shared" si="400"/>
        <v>1</v>
      </c>
      <c r="X1690" s="71">
        <f t="shared" si="400"/>
        <v>2</v>
      </c>
      <c r="Y1690" s="71">
        <f t="shared" si="400"/>
        <v>2</v>
      </c>
      <c r="Z1690" s="71">
        <f t="shared" si="400"/>
        <v>4</v>
      </c>
      <c r="AA1690" s="71">
        <f t="shared" si="400"/>
        <v>0</v>
      </c>
      <c r="AB1690" s="71">
        <f t="shared" si="400"/>
        <v>0</v>
      </c>
      <c r="AC1690" s="71">
        <f t="shared" si="400"/>
        <v>2</v>
      </c>
      <c r="AD1690" s="71">
        <f t="shared" si="400"/>
        <v>40</v>
      </c>
      <c r="AE1690" s="71">
        <f t="shared" si="400"/>
        <v>0</v>
      </c>
      <c r="AF1690" s="71">
        <f t="shared" si="400"/>
        <v>1158</v>
      </c>
      <c r="AG1690" s="71">
        <f t="shared" si="400"/>
        <v>1118</v>
      </c>
    </row>
    <row r="1691" spans="1:33" ht="15.6" x14ac:dyDescent="0.3">
      <c r="A1691" s="28"/>
      <c r="B1691" s="28"/>
      <c r="C1691" s="28"/>
      <c r="D1691" s="73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46"/>
      <c r="AG1691" s="46"/>
    </row>
    <row r="1692" spans="1:33" ht="15.6" x14ac:dyDescent="0.3">
      <c r="A1692" s="16" t="s">
        <v>61</v>
      </c>
      <c r="B1692" s="16" t="s">
        <v>310</v>
      </c>
      <c r="C1692" s="16" t="s">
        <v>59</v>
      </c>
      <c r="D1692" s="76">
        <v>8</v>
      </c>
      <c r="E1692" s="16" t="s">
        <v>404</v>
      </c>
      <c r="F1692" s="16" t="s">
        <v>403</v>
      </c>
      <c r="G1692" s="16">
        <v>0</v>
      </c>
      <c r="H1692" s="16">
        <v>176</v>
      </c>
      <c r="I1692" s="16">
        <v>1</v>
      </c>
      <c r="J1692" s="16">
        <v>0</v>
      </c>
      <c r="K1692" s="16">
        <v>0</v>
      </c>
      <c r="L1692" s="16">
        <v>2</v>
      </c>
      <c r="M1692" s="16">
        <v>0</v>
      </c>
      <c r="N1692" s="16">
        <v>9</v>
      </c>
      <c r="O1692" s="16">
        <v>0</v>
      </c>
      <c r="P1692" s="16">
        <v>0</v>
      </c>
      <c r="Q1692" s="16">
        <v>0</v>
      </c>
      <c r="R1692" s="16">
        <v>0</v>
      </c>
      <c r="S1692" s="16">
        <v>0</v>
      </c>
      <c r="T1692" s="16">
        <v>1</v>
      </c>
      <c r="U1692" s="16">
        <v>295</v>
      </c>
      <c r="V1692" s="16">
        <v>2</v>
      </c>
      <c r="W1692" s="16">
        <v>0</v>
      </c>
      <c r="X1692" s="16">
        <v>1</v>
      </c>
      <c r="Y1692" s="16">
        <v>1</v>
      </c>
      <c r="Z1692" s="16">
        <v>2</v>
      </c>
      <c r="AA1692" s="16">
        <v>0</v>
      </c>
      <c r="AB1692" s="16">
        <v>0</v>
      </c>
      <c r="AC1692" s="16">
        <v>1</v>
      </c>
      <c r="AD1692" s="16">
        <v>15</v>
      </c>
      <c r="AE1692" s="31">
        <v>0</v>
      </c>
      <c r="AF1692" s="17">
        <f t="shared" ref="AF1692:AF1697" si="401">G1692+H1692+I1692+J1692+K1692+L1692+M1692+N1692+O1692+P1692+Q1692+R1692+S1692+T1692+U1692+V1692+W1692+X1692+Y1692+Z1692+AA1692+AB1692+AC1692+AD1692</f>
        <v>506</v>
      </c>
      <c r="AG1692" s="17">
        <f t="shared" ref="AG1692:AG1697" si="402">G1692+H1692+I1692+J1692+K1692+L1692+M1692+N1692+O1692+P1692+Q1692+R1692+S1692+T1692+U1692+V1692+W1692+X1692+Y1692+Z1692+AA1692+AB1692+AC1692</f>
        <v>491</v>
      </c>
    </row>
    <row r="1693" spans="1:33" ht="15.6" x14ac:dyDescent="0.3">
      <c r="A1693" s="16" t="s">
        <v>61</v>
      </c>
      <c r="B1693" s="16" t="s">
        <v>310</v>
      </c>
      <c r="C1693" s="16" t="s">
        <v>59</v>
      </c>
      <c r="D1693" s="76">
        <v>8</v>
      </c>
      <c r="E1693" s="16" t="s">
        <v>402</v>
      </c>
      <c r="F1693" s="16" t="s">
        <v>401</v>
      </c>
      <c r="G1693" s="16">
        <v>0</v>
      </c>
      <c r="H1693" s="16">
        <v>138</v>
      </c>
      <c r="I1693" s="16">
        <v>1</v>
      </c>
      <c r="J1693" s="16">
        <v>0</v>
      </c>
      <c r="K1693" s="16">
        <v>0</v>
      </c>
      <c r="L1693" s="16">
        <v>1</v>
      </c>
      <c r="M1693" s="16">
        <v>0</v>
      </c>
      <c r="N1693" s="16">
        <v>3</v>
      </c>
      <c r="O1693" s="16">
        <v>0</v>
      </c>
      <c r="P1693" s="16">
        <v>0</v>
      </c>
      <c r="Q1693" s="16">
        <v>0</v>
      </c>
      <c r="R1693" s="16">
        <v>0</v>
      </c>
      <c r="S1693" s="16">
        <v>0</v>
      </c>
      <c r="T1693" s="16">
        <v>1</v>
      </c>
      <c r="U1693" s="16">
        <v>369</v>
      </c>
      <c r="V1693" s="16">
        <v>4</v>
      </c>
      <c r="W1693" s="16">
        <v>1</v>
      </c>
      <c r="X1693" s="16">
        <v>0</v>
      </c>
      <c r="Y1693" s="16">
        <v>1</v>
      </c>
      <c r="Z1693" s="16">
        <v>3</v>
      </c>
      <c r="AA1693" s="16">
        <v>1</v>
      </c>
      <c r="AB1693" s="16">
        <v>1</v>
      </c>
      <c r="AC1693" s="16">
        <v>1</v>
      </c>
      <c r="AD1693" s="16">
        <v>7</v>
      </c>
      <c r="AE1693" s="31">
        <v>0</v>
      </c>
      <c r="AF1693" s="17">
        <f t="shared" si="401"/>
        <v>532</v>
      </c>
      <c r="AG1693" s="17">
        <f t="shared" si="402"/>
        <v>525</v>
      </c>
    </row>
    <row r="1694" spans="1:33" ht="15.6" x14ac:dyDescent="0.3">
      <c r="A1694" s="16" t="s">
        <v>61</v>
      </c>
      <c r="B1694" s="16" t="s">
        <v>310</v>
      </c>
      <c r="C1694" s="16" t="s">
        <v>59</v>
      </c>
      <c r="D1694" s="76">
        <v>8</v>
      </c>
      <c r="E1694" s="16" t="s">
        <v>400</v>
      </c>
      <c r="F1694" s="16" t="s">
        <v>399</v>
      </c>
      <c r="G1694" s="16">
        <v>1</v>
      </c>
      <c r="H1694" s="16">
        <v>123</v>
      </c>
      <c r="I1694" s="16">
        <v>2</v>
      </c>
      <c r="J1694" s="16">
        <v>0</v>
      </c>
      <c r="K1694" s="16">
        <v>0</v>
      </c>
      <c r="L1694" s="16">
        <v>1</v>
      </c>
      <c r="M1694" s="16">
        <v>2</v>
      </c>
      <c r="N1694" s="16">
        <v>4</v>
      </c>
      <c r="O1694" s="16">
        <v>0</v>
      </c>
      <c r="P1694" s="16">
        <v>2</v>
      </c>
      <c r="Q1694" s="16">
        <v>0</v>
      </c>
      <c r="R1694" s="16">
        <v>0</v>
      </c>
      <c r="S1694" s="16">
        <v>1</v>
      </c>
      <c r="T1694" s="16">
        <v>1</v>
      </c>
      <c r="U1694" s="16">
        <v>249</v>
      </c>
      <c r="V1694" s="16">
        <v>0</v>
      </c>
      <c r="W1694" s="16">
        <v>0</v>
      </c>
      <c r="X1694" s="16">
        <v>0</v>
      </c>
      <c r="Y1694" s="16">
        <v>1</v>
      </c>
      <c r="Z1694" s="16">
        <v>3</v>
      </c>
      <c r="AA1694" s="16">
        <v>0</v>
      </c>
      <c r="AB1694" s="16">
        <v>0</v>
      </c>
      <c r="AC1694" s="16">
        <v>1</v>
      </c>
      <c r="AD1694" s="16">
        <v>12</v>
      </c>
      <c r="AE1694" s="31">
        <v>0</v>
      </c>
      <c r="AF1694" s="17">
        <f t="shared" si="401"/>
        <v>403</v>
      </c>
      <c r="AG1694" s="17">
        <f t="shared" si="402"/>
        <v>391</v>
      </c>
    </row>
    <row r="1695" spans="1:33" ht="15.6" x14ac:dyDescent="0.3">
      <c r="A1695" s="16" t="s">
        <v>61</v>
      </c>
      <c r="B1695" s="16" t="s">
        <v>310</v>
      </c>
      <c r="C1695" s="16" t="s">
        <v>59</v>
      </c>
      <c r="D1695" s="76">
        <v>8</v>
      </c>
      <c r="E1695" s="16" t="s">
        <v>398</v>
      </c>
      <c r="F1695" s="16" t="s">
        <v>397</v>
      </c>
      <c r="G1695" s="16">
        <v>0</v>
      </c>
      <c r="H1695" s="16">
        <v>157</v>
      </c>
      <c r="I1695" s="16">
        <v>1</v>
      </c>
      <c r="J1695" s="16">
        <v>0</v>
      </c>
      <c r="K1695" s="16">
        <v>0</v>
      </c>
      <c r="L1695" s="16">
        <v>2</v>
      </c>
      <c r="M1695" s="16">
        <v>0</v>
      </c>
      <c r="N1695" s="16">
        <v>6</v>
      </c>
      <c r="O1695" s="16">
        <v>0</v>
      </c>
      <c r="P1695" s="16">
        <v>0</v>
      </c>
      <c r="Q1695" s="16">
        <v>0</v>
      </c>
      <c r="R1695" s="16">
        <v>1</v>
      </c>
      <c r="S1695" s="16">
        <v>0</v>
      </c>
      <c r="T1695" s="16">
        <v>0</v>
      </c>
      <c r="U1695" s="16">
        <v>258</v>
      </c>
      <c r="V1695" s="16">
        <v>0</v>
      </c>
      <c r="W1695" s="16">
        <v>0</v>
      </c>
      <c r="X1695" s="16">
        <v>1</v>
      </c>
      <c r="Y1695" s="16">
        <v>0</v>
      </c>
      <c r="Z1695" s="16">
        <v>0</v>
      </c>
      <c r="AA1695" s="16">
        <v>0</v>
      </c>
      <c r="AB1695" s="16">
        <v>0</v>
      </c>
      <c r="AC1695" s="16">
        <v>0</v>
      </c>
      <c r="AD1695" s="16">
        <v>8</v>
      </c>
      <c r="AE1695" s="31">
        <v>0</v>
      </c>
      <c r="AF1695" s="17">
        <f t="shared" si="401"/>
        <v>434</v>
      </c>
      <c r="AG1695" s="17">
        <f t="shared" si="402"/>
        <v>426</v>
      </c>
    </row>
    <row r="1696" spans="1:33" ht="15.6" x14ac:dyDescent="0.3">
      <c r="A1696" s="16" t="s">
        <v>61</v>
      </c>
      <c r="B1696" s="16" t="s">
        <v>310</v>
      </c>
      <c r="C1696" s="16" t="s">
        <v>59</v>
      </c>
      <c r="D1696" s="76">
        <v>8</v>
      </c>
      <c r="E1696" s="16" t="s">
        <v>396</v>
      </c>
      <c r="F1696" s="16" t="s">
        <v>395</v>
      </c>
      <c r="G1696" s="16">
        <v>1</v>
      </c>
      <c r="H1696" s="16">
        <v>151</v>
      </c>
      <c r="I1696" s="16">
        <v>0</v>
      </c>
      <c r="J1696" s="16">
        <v>0</v>
      </c>
      <c r="K1696" s="16">
        <v>0</v>
      </c>
      <c r="L1696" s="16">
        <v>0</v>
      </c>
      <c r="M1696" s="16">
        <v>0</v>
      </c>
      <c r="N1696" s="16">
        <v>4</v>
      </c>
      <c r="O1696" s="16">
        <v>0</v>
      </c>
      <c r="P1696" s="16">
        <v>0</v>
      </c>
      <c r="Q1696" s="16">
        <v>0</v>
      </c>
      <c r="R1696" s="16">
        <v>0</v>
      </c>
      <c r="S1696" s="16">
        <v>0</v>
      </c>
      <c r="T1696" s="16">
        <v>1</v>
      </c>
      <c r="U1696" s="16">
        <v>155</v>
      </c>
      <c r="V1696" s="16">
        <v>0</v>
      </c>
      <c r="W1696" s="16">
        <v>1</v>
      </c>
      <c r="X1696" s="16">
        <v>0</v>
      </c>
      <c r="Y1696" s="16">
        <v>0</v>
      </c>
      <c r="Z1696" s="16">
        <v>0</v>
      </c>
      <c r="AA1696" s="16">
        <v>0</v>
      </c>
      <c r="AB1696" s="16">
        <v>0</v>
      </c>
      <c r="AC1696" s="16">
        <v>0</v>
      </c>
      <c r="AD1696" s="16">
        <v>3</v>
      </c>
      <c r="AE1696" s="31">
        <v>0</v>
      </c>
      <c r="AF1696" s="17">
        <f t="shared" si="401"/>
        <v>316</v>
      </c>
      <c r="AG1696" s="17">
        <f t="shared" si="402"/>
        <v>313</v>
      </c>
    </row>
    <row r="1697" spans="1:33" ht="15.6" x14ac:dyDescent="0.3">
      <c r="A1697" s="16" t="s">
        <v>61</v>
      </c>
      <c r="B1697" s="16" t="s">
        <v>310</v>
      </c>
      <c r="C1697" s="16" t="s">
        <v>59</v>
      </c>
      <c r="D1697" s="76">
        <v>8</v>
      </c>
      <c r="E1697" s="16" t="s">
        <v>394</v>
      </c>
      <c r="F1697" s="16" t="s">
        <v>393</v>
      </c>
      <c r="G1697" s="16">
        <v>0</v>
      </c>
      <c r="H1697" s="16">
        <v>232</v>
      </c>
      <c r="I1697" s="16">
        <v>3</v>
      </c>
      <c r="J1697" s="16">
        <v>0</v>
      </c>
      <c r="K1697" s="16">
        <v>0</v>
      </c>
      <c r="L1697" s="16">
        <v>1</v>
      </c>
      <c r="M1697" s="16">
        <v>1</v>
      </c>
      <c r="N1697" s="16">
        <v>2</v>
      </c>
      <c r="O1697" s="16">
        <v>0</v>
      </c>
      <c r="P1697" s="16">
        <v>0</v>
      </c>
      <c r="Q1697" s="16">
        <v>0</v>
      </c>
      <c r="R1697" s="16">
        <v>0</v>
      </c>
      <c r="S1697" s="16">
        <v>0</v>
      </c>
      <c r="T1697" s="16">
        <v>1</v>
      </c>
      <c r="U1697" s="16">
        <v>158</v>
      </c>
      <c r="V1697" s="16">
        <v>2</v>
      </c>
      <c r="W1697" s="16">
        <v>0</v>
      </c>
      <c r="X1697" s="16">
        <v>0</v>
      </c>
      <c r="Y1697" s="16">
        <v>0</v>
      </c>
      <c r="Z1697" s="16">
        <v>1</v>
      </c>
      <c r="AA1697" s="16">
        <v>0</v>
      </c>
      <c r="AB1697" s="16">
        <v>0</v>
      </c>
      <c r="AC1697" s="16">
        <v>0</v>
      </c>
      <c r="AD1697" s="16">
        <v>2</v>
      </c>
      <c r="AE1697" s="31">
        <v>0</v>
      </c>
      <c r="AF1697" s="17">
        <f t="shared" si="401"/>
        <v>403</v>
      </c>
      <c r="AG1697" s="17">
        <f t="shared" si="402"/>
        <v>401</v>
      </c>
    </row>
    <row r="1698" spans="1:33" ht="15.6" x14ac:dyDescent="0.3">
      <c r="A1698" s="28"/>
      <c r="B1698" s="28"/>
      <c r="C1698" s="28"/>
      <c r="D1698" s="73"/>
      <c r="E1698" s="17" t="s">
        <v>92</v>
      </c>
      <c r="F1698" s="17" t="s">
        <v>55</v>
      </c>
      <c r="G1698" s="17">
        <f t="shared" ref="G1698:AG1698" si="403">SUM(G1692:G1697)</f>
        <v>2</v>
      </c>
      <c r="H1698" s="17">
        <f t="shared" si="403"/>
        <v>977</v>
      </c>
      <c r="I1698" s="17">
        <f t="shared" si="403"/>
        <v>8</v>
      </c>
      <c r="J1698" s="17">
        <f t="shared" si="403"/>
        <v>0</v>
      </c>
      <c r="K1698" s="17">
        <f t="shared" si="403"/>
        <v>0</v>
      </c>
      <c r="L1698" s="17">
        <f t="shared" si="403"/>
        <v>7</v>
      </c>
      <c r="M1698" s="17">
        <f t="shared" si="403"/>
        <v>3</v>
      </c>
      <c r="N1698" s="17">
        <f t="shared" si="403"/>
        <v>28</v>
      </c>
      <c r="O1698" s="17">
        <f t="shared" si="403"/>
        <v>0</v>
      </c>
      <c r="P1698" s="17">
        <f t="shared" si="403"/>
        <v>2</v>
      </c>
      <c r="Q1698" s="17">
        <f t="shared" si="403"/>
        <v>0</v>
      </c>
      <c r="R1698" s="17">
        <f t="shared" si="403"/>
        <v>1</v>
      </c>
      <c r="S1698" s="17">
        <f t="shared" si="403"/>
        <v>1</v>
      </c>
      <c r="T1698" s="17">
        <f t="shared" si="403"/>
        <v>5</v>
      </c>
      <c r="U1698" s="17">
        <f t="shared" si="403"/>
        <v>1484</v>
      </c>
      <c r="V1698" s="17">
        <f t="shared" si="403"/>
        <v>8</v>
      </c>
      <c r="W1698" s="17">
        <f t="shared" si="403"/>
        <v>2</v>
      </c>
      <c r="X1698" s="17">
        <f t="shared" si="403"/>
        <v>2</v>
      </c>
      <c r="Y1698" s="17">
        <f t="shared" si="403"/>
        <v>3</v>
      </c>
      <c r="Z1698" s="17">
        <f t="shared" si="403"/>
        <v>9</v>
      </c>
      <c r="AA1698" s="17">
        <f t="shared" si="403"/>
        <v>1</v>
      </c>
      <c r="AB1698" s="17">
        <f t="shared" si="403"/>
        <v>1</v>
      </c>
      <c r="AC1698" s="17">
        <f t="shared" si="403"/>
        <v>3</v>
      </c>
      <c r="AD1698" s="17">
        <f t="shared" si="403"/>
        <v>47</v>
      </c>
      <c r="AE1698" s="17">
        <f t="shared" si="403"/>
        <v>0</v>
      </c>
      <c r="AF1698" s="17">
        <f t="shared" si="403"/>
        <v>2594</v>
      </c>
      <c r="AG1698" s="17">
        <f t="shared" si="403"/>
        <v>2547</v>
      </c>
    </row>
    <row r="1699" spans="1:33" ht="15.6" x14ac:dyDescent="0.3">
      <c r="A1699" s="28"/>
      <c r="B1699" s="28"/>
      <c r="C1699" s="28"/>
      <c r="D1699" s="73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</row>
    <row r="1700" spans="1:33" ht="15.6" x14ac:dyDescent="0.3">
      <c r="A1700" s="16" t="s">
        <v>61</v>
      </c>
      <c r="B1700" s="16" t="s">
        <v>310</v>
      </c>
      <c r="C1700" s="16" t="s">
        <v>59</v>
      </c>
      <c r="D1700" s="76">
        <v>9</v>
      </c>
      <c r="E1700" s="16" t="s">
        <v>392</v>
      </c>
      <c r="F1700" s="16" t="s">
        <v>391</v>
      </c>
      <c r="G1700" s="16">
        <v>1</v>
      </c>
      <c r="H1700" s="16">
        <v>7</v>
      </c>
      <c r="I1700" s="16">
        <v>0</v>
      </c>
      <c r="J1700" s="16">
        <v>0</v>
      </c>
      <c r="K1700" s="16">
        <v>0</v>
      </c>
      <c r="L1700" s="16">
        <v>0</v>
      </c>
      <c r="M1700" s="16">
        <v>0</v>
      </c>
      <c r="N1700" s="16">
        <v>0</v>
      </c>
      <c r="O1700" s="16">
        <v>0</v>
      </c>
      <c r="P1700" s="16">
        <v>0</v>
      </c>
      <c r="Q1700" s="16">
        <v>0</v>
      </c>
      <c r="R1700" s="16">
        <v>0</v>
      </c>
      <c r="S1700" s="16">
        <v>0</v>
      </c>
      <c r="T1700" s="16">
        <v>0</v>
      </c>
      <c r="U1700" s="16">
        <v>25</v>
      </c>
      <c r="V1700" s="16">
        <v>0</v>
      </c>
      <c r="W1700" s="16">
        <v>0</v>
      </c>
      <c r="X1700" s="16">
        <v>0</v>
      </c>
      <c r="Y1700" s="16">
        <v>0</v>
      </c>
      <c r="Z1700" s="16">
        <v>0</v>
      </c>
      <c r="AA1700" s="16">
        <v>0</v>
      </c>
      <c r="AB1700" s="16">
        <v>1</v>
      </c>
      <c r="AC1700" s="16">
        <v>0</v>
      </c>
      <c r="AD1700" s="16">
        <v>1</v>
      </c>
      <c r="AE1700" s="31">
        <v>0</v>
      </c>
      <c r="AF1700" s="17">
        <f>G1700+H1700+I1700+J1700+K1700+L1700+M1700+N1700+O1700+P1700+Q1700+R1700+S1700+T1700+U1700+V1700+W1700+X1700+Y1700+Z1700+AA1700+AB1700+AC1700+AD1700</f>
        <v>35</v>
      </c>
      <c r="AG1700" s="17">
        <f>G1700+H1700+I1700+J1700+K1700+L1700+M1700+N1700+O1700+P1700+Q1700+R1700+S1700+T1700+U1700+V1700+W1700+X1700+Y1700+Z1700+AA1700+AB1700+AC1700</f>
        <v>34</v>
      </c>
    </row>
    <row r="1701" spans="1:33" ht="15.6" x14ac:dyDescent="0.3">
      <c r="A1701" s="16" t="s">
        <v>61</v>
      </c>
      <c r="B1701" s="16" t="s">
        <v>310</v>
      </c>
      <c r="C1701" s="16" t="s">
        <v>59</v>
      </c>
      <c r="D1701" s="76">
        <v>9</v>
      </c>
      <c r="E1701" s="16" t="s">
        <v>390</v>
      </c>
      <c r="F1701" s="16" t="s">
        <v>389</v>
      </c>
      <c r="G1701" s="16">
        <v>2</v>
      </c>
      <c r="H1701" s="16">
        <v>78</v>
      </c>
      <c r="I1701" s="16">
        <v>0</v>
      </c>
      <c r="J1701" s="16">
        <v>0</v>
      </c>
      <c r="K1701" s="16">
        <v>0</v>
      </c>
      <c r="L1701" s="16">
        <v>0</v>
      </c>
      <c r="M1701" s="16">
        <v>1</v>
      </c>
      <c r="N1701" s="16">
        <v>3</v>
      </c>
      <c r="O1701" s="16">
        <v>0</v>
      </c>
      <c r="P1701" s="16">
        <v>0</v>
      </c>
      <c r="Q1701" s="16">
        <v>0</v>
      </c>
      <c r="R1701" s="16">
        <v>0</v>
      </c>
      <c r="S1701" s="16">
        <v>1</v>
      </c>
      <c r="T1701" s="16">
        <v>0</v>
      </c>
      <c r="U1701" s="16">
        <v>354</v>
      </c>
      <c r="V1701" s="16">
        <v>0</v>
      </c>
      <c r="W1701" s="16">
        <v>0</v>
      </c>
      <c r="X1701" s="16">
        <v>0</v>
      </c>
      <c r="Y1701" s="16">
        <v>1</v>
      </c>
      <c r="Z1701" s="16">
        <v>0</v>
      </c>
      <c r="AA1701" s="16">
        <v>0</v>
      </c>
      <c r="AB1701" s="16">
        <v>1</v>
      </c>
      <c r="AC1701" s="16">
        <v>0</v>
      </c>
      <c r="AD1701" s="16">
        <v>4</v>
      </c>
      <c r="AE1701" s="31">
        <v>0</v>
      </c>
      <c r="AF1701" s="17">
        <f>G1701+H1701+I1701+J1701+K1701+L1701+M1701+N1701+O1701+P1701+Q1701+R1701+S1701+T1701+U1701+V1701+W1701+X1701+Y1701+Z1701+AA1701+AB1701+AC1701+AD1701</f>
        <v>445</v>
      </c>
      <c r="AG1701" s="17">
        <f>G1701+H1701+I1701+J1701+K1701+L1701+M1701+N1701+O1701+P1701+Q1701+R1701+S1701+T1701+U1701+V1701+W1701+X1701+Y1701+Z1701+AA1701+AB1701+AC1701</f>
        <v>441</v>
      </c>
    </row>
    <row r="1702" spans="1:33" ht="15.6" x14ac:dyDescent="0.3">
      <c r="A1702" s="16" t="s">
        <v>61</v>
      </c>
      <c r="B1702" s="16" t="s">
        <v>310</v>
      </c>
      <c r="C1702" s="16" t="s">
        <v>59</v>
      </c>
      <c r="D1702" s="76">
        <v>9</v>
      </c>
      <c r="E1702" s="16" t="s">
        <v>388</v>
      </c>
      <c r="F1702" s="16" t="s">
        <v>387</v>
      </c>
      <c r="G1702" s="16">
        <v>5</v>
      </c>
      <c r="H1702" s="16">
        <v>76</v>
      </c>
      <c r="I1702" s="16">
        <v>4</v>
      </c>
      <c r="J1702" s="16">
        <v>0</v>
      </c>
      <c r="K1702" s="16">
        <v>1</v>
      </c>
      <c r="L1702" s="16">
        <v>0</v>
      </c>
      <c r="M1702" s="16">
        <v>3</v>
      </c>
      <c r="N1702" s="16">
        <v>2</v>
      </c>
      <c r="O1702" s="16">
        <v>0</v>
      </c>
      <c r="P1702" s="16">
        <v>1</v>
      </c>
      <c r="Q1702" s="16">
        <v>0</v>
      </c>
      <c r="R1702" s="16">
        <v>0</v>
      </c>
      <c r="S1702" s="16">
        <v>0</v>
      </c>
      <c r="T1702" s="16">
        <v>0</v>
      </c>
      <c r="U1702" s="16">
        <v>365</v>
      </c>
      <c r="V1702" s="16">
        <v>0</v>
      </c>
      <c r="W1702" s="16">
        <v>0</v>
      </c>
      <c r="X1702" s="16">
        <v>0</v>
      </c>
      <c r="Y1702" s="16">
        <v>1</v>
      </c>
      <c r="Z1702" s="16">
        <v>1</v>
      </c>
      <c r="AA1702" s="16">
        <v>0</v>
      </c>
      <c r="AB1702" s="16">
        <v>0</v>
      </c>
      <c r="AC1702" s="16">
        <v>2</v>
      </c>
      <c r="AD1702" s="16">
        <v>11</v>
      </c>
      <c r="AE1702" s="31">
        <v>0</v>
      </c>
      <c r="AF1702" s="17">
        <f>G1702+H1702+I1702+J1702+K1702+L1702+M1702+N1702+O1702+P1702+Q1702+R1702+S1702+T1702+U1702+V1702+W1702+X1702+Y1702+Z1702+AA1702+AB1702+AC1702+AD1702</f>
        <v>472</v>
      </c>
      <c r="AG1702" s="17">
        <f>G1702+H1702+I1702+J1702+K1702+L1702+M1702+N1702+O1702+P1702+Q1702+R1702+S1702+T1702+U1702+V1702+W1702+X1702+Y1702+Z1702+AA1702+AB1702+AC1702</f>
        <v>461</v>
      </c>
    </row>
    <row r="1703" spans="1:33" ht="15.6" x14ac:dyDescent="0.3">
      <c r="A1703" s="16" t="s">
        <v>61</v>
      </c>
      <c r="B1703" s="16" t="s">
        <v>310</v>
      </c>
      <c r="C1703" s="16" t="s">
        <v>59</v>
      </c>
      <c r="D1703" s="76">
        <v>9</v>
      </c>
      <c r="E1703" s="16" t="s">
        <v>386</v>
      </c>
      <c r="F1703" s="16" t="s">
        <v>385</v>
      </c>
      <c r="G1703" s="16">
        <v>3</v>
      </c>
      <c r="H1703" s="16">
        <v>153</v>
      </c>
      <c r="I1703" s="16">
        <v>6</v>
      </c>
      <c r="J1703" s="16">
        <v>0</v>
      </c>
      <c r="K1703" s="16">
        <v>1</v>
      </c>
      <c r="L1703" s="16">
        <v>0</v>
      </c>
      <c r="M1703" s="16">
        <v>0</v>
      </c>
      <c r="N1703" s="16">
        <v>3</v>
      </c>
      <c r="O1703" s="16">
        <v>1</v>
      </c>
      <c r="P1703" s="16">
        <v>1</v>
      </c>
      <c r="Q1703" s="16">
        <v>0</v>
      </c>
      <c r="R1703" s="16">
        <v>0</v>
      </c>
      <c r="S1703" s="16">
        <v>0</v>
      </c>
      <c r="T1703" s="16">
        <v>2</v>
      </c>
      <c r="U1703" s="16">
        <v>529</v>
      </c>
      <c r="V1703" s="16">
        <v>1</v>
      </c>
      <c r="W1703" s="16">
        <v>0</v>
      </c>
      <c r="X1703" s="16">
        <v>0</v>
      </c>
      <c r="Y1703" s="16">
        <v>0</v>
      </c>
      <c r="Z1703" s="16">
        <v>5</v>
      </c>
      <c r="AA1703" s="16">
        <v>0</v>
      </c>
      <c r="AB1703" s="16">
        <v>1</v>
      </c>
      <c r="AC1703" s="16">
        <v>2</v>
      </c>
      <c r="AD1703" s="16">
        <v>7</v>
      </c>
      <c r="AE1703" s="31">
        <v>0</v>
      </c>
      <c r="AF1703" s="17">
        <f>G1703+H1703+I1703+J1703+K1703+L1703+M1703+N1703+O1703+P1703+Q1703+R1703+S1703+T1703+U1703+V1703+W1703+X1703+Y1703+Z1703+AA1703+AB1703+AC1703+AD1703</f>
        <v>715</v>
      </c>
      <c r="AG1703" s="17">
        <f>G1703+H1703+I1703+J1703+K1703+L1703+M1703+N1703+O1703+P1703+Q1703+R1703+S1703+T1703+U1703+V1703+W1703+X1703+Y1703+Z1703+AA1703+AB1703+AC1703</f>
        <v>708</v>
      </c>
    </row>
    <row r="1704" spans="1:33" ht="15.6" x14ac:dyDescent="0.3">
      <c r="A1704" s="16" t="s">
        <v>61</v>
      </c>
      <c r="B1704" s="16" t="s">
        <v>310</v>
      </c>
      <c r="C1704" s="16" t="s">
        <v>59</v>
      </c>
      <c r="D1704" s="76">
        <v>9</v>
      </c>
      <c r="E1704" s="16" t="s">
        <v>384</v>
      </c>
      <c r="F1704" s="16" t="s">
        <v>383</v>
      </c>
      <c r="G1704" s="16">
        <v>5</v>
      </c>
      <c r="H1704" s="16">
        <v>29</v>
      </c>
      <c r="I1704" s="16">
        <v>2</v>
      </c>
      <c r="J1704" s="16">
        <v>0</v>
      </c>
      <c r="K1704" s="16">
        <v>0</v>
      </c>
      <c r="L1704" s="16">
        <v>1</v>
      </c>
      <c r="M1704" s="16">
        <v>0</v>
      </c>
      <c r="N1704" s="16">
        <v>4</v>
      </c>
      <c r="O1704" s="16">
        <v>0</v>
      </c>
      <c r="P1704" s="16">
        <v>0</v>
      </c>
      <c r="Q1704" s="16">
        <v>0</v>
      </c>
      <c r="R1704" s="16">
        <v>0</v>
      </c>
      <c r="S1704" s="16">
        <v>1</v>
      </c>
      <c r="T1704" s="16">
        <v>1</v>
      </c>
      <c r="U1704" s="16">
        <v>206</v>
      </c>
      <c r="V1704" s="16">
        <v>1</v>
      </c>
      <c r="W1704" s="16">
        <v>0</v>
      </c>
      <c r="X1704" s="16">
        <v>0</v>
      </c>
      <c r="Y1704" s="16">
        <v>0</v>
      </c>
      <c r="Z1704" s="16">
        <v>0</v>
      </c>
      <c r="AA1704" s="16">
        <v>0</v>
      </c>
      <c r="AB1704" s="16">
        <v>2</v>
      </c>
      <c r="AC1704" s="16">
        <v>0</v>
      </c>
      <c r="AD1704" s="16">
        <v>4</v>
      </c>
      <c r="AE1704" s="31">
        <v>0</v>
      </c>
      <c r="AF1704" s="17">
        <f>G1704+H1704+I1704+J1704+K1704+L1704+M1704+N1704+O1704+P1704+Q1704+R1704+S1704+T1704+U1704+V1704+W1704+X1704+Y1704+Z1704+AA1704+AB1704+AC1704+AD1704</f>
        <v>256</v>
      </c>
      <c r="AG1704" s="17">
        <f>G1704+H1704+I1704+J1704+K1704+L1704+M1704+N1704+O1704+P1704+Q1704+R1704+S1704+T1704+U1704+V1704+W1704+X1704+Y1704+Z1704+AA1704+AB1704+AC1704</f>
        <v>252</v>
      </c>
    </row>
    <row r="1705" spans="1:33" ht="15.6" x14ac:dyDescent="0.3">
      <c r="A1705" s="28"/>
      <c r="B1705" s="28"/>
      <c r="C1705" s="28"/>
      <c r="D1705" s="73"/>
      <c r="E1705" s="17" t="s">
        <v>158</v>
      </c>
      <c r="F1705" s="17" t="s">
        <v>55</v>
      </c>
      <c r="G1705" s="17">
        <f t="shared" ref="G1705:AG1705" si="404">SUM(G1700:G1704)</f>
        <v>16</v>
      </c>
      <c r="H1705" s="17">
        <f t="shared" si="404"/>
        <v>343</v>
      </c>
      <c r="I1705" s="17">
        <f t="shared" si="404"/>
        <v>12</v>
      </c>
      <c r="J1705" s="17">
        <f t="shared" si="404"/>
        <v>0</v>
      </c>
      <c r="K1705" s="17">
        <f t="shared" si="404"/>
        <v>2</v>
      </c>
      <c r="L1705" s="17">
        <f t="shared" si="404"/>
        <v>1</v>
      </c>
      <c r="M1705" s="17">
        <f t="shared" si="404"/>
        <v>4</v>
      </c>
      <c r="N1705" s="17">
        <f t="shared" si="404"/>
        <v>12</v>
      </c>
      <c r="O1705" s="17">
        <f t="shared" si="404"/>
        <v>1</v>
      </c>
      <c r="P1705" s="17">
        <f t="shared" si="404"/>
        <v>2</v>
      </c>
      <c r="Q1705" s="17">
        <f t="shared" si="404"/>
        <v>0</v>
      </c>
      <c r="R1705" s="17">
        <f t="shared" si="404"/>
        <v>0</v>
      </c>
      <c r="S1705" s="17">
        <f t="shared" si="404"/>
        <v>2</v>
      </c>
      <c r="T1705" s="17">
        <f t="shared" si="404"/>
        <v>3</v>
      </c>
      <c r="U1705" s="17">
        <f t="shared" si="404"/>
        <v>1479</v>
      </c>
      <c r="V1705" s="17">
        <f t="shared" si="404"/>
        <v>2</v>
      </c>
      <c r="W1705" s="17">
        <f t="shared" si="404"/>
        <v>0</v>
      </c>
      <c r="X1705" s="17">
        <f t="shared" si="404"/>
        <v>0</v>
      </c>
      <c r="Y1705" s="17">
        <f t="shared" si="404"/>
        <v>2</v>
      </c>
      <c r="Z1705" s="17">
        <f t="shared" si="404"/>
        <v>6</v>
      </c>
      <c r="AA1705" s="17">
        <f t="shared" si="404"/>
        <v>0</v>
      </c>
      <c r="AB1705" s="17">
        <f t="shared" si="404"/>
        <v>5</v>
      </c>
      <c r="AC1705" s="17">
        <f t="shared" si="404"/>
        <v>4</v>
      </c>
      <c r="AD1705" s="17">
        <f t="shared" si="404"/>
        <v>27</v>
      </c>
      <c r="AE1705" s="17">
        <f t="shared" si="404"/>
        <v>0</v>
      </c>
      <c r="AF1705" s="17">
        <f t="shared" si="404"/>
        <v>1923</v>
      </c>
      <c r="AG1705" s="17">
        <f t="shared" si="404"/>
        <v>1896</v>
      </c>
    </row>
    <row r="1706" spans="1:33" ht="15.6" x14ac:dyDescent="0.3">
      <c r="A1706" s="28"/>
      <c r="B1706" s="28"/>
      <c r="C1706" s="28"/>
      <c r="D1706" s="73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 s="28"/>
      <c r="S1706" s="28"/>
      <c r="T1706" s="28"/>
      <c r="U1706" s="28"/>
      <c r="V1706" s="28"/>
      <c r="W1706" s="28"/>
      <c r="X1706" s="28"/>
      <c r="Y1706" s="28"/>
      <c r="Z1706" s="28"/>
      <c r="AA1706" s="28"/>
      <c r="AB1706" s="28"/>
      <c r="AC1706" s="28"/>
      <c r="AD1706" s="28"/>
      <c r="AE1706" s="17"/>
      <c r="AF1706" s="17"/>
      <c r="AG1706" s="17"/>
    </row>
    <row r="1707" spans="1:33" ht="15.6" x14ac:dyDescent="0.3">
      <c r="A1707" s="16" t="s">
        <v>61</v>
      </c>
      <c r="B1707" s="16" t="s">
        <v>310</v>
      </c>
      <c r="C1707" s="16" t="s">
        <v>59</v>
      </c>
      <c r="D1707" s="76">
        <v>13</v>
      </c>
      <c r="E1707" s="16" t="s">
        <v>382</v>
      </c>
      <c r="F1707" s="16" t="s">
        <v>381</v>
      </c>
      <c r="G1707" s="16">
        <v>3</v>
      </c>
      <c r="H1707" s="16">
        <v>170</v>
      </c>
      <c r="I1707" s="16">
        <v>1</v>
      </c>
      <c r="J1707" s="16">
        <v>0</v>
      </c>
      <c r="K1707" s="16">
        <v>0</v>
      </c>
      <c r="L1707" s="16">
        <v>0</v>
      </c>
      <c r="M1707" s="16">
        <v>1</v>
      </c>
      <c r="N1707" s="16">
        <v>0</v>
      </c>
      <c r="O1707" s="16">
        <v>0</v>
      </c>
      <c r="P1707" s="16">
        <v>0</v>
      </c>
      <c r="Q1707" s="16">
        <v>0</v>
      </c>
      <c r="R1707" s="16">
        <v>0</v>
      </c>
      <c r="S1707" s="16">
        <v>0</v>
      </c>
      <c r="T1707" s="16">
        <v>2</v>
      </c>
      <c r="U1707" s="16">
        <v>348</v>
      </c>
      <c r="V1707" s="16">
        <v>3</v>
      </c>
      <c r="W1707" s="16">
        <v>0</v>
      </c>
      <c r="X1707" s="16">
        <v>0</v>
      </c>
      <c r="Y1707" s="16">
        <v>1</v>
      </c>
      <c r="Z1707" s="16">
        <v>1</v>
      </c>
      <c r="AA1707" s="16">
        <v>0</v>
      </c>
      <c r="AB1707" s="16">
        <v>3</v>
      </c>
      <c r="AC1707" s="16">
        <v>2</v>
      </c>
      <c r="AD1707" s="16">
        <v>15</v>
      </c>
      <c r="AE1707" s="31">
        <v>0</v>
      </c>
      <c r="AF1707" s="17">
        <f>G1707+H1707+I1707+J1707+K1707+L1707+M1707+N1707+O1707+P1707+Q1707+R1707+S1707+T1707+U1707+V1707+W1707+X1707+Y1707+Z1707+AA1707+AB1707+AC1707+AD1707</f>
        <v>550</v>
      </c>
      <c r="AG1707" s="17">
        <f>G1707+H1707+I1707+J1707+K1707+L1707+M1707+N1707+O1707+P1707+Q1707+R1707+S1707+T1707+U1707+V1707+W1707+X1707+Y1707+Z1707+AA1707+AB1707+AC1707</f>
        <v>535</v>
      </c>
    </row>
    <row r="1708" spans="1:33" ht="15.6" x14ac:dyDescent="0.3">
      <c r="A1708" s="16" t="s">
        <v>61</v>
      </c>
      <c r="B1708" s="16" t="s">
        <v>310</v>
      </c>
      <c r="C1708" s="16" t="s">
        <v>59</v>
      </c>
      <c r="D1708" s="76">
        <v>13</v>
      </c>
      <c r="E1708" s="16" t="s">
        <v>380</v>
      </c>
      <c r="F1708" s="16" t="s">
        <v>379</v>
      </c>
      <c r="G1708" s="16">
        <v>1</v>
      </c>
      <c r="H1708" s="16">
        <v>129</v>
      </c>
      <c r="I1708" s="16">
        <v>0</v>
      </c>
      <c r="J1708" s="16">
        <v>1</v>
      </c>
      <c r="K1708" s="16">
        <v>0</v>
      </c>
      <c r="L1708" s="16">
        <v>1</v>
      </c>
      <c r="M1708" s="16">
        <v>3</v>
      </c>
      <c r="N1708" s="16">
        <v>6</v>
      </c>
      <c r="O1708" s="16">
        <v>1</v>
      </c>
      <c r="P1708" s="16">
        <v>0</v>
      </c>
      <c r="Q1708" s="16">
        <v>0</v>
      </c>
      <c r="R1708" s="16">
        <v>0</v>
      </c>
      <c r="S1708" s="16">
        <v>0</v>
      </c>
      <c r="T1708" s="16">
        <v>1</v>
      </c>
      <c r="U1708" s="16">
        <v>281</v>
      </c>
      <c r="V1708" s="16">
        <v>3</v>
      </c>
      <c r="W1708" s="16">
        <v>0</v>
      </c>
      <c r="X1708" s="16">
        <v>0</v>
      </c>
      <c r="Y1708" s="16">
        <v>0</v>
      </c>
      <c r="Z1708" s="16">
        <v>2</v>
      </c>
      <c r="AA1708" s="16">
        <v>0</v>
      </c>
      <c r="AB1708" s="16">
        <v>2</v>
      </c>
      <c r="AC1708" s="16">
        <v>1</v>
      </c>
      <c r="AD1708" s="16">
        <v>10</v>
      </c>
      <c r="AE1708" s="31">
        <v>0</v>
      </c>
      <c r="AF1708" s="17">
        <f>G1708+H1708+I1708+J1708+K1708+L1708+M1708+N1708+O1708+P1708+Q1708+R1708+S1708+T1708+U1708+V1708+W1708+X1708+Y1708+Z1708+AA1708+AB1708+AC1708+AD1708</f>
        <v>442</v>
      </c>
      <c r="AG1708" s="17">
        <f>G1708+H1708+I1708+J1708+K1708+L1708+M1708+N1708+O1708+P1708+Q1708+R1708+S1708+T1708+U1708+V1708+W1708+X1708+Y1708+Z1708+AA1708+AB1708+AC1708</f>
        <v>432</v>
      </c>
    </row>
    <row r="1709" spans="1:33" ht="15.6" x14ac:dyDescent="0.3">
      <c r="A1709" s="16" t="s">
        <v>61</v>
      </c>
      <c r="B1709" s="16" t="s">
        <v>310</v>
      </c>
      <c r="C1709" s="16" t="s">
        <v>59</v>
      </c>
      <c r="D1709" s="76">
        <v>13</v>
      </c>
      <c r="E1709" s="16" t="s">
        <v>378</v>
      </c>
      <c r="F1709" s="16" t="s">
        <v>377</v>
      </c>
      <c r="G1709" s="16">
        <v>3</v>
      </c>
      <c r="H1709" s="16">
        <v>29</v>
      </c>
      <c r="I1709" s="16">
        <v>2</v>
      </c>
      <c r="J1709" s="16">
        <v>0</v>
      </c>
      <c r="K1709" s="16">
        <v>0</v>
      </c>
      <c r="L1709" s="16">
        <v>0</v>
      </c>
      <c r="M1709" s="16">
        <v>0</v>
      </c>
      <c r="N1709" s="16">
        <v>3</v>
      </c>
      <c r="O1709" s="16">
        <v>0</v>
      </c>
      <c r="P1709" s="16">
        <v>0</v>
      </c>
      <c r="Q1709" s="16">
        <v>0</v>
      </c>
      <c r="R1709" s="16">
        <v>1</v>
      </c>
      <c r="S1709" s="16">
        <v>0</v>
      </c>
      <c r="T1709" s="16">
        <v>0</v>
      </c>
      <c r="U1709" s="16">
        <v>119</v>
      </c>
      <c r="V1709" s="16">
        <v>2</v>
      </c>
      <c r="W1709" s="16">
        <v>0</v>
      </c>
      <c r="X1709" s="16">
        <v>0</v>
      </c>
      <c r="Y1709" s="16">
        <v>1</v>
      </c>
      <c r="Z1709" s="16">
        <v>1</v>
      </c>
      <c r="AA1709" s="16">
        <v>1</v>
      </c>
      <c r="AB1709" s="16">
        <v>0</v>
      </c>
      <c r="AC1709" s="16">
        <v>1</v>
      </c>
      <c r="AD1709" s="16">
        <v>4</v>
      </c>
      <c r="AE1709" s="31">
        <v>0</v>
      </c>
      <c r="AF1709" s="17">
        <f>G1709+H1709+I1709+J1709+K1709+L1709+M1709+N1709+O1709+P1709+Q1709+R1709+S1709+T1709+U1709+V1709+W1709+X1709+Y1709+Z1709+AA1709+AB1709+AC1709+AD1709</f>
        <v>167</v>
      </c>
      <c r="AG1709" s="17">
        <f>G1709+H1709+I1709+J1709+K1709+L1709+M1709+N1709+O1709+P1709+Q1709+R1709+S1709+T1709+U1709+V1709+W1709+X1709+Y1709+Z1709+AA1709+AB1709+AC1709</f>
        <v>163</v>
      </c>
    </row>
    <row r="1710" spans="1:33" ht="15.6" x14ac:dyDescent="0.3">
      <c r="A1710" s="16" t="s">
        <v>61</v>
      </c>
      <c r="B1710" s="16" t="s">
        <v>310</v>
      </c>
      <c r="C1710" s="16" t="s">
        <v>59</v>
      </c>
      <c r="D1710" s="76">
        <v>13</v>
      </c>
      <c r="E1710" s="16" t="s">
        <v>376</v>
      </c>
      <c r="F1710" s="16" t="s">
        <v>375</v>
      </c>
      <c r="G1710" s="16">
        <v>0</v>
      </c>
      <c r="H1710" s="16">
        <v>31</v>
      </c>
      <c r="I1710" s="16">
        <v>1</v>
      </c>
      <c r="J1710" s="16">
        <v>0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0</v>
      </c>
      <c r="T1710" s="16">
        <v>1</v>
      </c>
      <c r="U1710" s="16">
        <v>127</v>
      </c>
      <c r="V1710" s="16">
        <v>0</v>
      </c>
      <c r="W1710" s="16">
        <v>0</v>
      </c>
      <c r="X1710" s="16">
        <v>0</v>
      </c>
      <c r="Y1710" s="16">
        <v>0</v>
      </c>
      <c r="Z1710" s="16">
        <v>0</v>
      </c>
      <c r="AA1710" s="16">
        <v>0</v>
      </c>
      <c r="AB1710" s="16">
        <v>0</v>
      </c>
      <c r="AC1710" s="16">
        <v>1</v>
      </c>
      <c r="AD1710" s="16">
        <v>3</v>
      </c>
      <c r="AE1710" s="31">
        <v>0</v>
      </c>
      <c r="AF1710" s="17">
        <f>G1710+H1710+I1710+J1710+K1710+L1710+M1710+N1710+O1710+P1710+Q1710+R1710+S1710+T1710+U1710+V1710+W1710+X1710+Y1710+Z1710+AA1710+AB1710+AC1710+AD1710</f>
        <v>164</v>
      </c>
      <c r="AG1710" s="17">
        <f>G1710+H1710+I1710+J1710+K1710+L1710+M1710+N1710+O1710+P1710+Q1710+R1710+S1710+T1710+U1710+V1710+W1710+X1710+Y1710+Z1710+AA1710+AB1710+AC1710</f>
        <v>161</v>
      </c>
    </row>
    <row r="1711" spans="1:33" ht="15.6" x14ac:dyDescent="0.3">
      <c r="A1711" s="16" t="s">
        <v>61</v>
      </c>
      <c r="B1711" s="16" t="s">
        <v>310</v>
      </c>
      <c r="C1711" s="16" t="s">
        <v>59</v>
      </c>
      <c r="D1711" s="76">
        <v>13</v>
      </c>
      <c r="E1711" s="16" t="s">
        <v>374</v>
      </c>
      <c r="F1711" s="16" t="s">
        <v>373</v>
      </c>
      <c r="G1711" s="16">
        <v>0</v>
      </c>
      <c r="H1711" s="16">
        <v>100</v>
      </c>
      <c r="I1711" s="16">
        <v>0</v>
      </c>
      <c r="J1711" s="16">
        <v>0</v>
      </c>
      <c r="K1711" s="16">
        <v>1</v>
      </c>
      <c r="L1711" s="16">
        <v>0</v>
      </c>
      <c r="M1711" s="16">
        <v>0</v>
      </c>
      <c r="N1711" s="16">
        <v>1</v>
      </c>
      <c r="O1711" s="16">
        <v>0</v>
      </c>
      <c r="P1711" s="16">
        <v>0</v>
      </c>
      <c r="Q1711" s="16">
        <v>1</v>
      </c>
      <c r="R1711" s="16">
        <v>0</v>
      </c>
      <c r="S1711" s="16">
        <v>0</v>
      </c>
      <c r="T1711" s="16">
        <v>1</v>
      </c>
      <c r="U1711" s="16">
        <v>148</v>
      </c>
      <c r="V1711" s="16">
        <v>1</v>
      </c>
      <c r="W1711" s="16">
        <v>0</v>
      </c>
      <c r="X1711" s="16">
        <v>1</v>
      </c>
      <c r="Y1711" s="16">
        <v>1</v>
      </c>
      <c r="Z1711" s="16">
        <v>0</v>
      </c>
      <c r="AA1711" s="16">
        <v>0</v>
      </c>
      <c r="AB1711" s="16">
        <v>0</v>
      </c>
      <c r="AC1711" s="16">
        <v>2</v>
      </c>
      <c r="AD1711" s="16">
        <v>2</v>
      </c>
      <c r="AE1711" s="31">
        <v>0</v>
      </c>
      <c r="AF1711" s="17">
        <f>G1711+H1711+I1711+J1711+K1711+L1711+M1711+N1711+O1711+P1711+Q1711+R1711+S1711+T1711+U1711+V1711+W1711+X1711+Y1711+Z1711+AA1711+AB1711+AC1711+AD1711</f>
        <v>259</v>
      </c>
      <c r="AG1711" s="17">
        <f>G1711+H1711+I1711+J1711+K1711+L1711+M1711+N1711+O1711+P1711+Q1711+R1711+S1711+T1711+U1711+V1711+W1711+X1711+Y1711+Z1711+AA1711+AB1711+AC1711</f>
        <v>257</v>
      </c>
    </row>
    <row r="1712" spans="1:33" ht="15.6" x14ac:dyDescent="0.3">
      <c r="A1712" s="28"/>
      <c r="B1712" s="28"/>
      <c r="C1712" s="28"/>
      <c r="D1712" s="73"/>
      <c r="E1712" s="17" t="s">
        <v>158</v>
      </c>
      <c r="F1712" s="17" t="s">
        <v>55</v>
      </c>
      <c r="G1712" s="17">
        <f t="shared" ref="G1712:AG1712" si="405">SUM(G1707:G1711)</f>
        <v>7</v>
      </c>
      <c r="H1712" s="17">
        <f t="shared" si="405"/>
        <v>459</v>
      </c>
      <c r="I1712" s="17">
        <f t="shared" si="405"/>
        <v>4</v>
      </c>
      <c r="J1712" s="17">
        <f t="shared" si="405"/>
        <v>1</v>
      </c>
      <c r="K1712" s="17">
        <f t="shared" si="405"/>
        <v>1</v>
      </c>
      <c r="L1712" s="17">
        <f t="shared" si="405"/>
        <v>1</v>
      </c>
      <c r="M1712" s="17">
        <f t="shared" si="405"/>
        <v>4</v>
      </c>
      <c r="N1712" s="17">
        <f t="shared" si="405"/>
        <v>10</v>
      </c>
      <c r="O1712" s="17">
        <f t="shared" si="405"/>
        <v>1</v>
      </c>
      <c r="P1712" s="17">
        <f t="shared" si="405"/>
        <v>0</v>
      </c>
      <c r="Q1712" s="17">
        <f t="shared" si="405"/>
        <v>1</v>
      </c>
      <c r="R1712" s="17">
        <f t="shared" si="405"/>
        <v>1</v>
      </c>
      <c r="S1712" s="17">
        <f t="shared" si="405"/>
        <v>0</v>
      </c>
      <c r="T1712" s="17">
        <f t="shared" si="405"/>
        <v>5</v>
      </c>
      <c r="U1712" s="17">
        <f t="shared" si="405"/>
        <v>1023</v>
      </c>
      <c r="V1712" s="17">
        <f t="shared" si="405"/>
        <v>9</v>
      </c>
      <c r="W1712" s="17">
        <f t="shared" si="405"/>
        <v>0</v>
      </c>
      <c r="X1712" s="17">
        <f t="shared" si="405"/>
        <v>1</v>
      </c>
      <c r="Y1712" s="17">
        <f t="shared" si="405"/>
        <v>3</v>
      </c>
      <c r="Z1712" s="17">
        <f t="shared" si="405"/>
        <v>4</v>
      </c>
      <c r="AA1712" s="17">
        <f t="shared" si="405"/>
        <v>1</v>
      </c>
      <c r="AB1712" s="17">
        <f t="shared" si="405"/>
        <v>5</v>
      </c>
      <c r="AC1712" s="17">
        <f t="shared" si="405"/>
        <v>7</v>
      </c>
      <c r="AD1712" s="17">
        <f t="shared" si="405"/>
        <v>34</v>
      </c>
      <c r="AE1712" s="17">
        <f t="shared" si="405"/>
        <v>0</v>
      </c>
      <c r="AF1712" s="17">
        <f t="shared" si="405"/>
        <v>1582</v>
      </c>
      <c r="AG1712" s="17">
        <f t="shared" si="405"/>
        <v>1548</v>
      </c>
    </row>
    <row r="1713" spans="1:33" ht="15.6" x14ac:dyDescent="0.3">
      <c r="A1713" s="28"/>
      <c r="B1713" s="28"/>
      <c r="C1713" s="28"/>
      <c r="D1713" s="73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28"/>
      <c r="R1713" s="28"/>
      <c r="S1713" s="28"/>
      <c r="T1713" s="28"/>
      <c r="U1713" s="28"/>
      <c r="V1713" s="28"/>
      <c r="W1713" s="28"/>
      <c r="X1713" s="28"/>
      <c r="Y1713" s="28"/>
      <c r="Z1713" s="28"/>
      <c r="AA1713" s="28"/>
      <c r="AB1713" s="28"/>
      <c r="AC1713" s="28"/>
      <c r="AD1713" s="28"/>
      <c r="AE1713" s="17"/>
      <c r="AF1713" s="17"/>
      <c r="AG1713" s="17"/>
    </row>
    <row r="1714" spans="1:33" ht="15.6" x14ac:dyDescent="0.3">
      <c r="A1714" s="16" t="s">
        <v>61</v>
      </c>
      <c r="B1714" s="16" t="s">
        <v>310</v>
      </c>
      <c r="C1714" s="16" t="s">
        <v>59</v>
      </c>
      <c r="D1714" s="76">
        <v>14</v>
      </c>
      <c r="E1714" s="16" t="s">
        <v>372</v>
      </c>
      <c r="F1714" s="16" t="s">
        <v>371</v>
      </c>
      <c r="G1714" s="16">
        <v>1</v>
      </c>
      <c r="H1714" s="16">
        <v>68</v>
      </c>
      <c r="I1714" s="16">
        <v>1</v>
      </c>
      <c r="J1714" s="16">
        <v>0</v>
      </c>
      <c r="K1714" s="16">
        <v>0</v>
      </c>
      <c r="L1714" s="16">
        <v>0</v>
      </c>
      <c r="M1714" s="16">
        <v>0</v>
      </c>
      <c r="N1714" s="16">
        <v>2</v>
      </c>
      <c r="O1714" s="16">
        <v>0</v>
      </c>
      <c r="P1714" s="16">
        <v>0</v>
      </c>
      <c r="Q1714" s="16">
        <v>1</v>
      </c>
      <c r="R1714" s="16">
        <v>0</v>
      </c>
      <c r="S1714" s="16">
        <v>0</v>
      </c>
      <c r="T1714" s="16">
        <v>0</v>
      </c>
      <c r="U1714" s="16">
        <v>112</v>
      </c>
      <c r="V1714" s="16">
        <v>0</v>
      </c>
      <c r="W1714" s="16">
        <v>0</v>
      </c>
      <c r="X1714" s="16">
        <v>0</v>
      </c>
      <c r="Y1714" s="16">
        <v>0</v>
      </c>
      <c r="Z1714" s="16">
        <v>0</v>
      </c>
      <c r="AA1714" s="16">
        <v>1</v>
      </c>
      <c r="AB1714" s="16">
        <v>0</v>
      </c>
      <c r="AC1714" s="16">
        <v>0</v>
      </c>
      <c r="AD1714" s="16">
        <v>10</v>
      </c>
      <c r="AE1714" s="31">
        <v>0</v>
      </c>
      <c r="AF1714" s="17">
        <f>G1714+H1714+I1714+J1714+K1714+L1714+M1714+N1714+O1714+P1714+Q1714+R1714+S1714+T1714+U1714+V1714+W1714+X1714+Y1714+Z1714+AA1714+AB1714+AC1714+AD1714</f>
        <v>196</v>
      </c>
      <c r="AG1714" s="17">
        <f>G1714+H1714+I1714+J1714+K1714+L1714+M1714+N1714+O1714+P1714+Q1714+R1714+S1714+T1714+U1714+V1714+W1714+X1714+Y1714+Z1714+AA1714+AB1714+AC1714</f>
        <v>186</v>
      </c>
    </row>
    <row r="1715" spans="1:33" ht="15.6" x14ac:dyDescent="0.3">
      <c r="A1715" s="16" t="s">
        <v>61</v>
      </c>
      <c r="B1715" s="16" t="s">
        <v>310</v>
      </c>
      <c r="C1715" s="16" t="s">
        <v>59</v>
      </c>
      <c r="D1715" s="76">
        <v>14</v>
      </c>
      <c r="E1715" s="16" t="s">
        <v>370</v>
      </c>
      <c r="F1715" s="16" t="s">
        <v>369</v>
      </c>
      <c r="G1715" s="16">
        <v>3</v>
      </c>
      <c r="H1715" s="16">
        <v>113</v>
      </c>
      <c r="I1715" s="16">
        <v>1</v>
      </c>
      <c r="J1715" s="16">
        <v>0</v>
      </c>
      <c r="K1715" s="16">
        <v>0</v>
      </c>
      <c r="L1715" s="16">
        <v>0</v>
      </c>
      <c r="M1715" s="16">
        <v>0</v>
      </c>
      <c r="N1715" s="16">
        <v>1</v>
      </c>
      <c r="O1715" s="16">
        <v>0</v>
      </c>
      <c r="P1715" s="16">
        <v>0</v>
      </c>
      <c r="Q1715" s="16">
        <v>0</v>
      </c>
      <c r="R1715" s="16">
        <v>0</v>
      </c>
      <c r="S1715" s="16">
        <v>0</v>
      </c>
      <c r="T1715" s="16">
        <v>0</v>
      </c>
      <c r="U1715" s="16">
        <v>102</v>
      </c>
      <c r="V1715" s="16">
        <v>0</v>
      </c>
      <c r="W1715" s="16">
        <v>0</v>
      </c>
      <c r="X1715" s="16">
        <v>0</v>
      </c>
      <c r="Y1715" s="16">
        <v>0</v>
      </c>
      <c r="Z1715" s="16">
        <v>0</v>
      </c>
      <c r="AA1715" s="16">
        <v>0</v>
      </c>
      <c r="AB1715" s="16">
        <v>0</v>
      </c>
      <c r="AC1715" s="16">
        <v>0</v>
      </c>
      <c r="AD1715" s="16">
        <v>3</v>
      </c>
      <c r="AE1715" s="31">
        <v>0</v>
      </c>
      <c r="AF1715" s="17">
        <f>G1715+H1715+I1715+J1715+K1715+L1715+M1715+N1715+O1715+P1715+Q1715+R1715+S1715+T1715+U1715+V1715+W1715+X1715+Y1715+Z1715+AA1715+AB1715+AC1715+AD1715</f>
        <v>223</v>
      </c>
      <c r="AG1715" s="17">
        <f>G1715+H1715+I1715+J1715+K1715+L1715+M1715+N1715+O1715+P1715+Q1715+R1715+S1715+T1715+U1715+V1715+W1715+X1715+Y1715+Z1715+AA1715+AB1715+AC1715</f>
        <v>220</v>
      </c>
    </row>
    <row r="1716" spans="1:33" ht="15.6" x14ac:dyDescent="0.3">
      <c r="A1716" s="16" t="s">
        <v>61</v>
      </c>
      <c r="B1716" s="16" t="s">
        <v>310</v>
      </c>
      <c r="C1716" s="16" t="s">
        <v>59</v>
      </c>
      <c r="D1716" s="76">
        <v>14</v>
      </c>
      <c r="E1716" s="16" t="s">
        <v>368</v>
      </c>
      <c r="F1716" s="16" t="s">
        <v>367</v>
      </c>
      <c r="G1716" s="16">
        <v>1</v>
      </c>
      <c r="H1716" s="16">
        <v>155</v>
      </c>
      <c r="I1716" s="16">
        <v>2</v>
      </c>
      <c r="J1716" s="16">
        <v>0</v>
      </c>
      <c r="K1716" s="16">
        <v>0</v>
      </c>
      <c r="L1716" s="16">
        <v>1</v>
      </c>
      <c r="M1716" s="16">
        <v>1</v>
      </c>
      <c r="N1716" s="16">
        <v>0</v>
      </c>
      <c r="O1716" s="16">
        <v>0</v>
      </c>
      <c r="P1716" s="16">
        <v>1</v>
      </c>
      <c r="Q1716" s="16">
        <v>1</v>
      </c>
      <c r="R1716" s="16">
        <v>0</v>
      </c>
      <c r="S1716" s="16">
        <v>0</v>
      </c>
      <c r="T1716" s="16">
        <v>4</v>
      </c>
      <c r="U1716" s="16">
        <v>250</v>
      </c>
      <c r="V1716" s="16">
        <v>1</v>
      </c>
      <c r="W1716" s="16">
        <v>3</v>
      </c>
      <c r="X1716" s="16">
        <v>0</v>
      </c>
      <c r="Y1716" s="16">
        <v>0</v>
      </c>
      <c r="Z1716" s="16">
        <v>1</v>
      </c>
      <c r="AA1716" s="16">
        <v>1</v>
      </c>
      <c r="AB1716" s="16">
        <v>0</v>
      </c>
      <c r="AC1716" s="16">
        <v>1</v>
      </c>
      <c r="AD1716" s="16">
        <v>9</v>
      </c>
      <c r="AE1716" s="31">
        <v>0</v>
      </c>
      <c r="AF1716" s="17">
        <f>G1716+H1716+I1716+J1716+K1716+L1716+M1716+N1716+O1716+P1716+Q1716+R1716+S1716+T1716+U1716+V1716+W1716+X1716+Y1716+Z1716+AA1716+AB1716+AC1716+AD1716</f>
        <v>432</v>
      </c>
      <c r="AG1716" s="17">
        <f>G1716+H1716+I1716+J1716+K1716+L1716+M1716+N1716+O1716+P1716+Q1716+R1716+S1716+T1716+U1716+V1716+W1716+X1716+Y1716+Z1716+AA1716+AB1716+AC1716</f>
        <v>423</v>
      </c>
    </row>
    <row r="1717" spans="1:33" ht="15.6" x14ac:dyDescent="0.3">
      <c r="A1717" s="16" t="s">
        <v>61</v>
      </c>
      <c r="B1717" s="16" t="s">
        <v>310</v>
      </c>
      <c r="C1717" s="16" t="s">
        <v>59</v>
      </c>
      <c r="D1717" s="76">
        <v>14</v>
      </c>
      <c r="E1717" s="16" t="s">
        <v>366</v>
      </c>
      <c r="F1717" s="16" t="s">
        <v>365</v>
      </c>
      <c r="G1717" s="16">
        <v>1</v>
      </c>
      <c r="H1717" s="16">
        <v>117</v>
      </c>
      <c r="I1717" s="16">
        <v>0</v>
      </c>
      <c r="J1717" s="16">
        <v>0</v>
      </c>
      <c r="K1717" s="16">
        <v>1</v>
      </c>
      <c r="L1717" s="16">
        <v>0</v>
      </c>
      <c r="M1717" s="16">
        <v>3</v>
      </c>
      <c r="N1717" s="16">
        <v>5</v>
      </c>
      <c r="O1717" s="16">
        <v>0</v>
      </c>
      <c r="P1717" s="16">
        <v>1</v>
      </c>
      <c r="Q1717" s="16">
        <v>0</v>
      </c>
      <c r="R1717" s="16">
        <v>0</v>
      </c>
      <c r="S1717" s="16">
        <v>0</v>
      </c>
      <c r="T1717" s="16">
        <v>1</v>
      </c>
      <c r="U1717" s="16">
        <v>276</v>
      </c>
      <c r="V1717" s="16">
        <v>3</v>
      </c>
      <c r="W1717" s="16">
        <v>0</v>
      </c>
      <c r="X1717" s="16">
        <v>1</v>
      </c>
      <c r="Y1717" s="16">
        <v>1</v>
      </c>
      <c r="Z1717" s="16">
        <v>0</v>
      </c>
      <c r="AA1717" s="16">
        <v>2</v>
      </c>
      <c r="AB1717" s="16">
        <v>0</v>
      </c>
      <c r="AC1717" s="16">
        <v>3</v>
      </c>
      <c r="AD1717" s="16">
        <v>7</v>
      </c>
      <c r="AE1717" s="31">
        <v>0</v>
      </c>
      <c r="AF1717" s="17">
        <f>G1717+H1717+I1717+J1717+K1717+L1717+M1717+N1717+O1717+P1717+Q1717+R1717+S1717+T1717+U1717+V1717+W1717+X1717+Y1717+Z1717+AA1717+AB1717+AC1717+AD1717</f>
        <v>422</v>
      </c>
      <c r="AG1717" s="17">
        <f>G1717+H1717+I1717+J1717+K1717+L1717+M1717+N1717+O1717+P1717+Q1717+R1717+S1717+T1717+U1717+V1717+W1717+X1717+Y1717+Z1717+AA1717+AB1717+AC1717</f>
        <v>415</v>
      </c>
    </row>
    <row r="1718" spans="1:33" ht="15.6" x14ac:dyDescent="0.3">
      <c r="A1718" s="16" t="s">
        <v>61</v>
      </c>
      <c r="B1718" s="16" t="s">
        <v>310</v>
      </c>
      <c r="C1718" s="16" t="s">
        <v>59</v>
      </c>
      <c r="D1718" s="76">
        <v>14</v>
      </c>
      <c r="E1718" s="16" t="s">
        <v>364</v>
      </c>
      <c r="F1718" s="16" t="s">
        <v>363</v>
      </c>
      <c r="G1718" s="16">
        <v>4</v>
      </c>
      <c r="H1718" s="16">
        <v>136</v>
      </c>
      <c r="I1718" s="16">
        <v>3</v>
      </c>
      <c r="J1718" s="16">
        <v>0</v>
      </c>
      <c r="K1718" s="16">
        <v>0</v>
      </c>
      <c r="L1718" s="16">
        <v>0</v>
      </c>
      <c r="M1718" s="16">
        <v>0</v>
      </c>
      <c r="N1718" s="16">
        <v>7</v>
      </c>
      <c r="O1718" s="16">
        <v>0</v>
      </c>
      <c r="P1718" s="16">
        <v>0</v>
      </c>
      <c r="Q1718" s="16">
        <v>0</v>
      </c>
      <c r="R1718" s="16">
        <v>0</v>
      </c>
      <c r="S1718" s="16">
        <v>0</v>
      </c>
      <c r="T1718" s="16">
        <v>2</v>
      </c>
      <c r="U1718" s="16">
        <v>183</v>
      </c>
      <c r="V1718" s="16">
        <v>2</v>
      </c>
      <c r="W1718" s="16">
        <v>0</v>
      </c>
      <c r="X1718" s="16">
        <v>2</v>
      </c>
      <c r="Y1718" s="16">
        <v>0</v>
      </c>
      <c r="Z1718" s="16">
        <v>1</v>
      </c>
      <c r="AA1718" s="16">
        <v>0</v>
      </c>
      <c r="AB1718" s="16">
        <v>0</v>
      </c>
      <c r="AC1718" s="16">
        <v>0</v>
      </c>
      <c r="AD1718" s="16">
        <v>15</v>
      </c>
      <c r="AE1718" s="31">
        <v>0</v>
      </c>
      <c r="AF1718" s="17">
        <f>G1718+H1718+I1718+J1718+K1718+L1718+M1718+N1718+O1718+P1718+Q1718+R1718+S1718+T1718+U1718+V1718+W1718+X1718+Y1718+Z1718+AA1718+AB1718+AC1718+AD1718</f>
        <v>355</v>
      </c>
      <c r="AG1718" s="17">
        <f>G1718+H1718+I1718+J1718+K1718+L1718+M1718+N1718+O1718+P1718+Q1718+R1718+S1718+T1718+U1718+V1718+W1718+X1718+Y1718+Z1718+AA1718+AB1718+AC1718</f>
        <v>340</v>
      </c>
    </row>
    <row r="1719" spans="1:33" ht="15.6" x14ac:dyDescent="0.3">
      <c r="A1719" s="28"/>
      <c r="B1719" s="28"/>
      <c r="C1719" s="28"/>
      <c r="D1719" s="73"/>
      <c r="E1719" s="17" t="s">
        <v>158</v>
      </c>
      <c r="F1719" s="17" t="s">
        <v>55</v>
      </c>
      <c r="G1719" s="17">
        <f t="shared" ref="G1719:AG1719" si="406">SUM(G1714:G1718)</f>
        <v>10</v>
      </c>
      <c r="H1719" s="17">
        <f t="shared" si="406"/>
        <v>589</v>
      </c>
      <c r="I1719" s="17">
        <f t="shared" si="406"/>
        <v>7</v>
      </c>
      <c r="J1719" s="17">
        <f t="shared" si="406"/>
        <v>0</v>
      </c>
      <c r="K1719" s="17">
        <f t="shared" si="406"/>
        <v>1</v>
      </c>
      <c r="L1719" s="17">
        <f t="shared" si="406"/>
        <v>1</v>
      </c>
      <c r="M1719" s="17">
        <f t="shared" si="406"/>
        <v>4</v>
      </c>
      <c r="N1719" s="17">
        <f t="shared" si="406"/>
        <v>15</v>
      </c>
      <c r="O1719" s="17">
        <f t="shared" si="406"/>
        <v>0</v>
      </c>
      <c r="P1719" s="17">
        <f t="shared" si="406"/>
        <v>2</v>
      </c>
      <c r="Q1719" s="17">
        <f t="shared" si="406"/>
        <v>2</v>
      </c>
      <c r="R1719" s="17">
        <f t="shared" si="406"/>
        <v>0</v>
      </c>
      <c r="S1719" s="17">
        <f t="shared" si="406"/>
        <v>0</v>
      </c>
      <c r="T1719" s="17">
        <f t="shared" si="406"/>
        <v>7</v>
      </c>
      <c r="U1719" s="17">
        <f t="shared" si="406"/>
        <v>923</v>
      </c>
      <c r="V1719" s="17">
        <f t="shared" si="406"/>
        <v>6</v>
      </c>
      <c r="W1719" s="17">
        <f t="shared" si="406"/>
        <v>3</v>
      </c>
      <c r="X1719" s="17">
        <f t="shared" si="406"/>
        <v>3</v>
      </c>
      <c r="Y1719" s="17">
        <f t="shared" si="406"/>
        <v>1</v>
      </c>
      <c r="Z1719" s="17">
        <f t="shared" si="406"/>
        <v>2</v>
      </c>
      <c r="AA1719" s="17">
        <f t="shared" si="406"/>
        <v>4</v>
      </c>
      <c r="AB1719" s="17">
        <f t="shared" si="406"/>
        <v>0</v>
      </c>
      <c r="AC1719" s="17">
        <f t="shared" si="406"/>
        <v>4</v>
      </c>
      <c r="AD1719" s="17">
        <f t="shared" si="406"/>
        <v>44</v>
      </c>
      <c r="AE1719" s="17">
        <f t="shared" si="406"/>
        <v>0</v>
      </c>
      <c r="AF1719" s="17">
        <f t="shared" si="406"/>
        <v>1628</v>
      </c>
      <c r="AG1719" s="17">
        <f t="shared" si="406"/>
        <v>1584</v>
      </c>
    </row>
    <row r="1720" spans="1:33" ht="15.6" x14ac:dyDescent="0.3">
      <c r="A1720" s="28"/>
      <c r="B1720" s="28"/>
      <c r="C1720" s="28"/>
      <c r="D1720" s="73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  <c r="S1720" s="28"/>
      <c r="T1720" s="28"/>
      <c r="U1720" s="28"/>
      <c r="V1720" s="28"/>
      <c r="W1720" s="28"/>
      <c r="X1720" s="28"/>
      <c r="Y1720" s="28"/>
      <c r="Z1720" s="28"/>
      <c r="AA1720" s="28"/>
      <c r="AB1720" s="28"/>
      <c r="AC1720" s="28"/>
      <c r="AD1720" s="28"/>
      <c r="AE1720" s="17"/>
      <c r="AF1720" s="17"/>
      <c r="AG1720" s="17"/>
    </row>
    <row r="1721" spans="1:33" ht="15.6" x14ac:dyDescent="0.3">
      <c r="A1721" s="16" t="s">
        <v>61</v>
      </c>
      <c r="B1721" s="16" t="s">
        <v>310</v>
      </c>
      <c r="C1721" s="16" t="s">
        <v>59</v>
      </c>
      <c r="D1721" s="76">
        <v>15</v>
      </c>
      <c r="E1721" s="16" t="s">
        <v>362</v>
      </c>
      <c r="F1721" s="16" t="s">
        <v>361</v>
      </c>
      <c r="G1721" s="16">
        <v>6</v>
      </c>
      <c r="H1721" s="16">
        <v>135</v>
      </c>
      <c r="I1721" s="16">
        <v>1</v>
      </c>
      <c r="J1721" s="16">
        <v>0</v>
      </c>
      <c r="K1721" s="16">
        <v>0</v>
      </c>
      <c r="L1721" s="16">
        <v>0</v>
      </c>
      <c r="M1721" s="16">
        <v>0</v>
      </c>
      <c r="N1721" s="16">
        <v>1</v>
      </c>
      <c r="O1721" s="16">
        <v>0</v>
      </c>
      <c r="P1721" s="16">
        <v>2</v>
      </c>
      <c r="Q1721" s="16">
        <v>0</v>
      </c>
      <c r="R1721" s="16">
        <v>1</v>
      </c>
      <c r="S1721" s="16">
        <v>0</v>
      </c>
      <c r="T1721" s="16">
        <v>0</v>
      </c>
      <c r="U1721" s="16">
        <v>341</v>
      </c>
      <c r="V1721" s="16">
        <v>3</v>
      </c>
      <c r="W1721" s="16">
        <v>1</v>
      </c>
      <c r="X1721" s="16">
        <v>0</v>
      </c>
      <c r="Y1721" s="16">
        <v>1</v>
      </c>
      <c r="Z1721" s="16">
        <v>0</v>
      </c>
      <c r="AA1721" s="16">
        <v>0</v>
      </c>
      <c r="AB1721" s="16">
        <v>0</v>
      </c>
      <c r="AC1721" s="16">
        <v>1</v>
      </c>
      <c r="AD1721" s="16">
        <v>12</v>
      </c>
      <c r="AE1721" s="31">
        <v>0</v>
      </c>
      <c r="AF1721" s="17">
        <f t="shared" ref="AF1721:AF1728" si="407">G1721+H1721+I1721+J1721+K1721+L1721+M1721+N1721+O1721+P1721+Q1721+R1721+S1721+T1721+U1721+V1721+W1721+X1721+Y1721+Z1721+AA1721+AB1721+AC1721+AD1721</f>
        <v>505</v>
      </c>
      <c r="AG1721" s="17">
        <f t="shared" ref="AG1721:AG1728" si="408">G1721+H1721+I1721+J1721+K1721+L1721+M1721+N1721+O1721+P1721+Q1721+R1721+S1721+T1721+U1721+V1721+W1721+X1721+Y1721+Z1721+AA1721+AB1721+AC1721</f>
        <v>493</v>
      </c>
    </row>
    <row r="1722" spans="1:33" ht="15.6" x14ac:dyDescent="0.3">
      <c r="A1722" s="16" t="s">
        <v>61</v>
      </c>
      <c r="B1722" s="16" t="s">
        <v>310</v>
      </c>
      <c r="C1722" s="16" t="s">
        <v>59</v>
      </c>
      <c r="D1722" s="76">
        <v>15</v>
      </c>
      <c r="E1722" s="16" t="s">
        <v>360</v>
      </c>
      <c r="F1722" s="16" t="s">
        <v>359</v>
      </c>
      <c r="G1722" s="16">
        <v>0</v>
      </c>
      <c r="H1722" s="16">
        <v>33</v>
      </c>
      <c r="I1722" s="16">
        <v>2</v>
      </c>
      <c r="J1722" s="16">
        <v>0</v>
      </c>
      <c r="K1722" s="16">
        <v>0</v>
      </c>
      <c r="L1722" s="16">
        <v>1</v>
      </c>
      <c r="M1722" s="16">
        <v>0</v>
      </c>
      <c r="N1722" s="16">
        <v>0</v>
      </c>
      <c r="O1722" s="16">
        <v>0</v>
      </c>
      <c r="P1722" s="16">
        <v>0</v>
      </c>
      <c r="Q1722" s="16">
        <v>0</v>
      </c>
      <c r="R1722" s="16">
        <v>0</v>
      </c>
      <c r="S1722" s="16">
        <v>0</v>
      </c>
      <c r="T1722" s="16">
        <v>0</v>
      </c>
      <c r="U1722" s="16">
        <v>188</v>
      </c>
      <c r="V1722" s="16">
        <v>5</v>
      </c>
      <c r="W1722" s="16">
        <v>0</v>
      </c>
      <c r="X1722" s="16">
        <v>0</v>
      </c>
      <c r="Y1722" s="16">
        <v>0</v>
      </c>
      <c r="Z1722" s="16">
        <v>0</v>
      </c>
      <c r="AA1722" s="16">
        <v>0</v>
      </c>
      <c r="AB1722" s="16">
        <v>0</v>
      </c>
      <c r="AC1722" s="16">
        <v>0</v>
      </c>
      <c r="AD1722" s="16">
        <v>6</v>
      </c>
      <c r="AE1722" s="31">
        <v>0</v>
      </c>
      <c r="AF1722" s="17">
        <f t="shared" si="407"/>
        <v>235</v>
      </c>
      <c r="AG1722" s="17">
        <f t="shared" si="408"/>
        <v>229</v>
      </c>
    </row>
    <row r="1723" spans="1:33" ht="15.6" x14ac:dyDescent="0.3">
      <c r="A1723" s="16" t="s">
        <v>61</v>
      </c>
      <c r="B1723" s="16" t="s">
        <v>310</v>
      </c>
      <c r="C1723" s="16" t="s">
        <v>59</v>
      </c>
      <c r="D1723" s="76">
        <v>15</v>
      </c>
      <c r="E1723" s="16" t="s">
        <v>358</v>
      </c>
      <c r="F1723" s="16" t="s">
        <v>357</v>
      </c>
      <c r="G1723" s="16">
        <v>2</v>
      </c>
      <c r="H1723" s="16">
        <v>69</v>
      </c>
      <c r="I1723" s="16">
        <v>2</v>
      </c>
      <c r="J1723" s="16">
        <v>0</v>
      </c>
      <c r="K1723" s="16">
        <v>1</v>
      </c>
      <c r="L1723" s="16">
        <v>1</v>
      </c>
      <c r="M1723" s="16">
        <v>0</v>
      </c>
      <c r="N1723" s="16">
        <v>4</v>
      </c>
      <c r="O1723" s="16">
        <v>0</v>
      </c>
      <c r="P1723" s="16">
        <v>0</v>
      </c>
      <c r="Q1723" s="16">
        <v>0</v>
      </c>
      <c r="R1723" s="16">
        <v>0</v>
      </c>
      <c r="S1723" s="16">
        <v>0</v>
      </c>
      <c r="T1723" s="16">
        <v>0</v>
      </c>
      <c r="U1723" s="16">
        <v>174</v>
      </c>
      <c r="V1723" s="16">
        <v>0</v>
      </c>
      <c r="W1723" s="16">
        <v>0</v>
      </c>
      <c r="X1723" s="16">
        <v>0</v>
      </c>
      <c r="Y1723" s="16">
        <v>0</v>
      </c>
      <c r="Z1723" s="16">
        <v>0</v>
      </c>
      <c r="AA1723" s="16">
        <v>0</v>
      </c>
      <c r="AB1723" s="16">
        <v>0</v>
      </c>
      <c r="AC1723" s="16">
        <v>1</v>
      </c>
      <c r="AD1723" s="16">
        <v>5</v>
      </c>
      <c r="AE1723" s="31">
        <v>0</v>
      </c>
      <c r="AF1723" s="17">
        <f t="shared" si="407"/>
        <v>259</v>
      </c>
      <c r="AG1723" s="17">
        <f t="shared" si="408"/>
        <v>254</v>
      </c>
    </row>
    <row r="1724" spans="1:33" ht="15.6" x14ac:dyDescent="0.3">
      <c r="A1724" s="16" t="s">
        <v>61</v>
      </c>
      <c r="B1724" s="16" t="s">
        <v>310</v>
      </c>
      <c r="C1724" s="16" t="s">
        <v>59</v>
      </c>
      <c r="D1724" s="76">
        <v>15</v>
      </c>
      <c r="E1724" s="16" t="s">
        <v>356</v>
      </c>
      <c r="F1724" s="16" t="s">
        <v>355</v>
      </c>
      <c r="G1724" s="16">
        <v>3</v>
      </c>
      <c r="H1724" s="16">
        <v>79</v>
      </c>
      <c r="I1724" s="16">
        <v>0</v>
      </c>
      <c r="J1724" s="16">
        <v>0</v>
      </c>
      <c r="K1724" s="16">
        <v>0</v>
      </c>
      <c r="L1724" s="16">
        <v>0</v>
      </c>
      <c r="M1724" s="16">
        <v>0</v>
      </c>
      <c r="N1724" s="16">
        <v>0</v>
      </c>
      <c r="O1724" s="16">
        <v>0</v>
      </c>
      <c r="P1724" s="16">
        <v>0</v>
      </c>
      <c r="Q1724" s="16">
        <v>0</v>
      </c>
      <c r="R1724" s="16">
        <v>0</v>
      </c>
      <c r="S1724" s="16">
        <v>0</v>
      </c>
      <c r="T1724" s="16">
        <v>0</v>
      </c>
      <c r="U1724" s="16">
        <v>320</v>
      </c>
      <c r="V1724" s="16">
        <v>0</v>
      </c>
      <c r="W1724" s="16">
        <v>0</v>
      </c>
      <c r="X1724" s="16">
        <v>1</v>
      </c>
      <c r="Y1724" s="16">
        <v>0</v>
      </c>
      <c r="Z1724" s="16">
        <v>1</v>
      </c>
      <c r="AA1724" s="16">
        <v>1</v>
      </c>
      <c r="AB1724" s="16">
        <v>1</v>
      </c>
      <c r="AC1724" s="16">
        <v>1</v>
      </c>
      <c r="AD1724" s="16">
        <v>15</v>
      </c>
      <c r="AE1724" s="31">
        <v>0</v>
      </c>
      <c r="AF1724" s="17">
        <f t="shared" si="407"/>
        <v>422</v>
      </c>
      <c r="AG1724" s="17">
        <f t="shared" si="408"/>
        <v>407</v>
      </c>
    </row>
    <row r="1725" spans="1:33" ht="15.6" x14ac:dyDescent="0.3">
      <c r="A1725" s="16" t="s">
        <v>61</v>
      </c>
      <c r="B1725" s="16" t="s">
        <v>310</v>
      </c>
      <c r="C1725" s="16" t="s">
        <v>59</v>
      </c>
      <c r="D1725" s="76">
        <v>15</v>
      </c>
      <c r="E1725" s="16" t="s">
        <v>354</v>
      </c>
      <c r="F1725" s="16" t="s">
        <v>353</v>
      </c>
      <c r="G1725" s="16">
        <v>0</v>
      </c>
      <c r="H1725" s="16">
        <v>83</v>
      </c>
      <c r="I1725" s="16">
        <v>1</v>
      </c>
      <c r="J1725" s="16">
        <v>0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0</v>
      </c>
      <c r="T1725" s="16">
        <v>1</v>
      </c>
      <c r="U1725" s="16">
        <v>151</v>
      </c>
      <c r="V1725" s="16">
        <v>0</v>
      </c>
      <c r="W1725" s="16">
        <v>0</v>
      </c>
      <c r="X1725" s="16">
        <v>0</v>
      </c>
      <c r="Y1725" s="16">
        <v>0</v>
      </c>
      <c r="Z1725" s="16">
        <v>0</v>
      </c>
      <c r="AA1725" s="16">
        <v>0</v>
      </c>
      <c r="AB1725" s="16">
        <v>0</v>
      </c>
      <c r="AC1725" s="16">
        <v>0</v>
      </c>
      <c r="AD1725" s="16">
        <v>2</v>
      </c>
      <c r="AE1725" s="31">
        <v>0</v>
      </c>
      <c r="AF1725" s="17">
        <f t="shared" si="407"/>
        <v>238</v>
      </c>
      <c r="AG1725" s="17">
        <f t="shared" si="408"/>
        <v>236</v>
      </c>
    </row>
    <row r="1726" spans="1:33" ht="15.6" x14ac:dyDescent="0.3">
      <c r="A1726" s="16" t="s">
        <v>61</v>
      </c>
      <c r="B1726" s="16" t="s">
        <v>310</v>
      </c>
      <c r="C1726" s="16" t="s">
        <v>59</v>
      </c>
      <c r="D1726" s="76">
        <v>15</v>
      </c>
      <c r="E1726" s="16" t="s">
        <v>352</v>
      </c>
      <c r="F1726" s="16" t="s">
        <v>351</v>
      </c>
      <c r="G1726" s="16">
        <v>12</v>
      </c>
      <c r="H1726" s="16">
        <v>75</v>
      </c>
      <c r="I1726" s="16">
        <v>3</v>
      </c>
      <c r="J1726" s="16">
        <v>0</v>
      </c>
      <c r="K1726" s="16">
        <v>0</v>
      </c>
      <c r="L1726" s="16">
        <v>1</v>
      </c>
      <c r="M1726" s="16">
        <v>1</v>
      </c>
      <c r="N1726" s="16">
        <v>3</v>
      </c>
      <c r="O1726" s="16">
        <v>2</v>
      </c>
      <c r="P1726" s="16">
        <v>0</v>
      </c>
      <c r="Q1726" s="16">
        <v>0</v>
      </c>
      <c r="R1726" s="16">
        <v>0</v>
      </c>
      <c r="S1726" s="16">
        <v>0</v>
      </c>
      <c r="T1726" s="16">
        <v>2</v>
      </c>
      <c r="U1726" s="16">
        <v>274</v>
      </c>
      <c r="V1726" s="16">
        <v>0</v>
      </c>
      <c r="W1726" s="16">
        <v>0</v>
      </c>
      <c r="X1726" s="16">
        <v>1</v>
      </c>
      <c r="Y1726" s="16">
        <v>2</v>
      </c>
      <c r="Z1726" s="16">
        <v>1</v>
      </c>
      <c r="AA1726" s="16">
        <v>1</v>
      </c>
      <c r="AB1726" s="16">
        <v>1</v>
      </c>
      <c r="AC1726" s="16">
        <v>2</v>
      </c>
      <c r="AD1726" s="16">
        <v>10</v>
      </c>
      <c r="AE1726" s="31">
        <v>0</v>
      </c>
      <c r="AF1726" s="17">
        <f t="shared" si="407"/>
        <v>391</v>
      </c>
      <c r="AG1726" s="17">
        <f t="shared" si="408"/>
        <v>381</v>
      </c>
    </row>
    <row r="1727" spans="1:33" ht="15.6" x14ac:dyDescent="0.3">
      <c r="A1727" s="16" t="s">
        <v>61</v>
      </c>
      <c r="B1727" s="16" t="s">
        <v>310</v>
      </c>
      <c r="C1727" s="16" t="s">
        <v>59</v>
      </c>
      <c r="D1727" s="76">
        <v>15</v>
      </c>
      <c r="E1727" s="16" t="s">
        <v>350</v>
      </c>
      <c r="F1727" s="16" t="s">
        <v>349</v>
      </c>
      <c r="G1727" s="16">
        <v>5</v>
      </c>
      <c r="H1727" s="16">
        <v>139</v>
      </c>
      <c r="I1727" s="16">
        <v>2</v>
      </c>
      <c r="J1727" s="16">
        <v>0</v>
      </c>
      <c r="K1727" s="16">
        <v>0</v>
      </c>
      <c r="L1727" s="16">
        <v>0</v>
      </c>
      <c r="M1727" s="16">
        <v>1</v>
      </c>
      <c r="N1727" s="16">
        <v>1</v>
      </c>
      <c r="O1727" s="16">
        <v>1</v>
      </c>
      <c r="P1727" s="16">
        <v>0</v>
      </c>
      <c r="Q1727" s="16">
        <v>1</v>
      </c>
      <c r="R1727" s="16">
        <v>0</v>
      </c>
      <c r="S1727" s="16">
        <v>1</v>
      </c>
      <c r="T1727" s="16">
        <v>3</v>
      </c>
      <c r="U1727" s="16">
        <v>298</v>
      </c>
      <c r="V1727" s="16">
        <v>2</v>
      </c>
      <c r="W1727" s="16">
        <v>0</v>
      </c>
      <c r="X1727" s="16">
        <v>0</v>
      </c>
      <c r="Y1727" s="16">
        <v>0</v>
      </c>
      <c r="Z1727" s="16">
        <v>0</v>
      </c>
      <c r="AA1727" s="16">
        <v>1</v>
      </c>
      <c r="AB1727" s="16">
        <v>1</v>
      </c>
      <c r="AC1727" s="16">
        <v>0</v>
      </c>
      <c r="AD1727" s="16">
        <v>13</v>
      </c>
      <c r="AE1727" s="31">
        <v>0</v>
      </c>
      <c r="AF1727" s="17">
        <f t="shared" si="407"/>
        <v>469</v>
      </c>
      <c r="AG1727" s="17">
        <f t="shared" si="408"/>
        <v>456</v>
      </c>
    </row>
    <row r="1728" spans="1:33" ht="15.6" x14ac:dyDescent="0.3">
      <c r="A1728" s="16" t="s">
        <v>61</v>
      </c>
      <c r="B1728" s="16" t="s">
        <v>310</v>
      </c>
      <c r="C1728" s="16" t="s">
        <v>59</v>
      </c>
      <c r="D1728" s="76">
        <v>15</v>
      </c>
      <c r="E1728" s="16" t="s">
        <v>348</v>
      </c>
      <c r="F1728" s="16" t="s">
        <v>347</v>
      </c>
      <c r="G1728" s="16">
        <v>4</v>
      </c>
      <c r="H1728" s="16">
        <v>146</v>
      </c>
      <c r="I1728" s="16">
        <v>7</v>
      </c>
      <c r="J1728" s="16">
        <v>0</v>
      </c>
      <c r="K1728" s="16">
        <v>2</v>
      </c>
      <c r="L1728" s="16">
        <v>0</v>
      </c>
      <c r="M1728" s="16">
        <v>4</v>
      </c>
      <c r="N1728" s="16">
        <v>8</v>
      </c>
      <c r="O1728" s="16">
        <v>2</v>
      </c>
      <c r="P1728" s="16">
        <v>0</v>
      </c>
      <c r="Q1728" s="16">
        <v>0</v>
      </c>
      <c r="R1728" s="16">
        <v>0</v>
      </c>
      <c r="S1728" s="16">
        <v>0</v>
      </c>
      <c r="T1728" s="16">
        <v>2</v>
      </c>
      <c r="U1728" s="16">
        <v>316</v>
      </c>
      <c r="V1728" s="16">
        <v>0</v>
      </c>
      <c r="W1728" s="16">
        <v>0</v>
      </c>
      <c r="X1728" s="16">
        <v>0</v>
      </c>
      <c r="Y1728" s="16">
        <v>2</v>
      </c>
      <c r="Z1728" s="16">
        <v>1</v>
      </c>
      <c r="AA1728" s="16">
        <v>0</v>
      </c>
      <c r="AB1728" s="16">
        <v>0</v>
      </c>
      <c r="AC1728" s="16">
        <v>1</v>
      </c>
      <c r="AD1728" s="16">
        <v>11</v>
      </c>
      <c r="AE1728" s="31">
        <v>0</v>
      </c>
      <c r="AF1728" s="17">
        <f t="shared" si="407"/>
        <v>506</v>
      </c>
      <c r="AG1728" s="17">
        <f t="shared" si="408"/>
        <v>495</v>
      </c>
    </row>
    <row r="1729" spans="1:33" ht="15.6" x14ac:dyDescent="0.3">
      <c r="A1729" s="28"/>
      <c r="B1729" s="28"/>
      <c r="C1729" s="28"/>
      <c r="D1729" s="73"/>
      <c r="E1729" s="17" t="s">
        <v>346</v>
      </c>
      <c r="F1729" s="17" t="s">
        <v>55</v>
      </c>
      <c r="G1729" s="17">
        <f t="shared" ref="G1729:AG1729" si="409">SUM(G1721:G1728)</f>
        <v>32</v>
      </c>
      <c r="H1729" s="17">
        <f t="shared" si="409"/>
        <v>759</v>
      </c>
      <c r="I1729" s="17">
        <f t="shared" si="409"/>
        <v>18</v>
      </c>
      <c r="J1729" s="17">
        <f t="shared" si="409"/>
        <v>0</v>
      </c>
      <c r="K1729" s="17">
        <f t="shared" si="409"/>
        <v>3</v>
      </c>
      <c r="L1729" s="17">
        <f t="shared" si="409"/>
        <v>3</v>
      </c>
      <c r="M1729" s="17">
        <f t="shared" si="409"/>
        <v>6</v>
      </c>
      <c r="N1729" s="17">
        <f t="shared" si="409"/>
        <v>17</v>
      </c>
      <c r="O1729" s="17">
        <f t="shared" si="409"/>
        <v>5</v>
      </c>
      <c r="P1729" s="17">
        <f t="shared" si="409"/>
        <v>2</v>
      </c>
      <c r="Q1729" s="17">
        <f t="shared" si="409"/>
        <v>1</v>
      </c>
      <c r="R1729" s="17">
        <f t="shared" si="409"/>
        <v>1</v>
      </c>
      <c r="S1729" s="17">
        <f t="shared" si="409"/>
        <v>1</v>
      </c>
      <c r="T1729" s="17">
        <f t="shared" si="409"/>
        <v>8</v>
      </c>
      <c r="U1729" s="17">
        <f t="shared" si="409"/>
        <v>2062</v>
      </c>
      <c r="V1729" s="17">
        <f t="shared" si="409"/>
        <v>10</v>
      </c>
      <c r="W1729" s="17">
        <f t="shared" si="409"/>
        <v>1</v>
      </c>
      <c r="X1729" s="17">
        <f t="shared" si="409"/>
        <v>2</v>
      </c>
      <c r="Y1729" s="17">
        <f t="shared" si="409"/>
        <v>5</v>
      </c>
      <c r="Z1729" s="17">
        <f t="shared" si="409"/>
        <v>3</v>
      </c>
      <c r="AA1729" s="17">
        <f t="shared" si="409"/>
        <v>3</v>
      </c>
      <c r="AB1729" s="17">
        <f t="shared" si="409"/>
        <v>3</v>
      </c>
      <c r="AC1729" s="17">
        <f t="shared" si="409"/>
        <v>6</v>
      </c>
      <c r="AD1729" s="17">
        <f t="shared" si="409"/>
        <v>74</v>
      </c>
      <c r="AE1729" s="17">
        <f t="shared" si="409"/>
        <v>0</v>
      </c>
      <c r="AF1729" s="17">
        <f t="shared" si="409"/>
        <v>3025</v>
      </c>
      <c r="AG1729" s="17">
        <f t="shared" si="409"/>
        <v>2951</v>
      </c>
    </row>
    <row r="1730" spans="1:33" ht="15.6" x14ac:dyDescent="0.3">
      <c r="A1730" s="28"/>
      <c r="B1730" s="28"/>
      <c r="C1730" s="28"/>
      <c r="D1730" s="73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  <c r="Y1730" s="28"/>
      <c r="Z1730" s="28"/>
      <c r="AA1730" s="28"/>
      <c r="AB1730" s="28"/>
      <c r="AC1730" s="28"/>
      <c r="AD1730" s="28"/>
      <c r="AE1730" s="17"/>
      <c r="AF1730" s="17"/>
      <c r="AG1730" s="17"/>
    </row>
    <row r="1731" spans="1:33" ht="15.6" x14ac:dyDescent="0.3">
      <c r="A1731" s="16" t="s">
        <v>61</v>
      </c>
      <c r="B1731" s="16" t="s">
        <v>310</v>
      </c>
      <c r="C1731" s="16" t="s">
        <v>59</v>
      </c>
      <c r="D1731" s="76">
        <v>18</v>
      </c>
      <c r="E1731" s="16" t="s">
        <v>345</v>
      </c>
      <c r="F1731" s="16" t="s">
        <v>344</v>
      </c>
      <c r="G1731" s="16">
        <v>3</v>
      </c>
      <c r="H1731" s="16">
        <v>200</v>
      </c>
      <c r="I1731" s="16">
        <v>2</v>
      </c>
      <c r="J1731" s="16">
        <v>0</v>
      </c>
      <c r="K1731" s="16">
        <v>0</v>
      </c>
      <c r="L1731" s="16">
        <v>1</v>
      </c>
      <c r="M1731" s="16">
        <v>1</v>
      </c>
      <c r="N1731" s="16">
        <v>3</v>
      </c>
      <c r="O1731" s="16">
        <v>0</v>
      </c>
      <c r="P1731" s="16">
        <v>0</v>
      </c>
      <c r="Q1731" s="16">
        <v>0</v>
      </c>
      <c r="R1731" s="16">
        <v>0</v>
      </c>
      <c r="S1731" s="16">
        <v>0</v>
      </c>
      <c r="T1731" s="16">
        <v>2</v>
      </c>
      <c r="U1731" s="16">
        <v>255</v>
      </c>
      <c r="V1731" s="16">
        <v>3</v>
      </c>
      <c r="W1731" s="16">
        <v>0</v>
      </c>
      <c r="X1731" s="16">
        <v>0</v>
      </c>
      <c r="Y1731" s="16">
        <v>0</v>
      </c>
      <c r="Z1731" s="16">
        <v>0</v>
      </c>
      <c r="AA1731" s="16">
        <v>1</v>
      </c>
      <c r="AB1731" s="16">
        <v>0</v>
      </c>
      <c r="AC1731" s="16">
        <v>0</v>
      </c>
      <c r="AD1731" s="16">
        <v>6</v>
      </c>
      <c r="AE1731" s="31">
        <v>0</v>
      </c>
      <c r="AF1731" s="17">
        <f>G1731+H1731+I1731+J1731+K1731+L1731+M1731+N1731+O1731+P1731+Q1731+R1731+S1731+T1731+U1731+V1731+W1731+X1731+Y1731+Z1731+AA1731+AB1731+AC1731+AD1731</f>
        <v>477</v>
      </c>
      <c r="AG1731" s="17">
        <f>G1731+H1731+I1731+J1731+K1731+L1731+M1731+N1731+O1731+P1731+Q1731+R1731+S1731+T1731+U1731+V1731+W1731+X1731+Y1731+Z1731+AA1731+AB1731+AC1731</f>
        <v>471</v>
      </c>
    </row>
    <row r="1732" spans="1:33" ht="15.6" x14ac:dyDescent="0.3">
      <c r="A1732" s="16" t="s">
        <v>61</v>
      </c>
      <c r="B1732" s="16" t="s">
        <v>310</v>
      </c>
      <c r="C1732" s="16" t="s">
        <v>59</v>
      </c>
      <c r="D1732" s="76">
        <v>18</v>
      </c>
      <c r="E1732" s="16" t="s">
        <v>343</v>
      </c>
      <c r="F1732" s="16" t="s">
        <v>342</v>
      </c>
      <c r="G1732" s="16">
        <v>0</v>
      </c>
      <c r="H1732" s="16">
        <v>104</v>
      </c>
      <c r="I1732" s="16">
        <v>0</v>
      </c>
      <c r="J1732" s="16">
        <v>0</v>
      </c>
      <c r="K1732" s="16">
        <v>0</v>
      </c>
      <c r="L1732" s="16">
        <v>1</v>
      </c>
      <c r="M1732" s="16">
        <v>0</v>
      </c>
      <c r="N1732" s="16">
        <v>1</v>
      </c>
      <c r="O1732" s="16">
        <v>0</v>
      </c>
      <c r="P1732" s="16">
        <v>0</v>
      </c>
      <c r="Q1732" s="16">
        <v>0</v>
      </c>
      <c r="R1732" s="16">
        <v>0</v>
      </c>
      <c r="S1732" s="16">
        <v>0</v>
      </c>
      <c r="T1732" s="16">
        <v>1</v>
      </c>
      <c r="U1732" s="16">
        <v>73</v>
      </c>
      <c r="V1732" s="16">
        <v>1</v>
      </c>
      <c r="W1732" s="16">
        <v>0</v>
      </c>
      <c r="X1732" s="16">
        <v>0</v>
      </c>
      <c r="Y1732" s="16">
        <v>1</v>
      </c>
      <c r="Z1732" s="16">
        <v>0</v>
      </c>
      <c r="AA1732" s="16">
        <v>0</v>
      </c>
      <c r="AB1732" s="16">
        <v>0</v>
      </c>
      <c r="AC1732" s="16">
        <v>0</v>
      </c>
      <c r="AD1732" s="16">
        <v>3</v>
      </c>
      <c r="AE1732" s="31">
        <v>0</v>
      </c>
      <c r="AF1732" s="17">
        <f>G1732+H1732+I1732+J1732+K1732+L1732+M1732+N1732+O1732+P1732+Q1732+R1732+S1732+T1732+U1732+V1732+W1732+X1732+Y1732+Z1732+AA1732+AB1732+AC1732+AD1732</f>
        <v>185</v>
      </c>
      <c r="AG1732" s="17">
        <f>G1732+H1732+I1732+J1732+K1732+L1732+M1732+N1732+O1732+P1732+Q1732+R1732+S1732+T1732+U1732+V1732+W1732+X1732+Y1732+Z1732+AA1732+AB1732+AC1732</f>
        <v>182</v>
      </c>
    </row>
    <row r="1733" spans="1:33" ht="15.6" x14ac:dyDescent="0.3">
      <c r="A1733" s="16" t="s">
        <v>61</v>
      </c>
      <c r="B1733" s="16" t="s">
        <v>310</v>
      </c>
      <c r="C1733" s="16" t="s">
        <v>59</v>
      </c>
      <c r="D1733" s="76">
        <v>18</v>
      </c>
      <c r="E1733" s="16" t="s">
        <v>341</v>
      </c>
      <c r="F1733" s="16" t="s">
        <v>340</v>
      </c>
      <c r="G1733" s="16">
        <v>4</v>
      </c>
      <c r="H1733" s="16">
        <v>128</v>
      </c>
      <c r="I1733" s="16">
        <v>5</v>
      </c>
      <c r="J1733" s="16">
        <v>0</v>
      </c>
      <c r="K1733" s="16">
        <v>0</v>
      </c>
      <c r="L1733" s="16">
        <v>1</v>
      </c>
      <c r="M1733" s="16">
        <v>0</v>
      </c>
      <c r="N1733" s="16">
        <v>4</v>
      </c>
      <c r="O1733" s="16">
        <v>1</v>
      </c>
      <c r="P1733" s="16">
        <v>0</v>
      </c>
      <c r="Q1733" s="16">
        <v>1</v>
      </c>
      <c r="R1733" s="16">
        <v>0</v>
      </c>
      <c r="S1733" s="16">
        <v>0</v>
      </c>
      <c r="T1733" s="16">
        <v>0</v>
      </c>
      <c r="U1733" s="16">
        <v>201</v>
      </c>
      <c r="V1733" s="16">
        <v>3</v>
      </c>
      <c r="W1733" s="16">
        <v>1</v>
      </c>
      <c r="X1733" s="16">
        <v>1</v>
      </c>
      <c r="Y1733" s="16">
        <v>0</v>
      </c>
      <c r="Z1733" s="16">
        <v>0</v>
      </c>
      <c r="AA1733" s="16">
        <v>0</v>
      </c>
      <c r="AB1733" s="16">
        <v>0</v>
      </c>
      <c r="AC1733" s="16">
        <v>1</v>
      </c>
      <c r="AD1733" s="16">
        <v>9</v>
      </c>
      <c r="AE1733" s="31">
        <v>0</v>
      </c>
      <c r="AF1733" s="17">
        <f>G1733+H1733+I1733+J1733+K1733+L1733+M1733+N1733+O1733+P1733+Q1733+R1733+S1733+T1733+U1733+V1733+W1733+X1733+Y1733+Z1733+AA1733+AB1733+AC1733+AD1733</f>
        <v>360</v>
      </c>
      <c r="AG1733" s="17">
        <f>G1733+H1733+I1733+J1733+K1733+L1733+M1733+N1733+O1733+P1733+Q1733+R1733+S1733+T1733+U1733+V1733+W1733+X1733+Y1733+Z1733+AA1733+AB1733+AC1733</f>
        <v>351</v>
      </c>
    </row>
    <row r="1734" spans="1:33" ht="15.6" x14ac:dyDescent="0.3">
      <c r="A1734" s="16" t="s">
        <v>61</v>
      </c>
      <c r="B1734" s="16" t="s">
        <v>310</v>
      </c>
      <c r="C1734" s="16" t="s">
        <v>59</v>
      </c>
      <c r="D1734" s="76">
        <v>18</v>
      </c>
      <c r="E1734" s="16" t="s">
        <v>339</v>
      </c>
      <c r="F1734" s="16" t="s">
        <v>338</v>
      </c>
      <c r="G1734" s="16">
        <v>1</v>
      </c>
      <c r="H1734" s="16">
        <v>203</v>
      </c>
      <c r="I1734" s="16">
        <v>3</v>
      </c>
      <c r="J1734" s="16">
        <v>0</v>
      </c>
      <c r="K1734" s="16">
        <v>1</v>
      </c>
      <c r="L1734" s="16">
        <v>2</v>
      </c>
      <c r="M1734" s="16">
        <v>1</v>
      </c>
      <c r="N1734" s="16">
        <v>4</v>
      </c>
      <c r="O1734" s="16">
        <v>0</v>
      </c>
      <c r="P1734" s="16">
        <v>1</v>
      </c>
      <c r="Q1734" s="16">
        <v>1</v>
      </c>
      <c r="R1734" s="16">
        <v>0</v>
      </c>
      <c r="S1734" s="16">
        <v>0</v>
      </c>
      <c r="T1734" s="16">
        <v>2</v>
      </c>
      <c r="U1734" s="16">
        <v>180</v>
      </c>
      <c r="V1734" s="16">
        <v>4</v>
      </c>
      <c r="W1734" s="16">
        <v>0</v>
      </c>
      <c r="X1734" s="16">
        <v>2</v>
      </c>
      <c r="Y1734" s="16">
        <v>2</v>
      </c>
      <c r="Z1734" s="16">
        <v>0</v>
      </c>
      <c r="AA1734" s="16">
        <v>2</v>
      </c>
      <c r="AB1734" s="16">
        <v>0</v>
      </c>
      <c r="AC1734" s="16">
        <v>1</v>
      </c>
      <c r="AD1734" s="16">
        <v>14</v>
      </c>
      <c r="AE1734" s="31">
        <v>0</v>
      </c>
      <c r="AF1734" s="17">
        <f>G1734+H1734+I1734+J1734+K1734+L1734+M1734+N1734+O1734+P1734+Q1734+R1734+S1734+T1734+U1734+V1734+W1734+X1734+Y1734+Z1734+AA1734+AB1734+AC1734+AD1734</f>
        <v>424</v>
      </c>
      <c r="AG1734" s="17">
        <f>G1734+H1734+I1734+J1734+K1734+L1734+M1734+N1734+O1734+P1734+Q1734+R1734+S1734+T1734+U1734+V1734+W1734+X1734+Y1734+Z1734+AA1734+AB1734+AC1734</f>
        <v>410</v>
      </c>
    </row>
    <row r="1735" spans="1:33" ht="15.6" x14ac:dyDescent="0.3">
      <c r="A1735" s="16" t="s">
        <v>61</v>
      </c>
      <c r="B1735" s="16" t="s">
        <v>310</v>
      </c>
      <c r="C1735" s="16" t="s">
        <v>59</v>
      </c>
      <c r="D1735" s="76">
        <v>18</v>
      </c>
      <c r="E1735" s="16" t="s">
        <v>337</v>
      </c>
      <c r="F1735" s="16" t="s">
        <v>336</v>
      </c>
      <c r="G1735" s="16">
        <v>2</v>
      </c>
      <c r="H1735" s="16">
        <v>310</v>
      </c>
      <c r="I1735" s="16">
        <v>5</v>
      </c>
      <c r="J1735" s="16">
        <v>0</v>
      </c>
      <c r="K1735" s="16">
        <v>0</v>
      </c>
      <c r="L1735" s="16">
        <v>0</v>
      </c>
      <c r="M1735" s="16">
        <v>0</v>
      </c>
      <c r="N1735" s="16">
        <v>5</v>
      </c>
      <c r="O1735" s="16">
        <v>0</v>
      </c>
      <c r="P1735" s="16">
        <v>0</v>
      </c>
      <c r="Q1735" s="16">
        <v>0</v>
      </c>
      <c r="R1735" s="16">
        <v>1</v>
      </c>
      <c r="S1735" s="16">
        <v>0</v>
      </c>
      <c r="T1735" s="16">
        <v>0</v>
      </c>
      <c r="U1735" s="16">
        <v>307</v>
      </c>
      <c r="V1735" s="16">
        <v>1</v>
      </c>
      <c r="W1735" s="16">
        <v>0</v>
      </c>
      <c r="X1735" s="16">
        <v>2</v>
      </c>
      <c r="Y1735" s="16">
        <v>0</v>
      </c>
      <c r="Z1735" s="16">
        <v>0</v>
      </c>
      <c r="AA1735" s="16">
        <v>0</v>
      </c>
      <c r="AB1735" s="16">
        <v>0</v>
      </c>
      <c r="AC1735" s="16">
        <v>1</v>
      </c>
      <c r="AD1735" s="16">
        <v>3</v>
      </c>
      <c r="AE1735" s="31">
        <v>0</v>
      </c>
      <c r="AF1735" s="17">
        <f>G1735+H1735+I1735+J1735+K1735+L1735+M1735+N1735+O1735+P1735+Q1735+R1735+S1735+T1735+U1735+V1735+W1735+X1735+Y1735+Z1735+AA1735+AB1735+AC1735+AD1735</f>
        <v>637</v>
      </c>
      <c r="AG1735" s="17">
        <f>G1735+H1735+I1735+J1735+K1735+L1735+M1735+N1735+O1735+P1735+Q1735+R1735+S1735+T1735+U1735+V1735+W1735+X1735+Y1735+Z1735+AA1735+AB1735+AC1735</f>
        <v>634</v>
      </c>
    </row>
    <row r="1736" spans="1:33" ht="15.6" x14ac:dyDescent="0.3">
      <c r="A1736" s="28"/>
      <c r="B1736" s="28"/>
      <c r="C1736" s="28"/>
      <c r="D1736" s="73"/>
      <c r="E1736" s="17" t="s">
        <v>158</v>
      </c>
      <c r="F1736" s="17" t="s">
        <v>55</v>
      </c>
      <c r="G1736" s="17">
        <f t="shared" ref="G1736:AG1736" si="410">SUM(G1731:G1735)</f>
        <v>10</v>
      </c>
      <c r="H1736" s="17">
        <f t="shared" si="410"/>
        <v>945</v>
      </c>
      <c r="I1736" s="17">
        <f t="shared" si="410"/>
        <v>15</v>
      </c>
      <c r="J1736" s="17">
        <f t="shared" si="410"/>
        <v>0</v>
      </c>
      <c r="K1736" s="17">
        <f t="shared" si="410"/>
        <v>1</v>
      </c>
      <c r="L1736" s="17">
        <f t="shared" si="410"/>
        <v>5</v>
      </c>
      <c r="M1736" s="17">
        <f t="shared" si="410"/>
        <v>2</v>
      </c>
      <c r="N1736" s="17">
        <f t="shared" si="410"/>
        <v>17</v>
      </c>
      <c r="O1736" s="17">
        <f t="shared" si="410"/>
        <v>1</v>
      </c>
      <c r="P1736" s="17">
        <f t="shared" si="410"/>
        <v>1</v>
      </c>
      <c r="Q1736" s="17">
        <f t="shared" si="410"/>
        <v>2</v>
      </c>
      <c r="R1736" s="17">
        <f t="shared" si="410"/>
        <v>1</v>
      </c>
      <c r="S1736" s="17">
        <f t="shared" si="410"/>
        <v>0</v>
      </c>
      <c r="T1736" s="17">
        <f t="shared" si="410"/>
        <v>5</v>
      </c>
      <c r="U1736" s="17">
        <f t="shared" si="410"/>
        <v>1016</v>
      </c>
      <c r="V1736" s="17">
        <f t="shared" si="410"/>
        <v>12</v>
      </c>
      <c r="W1736" s="17">
        <f t="shared" si="410"/>
        <v>1</v>
      </c>
      <c r="X1736" s="17">
        <f t="shared" si="410"/>
        <v>5</v>
      </c>
      <c r="Y1736" s="17">
        <f t="shared" si="410"/>
        <v>3</v>
      </c>
      <c r="Z1736" s="17">
        <f t="shared" si="410"/>
        <v>0</v>
      </c>
      <c r="AA1736" s="17">
        <f t="shared" si="410"/>
        <v>3</v>
      </c>
      <c r="AB1736" s="17">
        <f t="shared" si="410"/>
        <v>0</v>
      </c>
      <c r="AC1736" s="17">
        <f t="shared" si="410"/>
        <v>3</v>
      </c>
      <c r="AD1736" s="17">
        <f t="shared" si="410"/>
        <v>35</v>
      </c>
      <c r="AE1736" s="17">
        <f t="shared" si="410"/>
        <v>0</v>
      </c>
      <c r="AF1736" s="17">
        <f t="shared" si="410"/>
        <v>2083</v>
      </c>
      <c r="AG1736" s="17">
        <f t="shared" si="410"/>
        <v>2048</v>
      </c>
    </row>
    <row r="1737" spans="1:33" ht="15.6" x14ac:dyDescent="0.3">
      <c r="A1737" s="28"/>
      <c r="B1737" s="28"/>
      <c r="C1737" s="28"/>
      <c r="D1737" s="73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  <c r="S1737" s="28"/>
      <c r="T1737" s="28"/>
      <c r="U1737" s="28"/>
      <c r="V1737" s="28"/>
      <c r="W1737" s="28"/>
      <c r="X1737" s="28"/>
      <c r="Y1737" s="28"/>
      <c r="Z1737" s="28"/>
      <c r="AA1737" s="28"/>
      <c r="AB1737" s="28"/>
      <c r="AC1737" s="28"/>
      <c r="AD1737" s="28"/>
      <c r="AE1737" s="17"/>
      <c r="AF1737" s="17"/>
      <c r="AG1737" s="17"/>
    </row>
    <row r="1738" spans="1:33" ht="15.6" x14ac:dyDescent="0.3">
      <c r="A1738" s="16" t="s">
        <v>61</v>
      </c>
      <c r="B1738" s="16" t="s">
        <v>310</v>
      </c>
      <c r="C1738" s="16" t="s">
        <v>59</v>
      </c>
      <c r="D1738" s="76">
        <v>19</v>
      </c>
      <c r="E1738" s="16" t="s">
        <v>335</v>
      </c>
      <c r="F1738" s="16" t="s">
        <v>334</v>
      </c>
      <c r="G1738" s="16">
        <v>0</v>
      </c>
      <c r="H1738" s="16">
        <v>235</v>
      </c>
      <c r="I1738" s="16">
        <v>3</v>
      </c>
      <c r="J1738" s="16">
        <v>0</v>
      </c>
      <c r="K1738" s="16">
        <v>0</v>
      </c>
      <c r="L1738" s="16">
        <v>1</v>
      </c>
      <c r="M1738" s="16">
        <v>1</v>
      </c>
      <c r="N1738" s="16">
        <v>6</v>
      </c>
      <c r="O1738" s="16">
        <v>1</v>
      </c>
      <c r="P1738" s="16">
        <v>0</v>
      </c>
      <c r="Q1738" s="16">
        <v>0</v>
      </c>
      <c r="R1738" s="16">
        <v>1</v>
      </c>
      <c r="S1738" s="16">
        <v>0</v>
      </c>
      <c r="T1738" s="16">
        <v>0</v>
      </c>
      <c r="U1738" s="16">
        <v>188</v>
      </c>
      <c r="V1738" s="16">
        <v>1</v>
      </c>
      <c r="W1738" s="16">
        <v>0</v>
      </c>
      <c r="X1738" s="16">
        <v>2</v>
      </c>
      <c r="Y1738" s="16">
        <v>2</v>
      </c>
      <c r="Z1738" s="16">
        <v>0</v>
      </c>
      <c r="AA1738" s="16">
        <v>0</v>
      </c>
      <c r="AB1738" s="16">
        <v>0</v>
      </c>
      <c r="AC1738" s="16">
        <v>2</v>
      </c>
      <c r="AD1738" s="16">
        <v>13</v>
      </c>
      <c r="AE1738" s="31">
        <v>0</v>
      </c>
      <c r="AF1738" s="17">
        <f t="shared" ref="AF1738:AF1746" si="411">G1738+H1738+I1738+J1738+K1738+L1738+M1738+N1738+O1738+P1738+Q1738+R1738+S1738+T1738+U1738+V1738+W1738+X1738+Y1738+Z1738+AA1738+AB1738+AC1738+AD1738</f>
        <v>456</v>
      </c>
      <c r="AG1738" s="17">
        <f t="shared" ref="AG1738:AG1746" si="412">G1738+H1738+I1738+J1738+K1738+L1738+M1738+N1738+O1738+P1738+Q1738+R1738+S1738+T1738+U1738+V1738+W1738+X1738+Y1738+Z1738+AA1738+AB1738+AC1738</f>
        <v>443</v>
      </c>
    </row>
    <row r="1739" spans="1:33" ht="15.6" x14ac:dyDescent="0.3">
      <c r="A1739" s="16" t="s">
        <v>61</v>
      </c>
      <c r="B1739" s="16" t="s">
        <v>310</v>
      </c>
      <c r="C1739" s="16" t="s">
        <v>59</v>
      </c>
      <c r="D1739" s="76">
        <v>19</v>
      </c>
      <c r="E1739" s="16" t="s">
        <v>333</v>
      </c>
      <c r="F1739" s="16" t="s">
        <v>332</v>
      </c>
      <c r="G1739" s="16">
        <v>0</v>
      </c>
      <c r="H1739" s="16">
        <v>194</v>
      </c>
      <c r="I1739" s="16">
        <v>2</v>
      </c>
      <c r="J1739" s="16">
        <v>0</v>
      </c>
      <c r="K1739" s="16">
        <v>0</v>
      </c>
      <c r="L1739" s="16">
        <v>0</v>
      </c>
      <c r="M1739" s="16">
        <v>0</v>
      </c>
      <c r="N1739" s="16">
        <v>6</v>
      </c>
      <c r="O1739" s="16">
        <v>0</v>
      </c>
      <c r="P1739" s="16">
        <v>0</v>
      </c>
      <c r="Q1739" s="16">
        <v>1</v>
      </c>
      <c r="R1739" s="16">
        <v>0</v>
      </c>
      <c r="S1739" s="16">
        <v>0</v>
      </c>
      <c r="T1739" s="16">
        <v>1</v>
      </c>
      <c r="U1739" s="16">
        <v>155</v>
      </c>
      <c r="V1739" s="16">
        <v>2</v>
      </c>
      <c r="W1739" s="16">
        <v>0</v>
      </c>
      <c r="X1739" s="16">
        <v>1</v>
      </c>
      <c r="Y1739" s="16">
        <v>0</v>
      </c>
      <c r="Z1739" s="16">
        <v>1</v>
      </c>
      <c r="AA1739" s="16">
        <v>1</v>
      </c>
      <c r="AB1739" s="16">
        <v>0</v>
      </c>
      <c r="AC1739" s="16">
        <v>2</v>
      </c>
      <c r="AD1739" s="16">
        <v>17</v>
      </c>
      <c r="AE1739" s="31">
        <v>0</v>
      </c>
      <c r="AF1739" s="17">
        <f t="shared" si="411"/>
        <v>383</v>
      </c>
      <c r="AG1739" s="17">
        <f t="shared" si="412"/>
        <v>366</v>
      </c>
    </row>
    <row r="1740" spans="1:33" ht="15.6" x14ac:dyDescent="0.3">
      <c r="A1740" s="16" t="s">
        <v>61</v>
      </c>
      <c r="B1740" s="16" t="s">
        <v>310</v>
      </c>
      <c r="C1740" s="16" t="s">
        <v>59</v>
      </c>
      <c r="D1740" s="76">
        <v>19</v>
      </c>
      <c r="E1740" s="16" t="s">
        <v>331</v>
      </c>
      <c r="F1740" s="16" t="s">
        <v>330</v>
      </c>
      <c r="G1740" s="16">
        <v>2</v>
      </c>
      <c r="H1740" s="16">
        <v>402</v>
      </c>
      <c r="I1740" s="16">
        <v>2</v>
      </c>
      <c r="J1740" s="16">
        <v>0</v>
      </c>
      <c r="K1740" s="16">
        <v>0</v>
      </c>
      <c r="L1740" s="16">
        <v>0</v>
      </c>
      <c r="M1740" s="16">
        <v>0</v>
      </c>
      <c r="N1740" s="16">
        <v>4</v>
      </c>
      <c r="O1740" s="16">
        <v>0</v>
      </c>
      <c r="P1740" s="16">
        <v>0</v>
      </c>
      <c r="Q1740" s="16">
        <v>0</v>
      </c>
      <c r="R1740" s="16">
        <v>0</v>
      </c>
      <c r="S1740" s="16">
        <v>0</v>
      </c>
      <c r="T1740" s="16">
        <v>1</v>
      </c>
      <c r="U1740" s="16">
        <v>207</v>
      </c>
      <c r="V1740" s="16">
        <v>0</v>
      </c>
      <c r="W1740" s="16">
        <v>0</v>
      </c>
      <c r="X1740" s="16">
        <v>1</v>
      </c>
      <c r="Y1740" s="16">
        <v>1</v>
      </c>
      <c r="Z1740" s="16">
        <v>0</v>
      </c>
      <c r="AA1740" s="16">
        <v>2</v>
      </c>
      <c r="AB1740" s="16">
        <v>1</v>
      </c>
      <c r="AC1740" s="16">
        <v>0</v>
      </c>
      <c r="AD1740" s="16">
        <v>7</v>
      </c>
      <c r="AE1740" s="31">
        <v>0</v>
      </c>
      <c r="AF1740" s="17">
        <f t="shared" si="411"/>
        <v>630</v>
      </c>
      <c r="AG1740" s="17">
        <f t="shared" si="412"/>
        <v>623</v>
      </c>
    </row>
    <row r="1741" spans="1:33" ht="15.6" x14ac:dyDescent="0.3">
      <c r="A1741" s="16" t="s">
        <v>61</v>
      </c>
      <c r="B1741" s="16" t="s">
        <v>310</v>
      </c>
      <c r="C1741" s="16" t="s">
        <v>59</v>
      </c>
      <c r="D1741" s="76">
        <v>19</v>
      </c>
      <c r="E1741" s="16" t="s">
        <v>329</v>
      </c>
      <c r="F1741" s="16" t="s">
        <v>328</v>
      </c>
      <c r="G1741" s="16">
        <v>5</v>
      </c>
      <c r="H1741" s="16">
        <v>391</v>
      </c>
      <c r="I1741" s="16">
        <v>0</v>
      </c>
      <c r="J1741" s="16">
        <v>0</v>
      </c>
      <c r="K1741" s="16">
        <v>0</v>
      </c>
      <c r="L1741" s="16">
        <v>0</v>
      </c>
      <c r="M1741" s="16">
        <v>2</v>
      </c>
      <c r="N1741" s="16">
        <v>0</v>
      </c>
      <c r="O1741" s="16">
        <v>0</v>
      </c>
      <c r="P1741" s="16">
        <v>0</v>
      </c>
      <c r="Q1741" s="16">
        <v>0</v>
      </c>
      <c r="R1741" s="16">
        <v>0</v>
      </c>
      <c r="S1741" s="16">
        <v>0</v>
      </c>
      <c r="T1741" s="16">
        <v>0</v>
      </c>
      <c r="U1741" s="16">
        <v>203</v>
      </c>
      <c r="V1741" s="16">
        <v>1</v>
      </c>
      <c r="W1741" s="16">
        <v>0</v>
      </c>
      <c r="X1741" s="16">
        <v>1</v>
      </c>
      <c r="Y1741" s="16">
        <v>0</v>
      </c>
      <c r="Z1741" s="16">
        <v>0</v>
      </c>
      <c r="AA1741" s="16">
        <v>0</v>
      </c>
      <c r="AB1741" s="16">
        <v>0</v>
      </c>
      <c r="AC1741" s="16">
        <v>0</v>
      </c>
      <c r="AD1741" s="16">
        <v>6</v>
      </c>
      <c r="AE1741" s="31">
        <v>0</v>
      </c>
      <c r="AF1741" s="17">
        <f t="shared" si="411"/>
        <v>609</v>
      </c>
      <c r="AG1741" s="17">
        <f t="shared" si="412"/>
        <v>603</v>
      </c>
    </row>
    <row r="1742" spans="1:33" ht="15.6" x14ac:dyDescent="0.3">
      <c r="A1742" s="16" t="s">
        <v>61</v>
      </c>
      <c r="B1742" s="16" t="s">
        <v>310</v>
      </c>
      <c r="C1742" s="16" t="s">
        <v>59</v>
      </c>
      <c r="D1742" s="76">
        <v>19</v>
      </c>
      <c r="E1742" s="16" t="s">
        <v>327</v>
      </c>
      <c r="F1742" s="16" t="s">
        <v>326</v>
      </c>
      <c r="G1742" s="16">
        <v>0</v>
      </c>
      <c r="H1742" s="16">
        <v>387</v>
      </c>
      <c r="I1742" s="16">
        <v>3</v>
      </c>
      <c r="J1742" s="16">
        <v>0</v>
      </c>
      <c r="K1742" s="16">
        <v>1</v>
      </c>
      <c r="L1742" s="16">
        <v>1</v>
      </c>
      <c r="M1742" s="16">
        <v>0</v>
      </c>
      <c r="N1742" s="16">
        <v>4</v>
      </c>
      <c r="O1742" s="16">
        <v>0</v>
      </c>
      <c r="P1742" s="16">
        <v>0</v>
      </c>
      <c r="Q1742" s="16">
        <v>0</v>
      </c>
      <c r="R1742" s="16">
        <v>0</v>
      </c>
      <c r="S1742" s="16">
        <v>0</v>
      </c>
      <c r="T1742" s="16">
        <v>1</v>
      </c>
      <c r="U1742" s="16">
        <v>185</v>
      </c>
      <c r="V1742" s="16">
        <v>1</v>
      </c>
      <c r="W1742" s="16">
        <v>0</v>
      </c>
      <c r="X1742" s="16">
        <v>1</v>
      </c>
      <c r="Y1742" s="16">
        <v>0</v>
      </c>
      <c r="Z1742" s="16">
        <v>0</v>
      </c>
      <c r="AA1742" s="16">
        <v>1</v>
      </c>
      <c r="AB1742" s="16">
        <v>1</v>
      </c>
      <c r="AC1742" s="16">
        <v>0</v>
      </c>
      <c r="AD1742" s="16">
        <v>20</v>
      </c>
      <c r="AE1742" s="31">
        <v>0</v>
      </c>
      <c r="AF1742" s="17">
        <f t="shared" si="411"/>
        <v>606</v>
      </c>
      <c r="AG1742" s="17">
        <f t="shared" si="412"/>
        <v>586</v>
      </c>
    </row>
    <row r="1743" spans="1:33" ht="15.6" x14ac:dyDescent="0.3">
      <c r="A1743" s="16" t="s">
        <v>61</v>
      </c>
      <c r="B1743" s="16" t="s">
        <v>310</v>
      </c>
      <c r="C1743" s="16" t="s">
        <v>59</v>
      </c>
      <c r="D1743" s="76">
        <v>19</v>
      </c>
      <c r="E1743" s="16" t="s">
        <v>325</v>
      </c>
      <c r="F1743" s="16" t="s">
        <v>324</v>
      </c>
      <c r="G1743" s="16">
        <v>2</v>
      </c>
      <c r="H1743" s="16">
        <v>296</v>
      </c>
      <c r="I1743" s="16">
        <v>0</v>
      </c>
      <c r="J1743" s="16">
        <v>0</v>
      </c>
      <c r="K1743" s="16">
        <v>0</v>
      </c>
      <c r="L1743" s="16">
        <v>1</v>
      </c>
      <c r="M1743" s="16">
        <v>1</v>
      </c>
      <c r="N1743" s="16">
        <v>2</v>
      </c>
      <c r="O1743" s="16">
        <v>1</v>
      </c>
      <c r="P1743" s="16">
        <v>1</v>
      </c>
      <c r="Q1743" s="16">
        <v>0</v>
      </c>
      <c r="R1743" s="16">
        <v>0</v>
      </c>
      <c r="S1743" s="16">
        <v>0</v>
      </c>
      <c r="T1743" s="16">
        <v>1</v>
      </c>
      <c r="U1743" s="16">
        <v>176</v>
      </c>
      <c r="V1743" s="16">
        <v>2</v>
      </c>
      <c r="W1743" s="16">
        <v>0</v>
      </c>
      <c r="X1743" s="16">
        <v>2</v>
      </c>
      <c r="Y1743" s="16">
        <v>1</v>
      </c>
      <c r="Z1743" s="16">
        <v>0</v>
      </c>
      <c r="AA1743" s="16">
        <v>1</v>
      </c>
      <c r="AB1743" s="16">
        <v>0</v>
      </c>
      <c r="AC1743" s="16">
        <v>0</v>
      </c>
      <c r="AD1743" s="16">
        <v>8</v>
      </c>
      <c r="AE1743" s="31">
        <v>0</v>
      </c>
      <c r="AF1743" s="17">
        <f t="shared" si="411"/>
        <v>495</v>
      </c>
      <c r="AG1743" s="17">
        <f t="shared" si="412"/>
        <v>487</v>
      </c>
    </row>
    <row r="1744" spans="1:33" ht="15.6" x14ac:dyDescent="0.3">
      <c r="A1744" s="16" t="s">
        <v>61</v>
      </c>
      <c r="B1744" s="16" t="s">
        <v>310</v>
      </c>
      <c r="C1744" s="16" t="s">
        <v>59</v>
      </c>
      <c r="D1744" s="76">
        <v>19</v>
      </c>
      <c r="E1744" s="16" t="s">
        <v>323</v>
      </c>
      <c r="F1744" s="16" t="s">
        <v>322</v>
      </c>
      <c r="G1744" s="16">
        <v>6</v>
      </c>
      <c r="H1744" s="16">
        <v>235</v>
      </c>
      <c r="I1744" s="16">
        <v>4</v>
      </c>
      <c r="J1744" s="16">
        <v>0</v>
      </c>
      <c r="K1744" s="16">
        <v>0</v>
      </c>
      <c r="L1744" s="16">
        <v>0</v>
      </c>
      <c r="M1744" s="16">
        <v>0</v>
      </c>
      <c r="N1744" s="16">
        <v>9</v>
      </c>
      <c r="O1744" s="16">
        <v>1</v>
      </c>
      <c r="P1744" s="16">
        <v>1</v>
      </c>
      <c r="Q1744" s="16">
        <v>0</v>
      </c>
      <c r="R1744" s="16">
        <v>0</v>
      </c>
      <c r="S1744" s="16">
        <v>0</v>
      </c>
      <c r="T1744" s="16">
        <v>2</v>
      </c>
      <c r="U1744" s="16">
        <v>379</v>
      </c>
      <c r="V1744" s="16">
        <v>4</v>
      </c>
      <c r="W1744" s="16">
        <v>1</v>
      </c>
      <c r="X1744" s="16">
        <v>0</v>
      </c>
      <c r="Y1744" s="16">
        <v>1</v>
      </c>
      <c r="Z1744" s="16">
        <v>0</v>
      </c>
      <c r="AA1744" s="16">
        <v>0</v>
      </c>
      <c r="AB1744" s="16">
        <v>2</v>
      </c>
      <c r="AC1744" s="16">
        <v>1</v>
      </c>
      <c r="AD1744" s="16">
        <v>11</v>
      </c>
      <c r="AE1744" s="31">
        <v>0</v>
      </c>
      <c r="AF1744" s="17">
        <f t="shared" si="411"/>
        <v>657</v>
      </c>
      <c r="AG1744" s="17">
        <f t="shared" si="412"/>
        <v>646</v>
      </c>
    </row>
    <row r="1745" spans="1:33" ht="15.6" x14ac:dyDescent="0.3">
      <c r="A1745" s="16" t="s">
        <v>61</v>
      </c>
      <c r="B1745" s="16" t="s">
        <v>310</v>
      </c>
      <c r="C1745" s="16" t="s">
        <v>59</v>
      </c>
      <c r="D1745" s="76">
        <v>19</v>
      </c>
      <c r="E1745" s="16" t="s">
        <v>321</v>
      </c>
      <c r="F1745" s="16" t="s">
        <v>320</v>
      </c>
      <c r="G1745" s="16">
        <v>1</v>
      </c>
      <c r="H1745" s="16">
        <v>124</v>
      </c>
      <c r="I1745" s="16">
        <v>1</v>
      </c>
      <c r="J1745" s="16">
        <v>0</v>
      </c>
      <c r="K1745" s="16">
        <v>0</v>
      </c>
      <c r="L1745" s="16">
        <v>0</v>
      </c>
      <c r="M1745" s="16">
        <v>0</v>
      </c>
      <c r="N1745" s="16">
        <v>2</v>
      </c>
      <c r="O1745" s="16">
        <v>0</v>
      </c>
      <c r="P1745" s="16">
        <v>0</v>
      </c>
      <c r="Q1745" s="16">
        <v>1</v>
      </c>
      <c r="R1745" s="16">
        <v>0</v>
      </c>
      <c r="S1745" s="16">
        <v>0</v>
      </c>
      <c r="T1745" s="16">
        <v>0</v>
      </c>
      <c r="U1745" s="16">
        <v>66</v>
      </c>
      <c r="V1745" s="16">
        <v>1</v>
      </c>
      <c r="W1745" s="16">
        <v>0</v>
      </c>
      <c r="X1745" s="16">
        <v>0</v>
      </c>
      <c r="Y1745" s="16">
        <v>0</v>
      </c>
      <c r="Z1745" s="16">
        <v>1</v>
      </c>
      <c r="AA1745" s="16">
        <v>0</v>
      </c>
      <c r="AB1745" s="16">
        <v>0</v>
      </c>
      <c r="AC1745" s="16">
        <v>1</v>
      </c>
      <c r="AD1745" s="16">
        <v>6</v>
      </c>
      <c r="AE1745" s="31">
        <v>0</v>
      </c>
      <c r="AF1745" s="17">
        <f t="shared" si="411"/>
        <v>204</v>
      </c>
      <c r="AG1745" s="17">
        <f t="shared" si="412"/>
        <v>198</v>
      </c>
    </row>
    <row r="1746" spans="1:33" ht="15.6" x14ac:dyDescent="0.3">
      <c r="A1746" s="16" t="s">
        <v>61</v>
      </c>
      <c r="B1746" s="16" t="s">
        <v>310</v>
      </c>
      <c r="C1746" s="16" t="s">
        <v>59</v>
      </c>
      <c r="D1746" s="76">
        <v>19</v>
      </c>
      <c r="E1746" s="16" t="s">
        <v>319</v>
      </c>
      <c r="F1746" s="16" t="s">
        <v>318</v>
      </c>
      <c r="G1746" s="16">
        <v>1</v>
      </c>
      <c r="H1746" s="16">
        <v>177</v>
      </c>
      <c r="I1746" s="16">
        <v>1</v>
      </c>
      <c r="J1746" s="16">
        <v>1</v>
      </c>
      <c r="K1746" s="16">
        <v>0</v>
      </c>
      <c r="L1746" s="16">
        <v>1</v>
      </c>
      <c r="M1746" s="16">
        <v>1</v>
      </c>
      <c r="N1746" s="16">
        <v>1</v>
      </c>
      <c r="O1746" s="16">
        <v>0</v>
      </c>
      <c r="P1746" s="16">
        <v>0</v>
      </c>
      <c r="Q1746" s="16">
        <v>0</v>
      </c>
      <c r="R1746" s="16">
        <v>0</v>
      </c>
      <c r="S1746" s="16">
        <v>0</v>
      </c>
      <c r="T1746" s="16">
        <v>0</v>
      </c>
      <c r="U1746" s="16">
        <v>95</v>
      </c>
      <c r="V1746" s="16">
        <v>0</v>
      </c>
      <c r="W1746" s="16">
        <v>0</v>
      </c>
      <c r="X1746" s="16">
        <v>0</v>
      </c>
      <c r="Y1746" s="16">
        <v>0</v>
      </c>
      <c r="Z1746" s="16">
        <v>0</v>
      </c>
      <c r="AA1746" s="16">
        <v>1</v>
      </c>
      <c r="AB1746" s="16">
        <v>0</v>
      </c>
      <c r="AC1746" s="16">
        <v>0</v>
      </c>
      <c r="AD1746" s="16">
        <v>3</v>
      </c>
      <c r="AE1746" s="31">
        <v>0</v>
      </c>
      <c r="AF1746" s="17">
        <f t="shared" si="411"/>
        <v>282</v>
      </c>
      <c r="AG1746" s="17">
        <f t="shared" si="412"/>
        <v>279</v>
      </c>
    </row>
    <row r="1747" spans="1:33" ht="15.6" x14ac:dyDescent="0.3">
      <c r="A1747" s="28"/>
      <c r="B1747" s="28"/>
      <c r="C1747" s="28"/>
      <c r="D1747" s="73"/>
      <c r="E1747" s="17" t="s">
        <v>317</v>
      </c>
      <c r="F1747" s="17" t="s">
        <v>55</v>
      </c>
      <c r="G1747" s="17">
        <f t="shared" ref="G1747:AG1747" si="413">SUM(G1738:G1746)</f>
        <v>17</v>
      </c>
      <c r="H1747" s="17">
        <f t="shared" si="413"/>
        <v>2441</v>
      </c>
      <c r="I1747" s="17">
        <f t="shared" si="413"/>
        <v>16</v>
      </c>
      <c r="J1747" s="17">
        <f t="shared" si="413"/>
        <v>1</v>
      </c>
      <c r="K1747" s="17">
        <f t="shared" si="413"/>
        <v>1</v>
      </c>
      <c r="L1747" s="17">
        <f t="shared" si="413"/>
        <v>4</v>
      </c>
      <c r="M1747" s="17">
        <f t="shared" si="413"/>
        <v>5</v>
      </c>
      <c r="N1747" s="17">
        <f t="shared" si="413"/>
        <v>34</v>
      </c>
      <c r="O1747" s="17">
        <f t="shared" si="413"/>
        <v>3</v>
      </c>
      <c r="P1747" s="17">
        <f t="shared" si="413"/>
        <v>2</v>
      </c>
      <c r="Q1747" s="17">
        <f t="shared" si="413"/>
        <v>2</v>
      </c>
      <c r="R1747" s="17">
        <f t="shared" si="413"/>
        <v>1</v>
      </c>
      <c r="S1747" s="17">
        <f t="shared" si="413"/>
        <v>0</v>
      </c>
      <c r="T1747" s="17">
        <f t="shared" si="413"/>
        <v>6</v>
      </c>
      <c r="U1747" s="17">
        <f t="shared" si="413"/>
        <v>1654</v>
      </c>
      <c r="V1747" s="17">
        <f t="shared" si="413"/>
        <v>12</v>
      </c>
      <c r="W1747" s="17">
        <f t="shared" si="413"/>
        <v>1</v>
      </c>
      <c r="X1747" s="17">
        <f t="shared" si="413"/>
        <v>8</v>
      </c>
      <c r="Y1747" s="17">
        <f t="shared" si="413"/>
        <v>5</v>
      </c>
      <c r="Z1747" s="17">
        <f t="shared" si="413"/>
        <v>2</v>
      </c>
      <c r="AA1747" s="17">
        <f t="shared" si="413"/>
        <v>6</v>
      </c>
      <c r="AB1747" s="17">
        <f t="shared" si="413"/>
        <v>4</v>
      </c>
      <c r="AC1747" s="17">
        <f t="shared" si="413"/>
        <v>6</v>
      </c>
      <c r="AD1747" s="17">
        <f t="shared" si="413"/>
        <v>91</v>
      </c>
      <c r="AE1747" s="17">
        <f t="shared" si="413"/>
        <v>0</v>
      </c>
      <c r="AF1747" s="17">
        <f t="shared" si="413"/>
        <v>4322</v>
      </c>
      <c r="AG1747" s="17">
        <f t="shared" si="413"/>
        <v>4231</v>
      </c>
    </row>
    <row r="1748" spans="1:33" ht="15.6" x14ac:dyDescent="0.3">
      <c r="A1748" s="28"/>
      <c r="B1748" s="28"/>
      <c r="C1748" s="28"/>
      <c r="D1748" s="73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 s="28"/>
      <c r="S1748" s="28"/>
      <c r="T1748" s="28"/>
      <c r="U1748" s="28"/>
      <c r="V1748" s="28"/>
      <c r="W1748" s="28"/>
      <c r="X1748" s="28"/>
      <c r="Y1748" s="28"/>
      <c r="Z1748" s="28"/>
      <c r="AA1748" s="28"/>
      <c r="AB1748" s="28"/>
      <c r="AC1748" s="28"/>
      <c r="AD1748" s="28"/>
      <c r="AE1748" s="17"/>
      <c r="AF1748" s="17"/>
      <c r="AG1748" s="17"/>
    </row>
    <row r="1749" spans="1:33" ht="15.6" x14ac:dyDescent="0.3">
      <c r="A1749" s="16" t="s">
        <v>61</v>
      </c>
      <c r="B1749" s="16" t="s">
        <v>310</v>
      </c>
      <c r="C1749" s="16" t="s">
        <v>59</v>
      </c>
      <c r="D1749" s="76">
        <v>34</v>
      </c>
      <c r="E1749" s="16" t="s">
        <v>316</v>
      </c>
      <c r="F1749" s="16" t="s">
        <v>315</v>
      </c>
      <c r="G1749" s="16">
        <v>2</v>
      </c>
      <c r="H1749" s="16">
        <v>160</v>
      </c>
      <c r="I1749" s="16">
        <v>2</v>
      </c>
      <c r="J1749" s="16">
        <v>2</v>
      </c>
      <c r="K1749" s="16">
        <v>1</v>
      </c>
      <c r="L1749" s="16">
        <v>1</v>
      </c>
      <c r="M1749" s="16">
        <v>2</v>
      </c>
      <c r="N1749" s="16">
        <v>3</v>
      </c>
      <c r="O1749" s="16">
        <v>1</v>
      </c>
      <c r="P1749" s="16">
        <v>0</v>
      </c>
      <c r="Q1749" s="16">
        <v>0</v>
      </c>
      <c r="R1749" s="16">
        <v>0</v>
      </c>
      <c r="S1749" s="16">
        <v>0</v>
      </c>
      <c r="T1749" s="16">
        <v>0</v>
      </c>
      <c r="U1749" s="16">
        <v>281</v>
      </c>
      <c r="V1749" s="16">
        <v>3</v>
      </c>
      <c r="W1749" s="16">
        <v>0</v>
      </c>
      <c r="X1749" s="16">
        <v>0</v>
      </c>
      <c r="Y1749" s="16">
        <v>0</v>
      </c>
      <c r="Z1749" s="16">
        <v>1</v>
      </c>
      <c r="AA1749" s="16">
        <v>0</v>
      </c>
      <c r="AB1749" s="16">
        <v>0</v>
      </c>
      <c r="AC1749" s="16">
        <v>1</v>
      </c>
      <c r="AD1749" s="16">
        <v>7</v>
      </c>
      <c r="AE1749" s="31">
        <v>0</v>
      </c>
      <c r="AF1749" s="17">
        <f>G1749+H1749+I1749+J1749+K1749+L1749+M1749+N1749+O1749+P1749+Q1749+R1749+S1749+T1749+U1749+V1749+W1749+X1749+Y1749+Z1749+AA1749+AB1749+AC1749+AD1749</f>
        <v>467</v>
      </c>
      <c r="AG1749" s="17">
        <f>G1749+H1749+I1749+J1749+K1749+L1749+M1749+N1749+O1749+P1749+Q1749+R1749+S1749+T1749+U1749+V1749+W1749+X1749+Y1749+Z1749+AA1749+AB1749+AC1749</f>
        <v>460</v>
      </c>
    </row>
    <row r="1750" spans="1:33" ht="15.6" x14ac:dyDescent="0.3">
      <c r="A1750" s="16" t="s">
        <v>61</v>
      </c>
      <c r="B1750" s="16" t="s">
        <v>310</v>
      </c>
      <c r="C1750" s="16" t="s">
        <v>59</v>
      </c>
      <c r="D1750" s="76">
        <v>34</v>
      </c>
      <c r="E1750" s="16" t="s">
        <v>314</v>
      </c>
      <c r="F1750" s="16" t="s">
        <v>313</v>
      </c>
      <c r="G1750" s="16">
        <v>3</v>
      </c>
      <c r="H1750" s="16">
        <v>89</v>
      </c>
      <c r="I1750" s="16">
        <v>0</v>
      </c>
      <c r="J1750" s="16">
        <v>0</v>
      </c>
      <c r="K1750" s="16">
        <v>2</v>
      </c>
      <c r="L1750" s="16">
        <v>0</v>
      </c>
      <c r="M1750" s="16">
        <v>0</v>
      </c>
      <c r="N1750" s="16">
        <v>1</v>
      </c>
      <c r="O1750" s="16">
        <v>0</v>
      </c>
      <c r="P1750" s="16">
        <v>0</v>
      </c>
      <c r="Q1750" s="16">
        <v>0</v>
      </c>
      <c r="R1750" s="16">
        <v>0</v>
      </c>
      <c r="S1750" s="16">
        <v>0</v>
      </c>
      <c r="T1750" s="16">
        <v>1</v>
      </c>
      <c r="U1750" s="16">
        <v>222</v>
      </c>
      <c r="V1750" s="16">
        <v>1</v>
      </c>
      <c r="W1750" s="16">
        <v>0</v>
      </c>
      <c r="X1750" s="16">
        <v>0</v>
      </c>
      <c r="Y1750" s="16">
        <v>1</v>
      </c>
      <c r="Z1750" s="16">
        <v>1</v>
      </c>
      <c r="AA1750" s="16">
        <v>0</v>
      </c>
      <c r="AB1750" s="16">
        <v>0</v>
      </c>
      <c r="AC1750" s="16">
        <v>1</v>
      </c>
      <c r="AD1750" s="16">
        <v>7</v>
      </c>
      <c r="AE1750" s="31">
        <v>0</v>
      </c>
      <c r="AF1750" s="17">
        <f>G1750+H1750+I1750+J1750+K1750+L1750+M1750+N1750+O1750+P1750+Q1750+R1750+S1750+T1750+U1750+V1750+W1750+X1750+Y1750+Z1750+AA1750+AB1750+AC1750+AD1750</f>
        <v>329</v>
      </c>
      <c r="AG1750" s="17">
        <f>G1750+H1750+I1750+J1750+K1750+L1750+M1750+N1750+O1750+P1750+Q1750+R1750+S1750+T1750+U1750+V1750+W1750+X1750+Y1750+Z1750+AA1750+AB1750+AC1750</f>
        <v>322</v>
      </c>
    </row>
    <row r="1751" spans="1:33" ht="15.6" x14ac:dyDescent="0.3">
      <c r="A1751" s="16" t="s">
        <v>61</v>
      </c>
      <c r="B1751" s="16" t="s">
        <v>310</v>
      </c>
      <c r="C1751" s="16" t="s">
        <v>59</v>
      </c>
      <c r="D1751" s="76">
        <v>34</v>
      </c>
      <c r="E1751" s="16" t="s">
        <v>312</v>
      </c>
      <c r="F1751" s="16" t="s">
        <v>311</v>
      </c>
      <c r="G1751" s="16">
        <v>7</v>
      </c>
      <c r="H1751" s="16">
        <v>103</v>
      </c>
      <c r="I1751" s="16">
        <v>2</v>
      </c>
      <c r="J1751" s="16">
        <v>0</v>
      </c>
      <c r="K1751" s="16">
        <v>0</v>
      </c>
      <c r="L1751" s="16">
        <v>2</v>
      </c>
      <c r="M1751" s="16">
        <v>0</v>
      </c>
      <c r="N1751" s="16">
        <v>4</v>
      </c>
      <c r="O1751" s="16">
        <v>1</v>
      </c>
      <c r="P1751" s="16">
        <v>0</v>
      </c>
      <c r="Q1751" s="16">
        <v>0</v>
      </c>
      <c r="R1751" s="16">
        <v>1</v>
      </c>
      <c r="S1751" s="16">
        <v>1</v>
      </c>
      <c r="T1751" s="16">
        <v>1</v>
      </c>
      <c r="U1751" s="16">
        <v>277</v>
      </c>
      <c r="V1751" s="16">
        <v>3</v>
      </c>
      <c r="W1751" s="16">
        <v>0</v>
      </c>
      <c r="X1751" s="16">
        <v>1</v>
      </c>
      <c r="Y1751" s="16">
        <v>0</v>
      </c>
      <c r="Z1751" s="16">
        <v>0</v>
      </c>
      <c r="AA1751" s="16">
        <v>1</v>
      </c>
      <c r="AB1751" s="16">
        <v>1</v>
      </c>
      <c r="AC1751" s="16">
        <v>0</v>
      </c>
      <c r="AD1751" s="16">
        <v>3</v>
      </c>
      <c r="AE1751" s="31">
        <v>0</v>
      </c>
      <c r="AF1751" s="17">
        <f>G1751+H1751+I1751+J1751+K1751+L1751+M1751+N1751+O1751+P1751+Q1751+R1751+S1751+T1751+U1751+V1751+W1751+X1751+Y1751+Z1751+AA1751+AB1751+AC1751+AD1751</f>
        <v>408</v>
      </c>
      <c r="AG1751" s="17">
        <f>G1751+H1751+I1751+J1751+K1751+L1751+M1751+N1751+O1751+P1751+Q1751+R1751+S1751+T1751+U1751+V1751+W1751+X1751+Y1751+Z1751+AA1751+AB1751+AC1751</f>
        <v>405</v>
      </c>
    </row>
    <row r="1752" spans="1:33" ht="15.6" x14ac:dyDescent="0.3">
      <c r="A1752" s="16" t="s">
        <v>61</v>
      </c>
      <c r="B1752" s="16" t="s">
        <v>310</v>
      </c>
      <c r="C1752" s="16" t="s">
        <v>59</v>
      </c>
      <c r="D1752" s="76">
        <v>34</v>
      </c>
      <c r="E1752" s="16" t="s">
        <v>309</v>
      </c>
      <c r="F1752" s="16" t="s">
        <v>308</v>
      </c>
      <c r="G1752" s="16">
        <v>0</v>
      </c>
      <c r="H1752" s="16">
        <v>33</v>
      </c>
      <c r="I1752" s="16">
        <v>1</v>
      </c>
      <c r="J1752" s="16">
        <v>0</v>
      </c>
      <c r="K1752" s="16">
        <v>0</v>
      </c>
      <c r="L1752" s="16">
        <v>1</v>
      </c>
      <c r="M1752" s="16">
        <v>0</v>
      </c>
      <c r="N1752" s="16">
        <v>1</v>
      </c>
      <c r="O1752" s="16">
        <v>0</v>
      </c>
      <c r="P1752" s="16">
        <v>0</v>
      </c>
      <c r="Q1752" s="16">
        <v>0</v>
      </c>
      <c r="R1752" s="16">
        <v>0</v>
      </c>
      <c r="S1752" s="16">
        <v>0</v>
      </c>
      <c r="T1752" s="16">
        <v>0</v>
      </c>
      <c r="U1752" s="16">
        <v>74</v>
      </c>
      <c r="V1752" s="16">
        <v>0</v>
      </c>
      <c r="W1752" s="16">
        <v>0</v>
      </c>
      <c r="X1752" s="16">
        <v>0</v>
      </c>
      <c r="Y1752" s="16">
        <v>0</v>
      </c>
      <c r="Z1752" s="16">
        <v>1</v>
      </c>
      <c r="AA1752" s="16">
        <v>0</v>
      </c>
      <c r="AB1752" s="16">
        <v>0</v>
      </c>
      <c r="AC1752" s="16">
        <v>2</v>
      </c>
      <c r="AD1752" s="16">
        <v>2</v>
      </c>
      <c r="AE1752" s="31">
        <v>0</v>
      </c>
      <c r="AF1752" s="17">
        <f>G1752+H1752+I1752+J1752+K1752+L1752+M1752+N1752+O1752+P1752+Q1752+R1752+S1752+T1752+U1752+V1752+W1752+X1752+Y1752+Z1752+AA1752+AB1752+AC1752+AD1752</f>
        <v>115</v>
      </c>
      <c r="AG1752" s="17">
        <f>G1752+H1752+I1752+J1752+K1752+L1752+M1752+N1752+O1752+P1752+Q1752+R1752+S1752+T1752+U1752+V1752+W1752+X1752+Y1752+Z1752+AA1752+AB1752+AC1752</f>
        <v>113</v>
      </c>
    </row>
    <row r="1753" spans="1:33" ht="15.6" x14ac:dyDescent="0.3">
      <c r="A1753" s="28"/>
      <c r="B1753" s="28"/>
      <c r="C1753" s="28"/>
      <c r="D1753" s="73"/>
      <c r="E1753" s="17" t="s">
        <v>56</v>
      </c>
      <c r="F1753" s="17" t="s">
        <v>55</v>
      </c>
      <c r="G1753" s="17">
        <f t="shared" ref="G1753:AG1753" si="414">SUM(G1749:G1752)</f>
        <v>12</v>
      </c>
      <c r="H1753" s="17">
        <f t="shared" si="414"/>
        <v>385</v>
      </c>
      <c r="I1753" s="17">
        <f t="shared" si="414"/>
        <v>5</v>
      </c>
      <c r="J1753" s="17">
        <f t="shared" si="414"/>
        <v>2</v>
      </c>
      <c r="K1753" s="17">
        <f t="shared" si="414"/>
        <v>3</v>
      </c>
      <c r="L1753" s="17">
        <f t="shared" si="414"/>
        <v>4</v>
      </c>
      <c r="M1753" s="17">
        <f t="shared" si="414"/>
        <v>2</v>
      </c>
      <c r="N1753" s="17">
        <f t="shared" si="414"/>
        <v>9</v>
      </c>
      <c r="O1753" s="17">
        <f t="shared" si="414"/>
        <v>2</v>
      </c>
      <c r="P1753" s="17">
        <f t="shared" si="414"/>
        <v>0</v>
      </c>
      <c r="Q1753" s="17">
        <f t="shared" si="414"/>
        <v>0</v>
      </c>
      <c r="R1753" s="17">
        <f t="shared" si="414"/>
        <v>1</v>
      </c>
      <c r="S1753" s="17">
        <f t="shared" si="414"/>
        <v>1</v>
      </c>
      <c r="T1753" s="17">
        <f t="shared" si="414"/>
        <v>2</v>
      </c>
      <c r="U1753" s="17">
        <f t="shared" si="414"/>
        <v>854</v>
      </c>
      <c r="V1753" s="17">
        <f t="shared" si="414"/>
        <v>7</v>
      </c>
      <c r="W1753" s="17">
        <f t="shared" si="414"/>
        <v>0</v>
      </c>
      <c r="X1753" s="17">
        <f t="shared" si="414"/>
        <v>1</v>
      </c>
      <c r="Y1753" s="17">
        <f t="shared" si="414"/>
        <v>1</v>
      </c>
      <c r="Z1753" s="17">
        <f t="shared" si="414"/>
        <v>3</v>
      </c>
      <c r="AA1753" s="17">
        <f t="shared" si="414"/>
        <v>1</v>
      </c>
      <c r="AB1753" s="17">
        <f t="shared" si="414"/>
        <v>1</v>
      </c>
      <c r="AC1753" s="17">
        <f t="shared" si="414"/>
        <v>4</v>
      </c>
      <c r="AD1753" s="17">
        <f t="shared" si="414"/>
        <v>19</v>
      </c>
      <c r="AE1753" s="17">
        <f t="shared" si="414"/>
        <v>0</v>
      </c>
      <c r="AF1753" s="17">
        <f t="shared" si="414"/>
        <v>1319</v>
      </c>
      <c r="AG1753" s="17">
        <f t="shared" si="414"/>
        <v>1300</v>
      </c>
    </row>
    <row r="1754" spans="1:33" ht="15.6" x14ac:dyDescent="0.3">
      <c r="A1754" s="28"/>
      <c r="B1754" s="28"/>
      <c r="C1754" s="28"/>
      <c r="D1754" s="73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</row>
    <row r="1755" spans="1:33" ht="15.6" x14ac:dyDescent="0.3">
      <c r="A1755" s="50"/>
      <c r="B1755" s="50"/>
      <c r="C1755" s="50"/>
      <c r="D1755" s="84"/>
      <c r="E1755" s="31"/>
      <c r="F1755" s="31"/>
      <c r="G1755" s="50"/>
      <c r="H1755" s="50"/>
      <c r="I1755" s="50"/>
      <c r="J1755" s="31"/>
      <c r="K1755" s="31"/>
      <c r="L1755" s="31"/>
      <c r="M1755" s="50"/>
      <c r="N1755" s="50"/>
      <c r="O1755" s="50"/>
      <c r="P1755" s="31"/>
      <c r="Q1755" s="31"/>
      <c r="R1755" s="31"/>
      <c r="S1755" s="50"/>
      <c r="T1755" s="50"/>
      <c r="U1755" s="50"/>
      <c r="V1755" s="31"/>
      <c r="W1755" s="31"/>
      <c r="X1755" s="31"/>
      <c r="Y1755" s="50"/>
      <c r="Z1755" s="50"/>
      <c r="AA1755" s="50"/>
      <c r="AB1755" s="31"/>
      <c r="AC1755" s="31"/>
      <c r="AD1755" s="31"/>
      <c r="AE1755" s="50"/>
      <c r="AF1755" s="31"/>
      <c r="AG1755" s="31"/>
    </row>
    <row r="1756" spans="1:33" ht="18" x14ac:dyDescent="0.35">
      <c r="A1756" s="159" t="s">
        <v>307</v>
      </c>
      <c r="B1756" s="160"/>
      <c r="C1756" s="160"/>
      <c r="D1756" s="160"/>
      <c r="E1756" s="160"/>
      <c r="F1756" s="161"/>
      <c r="G1756" s="14">
        <f t="shared" ref="G1756:AG1756" si="415">G1690+G1698+G1705+G1712+G1719+G1729+G1736+G1747+G1753</f>
        <v>110</v>
      </c>
      <c r="H1756" s="14">
        <f t="shared" si="415"/>
        <v>7143</v>
      </c>
      <c r="I1756" s="14">
        <f t="shared" si="415"/>
        <v>89</v>
      </c>
      <c r="J1756" s="14">
        <f t="shared" si="415"/>
        <v>6</v>
      </c>
      <c r="K1756" s="14">
        <f t="shared" si="415"/>
        <v>13</v>
      </c>
      <c r="L1756" s="14">
        <f t="shared" si="415"/>
        <v>30</v>
      </c>
      <c r="M1756" s="14">
        <f t="shared" si="415"/>
        <v>34</v>
      </c>
      <c r="N1756" s="14">
        <f t="shared" si="415"/>
        <v>152</v>
      </c>
      <c r="O1756" s="14">
        <f t="shared" si="415"/>
        <v>14</v>
      </c>
      <c r="P1756" s="14">
        <f t="shared" si="415"/>
        <v>11</v>
      </c>
      <c r="Q1756" s="14">
        <f t="shared" si="415"/>
        <v>8</v>
      </c>
      <c r="R1756" s="14">
        <f t="shared" si="415"/>
        <v>7</v>
      </c>
      <c r="S1756" s="14">
        <f t="shared" si="415"/>
        <v>5</v>
      </c>
      <c r="T1756" s="14">
        <f t="shared" si="415"/>
        <v>42</v>
      </c>
      <c r="U1756" s="14">
        <f t="shared" si="415"/>
        <v>11320</v>
      </c>
      <c r="V1756" s="14">
        <f t="shared" si="415"/>
        <v>71</v>
      </c>
      <c r="W1756" s="14">
        <f t="shared" si="415"/>
        <v>9</v>
      </c>
      <c r="X1756" s="14">
        <f t="shared" si="415"/>
        <v>24</v>
      </c>
      <c r="Y1756" s="14">
        <f t="shared" si="415"/>
        <v>25</v>
      </c>
      <c r="Z1756" s="14">
        <f t="shared" si="415"/>
        <v>33</v>
      </c>
      <c r="AA1756" s="14">
        <f t="shared" si="415"/>
        <v>19</v>
      </c>
      <c r="AB1756" s="14">
        <f t="shared" si="415"/>
        <v>19</v>
      </c>
      <c r="AC1756" s="14">
        <f t="shared" si="415"/>
        <v>39</v>
      </c>
      <c r="AD1756" s="14">
        <f t="shared" si="415"/>
        <v>411</v>
      </c>
      <c r="AE1756" s="14">
        <f t="shared" si="415"/>
        <v>0</v>
      </c>
      <c r="AF1756" s="14">
        <f t="shared" si="415"/>
        <v>19634</v>
      </c>
      <c r="AG1756" s="14">
        <f t="shared" si="415"/>
        <v>19223</v>
      </c>
    </row>
    <row r="1757" spans="1:33" ht="15.6" x14ac:dyDescent="0.3">
      <c r="A1757" s="70"/>
      <c r="B1757" s="70"/>
      <c r="C1757" s="70"/>
      <c r="D1757" s="70"/>
      <c r="E1757" s="70"/>
      <c r="F1757" s="7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/>
    </row>
    <row r="1758" spans="1:33" ht="15.6" x14ac:dyDescent="0.3">
      <c r="A1758" s="28"/>
      <c r="B1758" s="28"/>
      <c r="C1758" s="28"/>
      <c r="D1758" s="73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</row>
    <row r="1759" spans="1:33" ht="15.6" x14ac:dyDescent="0.3">
      <c r="A1759" s="16" t="s">
        <v>61</v>
      </c>
      <c r="B1759" s="16" t="s">
        <v>232</v>
      </c>
      <c r="C1759" s="16" t="s">
        <v>59</v>
      </c>
      <c r="D1759" s="76">
        <v>20</v>
      </c>
      <c r="E1759" s="16" t="s">
        <v>306</v>
      </c>
      <c r="F1759" s="16" t="s">
        <v>305</v>
      </c>
      <c r="G1759" s="16">
        <v>3</v>
      </c>
      <c r="H1759" s="16">
        <v>223</v>
      </c>
      <c r="I1759" s="16">
        <v>7</v>
      </c>
      <c r="J1759" s="16">
        <v>0</v>
      </c>
      <c r="K1759" s="16">
        <v>0</v>
      </c>
      <c r="L1759" s="16">
        <v>1</v>
      </c>
      <c r="M1759" s="16">
        <v>1</v>
      </c>
      <c r="N1759" s="16">
        <v>10</v>
      </c>
      <c r="O1759" s="16">
        <v>0</v>
      </c>
      <c r="P1759" s="16">
        <v>2</v>
      </c>
      <c r="Q1759" s="16">
        <v>0</v>
      </c>
      <c r="R1759" s="16">
        <v>0</v>
      </c>
      <c r="S1759" s="16">
        <v>0</v>
      </c>
      <c r="T1759" s="16">
        <v>2</v>
      </c>
      <c r="U1759" s="16">
        <v>260</v>
      </c>
      <c r="V1759" s="16">
        <v>4</v>
      </c>
      <c r="W1759" s="16">
        <v>0</v>
      </c>
      <c r="X1759" s="16">
        <v>3</v>
      </c>
      <c r="Y1759" s="16">
        <v>1</v>
      </c>
      <c r="Z1759" s="16">
        <v>1</v>
      </c>
      <c r="AA1759" s="16">
        <v>1</v>
      </c>
      <c r="AB1759" s="16">
        <v>2</v>
      </c>
      <c r="AC1759" s="16">
        <v>3</v>
      </c>
      <c r="AD1759" s="16">
        <v>20</v>
      </c>
      <c r="AE1759" s="31">
        <v>0</v>
      </c>
      <c r="AF1759" s="17">
        <f>G1759+H1759+I1759+J1759+K1759+L1759+M1759+N1759+O1759+P1759+Q1759+R1759+S1759+T1759+U1759+V1759+W1759+X1759+Y1759+Z1759+AA1759+AB1759+AC1759+AD1759</f>
        <v>544</v>
      </c>
      <c r="AG1759" s="17">
        <f>G1759+H1759+I1759+J1759+K1759+L1759+M1759+N1759+O1759+P1759+Q1759+R1759+S1759+T1759+U1759+V1759+W1759+X1759+Y1759+Z1759+AA1759+AB1759+AC1759</f>
        <v>524</v>
      </c>
    </row>
    <row r="1760" spans="1:33" ht="15.6" x14ac:dyDescent="0.3">
      <c r="A1760" s="16" t="s">
        <v>61</v>
      </c>
      <c r="B1760" s="16" t="s">
        <v>232</v>
      </c>
      <c r="C1760" s="16" t="s">
        <v>59</v>
      </c>
      <c r="D1760" s="76">
        <v>20</v>
      </c>
      <c r="E1760" s="16" t="s">
        <v>304</v>
      </c>
      <c r="F1760" s="16" t="s">
        <v>303</v>
      </c>
      <c r="G1760" s="16">
        <v>2</v>
      </c>
      <c r="H1760" s="16">
        <v>75</v>
      </c>
      <c r="I1760" s="16">
        <v>1</v>
      </c>
      <c r="J1760" s="16">
        <v>0</v>
      </c>
      <c r="K1760" s="16">
        <v>1</v>
      </c>
      <c r="L1760" s="16">
        <v>0</v>
      </c>
      <c r="M1760" s="16">
        <v>1</v>
      </c>
      <c r="N1760" s="16">
        <v>2</v>
      </c>
      <c r="O1760" s="16">
        <v>0</v>
      </c>
      <c r="P1760" s="16">
        <v>0</v>
      </c>
      <c r="Q1760" s="16">
        <v>0</v>
      </c>
      <c r="R1760" s="16">
        <v>0</v>
      </c>
      <c r="S1760" s="16">
        <v>0</v>
      </c>
      <c r="T1760" s="16">
        <v>1</v>
      </c>
      <c r="U1760" s="16">
        <v>209</v>
      </c>
      <c r="V1760" s="16">
        <v>1</v>
      </c>
      <c r="W1760" s="16">
        <v>0</v>
      </c>
      <c r="X1760" s="16">
        <v>2</v>
      </c>
      <c r="Y1760" s="16">
        <v>1</v>
      </c>
      <c r="Z1760" s="16">
        <v>1</v>
      </c>
      <c r="AA1760" s="16">
        <v>0</v>
      </c>
      <c r="AB1760" s="16">
        <v>0</v>
      </c>
      <c r="AC1760" s="16">
        <v>0</v>
      </c>
      <c r="AD1760" s="16">
        <v>4</v>
      </c>
      <c r="AE1760" s="31">
        <v>0</v>
      </c>
      <c r="AF1760" s="17">
        <f>G1760+H1760+I1760+J1760+K1760+L1760+M1760+N1760+O1760+P1760+Q1760+R1760+S1760+T1760+U1760+V1760+W1760+X1760+Y1760+Z1760+AA1760+AB1760+AC1760+AD1760</f>
        <v>301</v>
      </c>
      <c r="AG1760" s="17">
        <f>G1760+H1760+I1760+J1760+K1760+L1760+M1760+N1760+O1760+P1760+Q1760+R1760+S1760+T1760+U1760+V1760+W1760+X1760+Y1760+Z1760+AA1760+AB1760+AC1760</f>
        <v>297</v>
      </c>
    </row>
    <row r="1761" spans="1:33" ht="15.6" x14ac:dyDescent="0.3">
      <c r="A1761" s="16" t="s">
        <v>61</v>
      </c>
      <c r="B1761" s="16" t="s">
        <v>232</v>
      </c>
      <c r="C1761" s="16" t="s">
        <v>59</v>
      </c>
      <c r="D1761" s="76">
        <v>20</v>
      </c>
      <c r="E1761" s="16" t="s">
        <v>302</v>
      </c>
      <c r="F1761" s="16" t="s">
        <v>301</v>
      </c>
      <c r="G1761" s="16">
        <v>1</v>
      </c>
      <c r="H1761" s="16">
        <v>79</v>
      </c>
      <c r="I1761" s="16">
        <v>1</v>
      </c>
      <c r="J1761" s="16">
        <v>0</v>
      </c>
      <c r="K1761" s="16">
        <v>0</v>
      </c>
      <c r="L1761" s="16">
        <v>0</v>
      </c>
      <c r="M1761" s="16">
        <v>1</v>
      </c>
      <c r="N1761" s="16">
        <v>1</v>
      </c>
      <c r="O1761" s="16">
        <v>0</v>
      </c>
      <c r="P1761" s="16">
        <v>1</v>
      </c>
      <c r="Q1761" s="16">
        <v>0</v>
      </c>
      <c r="R1761" s="16">
        <v>0</v>
      </c>
      <c r="S1761" s="16">
        <v>0</v>
      </c>
      <c r="T1761" s="16">
        <v>0</v>
      </c>
      <c r="U1761" s="16">
        <v>182</v>
      </c>
      <c r="V1761" s="16">
        <v>1</v>
      </c>
      <c r="W1761" s="16">
        <v>0</v>
      </c>
      <c r="X1761" s="16">
        <v>1</v>
      </c>
      <c r="Y1761" s="16">
        <v>0</v>
      </c>
      <c r="Z1761" s="16">
        <v>0</v>
      </c>
      <c r="AA1761" s="16">
        <v>0</v>
      </c>
      <c r="AB1761" s="16">
        <v>0</v>
      </c>
      <c r="AC1761" s="16">
        <v>1</v>
      </c>
      <c r="AD1761" s="16">
        <v>8</v>
      </c>
      <c r="AE1761" s="31">
        <v>0</v>
      </c>
      <c r="AF1761" s="17">
        <f>G1761+H1761+I1761+J1761+K1761+L1761+M1761+N1761+O1761+P1761+Q1761+R1761+S1761+T1761+U1761+V1761+W1761+X1761+Y1761+Z1761+AA1761+AB1761+AC1761+AD1761</f>
        <v>277</v>
      </c>
      <c r="AG1761" s="17">
        <f>G1761+H1761+I1761+J1761+K1761+L1761+M1761+N1761+O1761+P1761+Q1761+R1761+S1761+T1761+U1761+V1761+W1761+X1761+Y1761+Z1761+AA1761+AB1761+AC1761</f>
        <v>269</v>
      </c>
    </row>
    <row r="1762" spans="1:33" ht="15.6" x14ac:dyDescent="0.3">
      <c r="A1762" s="16" t="s">
        <v>61</v>
      </c>
      <c r="B1762" s="16" t="s">
        <v>232</v>
      </c>
      <c r="C1762" s="16" t="s">
        <v>59</v>
      </c>
      <c r="D1762" s="76">
        <v>20</v>
      </c>
      <c r="E1762" s="16" t="s">
        <v>300</v>
      </c>
      <c r="F1762" s="16" t="s">
        <v>299</v>
      </c>
      <c r="G1762" s="16">
        <v>6</v>
      </c>
      <c r="H1762" s="16">
        <v>197</v>
      </c>
      <c r="I1762" s="16">
        <v>4</v>
      </c>
      <c r="J1762" s="16">
        <v>0</v>
      </c>
      <c r="K1762" s="16">
        <v>1</v>
      </c>
      <c r="L1762" s="16">
        <v>2</v>
      </c>
      <c r="M1762" s="16">
        <v>1</v>
      </c>
      <c r="N1762" s="16">
        <v>4</v>
      </c>
      <c r="O1762" s="16">
        <v>1</v>
      </c>
      <c r="P1762" s="16">
        <v>0</v>
      </c>
      <c r="Q1762" s="16">
        <v>0</v>
      </c>
      <c r="R1762" s="16">
        <v>0</v>
      </c>
      <c r="S1762" s="16">
        <v>0</v>
      </c>
      <c r="T1762" s="16">
        <v>1</v>
      </c>
      <c r="U1762" s="16">
        <v>362</v>
      </c>
      <c r="V1762" s="16">
        <v>5</v>
      </c>
      <c r="W1762" s="16">
        <v>0</v>
      </c>
      <c r="X1762" s="16">
        <v>3</v>
      </c>
      <c r="Y1762" s="16">
        <v>6</v>
      </c>
      <c r="Z1762" s="16">
        <v>0</v>
      </c>
      <c r="AA1762" s="16">
        <v>0</v>
      </c>
      <c r="AB1762" s="16">
        <v>0</v>
      </c>
      <c r="AC1762" s="16">
        <v>4</v>
      </c>
      <c r="AD1762" s="16">
        <v>19</v>
      </c>
      <c r="AE1762" s="31">
        <v>0</v>
      </c>
      <c r="AF1762" s="17">
        <f>G1762+H1762+I1762+J1762+K1762+L1762+M1762+N1762+O1762+P1762+Q1762+R1762+S1762+T1762+U1762+V1762+W1762+X1762+Y1762+Z1762+AA1762+AB1762+AC1762+AD1762</f>
        <v>616</v>
      </c>
      <c r="AG1762" s="17">
        <f>G1762+H1762+I1762+J1762+K1762+L1762+M1762+N1762+O1762+P1762+Q1762+R1762+S1762+T1762+U1762+V1762+W1762+X1762+Y1762+Z1762+AA1762+AB1762+AC1762</f>
        <v>597</v>
      </c>
    </row>
    <row r="1763" spans="1:33" ht="15.6" x14ac:dyDescent="0.3">
      <c r="A1763" s="16" t="s">
        <v>61</v>
      </c>
      <c r="B1763" s="16" t="s">
        <v>232</v>
      </c>
      <c r="C1763" s="16" t="s">
        <v>59</v>
      </c>
      <c r="D1763" s="76">
        <v>20</v>
      </c>
      <c r="E1763" s="16" t="s">
        <v>298</v>
      </c>
      <c r="F1763" s="16" t="s">
        <v>297</v>
      </c>
      <c r="G1763" s="16">
        <v>6</v>
      </c>
      <c r="H1763" s="16">
        <v>48</v>
      </c>
      <c r="I1763" s="16">
        <v>8</v>
      </c>
      <c r="J1763" s="16">
        <v>2</v>
      </c>
      <c r="K1763" s="16">
        <v>0</v>
      </c>
      <c r="L1763" s="16">
        <v>0</v>
      </c>
      <c r="M1763" s="16">
        <v>0</v>
      </c>
      <c r="N1763" s="16">
        <v>2</v>
      </c>
      <c r="O1763" s="16">
        <v>1</v>
      </c>
      <c r="P1763" s="16">
        <v>1</v>
      </c>
      <c r="Q1763" s="16">
        <v>0</v>
      </c>
      <c r="R1763" s="16">
        <v>0</v>
      </c>
      <c r="S1763" s="16">
        <v>0</v>
      </c>
      <c r="T1763" s="16">
        <v>3</v>
      </c>
      <c r="U1763" s="16">
        <v>160</v>
      </c>
      <c r="V1763" s="16">
        <v>1</v>
      </c>
      <c r="W1763" s="16">
        <v>1</v>
      </c>
      <c r="X1763" s="16">
        <v>0</v>
      </c>
      <c r="Y1763" s="16">
        <v>1</v>
      </c>
      <c r="Z1763" s="16">
        <v>0</v>
      </c>
      <c r="AA1763" s="16">
        <v>1</v>
      </c>
      <c r="AB1763" s="16">
        <v>0</v>
      </c>
      <c r="AC1763" s="16">
        <v>2</v>
      </c>
      <c r="AD1763" s="16">
        <v>9</v>
      </c>
      <c r="AE1763" s="31">
        <v>0</v>
      </c>
      <c r="AF1763" s="17">
        <f>G1763+H1763+I1763+J1763+K1763+L1763+M1763+N1763+O1763+P1763+Q1763+R1763+S1763+T1763+U1763+V1763+W1763+X1763+Y1763+Z1763+AA1763+AB1763+AC1763+AD1763</f>
        <v>246</v>
      </c>
      <c r="AG1763" s="17">
        <f>G1763+H1763+I1763+J1763+K1763+L1763+M1763+N1763+O1763+P1763+Q1763+R1763+S1763+T1763+U1763+V1763+W1763+X1763+Y1763+Z1763+AA1763+AB1763+AC1763</f>
        <v>237</v>
      </c>
    </row>
    <row r="1764" spans="1:33" ht="15.6" x14ac:dyDescent="0.3">
      <c r="A1764" s="28"/>
      <c r="B1764" s="28"/>
      <c r="C1764" s="28"/>
      <c r="D1764" s="73"/>
      <c r="E1764" s="17" t="s">
        <v>158</v>
      </c>
      <c r="F1764" s="17" t="s">
        <v>55</v>
      </c>
      <c r="G1764" s="17">
        <f t="shared" ref="G1764:AG1764" si="416">SUM(G1759:G1763)</f>
        <v>18</v>
      </c>
      <c r="H1764" s="17">
        <f t="shared" si="416"/>
        <v>622</v>
      </c>
      <c r="I1764" s="17">
        <f t="shared" si="416"/>
        <v>21</v>
      </c>
      <c r="J1764" s="17">
        <f t="shared" si="416"/>
        <v>2</v>
      </c>
      <c r="K1764" s="17">
        <f t="shared" si="416"/>
        <v>2</v>
      </c>
      <c r="L1764" s="17">
        <f t="shared" si="416"/>
        <v>3</v>
      </c>
      <c r="M1764" s="17">
        <f t="shared" si="416"/>
        <v>4</v>
      </c>
      <c r="N1764" s="17">
        <f t="shared" si="416"/>
        <v>19</v>
      </c>
      <c r="O1764" s="17">
        <f t="shared" si="416"/>
        <v>2</v>
      </c>
      <c r="P1764" s="17">
        <f t="shared" si="416"/>
        <v>4</v>
      </c>
      <c r="Q1764" s="17">
        <f t="shared" si="416"/>
        <v>0</v>
      </c>
      <c r="R1764" s="17">
        <f t="shared" si="416"/>
        <v>0</v>
      </c>
      <c r="S1764" s="17">
        <f t="shared" si="416"/>
        <v>0</v>
      </c>
      <c r="T1764" s="17">
        <f t="shared" si="416"/>
        <v>7</v>
      </c>
      <c r="U1764" s="17">
        <f t="shared" si="416"/>
        <v>1173</v>
      </c>
      <c r="V1764" s="17">
        <f t="shared" si="416"/>
        <v>12</v>
      </c>
      <c r="W1764" s="17">
        <f t="shared" si="416"/>
        <v>1</v>
      </c>
      <c r="X1764" s="17">
        <f t="shared" si="416"/>
        <v>9</v>
      </c>
      <c r="Y1764" s="17">
        <f t="shared" si="416"/>
        <v>9</v>
      </c>
      <c r="Z1764" s="17">
        <f t="shared" si="416"/>
        <v>2</v>
      </c>
      <c r="AA1764" s="17">
        <f t="shared" si="416"/>
        <v>2</v>
      </c>
      <c r="AB1764" s="17">
        <f t="shared" si="416"/>
        <v>2</v>
      </c>
      <c r="AC1764" s="17">
        <f t="shared" si="416"/>
        <v>10</v>
      </c>
      <c r="AD1764" s="17">
        <f t="shared" si="416"/>
        <v>60</v>
      </c>
      <c r="AE1764" s="17">
        <f t="shared" si="416"/>
        <v>0</v>
      </c>
      <c r="AF1764" s="17">
        <f t="shared" si="416"/>
        <v>1984</v>
      </c>
      <c r="AG1764" s="17">
        <f t="shared" si="416"/>
        <v>1924</v>
      </c>
    </row>
    <row r="1765" spans="1:33" ht="15.6" x14ac:dyDescent="0.3">
      <c r="A1765" s="28"/>
      <c r="B1765" s="28"/>
      <c r="C1765" s="28"/>
      <c r="D1765" s="73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 s="28"/>
      <c r="S1765" s="28"/>
      <c r="T1765" s="28"/>
      <c r="U1765" s="28"/>
      <c r="V1765" s="28"/>
      <c r="W1765" s="28"/>
      <c r="X1765" s="28"/>
      <c r="Y1765" s="28"/>
      <c r="Z1765" s="28"/>
      <c r="AA1765" s="28"/>
      <c r="AB1765" s="28"/>
      <c r="AC1765" s="28"/>
      <c r="AD1765" s="28"/>
      <c r="AE1765" s="17"/>
      <c r="AF1765" s="17"/>
      <c r="AG1765" s="17"/>
    </row>
    <row r="1766" spans="1:33" ht="15.6" x14ac:dyDescent="0.3">
      <c r="A1766" s="16" t="s">
        <v>61</v>
      </c>
      <c r="B1766" s="16" t="s">
        <v>232</v>
      </c>
      <c r="C1766" s="16" t="s">
        <v>59</v>
      </c>
      <c r="D1766" s="76">
        <v>21</v>
      </c>
      <c r="E1766" s="16" t="s">
        <v>296</v>
      </c>
      <c r="F1766" s="16" t="s">
        <v>295</v>
      </c>
      <c r="G1766" s="16">
        <v>3</v>
      </c>
      <c r="H1766" s="16">
        <v>119</v>
      </c>
      <c r="I1766" s="16">
        <v>7</v>
      </c>
      <c r="J1766" s="16">
        <v>0</v>
      </c>
      <c r="K1766" s="16">
        <v>1</v>
      </c>
      <c r="L1766" s="16">
        <v>2</v>
      </c>
      <c r="M1766" s="16">
        <v>0</v>
      </c>
      <c r="N1766" s="16">
        <v>6</v>
      </c>
      <c r="O1766" s="16">
        <v>0</v>
      </c>
      <c r="P1766" s="16">
        <v>0</v>
      </c>
      <c r="Q1766" s="16">
        <v>0</v>
      </c>
      <c r="R1766" s="16">
        <v>0</v>
      </c>
      <c r="S1766" s="16">
        <v>0</v>
      </c>
      <c r="T1766" s="16">
        <v>1</v>
      </c>
      <c r="U1766" s="16">
        <v>185</v>
      </c>
      <c r="V1766" s="16">
        <v>3</v>
      </c>
      <c r="W1766" s="16">
        <v>0</v>
      </c>
      <c r="X1766" s="16">
        <v>1</v>
      </c>
      <c r="Y1766" s="16">
        <v>2</v>
      </c>
      <c r="Z1766" s="16">
        <v>1</v>
      </c>
      <c r="AA1766" s="16">
        <v>0</v>
      </c>
      <c r="AB1766" s="16">
        <v>0</v>
      </c>
      <c r="AC1766" s="16">
        <v>4</v>
      </c>
      <c r="AD1766" s="16">
        <v>9</v>
      </c>
      <c r="AE1766" s="31">
        <v>0</v>
      </c>
      <c r="AF1766" s="17">
        <f t="shared" ref="AF1766:AF1771" si="417">G1766+H1766+I1766+J1766+K1766+L1766+M1766+N1766+O1766+P1766+Q1766+R1766+S1766+T1766+U1766+V1766+W1766+X1766+Y1766+Z1766+AA1766+AB1766+AC1766+AD1766</f>
        <v>344</v>
      </c>
      <c r="AG1766" s="17">
        <f t="shared" ref="AG1766:AG1771" si="418">G1766+H1766+I1766+J1766+K1766+L1766+M1766+N1766+O1766+P1766+Q1766+R1766+S1766+T1766+U1766+V1766+W1766+X1766+Y1766+Z1766+AA1766+AB1766+AC1766</f>
        <v>335</v>
      </c>
    </row>
    <row r="1767" spans="1:33" ht="15.6" x14ac:dyDescent="0.3">
      <c r="A1767" s="16" t="s">
        <v>61</v>
      </c>
      <c r="B1767" s="16" t="s">
        <v>232</v>
      </c>
      <c r="C1767" s="16" t="s">
        <v>59</v>
      </c>
      <c r="D1767" s="76">
        <v>21</v>
      </c>
      <c r="E1767" s="16" t="s">
        <v>294</v>
      </c>
      <c r="F1767" s="16" t="s">
        <v>293</v>
      </c>
      <c r="G1767" s="16">
        <v>1</v>
      </c>
      <c r="H1767" s="16">
        <v>38</v>
      </c>
      <c r="I1767" s="16">
        <v>3</v>
      </c>
      <c r="J1767" s="16">
        <v>0</v>
      </c>
      <c r="K1767" s="16">
        <v>0</v>
      </c>
      <c r="L1767" s="16">
        <v>0</v>
      </c>
      <c r="M1767" s="16">
        <v>3</v>
      </c>
      <c r="N1767" s="16">
        <v>1</v>
      </c>
      <c r="O1767" s="16">
        <v>0</v>
      </c>
      <c r="P1767" s="16">
        <v>0</v>
      </c>
      <c r="Q1767" s="16">
        <v>0</v>
      </c>
      <c r="R1767" s="16">
        <v>0</v>
      </c>
      <c r="S1767" s="16">
        <v>0</v>
      </c>
      <c r="T1767" s="16">
        <v>0</v>
      </c>
      <c r="U1767" s="16">
        <v>117</v>
      </c>
      <c r="V1767" s="16">
        <v>0</v>
      </c>
      <c r="W1767" s="16">
        <v>0</v>
      </c>
      <c r="X1767" s="16">
        <v>1</v>
      </c>
      <c r="Y1767" s="16">
        <v>0</v>
      </c>
      <c r="Z1767" s="16">
        <v>1</v>
      </c>
      <c r="AA1767" s="16">
        <v>0</v>
      </c>
      <c r="AB1767" s="16">
        <v>0</v>
      </c>
      <c r="AC1767" s="16">
        <v>1</v>
      </c>
      <c r="AD1767" s="16">
        <v>9</v>
      </c>
      <c r="AE1767" s="31">
        <v>0</v>
      </c>
      <c r="AF1767" s="17">
        <f t="shared" si="417"/>
        <v>175</v>
      </c>
      <c r="AG1767" s="17">
        <f t="shared" si="418"/>
        <v>166</v>
      </c>
    </row>
    <row r="1768" spans="1:33" ht="15.6" x14ac:dyDescent="0.3">
      <c r="A1768" s="16" t="s">
        <v>61</v>
      </c>
      <c r="B1768" s="16" t="s">
        <v>232</v>
      </c>
      <c r="C1768" s="16" t="s">
        <v>59</v>
      </c>
      <c r="D1768" s="76">
        <v>21</v>
      </c>
      <c r="E1768" s="16" t="s">
        <v>292</v>
      </c>
      <c r="F1768" s="16" t="s">
        <v>291</v>
      </c>
      <c r="G1768" s="16">
        <v>2</v>
      </c>
      <c r="H1768" s="16">
        <v>139</v>
      </c>
      <c r="I1768" s="16">
        <v>3</v>
      </c>
      <c r="J1768" s="16">
        <v>0</v>
      </c>
      <c r="K1768" s="16">
        <v>0</v>
      </c>
      <c r="L1768" s="16">
        <v>1</v>
      </c>
      <c r="M1768" s="16">
        <v>0</v>
      </c>
      <c r="N1768" s="16">
        <v>1</v>
      </c>
      <c r="O1768" s="16">
        <v>1</v>
      </c>
      <c r="P1768" s="16">
        <v>0</v>
      </c>
      <c r="Q1768" s="16">
        <v>1</v>
      </c>
      <c r="R1768" s="16">
        <v>0</v>
      </c>
      <c r="S1768" s="16">
        <v>0</v>
      </c>
      <c r="T1768" s="16">
        <v>0</v>
      </c>
      <c r="U1768" s="16">
        <v>144</v>
      </c>
      <c r="V1768" s="16">
        <v>0</v>
      </c>
      <c r="W1768" s="16">
        <v>0</v>
      </c>
      <c r="X1768" s="16">
        <v>0</v>
      </c>
      <c r="Y1768" s="16">
        <v>1</v>
      </c>
      <c r="Z1768" s="16">
        <v>1</v>
      </c>
      <c r="AA1768" s="16">
        <v>0</v>
      </c>
      <c r="AB1768" s="16">
        <v>1</v>
      </c>
      <c r="AC1768" s="16">
        <v>0</v>
      </c>
      <c r="AD1768" s="16">
        <v>3</v>
      </c>
      <c r="AE1768" s="31">
        <v>0</v>
      </c>
      <c r="AF1768" s="17">
        <f t="shared" si="417"/>
        <v>298</v>
      </c>
      <c r="AG1768" s="17">
        <f t="shared" si="418"/>
        <v>295</v>
      </c>
    </row>
    <row r="1769" spans="1:33" ht="15.6" x14ac:dyDescent="0.3">
      <c r="A1769" s="16" t="s">
        <v>61</v>
      </c>
      <c r="B1769" s="16" t="s">
        <v>232</v>
      </c>
      <c r="C1769" s="16" t="s">
        <v>59</v>
      </c>
      <c r="D1769" s="76">
        <v>21</v>
      </c>
      <c r="E1769" s="16" t="s">
        <v>290</v>
      </c>
      <c r="F1769" s="16" t="s">
        <v>289</v>
      </c>
      <c r="G1769" s="16">
        <v>4</v>
      </c>
      <c r="H1769" s="16">
        <v>114</v>
      </c>
      <c r="I1769" s="16">
        <v>7</v>
      </c>
      <c r="J1769" s="16">
        <v>1</v>
      </c>
      <c r="K1769" s="16">
        <v>1</v>
      </c>
      <c r="L1769" s="16">
        <v>0</v>
      </c>
      <c r="M1769" s="16">
        <v>2</v>
      </c>
      <c r="N1769" s="16">
        <v>9</v>
      </c>
      <c r="O1769" s="16">
        <v>0</v>
      </c>
      <c r="P1769" s="16">
        <v>1</v>
      </c>
      <c r="Q1769" s="16">
        <v>0</v>
      </c>
      <c r="R1769" s="16">
        <v>0</v>
      </c>
      <c r="S1769" s="16">
        <v>0</v>
      </c>
      <c r="T1769" s="16">
        <v>1</v>
      </c>
      <c r="U1769" s="16">
        <v>310</v>
      </c>
      <c r="V1769" s="16">
        <v>4</v>
      </c>
      <c r="W1769" s="16">
        <v>2</v>
      </c>
      <c r="X1769" s="16">
        <v>0</v>
      </c>
      <c r="Y1769" s="16">
        <v>2</v>
      </c>
      <c r="Z1769" s="16">
        <v>0</v>
      </c>
      <c r="AA1769" s="16">
        <v>0</v>
      </c>
      <c r="AB1769" s="16">
        <v>1</v>
      </c>
      <c r="AC1769" s="16">
        <v>4</v>
      </c>
      <c r="AD1769" s="16">
        <v>10</v>
      </c>
      <c r="AE1769" s="31">
        <v>0</v>
      </c>
      <c r="AF1769" s="17">
        <f t="shared" si="417"/>
        <v>473</v>
      </c>
      <c r="AG1769" s="17">
        <f t="shared" si="418"/>
        <v>463</v>
      </c>
    </row>
    <row r="1770" spans="1:33" ht="15.6" x14ac:dyDescent="0.3">
      <c r="A1770" s="16" t="s">
        <v>61</v>
      </c>
      <c r="B1770" s="16" t="s">
        <v>232</v>
      </c>
      <c r="C1770" s="16" t="s">
        <v>59</v>
      </c>
      <c r="D1770" s="76">
        <v>21</v>
      </c>
      <c r="E1770" s="16" t="s">
        <v>288</v>
      </c>
      <c r="F1770" s="16" t="s">
        <v>287</v>
      </c>
      <c r="G1770" s="16">
        <v>0</v>
      </c>
      <c r="H1770" s="16">
        <v>30</v>
      </c>
      <c r="I1770" s="16">
        <v>0</v>
      </c>
      <c r="J1770" s="16">
        <v>0</v>
      </c>
      <c r="K1770" s="16">
        <v>0</v>
      </c>
      <c r="L1770" s="16">
        <v>0</v>
      </c>
      <c r="M1770" s="16">
        <v>0</v>
      </c>
      <c r="N1770" s="16">
        <v>0</v>
      </c>
      <c r="O1770" s="16">
        <v>0</v>
      </c>
      <c r="P1770" s="16">
        <v>0</v>
      </c>
      <c r="Q1770" s="16">
        <v>0</v>
      </c>
      <c r="R1770" s="16">
        <v>0</v>
      </c>
      <c r="S1770" s="16">
        <v>0</v>
      </c>
      <c r="T1770" s="16">
        <v>0</v>
      </c>
      <c r="U1770" s="16">
        <v>193</v>
      </c>
      <c r="V1770" s="16">
        <v>0</v>
      </c>
      <c r="W1770" s="16">
        <v>0</v>
      </c>
      <c r="X1770" s="16">
        <v>0</v>
      </c>
      <c r="Y1770" s="16">
        <v>0</v>
      </c>
      <c r="Z1770" s="16">
        <v>0</v>
      </c>
      <c r="AA1770" s="16">
        <v>0</v>
      </c>
      <c r="AB1770" s="16">
        <v>0</v>
      </c>
      <c r="AC1770" s="16">
        <v>0</v>
      </c>
      <c r="AD1770" s="16">
        <v>4</v>
      </c>
      <c r="AE1770" s="31">
        <v>0</v>
      </c>
      <c r="AF1770" s="17">
        <f t="shared" si="417"/>
        <v>227</v>
      </c>
      <c r="AG1770" s="17">
        <f t="shared" si="418"/>
        <v>223</v>
      </c>
    </row>
    <row r="1771" spans="1:33" ht="15.6" x14ac:dyDescent="0.3">
      <c r="A1771" s="16" t="s">
        <v>61</v>
      </c>
      <c r="B1771" s="16" t="s">
        <v>232</v>
      </c>
      <c r="C1771" s="16" t="s">
        <v>59</v>
      </c>
      <c r="D1771" s="76">
        <v>21</v>
      </c>
      <c r="E1771" s="16" t="s">
        <v>286</v>
      </c>
      <c r="F1771" s="16" t="s">
        <v>285</v>
      </c>
      <c r="G1771" s="16">
        <v>0</v>
      </c>
      <c r="H1771" s="16">
        <v>90</v>
      </c>
      <c r="I1771" s="16">
        <v>2</v>
      </c>
      <c r="J1771" s="16">
        <v>0</v>
      </c>
      <c r="K1771" s="16">
        <v>0</v>
      </c>
      <c r="L1771" s="16">
        <v>1</v>
      </c>
      <c r="M1771" s="16">
        <v>1</v>
      </c>
      <c r="N1771" s="16">
        <v>2</v>
      </c>
      <c r="O1771" s="16">
        <v>1</v>
      </c>
      <c r="P1771" s="16">
        <v>0</v>
      </c>
      <c r="Q1771" s="16">
        <v>0</v>
      </c>
      <c r="R1771" s="16">
        <v>0</v>
      </c>
      <c r="S1771" s="16">
        <v>1</v>
      </c>
      <c r="T1771" s="16">
        <v>0</v>
      </c>
      <c r="U1771" s="16">
        <v>267</v>
      </c>
      <c r="V1771" s="16">
        <v>0</v>
      </c>
      <c r="W1771" s="16">
        <v>2</v>
      </c>
      <c r="X1771" s="16">
        <v>1</v>
      </c>
      <c r="Y1771" s="16">
        <v>0</v>
      </c>
      <c r="Z1771" s="16">
        <v>0</v>
      </c>
      <c r="AA1771" s="16">
        <v>0</v>
      </c>
      <c r="AB1771" s="16">
        <v>0</v>
      </c>
      <c r="AC1771" s="16">
        <v>0</v>
      </c>
      <c r="AD1771" s="16">
        <v>9</v>
      </c>
      <c r="AE1771" s="31">
        <v>0</v>
      </c>
      <c r="AF1771" s="17">
        <f t="shared" si="417"/>
        <v>377</v>
      </c>
      <c r="AG1771" s="17">
        <f t="shared" si="418"/>
        <v>368</v>
      </c>
    </row>
    <row r="1772" spans="1:33" ht="15.6" x14ac:dyDescent="0.3">
      <c r="A1772" s="28"/>
      <c r="B1772" s="28"/>
      <c r="C1772" s="28"/>
      <c r="D1772" s="73"/>
      <c r="E1772" s="17" t="s">
        <v>92</v>
      </c>
      <c r="F1772" s="17" t="s">
        <v>55</v>
      </c>
      <c r="G1772" s="17">
        <f t="shared" ref="G1772:AG1772" si="419">SUM(G1766:G1771)</f>
        <v>10</v>
      </c>
      <c r="H1772" s="17">
        <f t="shared" si="419"/>
        <v>530</v>
      </c>
      <c r="I1772" s="17">
        <f t="shared" si="419"/>
        <v>22</v>
      </c>
      <c r="J1772" s="17">
        <f t="shared" si="419"/>
        <v>1</v>
      </c>
      <c r="K1772" s="17">
        <f t="shared" si="419"/>
        <v>2</v>
      </c>
      <c r="L1772" s="17">
        <f t="shared" si="419"/>
        <v>4</v>
      </c>
      <c r="M1772" s="17">
        <f t="shared" si="419"/>
        <v>6</v>
      </c>
      <c r="N1772" s="17">
        <f t="shared" si="419"/>
        <v>19</v>
      </c>
      <c r="O1772" s="17">
        <f t="shared" si="419"/>
        <v>2</v>
      </c>
      <c r="P1772" s="17">
        <f t="shared" si="419"/>
        <v>1</v>
      </c>
      <c r="Q1772" s="17">
        <f t="shared" si="419"/>
        <v>1</v>
      </c>
      <c r="R1772" s="17">
        <f t="shared" si="419"/>
        <v>0</v>
      </c>
      <c r="S1772" s="17">
        <f t="shared" si="419"/>
        <v>1</v>
      </c>
      <c r="T1772" s="17">
        <f t="shared" si="419"/>
        <v>2</v>
      </c>
      <c r="U1772" s="17">
        <f t="shared" si="419"/>
        <v>1216</v>
      </c>
      <c r="V1772" s="17">
        <f t="shared" si="419"/>
        <v>7</v>
      </c>
      <c r="W1772" s="17">
        <f t="shared" si="419"/>
        <v>4</v>
      </c>
      <c r="X1772" s="17">
        <f t="shared" si="419"/>
        <v>3</v>
      </c>
      <c r="Y1772" s="17">
        <f t="shared" si="419"/>
        <v>5</v>
      </c>
      <c r="Z1772" s="17">
        <f t="shared" si="419"/>
        <v>3</v>
      </c>
      <c r="AA1772" s="17">
        <f t="shared" si="419"/>
        <v>0</v>
      </c>
      <c r="AB1772" s="17">
        <f t="shared" si="419"/>
        <v>2</v>
      </c>
      <c r="AC1772" s="17">
        <f t="shared" si="419"/>
        <v>9</v>
      </c>
      <c r="AD1772" s="17">
        <f t="shared" si="419"/>
        <v>44</v>
      </c>
      <c r="AE1772" s="17">
        <f t="shared" si="419"/>
        <v>0</v>
      </c>
      <c r="AF1772" s="17">
        <f t="shared" si="419"/>
        <v>1894</v>
      </c>
      <c r="AG1772" s="17">
        <f t="shared" si="419"/>
        <v>1850</v>
      </c>
    </row>
    <row r="1773" spans="1:33" ht="15.6" x14ac:dyDescent="0.3">
      <c r="A1773" s="28"/>
      <c r="B1773" s="28"/>
      <c r="C1773" s="28"/>
      <c r="D1773" s="73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</row>
    <row r="1774" spans="1:33" ht="15.6" x14ac:dyDescent="0.3">
      <c r="A1774" s="16" t="s">
        <v>61</v>
      </c>
      <c r="B1774" s="16" t="s">
        <v>232</v>
      </c>
      <c r="C1774" s="16" t="s">
        <v>59</v>
      </c>
      <c r="D1774" s="76">
        <v>25</v>
      </c>
      <c r="E1774" s="16" t="s">
        <v>284</v>
      </c>
      <c r="F1774" s="16" t="s">
        <v>283</v>
      </c>
      <c r="G1774" s="16">
        <v>2</v>
      </c>
      <c r="H1774" s="16">
        <v>40</v>
      </c>
      <c r="I1774" s="16">
        <v>1</v>
      </c>
      <c r="J1774" s="16">
        <v>0</v>
      </c>
      <c r="K1774" s="16">
        <v>0</v>
      </c>
      <c r="L1774" s="16">
        <v>2</v>
      </c>
      <c r="M1774" s="16">
        <v>2</v>
      </c>
      <c r="N1774" s="16">
        <v>1</v>
      </c>
      <c r="O1774" s="16">
        <v>1</v>
      </c>
      <c r="P1774" s="16">
        <v>1</v>
      </c>
      <c r="Q1774" s="16">
        <v>0</v>
      </c>
      <c r="R1774" s="16">
        <v>0</v>
      </c>
      <c r="S1774" s="16">
        <v>0</v>
      </c>
      <c r="T1774" s="16">
        <v>1</v>
      </c>
      <c r="U1774" s="16">
        <v>209</v>
      </c>
      <c r="V1774" s="16">
        <v>0</v>
      </c>
      <c r="W1774" s="16">
        <v>0</v>
      </c>
      <c r="X1774" s="16">
        <v>0</v>
      </c>
      <c r="Y1774" s="16">
        <v>3</v>
      </c>
      <c r="Z1774" s="16">
        <v>0</v>
      </c>
      <c r="AA1774" s="16">
        <v>0</v>
      </c>
      <c r="AB1774" s="16">
        <v>0</v>
      </c>
      <c r="AC1774" s="16">
        <v>0</v>
      </c>
      <c r="AD1774" s="16">
        <v>7</v>
      </c>
      <c r="AE1774" s="31">
        <v>0</v>
      </c>
      <c r="AF1774" s="17">
        <f>G1774+H1774+I1774+J1774+K1774+L1774+M1774+N1774+O1774+P1774+Q1774+R1774+S1774+T1774+U1774+V1774+W1774+X1774+Y1774+Z1774+AA1774+AB1774+AC1774+AD1774</f>
        <v>270</v>
      </c>
      <c r="AG1774" s="17">
        <f>G1774+H1774+I1774+J1774+K1774+L1774+M1774+N1774+O1774+P1774+Q1774+R1774+S1774+T1774+U1774+V1774+W1774+X1774+Y1774+Z1774+AA1774+AB1774+AC1774</f>
        <v>263</v>
      </c>
    </row>
    <row r="1775" spans="1:33" ht="15.6" x14ac:dyDescent="0.3">
      <c r="A1775" s="16" t="s">
        <v>61</v>
      </c>
      <c r="B1775" s="16" t="s">
        <v>232</v>
      </c>
      <c r="C1775" s="16" t="s">
        <v>59</v>
      </c>
      <c r="D1775" s="76">
        <v>25</v>
      </c>
      <c r="E1775" s="16" t="s">
        <v>282</v>
      </c>
      <c r="F1775" s="16" t="s">
        <v>281</v>
      </c>
      <c r="G1775" s="16">
        <v>0</v>
      </c>
      <c r="H1775" s="16">
        <v>91</v>
      </c>
      <c r="I1775" s="16">
        <v>3</v>
      </c>
      <c r="J1775" s="16">
        <v>0</v>
      </c>
      <c r="K1775" s="16">
        <v>0</v>
      </c>
      <c r="L1775" s="16">
        <v>0</v>
      </c>
      <c r="M1775" s="16">
        <v>0</v>
      </c>
      <c r="N1775" s="16">
        <v>2</v>
      </c>
      <c r="O1775" s="16">
        <v>0</v>
      </c>
      <c r="P1775" s="16">
        <v>0</v>
      </c>
      <c r="Q1775" s="16">
        <v>0</v>
      </c>
      <c r="R1775" s="16">
        <v>0</v>
      </c>
      <c r="S1775" s="16">
        <v>0</v>
      </c>
      <c r="T1775" s="16">
        <v>0</v>
      </c>
      <c r="U1775" s="16">
        <v>271</v>
      </c>
      <c r="V1775" s="16">
        <v>1</v>
      </c>
      <c r="W1775" s="16">
        <v>0</v>
      </c>
      <c r="X1775" s="16">
        <v>0</v>
      </c>
      <c r="Y1775" s="16">
        <v>0</v>
      </c>
      <c r="Z1775" s="16">
        <v>1</v>
      </c>
      <c r="AA1775" s="16">
        <v>0</v>
      </c>
      <c r="AB1775" s="16">
        <v>0</v>
      </c>
      <c r="AC1775" s="16">
        <v>0</v>
      </c>
      <c r="AD1775" s="16">
        <v>2</v>
      </c>
      <c r="AE1775" s="31">
        <v>0</v>
      </c>
      <c r="AF1775" s="17">
        <f>G1775+H1775+I1775+J1775+K1775+L1775+M1775+N1775+O1775+P1775+Q1775+R1775+S1775+T1775+U1775+V1775+W1775+X1775+Y1775+Z1775+AA1775+AB1775+AC1775+AD1775</f>
        <v>371</v>
      </c>
      <c r="AG1775" s="17">
        <f>G1775+H1775+I1775+J1775+K1775+L1775+M1775+N1775+O1775+P1775+Q1775+R1775+S1775+T1775+U1775+V1775+W1775+X1775+Y1775+Z1775+AA1775+AB1775+AC1775</f>
        <v>369</v>
      </c>
    </row>
    <row r="1776" spans="1:33" ht="15.6" x14ac:dyDescent="0.3">
      <c r="A1776" s="16" t="s">
        <v>61</v>
      </c>
      <c r="B1776" s="16" t="s">
        <v>232</v>
      </c>
      <c r="C1776" s="16" t="s">
        <v>59</v>
      </c>
      <c r="D1776" s="76">
        <v>25</v>
      </c>
      <c r="E1776" s="16" t="s">
        <v>280</v>
      </c>
      <c r="F1776" s="16" t="s">
        <v>279</v>
      </c>
      <c r="G1776" s="16">
        <v>3</v>
      </c>
      <c r="H1776" s="16">
        <v>100</v>
      </c>
      <c r="I1776" s="16">
        <v>1</v>
      </c>
      <c r="J1776" s="16">
        <v>1</v>
      </c>
      <c r="K1776" s="16">
        <v>0</v>
      </c>
      <c r="L1776" s="16">
        <v>0</v>
      </c>
      <c r="M1776" s="16">
        <v>0</v>
      </c>
      <c r="N1776" s="16">
        <v>2</v>
      </c>
      <c r="O1776" s="16">
        <v>0</v>
      </c>
      <c r="P1776" s="16">
        <v>0</v>
      </c>
      <c r="Q1776" s="16">
        <v>0</v>
      </c>
      <c r="R1776" s="16">
        <v>0</v>
      </c>
      <c r="S1776" s="16">
        <v>0</v>
      </c>
      <c r="T1776" s="16">
        <v>0</v>
      </c>
      <c r="U1776" s="16">
        <v>363</v>
      </c>
      <c r="V1776" s="16">
        <v>0</v>
      </c>
      <c r="W1776" s="16">
        <v>2</v>
      </c>
      <c r="X1776" s="16">
        <v>0</v>
      </c>
      <c r="Y1776" s="16">
        <v>0</v>
      </c>
      <c r="Z1776" s="16">
        <v>1</v>
      </c>
      <c r="AA1776" s="16">
        <v>0</v>
      </c>
      <c r="AB1776" s="16">
        <v>0</v>
      </c>
      <c r="AC1776" s="16">
        <v>0</v>
      </c>
      <c r="AD1776" s="16">
        <v>11</v>
      </c>
      <c r="AE1776" s="31">
        <v>0</v>
      </c>
      <c r="AF1776" s="17">
        <f>G1776+H1776+I1776+J1776+K1776+L1776+M1776+N1776+O1776+P1776+Q1776+R1776+S1776+T1776+U1776+V1776+W1776+X1776+Y1776+Z1776+AA1776+AB1776+AC1776+AD1776</f>
        <v>484</v>
      </c>
      <c r="AG1776" s="17">
        <f>G1776+H1776+I1776+J1776+K1776+L1776+M1776+N1776+O1776+P1776+Q1776+R1776+S1776+T1776+U1776+V1776+W1776+X1776+Y1776+Z1776+AA1776+AB1776+AC1776</f>
        <v>473</v>
      </c>
    </row>
    <row r="1777" spans="1:33" ht="15.6" x14ac:dyDescent="0.3">
      <c r="A1777" s="16" t="s">
        <v>61</v>
      </c>
      <c r="B1777" s="16" t="s">
        <v>232</v>
      </c>
      <c r="C1777" s="16" t="s">
        <v>59</v>
      </c>
      <c r="D1777" s="76">
        <v>25</v>
      </c>
      <c r="E1777" s="16" t="s">
        <v>278</v>
      </c>
      <c r="F1777" s="16" t="s">
        <v>277</v>
      </c>
      <c r="G1777" s="16">
        <v>1</v>
      </c>
      <c r="H1777" s="16">
        <v>150</v>
      </c>
      <c r="I1777" s="16">
        <v>2</v>
      </c>
      <c r="J1777" s="16">
        <v>0</v>
      </c>
      <c r="K1777" s="16">
        <v>0</v>
      </c>
      <c r="L1777" s="16">
        <v>2</v>
      </c>
      <c r="M1777" s="16">
        <v>0</v>
      </c>
      <c r="N1777" s="16">
        <v>6</v>
      </c>
      <c r="O1777" s="16">
        <v>0</v>
      </c>
      <c r="P1777" s="16">
        <v>1</v>
      </c>
      <c r="Q1777" s="16">
        <v>0</v>
      </c>
      <c r="R1777" s="16">
        <v>0</v>
      </c>
      <c r="S1777" s="16">
        <v>0</v>
      </c>
      <c r="T1777" s="16">
        <v>0</v>
      </c>
      <c r="U1777" s="16">
        <v>355</v>
      </c>
      <c r="V1777" s="16">
        <v>0</v>
      </c>
      <c r="W1777" s="16">
        <v>0</v>
      </c>
      <c r="X1777" s="16">
        <v>0</v>
      </c>
      <c r="Y1777" s="16">
        <v>0</v>
      </c>
      <c r="Z1777" s="16">
        <v>0</v>
      </c>
      <c r="AA1777" s="16">
        <v>2</v>
      </c>
      <c r="AB1777" s="16">
        <v>0</v>
      </c>
      <c r="AC1777" s="16">
        <v>0</v>
      </c>
      <c r="AD1777" s="16">
        <v>3</v>
      </c>
      <c r="AE1777" s="31">
        <v>0</v>
      </c>
      <c r="AF1777" s="17">
        <f>G1777+H1777+I1777+J1777+K1777+L1777+M1777+N1777+O1777+P1777+Q1777+R1777+S1777+T1777+U1777+V1777+W1777+X1777+Y1777+Z1777+AA1777+AB1777+AC1777+AD1777</f>
        <v>522</v>
      </c>
      <c r="AG1777" s="17">
        <f>G1777+H1777+I1777+J1777+K1777+L1777+M1777+N1777+O1777+P1777+Q1777+R1777+S1777+T1777+U1777+V1777+W1777+X1777+Y1777+Z1777+AA1777+AB1777+AC1777</f>
        <v>519</v>
      </c>
    </row>
    <row r="1778" spans="1:33" ht="15.6" x14ac:dyDescent="0.3">
      <c r="A1778" s="16" t="s">
        <v>61</v>
      </c>
      <c r="B1778" s="16" t="s">
        <v>232</v>
      </c>
      <c r="C1778" s="16" t="s">
        <v>59</v>
      </c>
      <c r="D1778" s="76">
        <v>25</v>
      </c>
      <c r="E1778" s="16" t="s">
        <v>276</v>
      </c>
      <c r="F1778" s="16" t="s">
        <v>275</v>
      </c>
      <c r="G1778" s="16">
        <v>0</v>
      </c>
      <c r="H1778" s="16">
        <v>102</v>
      </c>
      <c r="I1778" s="16">
        <v>2</v>
      </c>
      <c r="J1778" s="16">
        <v>0</v>
      </c>
      <c r="K1778" s="16">
        <v>1</v>
      </c>
      <c r="L1778" s="16">
        <v>2</v>
      </c>
      <c r="M1778" s="16">
        <v>0</v>
      </c>
      <c r="N1778" s="16">
        <v>3</v>
      </c>
      <c r="O1778" s="16">
        <v>0</v>
      </c>
      <c r="P1778" s="16">
        <v>0</v>
      </c>
      <c r="Q1778" s="16">
        <v>0</v>
      </c>
      <c r="R1778" s="16">
        <v>0</v>
      </c>
      <c r="S1778" s="16">
        <v>0</v>
      </c>
      <c r="T1778" s="16">
        <v>0</v>
      </c>
      <c r="U1778" s="16">
        <v>316</v>
      </c>
      <c r="V1778" s="16">
        <v>0</v>
      </c>
      <c r="W1778" s="16">
        <v>0</v>
      </c>
      <c r="X1778" s="16">
        <v>0</v>
      </c>
      <c r="Y1778" s="16">
        <v>0</v>
      </c>
      <c r="Z1778" s="16">
        <v>3</v>
      </c>
      <c r="AA1778" s="16">
        <v>1</v>
      </c>
      <c r="AB1778" s="16">
        <v>0</v>
      </c>
      <c r="AC1778" s="16">
        <v>0</v>
      </c>
      <c r="AD1778" s="16">
        <v>26</v>
      </c>
      <c r="AE1778" s="31">
        <v>0</v>
      </c>
      <c r="AF1778" s="17">
        <f>G1778+H1778+I1778+J1778+K1778+L1778+M1778+N1778+O1778+P1778+Q1778+R1778+S1778+T1778+U1778+V1778+W1778+X1778+Y1778+Z1778+AA1778+AB1778+AC1778+AD1778</f>
        <v>456</v>
      </c>
      <c r="AG1778" s="17">
        <f>G1778+H1778+I1778+J1778+K1778+L1778+M1778+N1778+O1778+P1778+Q1778+R1778+S1778+T1778+U1778+V1778+W1778+X1778+Y1778+Z1778+AA1778+AB1778+AC1778</f>
        <v>430</v>
      </c>
    </row>
    <row r="1779" spans="1:33" ht="15.6" x14ac:dyDescent="0.3">
      <c r="A1779" s="28"/>
      <c r="B1779" s="28"/>
      <c r="C1779" s="28"/>
      <c r="D1779" s="73"/>
      <c r="E1779" s="17" t="s">
        <v>158</v>
      </c>
      <c r="F1779" s="17" t="s">
        <v>55</v>
      </c>
      <c r="G1779" s="17">
        <f t="shared" ref="G1779:AG1779" si="420">SUM(G1774:G1778)</f>
        <v>6</v>
      </c>
      <c r="H1779" s="17">
        <f t="shared" si="420"/>
        <v>483</v>
      </c>
      <c r="I1779" s="17">
        <f t="shared" si="420"/>
        <v>9</v>
      </c>
      <c r="J1779" s="17">
        <f t="shared" si="420"/>
        <v>1</v>
      </c>
      <c r="K1779" s="17">
        <f t="shared" si="420"/>
        <v>1</v>
      </c>
      <c r="L1779" s="17">
        <f t="shared" si="420"/>
        <v>6</v>
      </c>
      <c r="M1779" s="17">
        <f t="shared" si="420"/>
        <v>2</v>
      </c>
      <c r="N1779" s="17">
        <f t="shared" si="420"/>
        <v>14</v>
      </c>
      <c r="O1779" s="17">
        <f t="shared" si="420"/>
        <v>1</v>
      </c>
      <c r="P1779" s="17">
        <f t="shared" si="420"/>
        <v>2</v>
      </c>
      <c r="Q1779" s="17">
        <f t="shared" si="420"/>
        <v>0</v>
      </c>
      <c r="R1779" s="17">
        <f t="shared" si="420"/>
        <v>0</v>
      </c>
      <c r="S1779" s="17">
        <f t="shared" si="420"/>
        <v>0</v>
      </c>
      <c r="T1779" s="17">
        <f t="shared" si="420"/>
        <v>1</v>
      </c>
      <c r="U1779" s="17">
        <f t="shared" si="420"/>
        <v>1514</v>
      </c>
      <c r="V1779" s="17">
        <f t="shared" si="420"/>
        <v>1</v>
      </c>
      <c r="W1779" s="17">
        <f t="shared" si="420"/>
        <v>2</v>
      </c>
      <c r="X1779" s="17">
        <f t="shared" si="420"/>
        <v>0</v>
      </c>
      <c r="Y1779" s="17">
        <f t="shared" si="420"/>
        <v>3</v>
      </c>
      <c r="Z1779" s="17">
        <f t="shared" si="420"/>
        <v>5</v>
      </c>
      <c r="AA1779" s="17">
        <f t="shared" si="420"/>
        <v>3</v>
      </c>
      <c r="AB1779" s="17">
        <f t="shared" si="420"/>
        <v>0</v>
      </c>
      <c r="AC1779" s="17">
        <f t="shared" si="420"/>
        <v>0</v>
      </c>
      <c r="AD1779" s="17">
        <f t="shared" si="420"/>
        <v>49</v>
      </c>
      <c r="AE1779" s="17">
        <f t="shared" si="420"/>
        <v>0</v>
      </c>
      <c r="AF1779" s="17">
        <f t="shared" si="420"/>
        <v>2103</v>
      </c>
      <c r="AG1779" s="17">
        <f t="shared" si="420"/>
        <v>2054</v>
      </c>
    </row>
    <row r="1780" spans="1:33" ht="15.6" x14ac:dyDescent="0.3">
      <c r="A1780" s="28"/>
      <c r="B1780" s="28"/>
      <c r="C1780" s="28"/>
      <c r="D1780" s="73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  <c r="S1780" s="28"/>
      <c r="T1780" s="28"/>
      <c r="U1780" s="28"/>
      <c r="V1780" s="28"/>
      <c r="W1780" s="28"/>
      <c r="X1780" s="28"/>
      <c r="Y1780" s="28"/>
      <c r="Z1780" s="28"/>
      <c r="AA1780" s="28"/>
      <c r="AB1780" s="28"/>
      <c r="AC1780" s="28"/>
      <c r="AD1780" s="28"/>
      <c r="AE1780" s="17"/>
      <c r="AF1780" s="17"/>
      <c r="AG1780" s="17"/>
    </row>
    <row r="1781" spans="1:33" ht="15.6" x14ac:dyDescent="0.3">
      <c r="A1781" s="16" t="s">
        <v>61</v>
      </c>
      <c r="B1781" s="16" t="s">
        <v>232</v>
      </c>
      <c r="C1781" s="16" t="s">
        <v>59</v>
      </c>
      <c r="D1781" s="76">
        <v>26</v>
      </c>
      <c r="E1781" s="16" t="s">
        <v>274</v>
      </c>
      <c r="F1781" s="16" t="s">
        <v>273</v>
      </c>
      <c r="G1781" s="16">
        <v>1</v>
      </c>
      <c r="H1781" s="16">
        <v>45</v>
      </c>
      <c r="I1781" s="16">
        <v>1</v>
      </c>
      <c r="J1781" s="16">
        <v>1</v>
      </c>
      <c r="K1781" s="16">
        <v>1</v>
      </c>
      <c r="L1781" s="16">
        <v>0</v>
      </c>
      <c r="M1781" s="16">
        <v>0</v>
      </c>
      <c r="N1781" s="16">
        <v>3</v>
      </c>
      <c r="O1781" s="16">
        <v>0</v>
      </c>
      <c r="P1781" s="16">
        <v>0</v>
      </c>
      <c r="Q1781" s="16">
        <v>0</v>
      </c>
      <c r="R1781" s="16">
        <v>0</v>
      </c>
      <c r="S1781" s="16">
        <v>0</v>
      </c>
      <c r="T1781" s="16">
        <v>1</v>
      </c>
      <c r="U1781" s="16">
        <v>228</v>
      </c>
      <c r="V1781" s="16">
        <v>1</v>
      </c>
      <c r="W1781" s="16">
        <v>0</v>
      </c>
      <c r="X1781" s="16">
        <v>0</v>
      </c>
      <c r="Y1781" s="16">
        <v>0</v>
      </c>
      <c r="Z1781" s="16">
        <v>0</v>
      </c>
      <c r="AA1781" s="16">
        <v>0</v>
      </c>
      <c r="AB1781" s="16">
        <v>0</v>
      </c>
      <c r="AC1781" s="16">
        <v>0</v>
      </c>
      <c r="AD1781" s="16">
        <v>1</v>
      </c>
      <c r="AE1781" s="31">
        <v>0</v>
      </c>
      <c r="AF1781" s="17">
        <f t="shared" ref="AF1781:AF1786" si="421">G1781+H1781+I1781+J1781+K1781+L1781+M1781+N1781+O1781+P1781+Q1781+R1781+S1781+T1781+U1781+V1781+W1781+X1781+Y1781+Z1781+AA1781+AB1781+AC1781+AD1781</f>
        <v>283</v>
      </c>
      <c r="AG1781" s="17">
        <f t="shared" ref="AG1781:AG1786" si="422">G1781+H1781+I1781+J1781+K1781+L1781+M1781+N1781+O1781+P1781+Q1781+R1781+S1781+T1781+U1781+V1781+W1781+X1781+Y1781+Z1781+AA1781+AB1781+AC1781</f>
        <v>282</v>
      </c>
    </row>
    <row r="1782" spans="1:33" ht="15.6" x14ac:dyDescent="0.3">
      <c r="A1782" s="16" t="s">
        <v>61</v>
      </c>
      <c r="B1782" s="16" t="s">
        <v>232</v>
      </c>
      <c r="C1782" s="16" t="s">
        <v>59</v>
      </c>
      <c r="D1782" s="76">
        <v>26</v>
      </c>
      <c r="E1782" s="16" t="s">
        <v>272</v>
      </c>
      <c r="F1782" s="16" t="s">
        <v>271</v>
      </c>
      <c r="G1782" s="16">
        <v>1</v>
      </c>
      <c r="H1782" s="16">
        <v>37</v>
      </c>
      <c r="I1782" s="16">
        <v>0</v>
      </c>
      <c r="J1782" s="16">
        <v>0</v>
      </c>
      <c r="K1782" s="16">
        <v>0</v>
      </c>
      <c r="L1782" s="16">
        <v>0</v>
      </c>
      <c r="M1782" s="16">
        <v>0</v>
      </c>
      <c r="N1782" s="16">
        <v>0</v>
      </c>
      <c r="O1782" s="16">
        <v>0</v>
      </c>
      <c r="P1782" s="16">
        <v>0</v>
      </c>
      <c r="Q1782" s="16">
        <v>0</v>
      </c>
      <c r="R1782" s="16">
        <v>0</v>
      </c>
      <c r="S1782" s="16">
        <v>0</v>
      </c>
      <c r="T1782" s="16">
        <v>1</v>
      </c>
      <c r="U1782" s="16">
        <v>107</v>
      </c>
      <c r="V1782" s="16">
        <v>0</v>
      </c>
      <c r="W1782" s="16">
        <v>0</v>
      </c>
      <c r="X1782" s="16">
        <v>0</v>
      </c>
      <c r="Y1782" s="16">
        <v>0</v>
      </c>
      <c r="Z1782" s="16">
        <v>0</v>
      </c>
      <c r="AA1782" s="16">
        <v>0</v>
      </c>
      <c r="AB1782" s="16">
        <v>0</v>
      </c>
      <c r="AC1782" s="16">
        <v>1</v>
      </c>
      <c r="AD1782" s="16">
        <v>0</v>
      </c>
      <c r="AE1782" s="31">
        <v>0</v>
      </c>
      <c r="AF1782" s="17">
        <f t="shared" si="421"/>
        <v>147</v>
      </c>
      <c r="AG1782" s="17">
        <f t="shared" si="422"/>
        <v>147</v>
      </c>
    </row>
    <row r="1783" spans="1:33" ht="15.6" x14ac:dyDescent="0.3">
      <c r="A1783" s="16" t="s">
        <v>61</v>
      </c>
      <c r="B1783" s="16" t="s">
        <v>232</v>
      </c>
      <c r="C1783" s="16" t="s">
        <v>59</v>
      </c>
      <c r="D1783" s="76">
        <v>26</v>
      </c>
      <c r="E1783" s="16" t="s">
        <v>270</v>
      </c>
      <c r="F1783" s="16" t="s">
        <v>269</v>
      </c>
      <c r="G1783" s="16">
        <v>2</v>
      </c>
      <c r="H1783" s="16">
        <v>72</v>
      </c>
      <c r="I1783" s="16">
        <v>1</v>
      </c>
      <c r="J1783" s="16">
        <v>0</v>
      </c>
      <c r="K1783" s="16">
        <v>0</v>
      </c>
      <c r="L1783" s="16">
        <v>0</v>
      </c>
      <c r="M1783" s="16">
        <v>0</v>
      </c>
      <c r="N1783" s="16">
        <v>2</v>
      </c>
      <c r="O1783" s="16">
        <v>0</v>
      </c>
      <c r="P1783" s="16">
        <v>0</v>
      </c>
      <c r="Q1783" s="16">
        <v>1</v>
      </c>
      <c r="R1783" s="16">
        <v>0</v>
      </c>
      <c r="S1783" s="16">
        <v>0</v>
      </c>
      <c r="T1783" s="16">
        <v>0</v>
      </c>
      <c r="U1783" s="16">
        <v>124</v>
      </c>
      <c r="V1783" s="16">
        <v>2</v>
      </c>
      <c r="W1783" s="16">
        <v>0</v>
      </c>
      <c r="X1783" s="16">
        <v>0</v>
      </c>
      <c r="Y1783" s="16">
        <v>0</v>
      </c>
      <c r="Z1783" s="16">
        <v>0</v>
      </c>
      <c r="AA1783" s="16">
        <v>0</v>
      </c>
      <c r="AB1783" s="16">
        <v>0</v>
      </c>
      <c r="AC1783" s="16">
        <v>2</v>
      </c>
      <c r="AD1783" s="16">
        <v>3</v>
      </c>
      <c r="AE1783" s="31">
        <v>0</v>
      </c>
      <c r="AF1783" s="17">
        <f t="shared" si="421"/>
        <v>209</v>
      </c>
      <c r="AG1783" s="17">
        <f t="shared" si="422"/>
        <v>206</v>
      </c>
    </row>
    <row r="1784" spans="1:33" ht="15.6" x14ac:dyDescent="0.3">
      <c r="A1784" s="16" t="s">
        <v>61</v>
      </c>
      <c r="B1784" s="16" t="s">
        <v>232</v>
      </c>
      <c r="C1784" s="16" t="s">
        <v>59</v>
      </c>
      <c r="D1784" s="76">
        <v>26</v>
      </c>
      <c r="E1784" s="16" t="s">
        <v>268</v>
      </c>
      <c r="F1784" s="16" t="s">
        <v>267</v>
      </c>
      <c r="G1784" s="16">
        <v>1</v>
      </c>
      <c r="H1784" s="16">
        <v>68</v>
      </c>
      <c r="I1784" s="16">
        <v>1</v>
      </c>
      <c r="J1784" s="16">
        <v>0</v>
      </c>
      <c r="K1784" s="16">
        <v>1</v>
      </c>
      <c r="L1784" s="16">
        <v>1</v>
      </c>
      <c r="M1784" s="16">
        <v>0</v>
      </c>
      <c r="N1784" s="16">
        <v>2</v>
      </c>
      <c r="O1784" s="16">
        <v>0</v>
      </c>
      <c r="P1784" s="16">
        <v>1</v>
      </c>
      <c r="Q1784" s="16">
        <v>2</v>
      </c>
      <c r="R1784" s="16">
        <v>0</v>
      </c>
      <c r="S1784" s="16">
        <v>0</v>
      </c>
      <c r="T1784" s="16">
        <v>0</v>
      </c>
      <c r="U1784" s="16">
        <v>368</v>
      </c>
      <c r="V1784" s="16">
        <v>2</v>
      </c>
      <c r="W1784" s="16">
        <v>1</v>
      </c>
      <c r="X1784" s="16">
        <v>0</v>
      </c>
      <c r="Y1784" s="16">
        <v>0</v>
      </c>
      <c r="Z1784" s="16">
        <v>0</v>
      </c>
      <c r="AA1784" s="16">
        <v>0</v>
      </c>
      <c r="AB1784" s="16">
        <v>0</v>
      </c>
      <c r="AC1784" s="16">
        <v>1</v>
      </c>
      <c r="AD1784" s="16">
        <v>8</v>
      </c>
      <c r="AE1784" s="31">
        <v>0</v>
      </c>
      <c r="AF1784" s="17">
        <f t="shared" si="421"/>
        <v>457</v>
      </c>
      <c r="AG1784" s="17">
        <f t="shared" si="422"/>
        <v>449</v>
      </c>
    </row>
    <row r="1785" spans="1:33" ht="15.6" x14ac:dyDescent="0.3">
      <c r="A1785" s="16" t="s">
        <v>61</v>
      </c>
      <c r="B1785" s="16" t="s">
        <v>232</v>
      </c>
      <c r="C1785" s="16" t="s">
        <v>59</v>
      </c>
      <c r="D1785" s="76">
        <v>26</v>
      </c>
      <c r="E1785" s="16" t="s">
        <v>266</v>
      </c>
      <c r="F1785" s="16" t="s">
        <v>265</v>
      </c>
      <c r="G1785" s="16">
        <v>1</v>
      </c>
      <c r="H1785" s="16">
        <v>33</v>
      </c>
      <c r="I1785" s="16">
        <v>0</v>
      </c>
      <c r="J1785" s="16">
        <v>0</v>
      </c>
      <c r="K1785" s="16">
        <v>0</v>
      </c>
      <c r="L1785" s="16">
        <v>0</v>
      </c>
      <c r="M1785" s="16">
        <v>0</v>
      </c>
      <c r="N1785" s="16">
        <v>0</v>
      </c>
      <c r="O1785" s="16">
        <v>0</v>
      </c>
      <c r="P1785" s="16">
        <v>0</v>
      </c>
      <c r="Q1785" s="16">
        <v>0</v>
      </c>
      <c r="R1785" s="16">
        <v>0</v>
      </c>
      <c r="S1785" s="16">
        <v>0</v>
      </c>
      <c r="T1785" s="16">
        <v>0</v>
      </c>
      <c r="U1785" s="16">
        <v>74</v>
      </c>
      <c r="V1785" s="16">
        <v>0</v>
      </c>
      <c r="W1785" s="16">
        <v>0</v>
      </c>
      <c r="X1785" s="16">
        <v>0</v>
      </c>
      <c r="Y1785" s="16">
        <v>0</v>
      </c>
      <c r="Z1785" s="16">
        <v>1</v>
      </c>
      <c r="AA1785" s="16">
        <v>1</v>
      </c>
      <c r="AB1785" s="16">
        <v>0</v>
      </c>
      <c r="AC1785" s="16">
        <v>0</v>
      </c>
      <c r="AD1785" s="16">
        <v>6</v>
      </c>
      <c r="AE1785" s="31">
        <v>0</v>
      </c>
      <c r="AF1785" s="17">
        <f t="shared" si="421"/>
        <v>116</v>
      </c>
      <c r="AG1785" s="17">
        <f t="shared" si="422"/>
        <v>110</v>
      </c>
    </row>
    <row r="1786" spans="1:33" ht="15.6" x14ac:dyDescent="0.3">
      <c r="A1786" s="16" t="s">
        <v>61</v>
      </c>
      <c r="B1786" s="16" t="s">
        <v>232</v>
      </c>
      <c r="C1786" s="16" t="s">
        <v>59</v>
      </c>
      <c r="D1786" s="76">
        <v>26</v>
      </c>
      <c r="E1786" s="16" t="s">
        <v>264</v>
      </c>
      <c r="F1786" s="16" t="s">
        <v>263</v>
      </c>
      <c r="G1786" s="16">
        <v>9</v>
      </c>
      <c r="H1786" s="16">
        <v>203</v>
      </c>
      <c r="I1786" s="16">
        <v>7</v>
      </c>
      <c r="J1786" s="16">
        <v>1</v>
      </c>
      <c r="K1786" s="16">
        <v>2</v>
      </c>
      <c r="L1786" s="16">
        <v>5</v>
      </c>
      <c r="M1786" s="16">
        <v>2</v>
      </c>
      <c r="N1786" s="16">
        <v>3</v>
      </c>
      <c r="O1786" s="16">
        <v>1</v>
      </c>
      <c r="P1786" s="16">
        <v>1</v>
      </c>
      <c r="Q1786" s="16">
        <v>0</v>
      </c>
      <c r="R1786" s="16">
        <v>1</v>
      </c>
      <c r="S1786" s="16">
        <v>0</v>
      </c>
      <c r="T1786" s="16">
        <v>4</v>
      </c>
      <c r="U1786" s="16">
        <v>553</v>
      </c>
      <c r="V1786" s="16">
        <v>3</v>
      </c>
      <c r="W1786" s="16">
        <v>0</v>
      </c>
      <c r="X1786" s="16">
        <v>2</v>
      </c>
      <c r="Y1786" s="16">
        <v>1</v>
      </c>
      <c r="Z1786" s="16">
        <v>1</v>
      </c>
      <c r="AA1786" s="16">
        <v>1</v>
      </c>
      <c r="AB1786" s="16">
        <v>1</v>
      </c>
      <c r="AC1786" s="16">
        <v>1</v>
      </c>
      <c r="AD1786" s="16">
        <v>18</v>
      </c>
      <c r="AE1786" s="31">
        <v>0</v>
      </c>
      <c r="AF1786" s="17">
        <f t="shared" si="421"/>
        <v>820</v>
      </c>
      <c r="AG1786" s="17">
        <f t="shared" si="422"/>
        <v>802</v>
      </c>
    </row>
    <row r="1787" spans="1:33" ht="15.6" x14ac:dyDescent="0.3">
      <c r="A1787" s="28"/>
      <c r="B1787" s="28"/>
      <c r="C1787" s="28"/>
      <c r="D1787" s="73"/>
      <c r="E1787" s="17" t="s">
        <v>92</v>
      </c>
      <c r="F1787" s="17" t="s">
        <v>55</v>
      </c>
      <c r="G1787" s="17">
        <f t="shared" ref="G1787:AG1787" si="423">SUM(G1781:G1786)</f>
        <v>15</v>
      </c>
      <c r="H1787" s="17">
        <f t="shared" si="423"/>
        <v>458</v>
      </c>
      <c r="I1787" s="17">
        <f t="shared" si="423"/>
        <v>10</v>
      </c>
      <c r="J1787" s="17">
        <f t="shared" si="423"/>
        <v>2</v>
      </c>
      <c r="K1787" s="17">
        <f t="shared" si="423"/>
        <v>4</v>
      </c>
      <c r="L1787" s="17">
        <f t="shared" si="423"/>
        <v>6</v>
      </c>
      <c r="M1787" s="17">
        <f t="shared" si="423"/>
        <v>2</v>
      </c>
      <c r="N1787" s="17">
        <f t="shared" si="423"/>
        <v>10</v>
      </c>
      <c r="O1787" s="17">
        <f t="shared" si="423"/>
        <v>1</v>
      </c>
      <c r="P1787" s="17">
        <f t="shared" si="423"/>
        <v>2</v>
      </c>
      <c r="Q1787" s="17">
        <f t="shared" si="423"/>
        <v>3</v>
      </c>
      <c r="R1787" s="17">
        <f t="shared" si="423"/>
        <v>1</v>
      </c>
      <c r="S1787" s="17">
        <f t="shared" si="423"/>
        <v>0</v>
      </c>
      <c r="T1787" s="17">
        <f t="shared" si="423"/>
        <v>6</v>
      </c>
      <c r="U1787" s="17">
        <f t="shared" si="423"/>
        <v>1454</v>
      </c>
      <c r="V1787" s="17">
        <f t="shared" si="423"/>
        <v>8</v>
      </c>
      <c r="W1787" s="17">
        <f t="shared" si="423"/>
        <v>1</v>
      </c>
      <c r="X1787" s="17">
        <f t="shared" si="423"/>
        <v>2</v>
      </c>
      <c r="Y1787" s="17">
        <f t="shared" si="423"/>
        <v>1</v>
      </c>
      <c r="Z1787" s="17">
        <f t="shared" si="423"/>
        <v>2</v>
      </c>
      <c r="AA1787" s="17">
        <f t="shared" si="423"/>
        <v>2</v>
      </c>
      <c r="AB1787" s="17">
        <f t="shared" si="423"/>
        <v>1</v>
      </c>
      <c r="AC1787" s="17">
        <f t="shared" si="423"/>
        <v>5</v>
      </c>
      <c r="AD1787" s="17">
        <f t="shared" si="423"/>
        <v>36</v>
      </c>
      <c r="AE1787" s="17">
        <f t="shared" si="423"/>
        <v>0</v>
      </c>
      <c r="AF1787" s="17">
        <f t="shared" si="423"/>
        <v>2032</v>
      </c>
      <c r="AG1787" s="17">
        <f t="shared" si="423"/>
        <v>1996</v>
      </c>
    </row>
    <row r="1788" spans="1:33" ht="15.6" x14ac:dyDescent="0.3">
      <c r="A1788" s="28"/>
      <c r="B1788" s="28"/>
      <c r="C1788" s="28"/>
      <c r="D1788" s="73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  <c r="S1788" s="28"/>
      <c r="T1788" s="28"/>
      <c r="U1788" s="28"/>
      <c r="V1788" s="28"/>
      <c r="W1788" s="28"/>
      <c r="X1788" s="28"/>
      <c r="Y1788" s="28"/>
      <c r="Z1788" s="28"/>
      <c r="AA1788" s="28"/>
      <c r="AB1788" s="28"/>
      <c r="AC1788" s="28"/>
      <c r="AD1788" s="28"/>
      <c r="AE1788" s="17"/>
      <c r="AF1788" s="17"/>
      <c r="AG1788" s="17"/>
    </row>
    <row r="1789" spans="1:33" ht="15.6" x14ac:dyDescent="0.3">
      <c r="A1789" s="16" t="s">
        <v>61</v>
      </c>
      <c r="B1789" s="16" t="s">
        <v>232</v>
      </c>
      <c r="C1789" s="16" t="s">
        <v>59</v>
      </c>
      <c r="D1789" s="76">
        <v>30</v>
      </c>
      <c r="E1789" s="16" t="s">
        <v>262</v>
      </c>
      <c r="F1789" s="16" t="s">
        <v>261</v>
      </c>
      <c r="G1789" s="16">
        <v>2</v>
      </c>
      <c r="H1789" s="16">
        <v>106</v>
      </c>
      <c r="I1789" s="16">
        <v>3</v>
      </c>
      <c r="J1789" s="16">
        <v>0</v>
      </c>
      <c r="K1789" s="16">
        <v>0</v>
      </c>
      <c r="L1789" s="16">
        <v>0</v>
      </c>
      <c r="M1789" s="16">
        <v>1</v>
      </c>
      <c r="N1789" s="16">
        <v>1</v>
      </c>
      <c r="O1789" s="16">
        <v>0</v>
      </c>
      <c r="P1789" s="16">
        <v>0</v>
      </c>
      <c r="Q1789" s="16">
        <v>0</v>
      </c>
      <c r="R1789" s="16">
        <v>0</v>
      </c>
      <c r="S1789" s="16">
        <v>0</v>
      </c>
      <c r="T1789" s="16">
        <v>0</v>
      </c>
      <c r="U1789" s="16">
        <v>203</v>
      </c>
      <c r="V1789" s="16">
        <v>2</v>
      </c>
      <c r="W1789" s="16">
        <v>0</v>
      </c>
      <c r="X1789" s="16">
        <v>0</v>
      </c>
      <c r="Y1789" s="16">
        <v>1</v>
      </c>
      <c r="Z1789" s="16">
        <v>0</v>
      </c>
      <c r="AA1789" s="16">
        <v>0</v>
      </c>
      <c r="AB1789" s="16">
        <v>0</v>
      </c>
      <c r="AC1789" s="16">
        <v>2</v>
      </c>
      <c r="AD1789" s="16">
        <v>5</v>
      </c>
      <c r="AE1789" s="31">
        <v>0</v>
      </c>
      <c r="AF1789" s="17">
        <f>G1789+H1789+I1789+J1789+K1789+L1789+M1789+N1789+O1789+P1789+Q1789+R1789+S1789+T1789+U1789+V1789+W1789+X1789+Y1789+Z1789+AA1789+AB1789+AC1789+AD1789</f>
        <v>326</v>
      </c>
      <c r="AG1789" s="17">
        <f>G1789+H1789+I1789+J1789+K1789+L1789+M1789+N1789+O1789+P1789+Q1789+R1789+S1789+T1789+U1789+V1789+W1789+X1789+Y1789+Z1789+AA1789+AB1789+AC1789</f>
        <v>321</v>
      </c>
    </row>
    <row r="1790" spans="1:33" ht="15.6" x14ac:dyDescent="0.3">
      <c r="A1790" s="16" t="s">
        <v>61</v>
      </c>
      <c r="B1790" s="16" t="s">
        <v>232</v>
      </c>
      <c r="C1790" s="16" t="s">
        <v>59</v>
      </c>
      <c r="D1790" s="76">
        <v>30</v>
      </c>
      <c r="E1790" s="16" t="s">
        <v>260</v>
      </c>
      <c r="F1790" s="16" t="s">
        <v>259</v>
      </c>
      <c r="G1790" s="16">
        <v>1</v>
      </c>
      <c r="H1790" s="16">
        <v>112</v>
      </c>
      <c r="I1790" s="16">
        <v>9</v>
      </c>
      <c r="J1790" s="16">
        <v>0</v>
      </c>
      <c r="K1790" s="16">
        <v>0</v>
      </c>
      <c r="L1790" s="16">
        <v>1</v>
      </c>
      <c r="M1790" s="16">
        <v>0</v>
      </c>
      <c r="N1790" s="16">
        <v>4</v>
      </c>
      <c r="O1790" s="16">
        <v>2</v>
      </c>
      <c r="P1790" s="16">
        <v>0</v>
      </c>
      <c r="Q1790" s="16">
        <v>1</v>
      </c>
      <c r="R1790" s="16">
        <v>0</v>
      </c>
      <c r="S1790" s="16">
        <v>0</v>
      </c>
      <c r="T1790" s="16">
        <v>0</v>
      </c>
      <c r="U1790" s="16">
        <v>407</v>
      </c>
      <c r="V1790" s="16">
        <v>1</v>
      </c>
      <c r="W1790" s="16">
        <v>0</v>
      </c>
      <c r="X1790" s="16">
        <v>1</v>
      </c>
      <c r="Y1790" s="16">
        <v>2</v>
      </c>
      <c r="Z1790" s="16">
        <v>4</v>
      </c>
      <c r="AA1790" s="16">
        <v>2</v>
      </c>
      <c r="AB1790" s="16">
        <v>1</v>
      </c>
      <c r="AC1790" s="16">
        <v>0</v>
      </c>
      <c r="AD1790" s="16">
        <v>12</v>
      </c>
      <c r="AE1790" s="31">
        <v>0</v>
      </c>
      <c r="AF1790" s="17">
        <f>G1790+H1790+I1790+J1790+K1790+L1790+M1790+N1790+O1790+P1790+Q1790+R1790+S1790+T1790+U1790+V1790+W1790+X1790+Y1790+Z1790+AA1790+AB1790+AC1790+AD1790</f>
        <v>560</v>
      </c>
      <c r="AG1790" s="17">
        <f>G1790+H1790+I1790+J1790+K1790+L1790+M1790+N1790+O1790+P1790+Q1790+R1790+S1790+T1790+U1790+V1790+W1790+X1790+Y1790+Z1790+AA1790+AB1790+AC1790</f>
        <v>548</v>
      </c>
    </row>
    <row r="1791" spans="1:33" ht="15.6" x14ac:dyDescent="0.3">
      <c r="A1791" s="16" t="s">
        <v>61</v>
      </c>
      <c r="B1791" s="16" t="s">
        <v>232</v>
      </c>
      <c r="C1791" s="16" t="s">
        <v>59</v>
      </c>
      <c r="D1791" s="76">
        <v>30</v>
      </c>
      <c r="E1791" s="16" t="s">
        <v>258</v>
      </c>
      <c r="F1791" s="16" t="s">
        <v>257</v>
      </c>
      <c r="G1791" s="16">
        <v>2</v>
      </c>
      <c r="H1791" s="16">
        <v>55</v>
      </c>
      <c r="I1791" s="16">
        <v>3</v>
      </c>
      <c r="J1791" s="16">
        <v>0</v>
      </c>
      <c r="K1791" s="16">
        <v>0</v>
      </c>
      <c r="L1791" s="16">
        <v>1</v>
      </c>
      <c r="M1791" s="16">
        <v>0</v>
      </c>
      <c r="N1791" s="16">
        <v>0</v>
      </c>
      <c r="O1791" s="16">
        <v>0</v>
      </c>
      <c r="P1791" s="16">
        <v>0</v>
      </c>
      <c r="Q1791" s="16">
        <v>0</v>
      </c>
      <c r="R1791" s="16">
        <v>0</v>
      </c>
      <c r="S1791" s="16">
        <v>0</v>
      </c>
      <c r="T1791" s="16">
        <v>1</v>
      </c>
      <c r="U1791" s="16">
        <v>225</v>
      </c>
      <c r="V1791" s="16">
        <v>2</v>
      </c>
      <c r="W1791" s="16">
        <v>0</v>
      </c>
      <c r="X1791" s="16">
        <v>0</v>
      </c>
      <c r="Y1791" s="16">
        <v>0</v>
      </c>
      <c r="Z1791" s="16">
        <v>0</v>
      </c>
      <c r="AA1791" s="16">
        <v>0</v>
      </c>
      <c r="AB1791" s="16">
        <v>0</v>
      </c>
      <c r="AC1791" s="16">
        <v>1</v>
      </c>
      <c r="AD1791" s="16">
        <v>4</v>
      </c>
      <c r="AE1791" s="31">
        <v>0</v>
      </c>
      <c r="AF1791" s="17">
        <f>G1791+H1791+I1791+J1791+K1791+L1791+M1791+N1791+O1791+P1791+Q1791+R1791+S1791+T1791+U1791+V1791+W1791+X1791+Y1791+Z1791+AA1791+AB1791+AC1791+AD1791</f>
        <v>294</v>
      </c>
      <c r="AG1791" s="17">
        <f>G1791+H1791+I1791+J1791+K1791+L1791+M1791+N1791+O1791+P1791+Q1791+R1791+S1791+T1791+U1791+V1791+W1791+X1791+Y1791+Z1791+AA1791+AB1791+AC1791</f>
        <v>290</v>
      </c>
    </row>
    <row r="1792" spans="1:33" ht="15.6" x14ac:dyDescent="0.3">
      <c r="A1792" s="16" t="s">
        <v>61</v>
      </c>
      <c r="B1792" s="16" t="s">
        <v>232</v>
      </c>
      <c r="C1792" s="16" t="s">
        <v>59</v>
      </c>
      <c r="D1792" s="76">
        <v>30</v>
      </c>
      <c r="E1792" s="16" t="s">
        <v>256</v>
      </c>
      <c r="F1792" s="16" t="s">
        <v>255</v>
      </c>
      <c r="G1792" s="16">
        <v>7</v>
      </c>
      <c r="H1792" s="16">
        <v>199</v>
      </c>
      <c r="I1792" s="16">
        <v>6</v>
      </c>
      <c r="J1792" s="16">
        <v>0</v>
      </c>
      <c r="K1792" s="16">
        <v>1</v>
      </c>
      <c r="L1792" s="16">
        <v>0</v>
      </c>
      <c r="M1792" s="16">
        <v>1</v>
      </c>
      <c r="N1792" s="16">
        <v>4</v>
      </c>
      <c r="O1792" s="16">
        <v>0</v>
      </c>
      <c r="P1792" s="16">
        <v>0</v>
      </c>
      <c r="Q1792" s="16">
        <v>1</v>
      </c>
      <c r="R1792" s="16">
        <v>0</v>
      </c>
      <c r="S1792" s="16">
        <v>0</v>
      </c>
      <c r="T1792" s="16">
        <v>2</v>
      </c>
      <c r="U1792" s="16">
        <v>369</v>
      </c>
      <c r="V1792" s="16">
        <v>0</v>
      </c>
      <c r="W1792" s="16">
        <v>1</v>
      </c>
      <c r="X1792" s="16">
        <v>1</v>
      </c>
      <c r="Y1792" s="16">
        <v>3</v>
      </c>
      <c r="Z1792" s="16">
        <v>3</v>
      </c>
      <c r="AA1792" s="16">
        <v>0</v>
      </c>
      <c r="AB1792" s="16">
        <v>0</v>
      </c>
      <c r="AC1792" s="16">
        <v>0</v>
      </c>
      <c r="AD1792" s="16">
        <v>19</v>
      </c>
      <c r="AE1792" s="31">
        <v>0</v>
      </c>
      <c r="AF1792" s="17">
        <f>G1792+H1792+I1792+J1792+K1792+L1792+M1792+N1792+O1792+P1792+Q1792+R1792+S1792+T1792+U1792+V1792+W1792+X1792+Y1792+Z1792+AA1792+AB1792+AC1792+AD1792</f>
        <v>617</v>
      </c>
      <c r="AG1792" s="17">
        <f>G1792+H1792+I1792+J1792+K1792+L1792+M1792+N1792+O1792+P1792+Q1792+R1792+S1792+T1792+U1792+V1792+W1792+X1792+Y1792+Z1792+AA1792+AB1792+AC1792</f>
        <v>598</v>
      </c>
    </row>
    <row r="1793" spans="1:33" ht="15.6" x14ac:dyDescent="0.3">
      <c r="A1793" s="16" t="s">
        <v>61</v>
      </c>
      <c r="B1793" s="16" t="s">
        <v>232</v>
      </c>
      <c r="C1793" s="16" t="s">
        <v>59</v>
      </c>
      <c r="D1793" s="76">
        <v>30</v>
      </c>
      <c r="E1793" s="16" t="s">
        <v>254</v>
      </c>
      <c r="F1793" s="16" t="s">
        <v>253</v>
      </c>
      <c r="G1793" s="16">
        <v>2</v>
      </c>
      <c r="H1793" s="16">
        <v>18</v>
      </c>
      <c r="I1793" s="16">
        <v>3</v>
      </c>
      <c r="J1793" s="16">
        <v>0</v>
      </c>
      <c r="K1793" s="16">
        <v>0</v>
      </c>
      <c r="L1793" s="16">
        <v>2</v>
      </c>
      <c r="M1793" s="16">
        <v>0</v>
      </c>
      <c r="N1793" s="16">
        <v>1</v>
      </c>
      <c r="O1793" s="16">
        <v>2</v>
      </c>
      <c r="P1793" s="16">
        <v>0</v>
      </c>
      <c r="Q1793" s="16">
        <v>0</v>
      </c>
      <c r="R1793" s="16">
        <v>0</v>
      </c>
      <c r="S1793" s="16">
        <v>0</v>
      </c>
      <c r="T1793" s="16">
        <v>2</v>
      </c>
      <c r="U1793" s="16">
        <v>134</v>
      </c>
      <c r="V1793" s="16">
        <v>1</v>
      </c>
      <c r="W1793" s="16">
        <v>0</v>
      </c>
      <c r="X1793" s="16">
        <v>0</v>
      </c>
      <c r="Y1793" s="16">
        <v>1</v>
      </c>
      <c r="Z1793" s="16">
        <v>0</v>
      </c>
      <c r="AA1793" s="16">
        <v>1</v>
      </c>
      <c r="AB1793" s="16">
        <v>0</v>
      </c>
      <c r="AC1793" s="16">
        <v>1</v>
      </c>
      <c r="AD1793" s="16">
        <v>6</v>
      </c>
      <c r="AE1793" s="31">
        <v>0</v>
      </c>
      <c r="AF1793" s="17">
        <f>G1793+H1793+I1793+J1793+K1793+L1793+M1793+N1793+O1793+P1793+Q1793+R1793+S1793+T1793+U1793+V1793+W1793+X1793+Y1793+Z1793+AA1793+AB1793+AC1793+AD1793</f>
        <v>174</v>
      </c>
      <c r="AG1793" s="17">
        <f>G1793+H1793+I1793+J1793+K1793+L1793+M1793+N1793+O1793+P1793+Q1793+R1793+S1793+T1793+U1793+V1793+W1793+X1793+Y1793+Z1793+AA1793+AB1793+AC1793</f>
        <v>168</v>
      </c>
    </row>
    <row r="1794" spans="1:33" ht="15.6" x14ac:dyDescent="0.3">
      <c r="A1794" s="28"/>
      <c r="B1794" s="28"/>
      <c r="C1794" s="28"/>
      <c r="D1794" s="73"/>
      <c r="E1794" s="17" t="s">
        <v>158</v>
      </c>
      <c r="F1794" s="17" t="s">
        <v>55</v>
      </c>
      <c r="G1794" s="17">
        <f t="shared" ref="G1794:AG1794" si="424">SUM(G1789:G1793)</f>
        <v>14</v>
      </c>
      <c r="H1794" s="17">
        <f t="shared" si="424"/>
        <v>490</v>
      </c>
      <c r="I1794" s="17">
        <f t="shared" si="424"/>
        <v>24</v>
      </c>
      <c r="J1794" s="17">
        <f t="shared" si="424"/>
        <v>0</v>
      </c>
      <c r="K1794" s="17">
        <f t="shared" si="424"/>
        <v>1</v>
      </c>
      <c r="L1794" s="17">
        <f t="shared" si="424"/>
        <v>4</v>
      </c>
      <c r="M1794" s="17">
        <f t="shared" si="424"/>
        <v>2</v>
      </c>
      <c r="N1794" s="17">
        <f t="shared" si="424"/>
        <v>10</v>
      </c>
      <c r="O1794" s="17">
        <f t="shared" si="424"/>
        <v>4</v>
      </c>
      <c r="P1794" s="17">
        <f t="shared" si="424"/>
        <v>0</v>
      </c>
      <c r="Q1794" s="17">
        <f t="shared" si="424"/>
        <v>2</v>
      </c>
      <c r="R1794" s="17">
        <f t="shared" si="424"/>
        <v>0</v>
      </c>
      <c r="S1794" s="17">
        <f t="shared" si="424"/>
        <v>0</v>
      </c>
      <c r="T1794" s="17">
        <f t="shared" si="424"/>
        <v>5</v>
      </c>
      <c r="U1794" s="17">
        <f t="shared" si="424"/>
        <v>1338</v>
      </c>
      <c r="V1794" s="17">
        <f t="shared" si="424"/>
        <v>6</v>
      </c>
      <c r="W1794" s="17">
        <f t="shared" si="424"/>
        <v>1</v>
      </c>
      <c r="X1794" s="17">
        <f t="shared" si="424"/>
        <v>2</v>
      </c>
      <c r="Y1794" s="17">
        <f t="shared" si="424"/>
        <v>7</v>
      </c>
      <c r="Z1794" s="17">
        <f t="shared" si="424"/>
        <v>7</v>
      </c>
      <c r="AA1794" s="17">
        <f t="shared" si="424"/>
        <v>3</v>
      </c>
      <c r="AB1794" s="17">
        <f t="shared" si="424"/>
        <v>1</v>
      </c>
      <c r="AC1794" s="17">
        <f t="shared" si="424"/>
        <v>4</v>
      </c>
      <c r="AD1794" s="17">
        <f t="shared" si="424"/>
        <v>46</v>
      </c>
      <c r="AE1794" s="17">
        <f t="shared" si="424"/>
        <v>0</v>
      </c>
      <c r="AF1794" s="17">
        <f t="shared" si="424"/>
        <v>1971</v>
      </c>
      <c r="AG1794" s="17">
        <f t="shared" si="424"/>
        <v>1925</v>
      </c>
    </row>
    <row r="1795" spans="1:33" ht="15.6" x14ac:dyDescent="0.3">
      <c r="A1795" s="28"/>
      <c r="B1795" s="28"/>
      <c r="C1795" s="28"/>
      <c r="D1795" s="73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  <c r="S1795" s="28"/>
      <c r="T1795" s="28"/>
      <c r="U1795" s="28"/>
      <c r="V1795" s="28"/>
      <c r="W1795" s="28"/>
      <c r="X1795" s="28"/>
      <c r="Y1795" s="28"/>
      <c r="Z1795" s="28"/>
      <c r="AA1795" s="28"/>
      <c r="AB1795" s="28"/>
      <c r="AC1795" s="28"/>
      <c r="AD1795" s="28"/>
      <c r="AE1795" s="17"/>
      <c r="AF1795" s="17"/>
      <c r="AG1795" s="17"/>
    </row>
    <row r="1796" spans="1:33" ht="15.6" x14ac:dyDescent="0.3">
      <c r="A1796" s="16" t="s">
        <v>61</v>
      </c>
      <c r="B1796" s="16" t="s">
        <v>232</v>
      </c>
      <c r="C1796" s="16" t="s">
        <v>59</v>
      </c>
      <c r="D1796" s="76">
        <v>31</v>
      </c>
      <c r="E1796" s="16" t="s">
        <v>252</v>
      </c>
      <c r="F1796" s="16" t="s">
        <v>251</v>
      </c>
      <c r="G1796" s="16">
        <v>4</v>
      </c>
      <c r="H1796" s="16">
        <v>87</v>
      </c>
      <c r="I1796" s="16">
        <v>8</v>
      </c>
      <c r="J1796" s="16">
        <v>0</v>
      </c>
      <c r="K1796" s="16">
        <v>0</v>
      </c>
      <c r="L1796" s="16">
        <v>3</v>
      </c>
      <c r="M1796" s="16">
        <v>0</v>
      </c>
      <c r="N1796" s="16">
        <v>3</v>
      </c>
      <c r="O1796" s="16">
        <v>0</v>
      </c>
      <c r="P1796" s="16">
        <v>0</v>
      </c>
      <c r="Q1796" s="16">
        <v>0</v>
      </c>
      <c r="R1796" s="16">
        <v>0</v>
      </c>
      <c r="S1796" s="16">
        <v>0</v>
      </c>
      <c r="T1796" s="16">
        <v>0</v>
      </c>
      <c r="U1796" s="16">
        <v>243</v>
      </c>
      <c r="V1796" s="16">
        <v>4</v>
      </c>
      <c r="W1796" s="16">
        <v>1</v>
      </c>
      <c r="X1796" s="16">
        <v>2</v>
      </c>
      <c r="Y1796" s="16">
        <v>2</v>
      </c>
      <c r="Z1796" s="16">
        <v>1</v>
      </c>
      <c r="AA1796" s="16">
        <v>1</v>
      </c>
      <c r="AB1796" s="16">
        <v>1</v>
      </c>
      <c r="AC1796" s="16">
        <v>4</v>
      </c>
      <c r="AD1796" s="16">
        <v>20</v>
      </c>
      <c r="AE1796" s="31">
        <v>0</v>
      </c>
      <c r="AF1796" s="17">
        <f t="shared" ref="AF1796:AF1801" si="425">G1796+H1796+I1796+J1796+K1796+L1796+M1796+N1796+O1796+P1796+Q1796+R1796+S1796+T1796+U1796+V1796+W1796+X1796+Y1796+Z1796+AA1796+AB1796+AC1796+AD1796</f>
        <v>384</v>
      </c>
      <c r="AG1796" s="17">
        <f t="shared" ref="AG1796:AG1801" si="426">G1796+H1796+I1796+J1796+K1796+L1796+M1796+N1796+O1796+P1796+Q1796+R1796+S1796+T1796+U1796+V1796+W1796+X1796+Y1796+Z1796+AA1796+AB1796+AC1796</f>
        <v>364</v>
      </c>
    </row>
    <row r="1797" spans="1:33" ht="15.6" x14ac:dyDescent="0.3">
      <c r="A1797" s="16" t="s">
        <v>61</v>
      </c>
      <c r="B1797" s="16" t="s">
        <v>232</v>
      </c>
      <c r="C1797" s="16" t="s">
        <v>59</v>
      </c>
      <c r="D1797" s="76">
        <v>31</v>
      </c>
      <c r="E1797" s="16" t="s">
        <v>250</v>
      </c>
      <c r="F1797" s="16" t="s">
        <v>249</v>
      </c>
      <c r="G1797" s="16">
        <v>3</v>
      </c>
      <c r="H1797" s="16">
        <v>193</v>
      </c>
      <c r="I1797" s="16">
        <v>1</v>
      </c>
      <c r="J1797" s="16">
        <v>0</v>
      </c>
      <c r="K1797" s="16">
        <v>0</v>
      </c>
      <c r="L1797" s="16">
        <v>1</v>
      </c>
      <c r="M1797" s="16">
        <v>1</v>
      </c>
      <c r="N1797" s="16">
        <v>2</v>
      </c>
      <c r="O1797" s="16">
        <v>0</v>
      </c>
      <c r="P1797" s="16">
        <v>0</v>
      </c>
      <c r="Q1797" s="16">
        <v>0</v>
      </c>
      <c r="R1797" s="16">
        <v>0</v>
      </c>
      <c r="S1797" s="16">
        <v>0</v>
      </c>
      <c r="T1797" s="16">
        <v>2</v>
      </c>
      <c r="U1797" s="16">
        <v>106</v>
      </c>
      <c r="V1797" s="16">
        <v>3</v>
      </c>
      <c r="W1797" s="16">
        <v>0</v>
      </c>
      <c r="X1797" s="16">
        <v>0</v>
      </c>
      <c r="Y1797" s="16">
        <v>0</v>
      </c>
      <c r="Z1797" s="16">
        <v>0</v>
      </c>
      <c r="AA1797" s="16">
        <v>0</v>
      </c>
      <c r="AB1797" s="16">
        <v>0</v>
      </c>
      <c r="AC1797" s="16">
        <v>0</v>
      </c>
      <c r="AD1797" s="16">
        <v>8</v>
      </c>
      <c r="AE1797" s="31">
        <v>0</v>
      </c>
      <c r="AF1797" s="17">
        <f t="shared" si="425"/>
        <v>320</v>
      </c>
      <c r="AG1797" s="17">
        <f t="shared" si="426"/>
        <v>312</v>
      </c>
    </row>
    <row r="1798" spans="1:33" ht="15.6" x14ac:dyDescent="0.3">
      <c r="A1798" s="16" t="s">
        <v>61</v>
      </c>
      <c r="B1798" s="16" t="s">
        <v>232</v>
      </c>
      <c r="C1798" s="16" t="s">
        <v>59</v>
      </c>
      <c r="D1798" s="76">
        <v>31</v>
      </c>
      <c r="E1798" s="16" t="s">
        <v>248</v>
      </c>
      <c r="F1798" s="16" t="s">
        <v>247</v>
      </c>
      <c r="G1798" s="16">
        <v>3</v>
      </c>
      <c r="H1798" s="16">
        <v>60</v>
      </c>
      <c r="I1798" s="16">
        <v>2</v>
      </c>
      <c r="J1798" s="16">
        <v>0</v>
      </c>
      <c r="K1798" s="16">
        <v>0</v>
      </c>
      <c r="L1798" s="16">
        <v>0</v>
      </c>
      <c r="M1798" s="16">
        <v>0</v>
      </c>
      <c r="N1798" s="16">
        <v>1</v>
      </c>
      <c r="O1798" s="16">
        <v>0</v>
      </c>
      <c r="P1798" s="16">
        <v>0</v>
      </c>
      <c r="Q1798" s="16">
        <v>0</v>
      </c>
      <c r="R1798" s="16">
        <v>0</v>
      </c>
      <c r="S1798" s="16">
        <v>0</v>
      </c>
      <c r="T1798" s="16">
        <v>0</v>
      </c>
      <c r="U1798" s="16">
        <v>241</v>
      </c>
      <c r="V1798" s="16">
        <v>0</v>
      </c>
      <c r="W1798" s="16">
        <v>0</v>
      </c>
      <c r="X1798" s="16">
        <v>2</v>
      </c>
      <c r="Y1798" s="16">
        <v>0</v>
      </c>
      <c r="Z1798" s="16">
        <v>1</v>
      </c>
      <c r="AA1798" s="16">
        <v>0</v>
      </c>
      <c r="AB1798" s="16">
        <v>0</v>
      </c>
      <c r="AC1798" s="16">
        <v>0</v>
      </c>
      <c r="AD1798" s="16">
        <v>6</v>
      </c>
      <c r="AE1798" s="31">
        <v>0</v>
      </c>
      <c r="AF1798" s="17">
        <f t="shared" si="425"/>
        <v>316</v>
      </c>
      <c r="AG1798" s="17">
        <f t="shared" si="426"/>
        <v>310</v>
      </c>
    </row>
    <row r="1799" spans="1:33" ht="15.6" x14ac:dyDescent="0.3">
      <c r="A1799" s="16" t="s">
        <v>61</v>
      </c>
      <c r="B1799" s="16" t="s">
        <v>232</v>
      </c>
      <c r="C1799" s="16" t="s">
        <v>59</v>
      </c>
      <c r="D1799" s="76">
        <v>31</v>
      </c>
      <c r="E1799" s="16" t="s">
        <v>246</v>
      </c>
      <c r="F1799" s="16" t="s">
        <v>245</v>
      </c>
      <c r="G1799" s="16">
        <v>4</v>
      </c>
      <c r="H1799" s="16">
        <v>111</v>
      </c>
      <c r="I1799" s="16">
        <v>1</v>
      </c>
      <c r="J1799" s="16">
        <v>0</v>
      </c>
      <c r="K1799" s="16">
        <v>0</v>
      </c>
      <c r="L1799" s="16">
        <v>0</v>
      </c>
      <c r="M1799" s="16">
        <v>0</v>
      </c>
      <c r="N1799" s="16">
        <v>0</v>
      </c>
      <c r="O1799" s="16">
        <v>0</v>
      </c>
      <c r="P1799" s="16">
        <v>0</v>
      </c>
      <c r="Q1799" s="16">
        <v>1</v>
      </c>
      <c r="R1799" s="16">
        <v>0</v>
      </c>
      <c r="S1799" s="16">
        <v>0</v>
      </c>
      <c r="T1799" s="16">
        <v>0</v>
      </c>
      <c r="U1799" s="16">
        <v>195</v>
      </c>
      <c r="V1799" s="16">
        <v>1</v>
      </c>
      <c r="W1799" s="16">
        <v>0</v>
      </c>
      <c r="X1799" s="16">
        <v>0</v>
      </c>
      <c r="Y1799" s="16">
        <v>0</v>
      </c>
      <c r="Z1799" s="16">
        <v>0</v>
      </c>
      <c r="AA1799" s="16">
        <v>1</v>
      </c>
      <c r="AB1799" s="16">
        <v>0</v>
      </c>
      <c r="AC1799" s="16">
        <v>0</v>
      </c>
      <c r="AD1799" s="16">
        <v>10</v>
      </c>
      <c r="AE1799" s="31">
        <v>0</v>
      </c>
      <c r="AF1799" s="17">
        <f t="shared" si="425"/>
        <v>324</v>
      </c>
      <c r="AG1799" s="17">
        <f t="shared" si="426"/>
        <v>314</v>
      </c>
    </row>
    <row r="1800" spans="1:33" ht="15.6" x14ac:dyDescent="0.3">
      <c r="A1800" s="16" t="s">
        <v>61</v>
      </c>
      <c r="B1800" s="16" t="s">
        <v>232</v>
      </c>
      <c r="C1800" s="16" t="s">
        <v>59</v>
      </c>
      <c r="D1800" s="76">
        <v>31</v>
      </c>
      <c r="E1800" s="16" t="s">
        <v>244</v>
      </c>
      <c r="F1800" s="16" t="s">
        <v>243</v>
      </c>
      <c r="G1800" s="16">
        <v>1</v>
      </c>
      <c r="H1800" s="16">
        <v>45</v>
      </c>
      <c r="I1800" s="16">
        <v>1</v>
      </c>
      <c r="J1800" s="16">
        <v>0</v>
      </c>
      <c r="K1800" s="16">
        <v>0</v>
      </c>
      <c r="L1800" s="16">
        <v>0</v>
      </c>
      <c r="M1800" s="16">
        <v>0</v>
      </c>
      <c r="N1800" s="16">
        <v>0</v>
      </c>
      <c r="O1800" s="16">
        <v>0</v>
      </c>
      <c r="P1800" s="16">
        <v>0</v>
      </c>
      <c r="Q1800" s="16">
        <v>0</v>
      </c>
      <c r="R1800" s="16">
        <v>0</v>
      </c>
      <c r="S1800" s="16">
        <v>0</v>
      </c>
      <c r="T1800" s="16">
        <v>0</v>
      </c>
      <c r="U1800" s="16">
        <v>77</v>
      </c>
      <c r="V1800" s="16">
        <v>0</v>
      </c>
      <c r="W1800" s="16">
        <v>0</v>
      </c>
      <c r="X1800" s="16">
        <v>0</v>
      </c>
      <c r="Y1800" s="16">
        <v>0</v>
      </c>
      <c r="Z1800" s="16">
        <v>1</v>
      </c>
      <c r="AA1800" s="16">
        <v>0</v>
      </c>
      <c r="AB1800" s="16">
        <v>1</v>
      </c>
      <c r="AC1800" s="16">
        <v>0</v>
      </c>
      <c r="AD1800" s="16">
        <v>5</v>
      </c>
      <c r="AE1800" s="31">
        <v>0</v>
      </c>
      <c r="AF1800" s="17">
        <f t="shared" si="425"/>
        <v>131</v>
      </c>
      <c r="AG1800" s="17">
        <f t="shared" si="426"/>
        <v>126</v>
      </c>
    </row>
    <row r="1801" spans="1:33" ht="15.6" x14ac:dyDescent="0.3">
      <c r="A1801" s="16" t="s">
        <v>61</v>
      </c>
      <c r="B1801" s="16" t="s">
        <v>232</v>
      </c>
      <c r="C1801" s="16" t="s">
        <v>59</v>
      </c>
      <c r="D1801" s="76">
        <v>31</v>
      </c>
      <c r="E1801" s="16" t="s">
        <v>242</v>
      </c>
      <c r="F1801" s="16" t="s">
        <v>241</v>
      </c>
      <c r="G1801" s="16">
        <v>3</v>
      </c>
      <c r="H1801" s="16">
        <v>77</v>
      </c>
      <c r="I1801" s="16">
        <v>2</v>
      </c>
      <c r="J1801" s="16">
        <v>0</v>
      </c>
      <c r="K1801" s="16">
        <v>1</v>
      </c>
      <c r="L1801" s="16">
        <v>2</v>
      </c>
      <c r="M1801" s="16">
        <v>1</v>
      </c>
      <c r="N1801" s="16">
        <v>1</v>
      </c>
      <c r="O1801" s="16">
        <v>0</v>
      </c>
      <c r="P1801" s="16">
        <v>0</v>
      </c>
      <c r="Q1801" s="16">
        <v>0</v>
      </c>
      <c r="R1801" s="16">
        <v>0</v>
      </c>
      <c r="S1801" s="16">
        <v>0</v>
      </c>
      <c r="T1801" s="16">
        <v>0</v>
      </c>
      <c r="U1801" s="16">
        <v>194</v>
      </c>
      <c r="V1801" s="16">
        <v>3</v>
      </c>
      <c r="W1801" s="16">
        <v>0</v>
      </c>
      <c r="X1801" s="16">
        <v>0</v>
      </c>
      <c r="Y1801" s="16">
        <v>0</v>
      </c>
      <c r="Z1801" s="16">
        <v>0</v>
      </c>
      <c r="AA1801" s="16">
        <v>0</v>
      </c>
      <c r="AB1801" s="16">
        <v>0</v>
      </c>
      <c r="AC1801" s="16">
        <v>0</v>
      </c>
      <c r="AD1801" s="16">
        <v>8</v>
      </c>
      <c r="AE1801" s="31">
        <v>0</v>
      </c>
      <c r="AF1801" s="17">
        <f t="shared" si="425"/>
        <v>292</v>
      </c>
      <c r="AG1801" s="17">
        <f t="shared" si="426"/>
        <v>284</v>
      </c>
    </row>
    <row r="1802" spans="1:33" ht="15.6" x14ac:dyDescent="0.3">
      <c r="A1802" s="28"/>
      <c r="B1802" s="28"/>
      <c r="C1802" s="28"/>
      <c r="D1802" s="73"/>
      <c r="E1802" s="17" t="s">
        <v>92</v>
      </c>
      <c r="F1802" s="17" t="s">
        <v>55</v>
      </c>
      <c r="G1802" s="17">
        <f t="shared" ref="G1802:AG1802" si="427">SUM(G1796:G1801)</f>
        <v>18</v>
      </c>
      <c r="H1802" s="17">
        <f t="shared" si="427"/>
        <v>573</v>
      </c>
      <c r="I1802" s="17">
        <f t="shared" si="427"/>
        <v>15</v>
      </c>
      <c r="J1802" s="17">
        <f t="shared" si="427"/>
        <v>0</v>
      </c>
      <c r="K1802" s="17">
        <f t="shared" si="427"/>
        <v>1</v>
      </c>
      <c r="L1802" s="17">
        <f t="shared" si="427"/>
        <v>6</v>
      </c>
      <c r="M1802" s="17">
        <f t="shared" si="427"/>
        <v>2</v>
      </c>
      <c r="N1802" s="17">
        <f t="shared" si="427"/>
        <v>7</v>
      </c>
      <c r="O1802" s="17">
        <f t="shared" si="427"/>
        <v>0</v>
      </c>
      <c r="P1802" s="17">
        <f t="shared" si="427"/>
        <v>0</v>
      </c>
      <c r="Q1802" s="17">
        <f t="shared" si="427"/>
        <v>1</v>
      </c>
      <c r="R1802" s="17">
        <f t="shared" si="427"/>
        <v>0</v>
      </c>
      <c r="S1802" s="17">
        <f t="shared" si="427"/>
        <v>0</v>
      </c>
      <c r="T1802" s="17">
        <f t="shared" si="427"/>
        <v>2</v>
      </c>
      <c r="U1802" s="17">
        <f t="shared" si="427"/>
        <v>1056</v>
      </c>
      <c r="V1802" s="17">
        <f t="shared" si="427"/>
        <v>11</v>
      </c>
      <c r="W1802" s="17">
        <f t="shared" si="427"/>
        <v>1</v>
      </c>
      <c r="X1802" s="17">
        <f t="shared" si="427"/>
        <v>4</v>
      </c>
      <c r="Y1802" s="17">
        <f t="shared" si="427"/>
        <v>2</v>
      </c>
      <c r="Z1802" s="17">
        <f t="shared" si="427"/>
        <v>3</v>
      </c>
      <c r="AA1802" s="17">
        <f t="shared" si="427"/>
        <v>2</v>
      </c>
      <c r="AB1802" s="17">
        <f t="shared" si="427"/>
        <v>2</v>
      </c>
      <c r="AC1802" s="17">
        <f t="shared" si="427"/>
        <v>4</v>
      </c>
      <c r="AD1802" s="17">
        <f t="shared" si="427"/>
        <v>57</v>
      </c>
      <c r="AE1802" s="17">
        <f t="shared" si="427"/>
        <v>0</v>
      </c>
      <c r="AF1802" s="17">
        <f t="shared" si="427"/>
        <v>1767</v>
      </c>
      <c r="AG1802" s="17">
        <f t="shared" si="427"/>
        <v>1710</v>
      </c>
    </row>
    <row r="1803" spans="1:33" ht="15.6" x14ac:dyDescent="0.3">
      <c r="A1803" s="28"/>
      <c r="B1803" s="28"/>
      <c r="C1803" s="28"/>
      <c r="D1803" s="73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8"/>
      <c r="T1803" s="28"/>
      <c r="U1803" s="28"/>
      <c r="V1803" s="28"/>
      <c r="W1803" s="28"/>
      <c r="X1803" s="28"/>
      <c r="Y1803" s="28"/>
      <c r="Z1803" s="28"/>
      <c r="AA1803" s="28"/>
      <c r="AB1803" s="28"/>
      <c r="AC1803" s="28"/>
      <c r="AD1803" s="28"/>
      <c r="AE1803" s="17"/>
      <c r="AF1803" s="17"/>
      <c r="AG1803" s="17"/>
    </row>
    <row r="1804" spans="1:33" ht="15.6" x14ac:dyDescent="0.3">
      <c r="A1804" s="16" t="s">
        <v>61</v>
      </c>
      <c r="B1804" s="16" t="s">
        <v>232</v>
      </c>
      <c r="C1804" s="16" t="s">
        <v>59</v>
      </c>
      <c r="D1804" s="76">
        <v>32</v>
      </c>
      <c r="E1804" s="16" t="s">
        <v>240</v>
      </c>
      <c r="F1804" s="16" t="s">
        <v>239</v>
      </c>
      <c r="G1804" s="16">
        <v>0</v>
      </c>
      <c r="H1804" s="16">
        <v>20</v>
      </c>
      <c r="I1804" s="16">
        <v>0</v>
      </c>
      <c r="J1804" s="16">
        <v>0</v>
      </c>
      <c r="K1804" s="16">
        <v>0</v>
      </c>
      <c r="L1804" s="16">
        <v>0</v>
      </c>
      <c r="M1804" s="16">
        <v>1</v>
      </c>
      <c r="N1804" s="16">
        <v>0</v>
      </c>
      <c r="O1804" s="16">
        <v>0</v>
      </c>
      <c r="P1804" s="16">
        <v>1</v>
      </c>
      <c r="Q1804" s="16">
        <v>0</v>
      </c>
      <c r="R1804" s="16">
        <v>0</v>
      </c>
      <c r="S1804" s="16">
        <v>0</v>
      </c>
      <c r="T1804" s="16">
        <v>0</v>
      </c>
      <c r="U1804" s="16">
        <v>75</v>
      </c>
      <c r="V1804" s="16">
        <v>0</v>
      </c>
      <c r="W1804" s="16">
        <v>0</v>
      </c>
      <c r="X1804" s="16">
        <v>0</v>
      </c>
      <c r="Y1804" s="16">
        <v>0</v>
      </c>
      <c r="Z1804" s="16">
        <v>1</v>
      </c>
      <c r="AA1804" s="16">
        <v>0</v>
      </c>
      <c r="AB1804" s="16">
        <v>0</v>
      </c>
      <c r="AC1804" s="16">
        <v>0</v>
      </c>
      <c r="AD1804" s="16">
        <v>1</v>
      </c>
      <c r="AE1804" s="31">
        <v>0</v>
      </c>
      <c r="AF1804" s="17">
        <f>G1804+H1804+I1804+J1804+K1804+L1804+M1804+N1804+O1804+P1804+Q1804+R1804+S1804+T1804+U1804+V1804+W1804+X1804+Y1804+Z1804+AA1804+AB1804+AC1804+AD1804</f>
        <v>99</v>
      </c>
      <c r="AG1804" s="17">
        <f>G1804+H1804+I1804+J1804+K1804+L1804+M1804+N1804+O1804+P1804+Q1804+R1804+S1804+T1804+U1804+V1804+W1804+X1804+Y1804+Z1804+AA1804+AB1804+AC1804</f>
        <v>98</v>
      </c>
    </row>
    <row r="1805" spans="1:33" ht="15.6" x14ac:dyDescent="0.3">
      <c r="A1805" s="16" t="s">
        <v>61</v>
      </c>
      <c r="B1805" s="16" t="s">
        <v>232</v>
      </c>
      <c r="C1805" s="16" t="s">
        <v>59</v>
      </c>
      <c r="D1805" s="76">
        <v>32</v>
      </c>
      <c r="E1805" s="16" t="s">
        <v>238</v>
      </c>
      <c r="F1805" s="16" t="s">
        <v>237</v>
      </c>
      <c r="G1805" s="16">
        <v>5</v>
      </c>
      <c r="H1805" s="16">
        <v>127</v>
      </c>
      <c r="I1805" s="16">
        <v>3</v>
      </c>
      <c r="J1805" s="16">
        <v>0</v>
      </c>
      <c r="K1805" s="16">
        <v>0</v>
      </c>
      <c r="L1805" s="16">
        <v>1</v>
      </c>
      <c r="M1805" s="16">
        <v>0</v>
      </c>
      <c r="N1805" s="16">
        <v>2</v>
      </c>
      <c r="O1805" s="16">
        <v>0</v>
      </c>
      <c r="P1805" s="16">
        <v>0</v>
      </c>
      <c r="Q1805" s="16">
        <v>0</v>
      </c>
      <c r="R1805" s="16">
        <v>0</v>
      </c>
      <c r="S1805" s="16">
        <v>0</v>
      </c>
      <c r="T1805" s="16">
        <v>0</v>
      </c>
      <c r="U1805" s="16">
        <v>336</v>
      </c>
      <c r="V1805" s="16">
        <v>2</v>
      </c>
      <c r="W1805" s="16">
        <v>0</v>
      </c>
      <c r="X1805" s="16">
        <v>2</v>
      </c>
      <c r="Y1805" s="16">
        <v>2</v>
      </c>
      <c r="Z1805" s="16">
        <v>2</v>
      </c>
      <c r="AA1805" s="16">
        <v>1</v>
      </c>
      <c r="AB1805" s="16">
        <v>1</v>
      </c>
      <c r="AC1805" s="16">
        <v>0</v>
      </c>
      <c r="AD1805" s="16">
        <v>13</v>
      </c>
      <c r="AE1805" s="31">
        <v>0</v>
      </c>
      <c r="AF1805" s="17">
        <f>G1805+H1805+I1805+J1805+K1805+L1805+M1805+N1805+O1805+P1805+Q1805+R1805+S1805+T1805+U1805+V1805+W1805+X1805+Y1805+Z1805+AA1805+AB1805+AC1805+AD1805</f>
        <v>497</v>
      </c>
      <c r="AG1805" s="17">
        <f>G1805+H1805+I1805+J1805+K1805+L1805+M1805+N1805+O1805+P1805+Q1805+R1805+S1805+T1805+U1805+V1805+W1805+X1805+Y1805+Z1805+AA1805+AB1805+AC1805</f>
        <v>484</v>
      </c>
    </row>
    <row r="1806" spans="1:33" ht="15.6" x14ac:dyDescent="0.3">
      <c r="A1806" s="16" t="s">
        <v>61</v>
      </c>
      <c r="B1806" s="16" t="s">
        <v>232</v>
      </c>
      <c r="C1806" s="16" t="s">
        <v>59</v>
      </c>
      <c r="D1806" s="76">
        <v>32</v>
      </c>
      <c r="E1806" s="16" t="s">
        <v>236</v>
      </c>
      <c r="F1806" s="16" t="s">
        <v>235</v>
      </c>
      <c r="G1806" s="16">
        <v>2</v>
      </c>
      <c r="H1806" s="16">
        <v>61</v>
      </c>
      <c r="I1806" s="16">
        <v>1</v>
      </c>
      <c r="J1806" s="16">
        <v>0</v>
      </c>
      <c r="K1806" s="16">
        <v>0</v>
      </c>
      <c r="L1806" s="16">
        <v>1</v>
      </c>
      <c r="M1806" s="16">
        <v>0</v>
      </c>
      <c r="N1806" s="16">
        <v>2</v>
      </c>
      <c r="O1806" s="16">
        <v>0</v>
      </c>
      <c r="P1806" s="16">
        <v>0</v>
      </c>
      <c r="Q1806" s="16">
        <v>0</v>
      </c>
      <c r="R1806" s="16">
        <v>0</v>
      </c>
      <c r="S1806" s="16">
        <v>0</v>
      </c>
      <c r="T1806" s="16">
        <v>0</v>
      </c>
      <c r="U1806" s="16">
        <v>213</v>
      </c>
      <c r="V1806" s="16">
        <v>0</v>
      </c>
      <c r="W1806" s="16">
        <v>0</v>
      </c>
      <c r="X1806" s="16">
        <v>0</v>
      </c>
      <c r="Y1806" s="16">
        <v>0</v>
      </c>
      <c r="Z1806" s="16">
        <v>0</v>
      </c>
      <c r="AA1806" s="16">
        <v>0</v>
      </c>
      <c r="AB1806" s="16">
        <v>1</v>
      </c>
      <c r="AC1806" s="16">
        <v>0</v>
      </c>
      <c r="AD1806" s="16">
        <v>11</v>
      </c>
      <c r="AE1806" s="31">
        <v>0</v>
      </c>
      <c r="AF1806" s="17">
        <f>G1806+H1806+I1806+J1806+K1806+L1806+M1806+N1806+O1806+P1806+Q1806+R1806+S1806+T1806+U1806+V1806+W1806+X1806+Y1806+Z1806+AA1806+AB1806+AC1806+AD1806</f>
        <v>292</v>
      </c>
      <c r="AG1806" s="17">
        <f>G1806+H1806+I1806+J1806+K1806+L1806+M1806+N1806+O1806+P1806+Q1806+R1806+S1806+T1806+U1806+V1806+W1806+X1806+Y1806+Z1806+AA1806+AB1806+AC1806</f>
        <v>281</v>
      </c>
    </row>
    <row r="1807" spans="1:33" ht="15.6" x14ac:dyDescent="0.3">
      <c r="A1807" s="16" t="s">
        <v>61</v>
      </c>
      <c r="B1807" s="16" t="s">
        <v>232</v>
      </c>
      <c r="C1807" s="16" t="s">
        <v>59</v>
      </c>
      <c r="D1807" s="76">
        <v>32</v>
      </c>
      <c r="E1807" s="16" t="s">
        <v>234</v>
      </c>
      <c r="F1807" s="16" t="s">
        <v>233</v>
      </c>
      <c r="G1807" s="16">
        <v>0</v>
      </c>
      <c r="H1807" s="16">
        <v>92</v>
      </c>
      <c r="I1807" s="16">
        <v>6</v>
      </c>
      <c r="J1807" s="16">
        <v>0</v>
      </c>
      <c r="K1807" s="16">
        <v>1</v>
      </c>
      <c r="L1807" s="16">
        <v>2</v>
      </c>
      <c r="M1807" s="16">
        <v>0</v>
      </c>
      <c r="N1807" s="16">
        <v>2</v>
      </c>
      <c r="O1807" s="16">
        <v>0</v>
      </c>
      <c r="P1807" s="16">
        <v>0</v>
      </c>
      <c r="Q1807" s="16">
        <v>0</v>
      </c>
      <c r="R1807" s="16">
        <v>1</v>
      </c>
      <c r="S1807" s="16">
        <v>0</v>
      </c>
      <c r="T1807" s="16">
        <v>3</v>
      </c>
      <c r="U1807" s="16">
        <v>312</v>
      </c>
      <c r="V1807" s="16">
        <v>1</v>
      </c>
      <c r="W1807" s="16">
        <v>0</v>
      </c>
      <c r="X1807" s="16">
        <v>3</v>
      </c>
      <c r="Y1807" s="16">
        <v>0</v>
      </c>
      <c r="Z1807" s="16">
        <v>0</v>
      </c>
      <c r="AA1807" s="16">
        <v>1</v>
      </c>
      <c r="AB1807" s="16">
        <v>0</v>
      </c>
      <c r="AC1807" s="16">
        <v>1</v>
      </c>
      <c r="AD1807" s="16">
        <v>10</v>
      </c>
      <c r="AE1807" s="31">
        <v>0</v>
      </c>
      <c r="AF1807" s="17">
        <f>G1807+H1807+I1807+J1807+K1807+L1807+M1807+N1807+O1807+P1807+Q1807+R1807+S1807+T1807+U1807+V1807+W1807+X1807+Y1807+Z1807+AA1807+AB1807+AC1807+AD1807</f>
        <v>435</v>
      </c>
      <c r="AG1807" s="17">
        <f>G1807+H1807+I1807+J1807+K1807+L1807+M1807+N1807+O1807+P1807+Q1807+R1807+S1807+T1807+U1807+V1807+W1807+X1807+Y1807+Z1807+AA1807+AB1807+AC1807</f>
        <v>425</v>
      </c>
    </row>
    <row r="1808" spans="1:33" ht="15.6" x14ac:dyDescent="0.3">
      <c r="A1808" s="16" t="s">
        <v>61</v>
      </c>
      <c r="B1808" s="16" t="s">
        <v>232</v>
      </c>
      <c r="C1808" s="16" t="s">
        <v>59</v>
      </c>
      <c r="D1808" s="76">
        <v>32</v>
      </c>
      <c r="E1808" s="16" t="s">
        <v>231</v>
      </c>
      <c r="F1808" s="16" t="s">
        <v>230</v>
      </c>
      <c r="G1808" s="16">
        <v>0</v>
      </c>
      <c r="H1808" s="16">
        <v>93</v>
      </c>
      <c r="I1808" s="16">
        <v>3</v>
      </c>
      <c r="J1808" s="16">
        <v>0</v>
      </c>
      <c r="K1808" s="16">
        <v>0</v>
      </c>
      <c r="L1808" s="16">
        <v>0</v>
      </c>
      <c r="M1808" s="16">
        <v>0</v>
      </c>
      <c r="N1808" s="16">
        <v>4</v>
      </c>
      <c r="O1808" s="16">
        <v>0</v>
      </c>
      <c r="P1808" s="16">
        <v>0</v>
      </c>
      <c r="Q1808" s="16">
        <v>0</v>
      </c>
      <c r="R1808" s="16">
        <v>0</v>
      </c>
      <c r="S1808" s="16">
        <v>1</v>
      </c>
      <c r="T1808" s="16">
        <v>0</v>
      </c>
      <c r="U1808" s="16">
        <v>258</v>
      </c>
      <c r="V1808" s="16">
        <v>3</v>
      </c>
      <c r="W1808" s="16">
        <v>0</v>
      </c>
      <c r="X1808" s="16">
        <v>0</v>
      </c>
      <c r="Y1808" s="16">
        <v>0</v>
      </c>
      <c r="Z1808" s="16">
        <v>1</v>
      </c>
      <c r="AA1808" s="16">
        <v>0</v>
      </c>
      <c r="AB1808" s="16">
        <v>0</v>
      </c>
      <c r="AC1808" s="16">
        <v>0</v>
      </c>
      <c r="AD1808" s="16">
        <v>9</v>
      </c>
      <c r="AE1808" s="31">
        <v>0</v>
      </c>
      <c r="AF1808" s="17">
        <f>G1808+H1808+I1808+J1808+K1808+L1808+M1808+N1808+O1808+P1808+Q1808+R1808+S1808+T1808+U1808+V1808+W1808+X1808+Y1808+Z1808+AA1808+AB1808+AC1808+AD1808</f>
        <v>372</v>
      </c>
      <c r="AG1808" s="17">
        <f>G1808+H1808+I1808+J1808+K1808+L1808+M1808+N1808+O1808+P1808+Q1808+R1808+S1808+T1808+U1808+V1808+W1808+X1808+Y1808+Z1808+AA1808+AB1808+AC1808</f>
        <v>363</v>
      </c>
    </row>
    <row r="1809" spans="1:33" ht="15.6" x14ac:dyDescent="0.3">
      <c r="A1809" s="28"/>
      <c r="B1809" s="28"/>
      <c r="C1809" s="28"/>
      <c r="D1809" s="73"/>
      <c r="E1809" s="17" t="s">
        <v>158</v>
      </c>
      <c r="F1809" s="17" t="s">
        <v>55</v>
      </c>
      <c r="G1809" s="17">
        <f t="shared" ref="G1809:AG1809" si="428">SUM(G1804:G1808)</f>
        <v>7</v>
      </c>
      <c r="H1809" s="17">
        <f t="shared" si="428"/>
        <v>393</v>
      </c>
      <c r="I1809" s="17">
        <f t="shared" si="428"/>
        <v>13</v>
      </c>
      <c r="J1809" s="17">
        <f t="shared" si="428"/>
        <v>0</v>
      </c>
      <c r="K1809" s="17">
        <f t="shared" si="428"/>
        <v>1</v>
      </c>
      <c r="L1809" s="17">
        <f t="shared" si="428"/>
        <v>4</v>
      </c>
      <c r="M1809" s="17">
        <f t="shared" si="428"/>
        <v>1</v>
      </c>
      <c r="N1809" s="17">
        <f t="shared" si="428"/>
        <v>10</v>
      </c>
      <c r="O1809" s="17">
        <f t="shared" si="428"/>
        <v>0</v>
      </c>
      <c r="P1809" s="17">
        <f t="shared" si="428"/>
        <v>1</v>
      </c>
      <c r="Q1809" s="17">
        <f t="shared" si="428"/>
        <v>0</v>
      </c>
      <c r="R1809" s="17">
        <f t="shared" si="428"/>
        <v>1</v>
      </c>
      <c r="S1809" s="17">
        <f t="shared" si="428"/>
        <v>1</v>
      </c>
      <c r="T1809" s="17">
        <f t="shared" si="428"/>
        <v>3</v>
      </c>
      <c r="U1809" s="17">
        <f t="shared" si="428"/>
        <v>1194</v>
      </c>
      <c r="V1809" s="17">
        <f t="shared" si="428"/>
        <v>6</v>
      </c>
      <c r="W1809" s="17">
        <f t="shared" si="428"/>
        <v>0</v>
      </c>
      <c r="X1809" s="17">
        <f t="shared" si="428"/>
        <v>5</v>
      </c>
      <c r="Y1809" s="17">
        <f t="shared" si="428"/>
        <v>2</v>
      </c>
      <c r="Z1809" s="17">
        <f t="shared" si="428"/>
        <v>4</v>
      </c>
      <c r="AA1809" s="17">
        <f t="shared" si="428"/>
        <v>2</v>
      </c>
      <c r="AB1809" s="17">
        <f t="shared" si="428"/>
        <v>2</v>
      </c>
      <c r="AC1809" s="17">
        <f t="shared" si="428"/>
        <v>1</v>
      </c>
      <c r="AD1809" s="17">
        <f t="shared" si="428"/>
        <v>44</v>
      </c>
      <c r="AE1809" s="17">
        <f t="shared" si="428"/>
        <v>0</v>
      </c>
      <c r="AF1809" s="17">
        <f t="shared" si="428"/>
        <v>1695</v>
      </c>
      <c r="AG1809" s="17">
        <f t="shared" si="428"/>
        <v>1651</v>
      </c>
    </row>
    <row r="1810" spans="1:33" ht="15.6" x14ac:dyDescent="0.3">
      <c r="A1810" s="28"/>
      <c r="B1810" s="28"/>
      <c r="C1810" s="28"/>
      <c r="D1810" s="73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</row>
    <row r="1811" spans="1:33" ht="15.6" x14ac:dyDescent="0.3">
      <c r="A1811" s="50"/>
      <c r="B1811" s="50"/>
      <c r="C1811" s="50"/>
      <c r="D1811" s="84"/>
      <c r="E1811" s="31"/>
      <c r="F1811" s="31"/>
      <c r="G1811" s="50"/>
      <c r="H1811" s="50"/>
      <c r="I1811" s="50"/>
      <c r="J1811" s="31"/>
      <c r="K1811" s="31"/>
      <c r="L1811" s="31"/>
      <c r="M1811" s="50"/>
      <c r="N1811" s="50"/>
      <c r="O1811" s="50"/>
      <c r="P1811" s="31"/>
      <c r="Q1811" s="31"/>
      <c r="R1811" s="31"/>
      <c r="S1811" s="50"/>
      <c r="T1811" s="50"/>
      <c r="U1811" s="50"/>
      <c r="V1811" s="31"/>
      <c r="W1811" s="31"/>
      <c r="X1811" s="31"/>
      <c r="Y1811" s="50"/>
      <c r="Z1811" s="50"/>
      <c r="AA1811" s="50"/>
      <c r="AB1811" s="31"/>
      <c r="AC1811" s="31"/>
      <c r="AD1811" s="31"/>
      <c r="AE1811" s="50"/>
      <c r="AF1811" s="31"/>
      <c r="AG1811" s="31"/>
    </row>
    <row r="1812" spans="1:33" ht="18" x14ac:dyDescent="0.35">
      <c r="A1812" s="159" t="s">
        <v>229</v>
      </c>
      <c r="B1812" s="160"/>
      <c r="C1812" s="160"/>
      <c r="D1812" s="160"/>
      <c r="E1812" s="160"/>
      <c r="F1812" s="161"/>
      <c r="G1812" s="14">
        <f t="shared" ref="G1812:AG1812" si="429">G1764+G1772+G1779+G1787+G1794+G1802+G1809</f>
        <v>88</v>
      </c>
      <c r="H1812" s="14">
        <f t="shared" si="429"/>
        <v>3549</v>
      </c>
      <c r="I1812" s="14">
        <f t="shared" si="429"/>
        <v>114</v>
      </c>
      <c r="J1812" s="14">
        <f t="shared" si="429"/>
        <v>6</v>
      </c>
      <c r="K1812" s="14">
        <f t="shared" si="429"/>
        <v>12</v>
      </c>
      <c r="L1812" s="14">
        <f t="shared" si="429"/>
        <v>33</v>
      </c>
      <c r="M1812" s="14">
        <f t="shared" si="429"/>
        <v>19</v>
      </c>
      <c r="N1812" s="14">
        <f t="shared" si="429"/>
        <v>89</v>
      </c>
      <c r="O1812" s="14">
        <f t="shared" si="429"/>
        <v>10</v>
      </c>
      <c r="P1812" s="14">
        <f t="shared" si="429"/>
        <v>10</v>
      </c>
      <c r="Q1812" s="14">
        <f t="shared" si="429"/>
        <v>7</v>
      </c>
      <c r="R1812" s="14">
        <f t="shared" si="429"/>
        <v>2</v>
      </c>
      <c r="S1812" s="14">
        <f t="shared" si="429"/>
        <v>2</v>
      </c>
      <c r="T1812" s="14">
        <f t="shared" si="429"/>
        <v>26</v>
      </c>
      <c r="U1812" s="14">
        <f t="shared" si="429"/>
        <v>8945</v>
      </c>
      <c r="V1812" s="14">
        <f t="shared" si="429"/>
        <v>51</v>
      </c>
      <c r="W1812" s="14">
        <f t="shared" si="429"/>
        <v>10</v>
      </c>
      <c r="X1812" s="14">
        <f t="shared" si="429"/>
        <v>25</v>
      </c>
      <c r="Y1812" s="14">
        <f t="shared" si="429"/>
        <v>29</v>
      </c>
      <c r="Z1812" s="14">
        <f t="shared" si="429"/>
        <v>26</v>
      </c>
      <c r="AA1812" s="14">
        <f t="shared" si="429"/>
        <v>14</v>
      </c>
      <c r="AB1812" s="14">
        <f t="shared" si="429"/>
        <v>10</v>
      </c>
      <c r="AC1812" s="14">
        <f t="shared" si="429"/>
        <v>33</v>
      </c>
      <c r="AD1812" s="14">
        <f t="shared" si="429"/>
        <v>336</v>
      </c>
      <c r="AE1812" s="14">
        <f t="shared" si="429"/>
        <v>0</v>
      </c>
      <c r="AF1812" s="14">
        <f t="shared" si="429"/>
        <v>13446</v>
      </c>
      <c r="AG1812" s="14">
        <f t="shared" si="429"/>
        <v>13110</v>
      </c>
    </row>
    <row r="1813" spans="1:33" ht="15.6" x14ac:dyDescent="0.3">
      <c r="A1813" s="70"/>
      <c r="B1813" s="70"/>
      <c r="C1813" s="70"/>
      <c r="D1813" s="70"/>
      <c r="E1813" s="70"/>
      <c r="F1813" s="7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</row>
    <row r="1814" spans="1:33" ht="15.6" x14ac:dyDescent="0.3">
      <c r="A1814" s="28"/>
      <c r="B1814" s="28"/>
      <c r="C1814" s="28"/>
      <c r="D1814" s="73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</row>
    <row r="1815" spans="1:33" ht="15.6" x14ac:dyDescent="0.3">
      <c r="A1815" s="16" t="s">
        <v>61</v>
      </c>
      <c r="B1815" s="16" t="s">
        <v>131</v>
      </c>
      <c r="C1815" s="16" t="s">
        <v>59</v>
      </c>
      <c r="D1815" s="76">
        <v>1</v>
      </c>
      <c r="E1815" s="16" t="s">
        <v>228</v>
      </c>
      <c r="F1815" s="16" t="s">
        <v>227</v>
      </c>
      <c r="G1815" s="16">
        <v>0</v>
      </c>
      <c r="H1815" s="16">
        <v>229</v>
      </c>
      <c r="I1815" s="16">
        <v>4</v>
      </c>
      <c r="J1815" s="16">
        <v>1</v>
      </c>
      <c r="K1815" s="16">
        <v>1</v>
      </c>
      <c r="L1815" s="16">
        <v>0</v>
      </c>
      <c r="M1815" s="16">
        <v>1</v>
      </c>
      <c r="N1815" s="16">
        <v>2</v>
      </c>
      <c r="O1815" s="16">
        <v>1</v>
      </c>
      <c r="P1815" s="16">
        <v>0</v>
      </c>
      <c r="Q1815" s="16">
        <v>0</v>
      </c>
      <c r="R1815" s="16">
        <v>0</v>
      </c>
      <c r="S1815" s="16">
        <v>0</v>
      </c>
      <c r="T1815" s="16">
        <v>3</v>
      </c>
      <c r="U1815" s="16">
        <v>375</v>
      </c>
      <c r="V1815" s="16">
        <v>2</v>
      </c>
      <c r="W1815" s="16">
        <v>0</v>
      </c>
      <c r="X1815" s="16">
        <v>0</v>
      </c>
      <c r="Y1815" s="16">
        <v>0</v>
      </c>
      <c r="Z1815" s="16">
        <v>2</v>
      </c>
      <c r="AA1815" s="16">
        <v>1</v>
      </c>
      <c r="AB1815" s="16">
        <v>1</v>
      </c>
      <c r="AC1815" s="16">
        <v>2</v>
      </c>
      <c r="AD1815" s="16">
        <v>15</v>
      </c>
      <c r="AE1815" s="31">
        <v>0</v>
      </c>
      <c r="AF1815" s="17">
        <f>G1815+H1815+I1815+J1815+K1815+L1815+M1815+N1815+O1815+P1815+Q1815+R1815+S1815+T1815+U1815+V1815+W1815+X1815+Y1815+Z1815+AA1815+AB1815+AC1815+AD1815</f>
        <v>640</v>
      </c>
      <c r="AG1815" s="17">
        <f>G1815+H1815+I1815+J1815+K1815+L1815+M1815+N1815+O1815+P1815+Q1815+R1815+S1815+T1815+U1815+V1815+W1815+X1815+Y1815+Z1815+AA1815+AB1815+AC1815</f>
        <v>625</v>
      </c>
    </row>
    <row r="1816" spans="1:33" ht="15.6" x14ac:dyDescent="0.3">
      <c r="A1816" s="16" t="s">
        <v>61</v>
      </c>
      <c r="B1816" s="16" t="s">
        <v>131</v>
      </c>
      <c r="C1816" s="16" t="s">
        <v>59</v>
      </c>
      <c r="D1816" s="76">
        <v>1</v>
      </c>
      <c r="E1816" s="16" t="s">
        <v>226</v>
      </c>
      <c r="F1816" s="16" t="s">
        <v>225</v>
      </c>
      <c r="G1816" s="16">
        <v>0</v>
      </c>
      <c r="H1816" s="16">
        <v>14</v>
      </c>
      <c r="I1816" s="16">
        <v>1</v>
      </c>
      <c r="J1816" s="16">
        <v>0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0</v>
      </c>
      <c r="Q1816" s="16">
        <v>0</v>
      </c>
      <c r="R1816" s="16">
        <v>0</v>
      </c>
      <c r="S1816" s="16">
        <v>0</v>
      </c>
      <c r="T1816" s="16">
        <v>0</v>
      </c>
      <c r="U1816" s="16">
        <v>115</v>
      </c>
      <c r="V1816" s="16">
        <v>0</v>
      </c>
      <c r="W1816" s="16">
        <v>0</v>
      </c>
      <c r="X1816" s="16">
        <v>0</v>
      </c>
      <c r="Y1816" s="16">
        <v>0</v>
      </c>
      <c r="Z1816" s="16">
        <v>0</v>
      </c>
      <c r="AA1816" s="16">
        <v>0</v>
      </c>
      <c r="AB1816" s="16">
        <v>0</v>
      </c>
      <c r="AC1816" s="16">
        <v>0</v>
      </c>
      <c r="AD1816" s="16">
        <v>2</v>
      </c>
      <c r="AE1816" s="31">
        <v>0</v>
      </c>
      <c r="AF1816" s="17">
        <f>G1816+H1816+I1816+J1816+K1816+L1816+M1816+N1816+O1816+P1816+Q1816+R1816+S1816+T1816+U1816+V1816+W1816+X1816+Y1816+Z1816+AA1816+AB1816+AC1816+AD1816</f>
        <v>132</v>
      </c>
      <c r="AG1816" s="17">
        <f>G1816+H1816+I1816+J1816+K1816+L1816+M1816+N1816+O1816+P1816+Q1816+R1816+S1816+T1816+U1816+V1816+W1816+X1816+Y1816+Z1816+AA1816+AB1816+AC1816</f>
        <v>130</v>
      </c>
    </row>
    <row r="1817" spans="1:33" ht="15.6" x14ac:dyDescent="0.3">
      <c r="A1817" s="16" t="s">
        <v>61</v>
      </c>
      <c r="B1817" s="16" t="s">
        <v>131</v>
      </c>
      <c r="C1817" s="16" t="s">
        <v>59</v>
      </c>
      <c r="D1817" s="76">
        <v>1</v>
      </c>
      <c r="E1817" s="16" t="s">
        <v>224</v>
      </c>
      <c r="F1817" s="16" t="s">
        <v>223</v>
      </c>
      <c r="G1817" s="16">
        <v>0</v>
      </c>
      <c r="H1817" s="16">
        <v>30</v>
      </c>
      <c r="I1817" s="16">
        <v>0</v>
      </c>
      <c r="J1817" s="16">
        <v>0</v>
      </c>
      <c r="K1817" s="16">
        <v>0</v>
      </c>
      <c r="L1817" s="16">
        <v>1</v>
      </c>
      <c r="M1817" s="16">
        <v>0</v>
      </c>
      <c r="N1817" s="16">
        <v>0</v>
      </c>
      <c r="O1817" s="16">
        <v>0</v>
      </c>
      <c r="P1817" s="16">
        <v>0</v>
      </c>
      <c r="Q1817" s="16">
        <v>0</v>
      </c>
      <c r="R1817" s="16">
        <v>0</v>
      </c>
      <c r="S1817" s="16">
        <v>0</v>
      </c>
      <c r="T1817" s="16">
        <v>0</v>
      </c>
      <c r="U1817" s="16">
        <v>159</v>
      </c>
      <c r="V1817" s="16">
        <v>0</v>
      </c>
      <c r="W1817" s="16">
        <v>0</v>
      </c>
      <c r="X1817" s="16">
        <v>0</v>
      </c>
      <c r="Y1817" s="16">
        <v>1</v>
      </c>
      <c r="Z1817" s="16">
        <v>0</v>
      </c>
      <c r="AA1817" s="16">
        <v>0</v>
      </c>
      <c r="AB1817" s="16">
        <v>0</v>
      </c>
      <c r="AC1817" s="16">
        <v>0</v>
      </c>
      <c r="AD1817" s="16">
        <v>4</v>
      </c>
      <c r="AE1817" s="31">
        <v>0</v>
      </c>
      <c r="AF1817" s="17">
        <f>G1817+H1817+I1817+J1817+K1817+L1817+M1817+N1817+O1817+P1817+Q1817+R1817+S1817+T1817+U1817+V1817+W1817+X1817+Y1817+Z1817+AA1817+AB1817+AC1817+AD1817</f>
        <v>195</v>
      </c>
      <c r="AG1817" s="17">
        <f>G1817+H1817+I1817+J1817+K1817+L1817+M1817+N1817+O1817+P1817+Q1817+R1817+S1817+T1817+U1817+V1817+W1817+X1817+Y1817+Z1817+AA1817+AB1817+AC1817</f>
        <v>191</v>
      </c>
    </row>
    <row r="1818" spans="1:33" ht="15.6" x14ac:dyDescent="0.3">
      <c r="A1818" s="16" t="s">
        <v>61</v>
      </c>
      <c r="B1818" s="16" t="s">
        <v>131</v>
      </c>
      <c r="C1818" s="16" t="s">
        <v>59</v>
      </c>
      <c r="D1818" s="76">
        <v>1</v>
      </c>
      <c r="E1818" s="16" t="s">
        <v>222</v>
      </c>
      <c r="F1818" s="16" t="s">
        <v>221</v>
      </c>
      <c r="G1818" s="16">
        <v>1</v>
      </c>
      <c r="H1818" s="16">
        <v>109</v>
      </c>
      <c r="I1818" s="16">
        <v>0</v>
      </c>
      <c r="J1818" s="16">
        <v>0</v>
      </c>
      <c r="K1818" s="16">
        <v>0</v>
      </c>
      <c r="L1818" s="16">
        <v>0</v>
      </c>
      <c r="M1818" s="16">
        <v>1</v>
      </c>
      <c r="N1818" s="16">
        <v>2</v>
      </c>
      <c r="O1818" s="16">
        <v>0</v>
      </c>
      <c r="P1818" s="16">
        <v>0</v>
      </c>
      <c r="Q1818" s="16">
        <v>0</v>
      </c>
      <c r="R1818" s="16">
        <v>0</v>
      </c>
      <c r="S1818" s="16">
        <v>0</v>
      </c>
      <c r="T1818" s="16">
        <v>3</v>
      </c>
      <c r="U1818" s="16">
        <v>240</v>
      </c>
      <c r="V1818" s="16">
        <v>1</v>
      </c>
      <c r="W1818" s="16">
        <v>2</v>
      </c>
      <c r="X1818" s="16">
        <v>0</v>
      </c>
      <c r="Y1818" s="16">
        <v>0</v>
      </c>
      <c r="Z1818" s="16">
        <v>3</v>
      </c>
      <c r="AA1818" s="16">
        <v>3</v>
      </c>
      <c r="AB1818" s="16">
        <v>0</v>
      </c>
      <c r="AC1818" s="16">
        <v>0</v>
      </c>
      <c r="AD1818" s="16">
        <v>6</v>
      </c>
      <c r="AE1818" s="31">
        <v>0</v>
      </c>
      <c r="AF1818" s="17">
        <f>G1818+H1818+I1818+J1818+K1818+L1818+M1818+N1818+O1818+P1818+Q1818+R1818+S1818+T1818+U1818+V1818+W1818+X1818+Y1818+Z1818+AA1818+AB1818+AC1818+AD1818</f>
        <v>371</v>
      </c>
      <c r="AG1818" s="17">
        <f>G1818+H1818+I1818+J1818+K1818+L1818+M1818+N1818+O1818+P1818+Q1818+R1818+S1818+T1818+U1818+V1818+W1818+X1818+Y1818+Z1818+AA1818+AB1818+AC1818</f>
        <v>365</v>
      </c>
    </row>
    <row r="1819" spans="1:33" ht="15.6" x14ac:dyDescent="0.3">
      <c r="A1819" s="28"/>
      <c r="B1819" s="28"/>
      <c r="C1819" s="28"/>
      <c r="D1819" s="73"/>
      <c r="E1819" s="17" t="s">
        <v>56</v>
      </c>
      <c r="F1819" s="17" t="s">
        <v>55</v>
      </c>
      <c r="G1819" s="17">
        <f t="shared" ref="G1819:AG1819" si="430">SUM(G1815:G1818)</f>
        <v>1</v>
      </c>
      <c r="H1819" s="17">
        <f t="shared" si="430"/>
        <v>382</v>
      </c>
      <c r="I1819" s="17">
        <f t="shared" si="430"/>
        <v>5</v>
      </c>
      <c r="J1819" s="17">
        <f t="shared" si="430"/>
        <v>1</v>
      </c>
      <c r="K1819" s="17">
        <f t="shared" si="430"/>
        <v>1</v>
      </c>
      <c r="L1819" s="17">
        <f t="shared" si="430"/>
        <v>1</v>
      </c>
      <c r="M1819" s="17">
        <f t="shared" si="430"/>
        <v>2</v>
      </c>
      <c r="N1819" s="17">
        <f t="shared" si="430"/>
        <v>4</v>
      </c>
      <c r="O1819" s="17">
        <f t="shared" si="430"/>
        <v>1</v>
      </c>
      <c r="P1819" s="17">
        <f t="shared" si="430"/>
        <v>0</v>
      </c>
      <c r="Q1819" s="17">
        <f t="shared" si="430"/>
        <v>0</v>
      </c>
      <c r="R1819" s="17">
        <f t="shared" si="430"/>
        <v>0</v>
      </c>
      <c r="S1819" s="17">
        <f t="shared" si="430"/>
        <v>0</v>
      </c>
      <c r="T1819" s="17">
        <f t="shared" si="430"/>
        <v>6</v>
      </c>
      <c r="U1819" s="17">
        <f t="shared" si="430"/>
        <v>889</v>
      </c>
      <c r="V1819" s="17">
        <f t="shared" si="430"/>
        <v>3</v>
      </c>
      <c r="W1819" s="17">
        <f t="shared" si="430"/>
        <v>2</v>
      </c>
      <c r="X1819" s="17">
        <f t="shared" si="430"/>
        <v>0</v>
      </c>
      <c r="Y1819" s="17">
        <f t="shared" si="430"/>
        <v>1</v>
      </c>
      <c r="Z1819" s="17">
        <f t="shared" si="430"/>
        <v>5</v>
      </c>
      <c r="AA1819" s="17">
        <f t="shared" si="430"/>
        <v>4</v>
      </c>
      <c r="AB1819" s="17">
        <f t="shared" si="430"/>
        <v>1</v>
      </c>
      <c r="AC1819" s="17">
        <f t="shared" si="430"/>
        <v>2</v>
      </c>
      <c r="AD1819" s="17">
        <f t="shared" si="430"/>
        <v>27</v>
      </c>
      <c r="AE1819" s="17">
        <f t="shared" si="430"/>
        <v>0</v>
      </c>
      <c r="AF1819" s="17">
        <f t="shared" si="430"/>
        <v>1338</v>
      </c>
      <c r="AG1819" s="17">
        <f t="shared" si="430"/>
        <v>1311</v>
      </c>
    </row>
    <row r="1820" spans="1:33" ht="15.6" x14ac:dyDescent="0.3">
      <c r="A1820" s="28"/>
      <c r="B1820" s="28"/>
      <c r="C1820" s="28"/>
      <c r="D1820" s="73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  <c r="S1820" s="28"/>
      <c r="T1820" s="28"/>
      <c r="U1820" s="28"/>
      <c r="V1820" s="28"/>
      <c r="W1820" s="28"/>
      <c r="X1820" s="28"/>
      <c r="Y1820" s="28"/>
      <c r="Z1820" s="28"/>
      <c r="AA1820" s="28"/>
      <c r="AB1820" s="28"/>
      <c r="AC1820" s="28"/>
      <c r="AD1820" s="28"/>
      <c r="AE1820" s="17"/>
      <c r="AF1820" s="17"/>
      <c r="AG1820" s="17"/>
    </row>
    <row r="1821" spans="1:33" ht="15.6" x14ac:dyDescent="0.3">
      <c r="A1821" s="16" t="s">
        <v>61</v>
      </c>
      <c r="B1821" s="16" t="s">
        <v>131</v>
      </c>
      <c r="C1821" s="16" t="s">
        <v>59</v>
      </c>
      <c r="D1821" s="76">
        <v>2</v>
      </c>
      <c r="E1821" s="16" t="s">
        <v>220</v>
      </c>
      <c r="F1821" s="16" t="s">
        <v>219</v>
      </c>
      <c r="G1821" s="16">
        <v>4</v>
      </c>
      <c r="H1821" s="16">
        <v>120</v>
      </c>
      <c r="I1821" s="16">
        <v>1</v>
      </c>
      <c r="J1821" s="16">
        <v>0</v>
      </c>
      <c r="K1821" s="16">
        <v>0</v>
      </c>
      <c r="L1821" s="16">
        <v>1</v>
      </c>
      <c r="M1821" s="16">
        <v>1</v>
      </c>
      <c r="N1821" s="16">
        <v>3</v>
      </c>
      <c r="O1821" s="16">
        <v>0</v>
      </c>
      <c r="P1821" s="16">
        <v>0</v>
      </c>
      <c r="Q1821" s="16">
        <v>0</v>
      </c>
      <c r="R1821" s="16">
        <v>0</v>
      </c>
      <c r="S1821" s="16">
        <v>0</v>
      </c>
      <c r="T1821" s="16">
        <v>0</v>
      </c>
      <c r="U1821" s="16">
        <v>339</v>
      </c>
      <c r="V1821" s="16">
        <v>1</v>
      </c>
      <c r="W1821" s="16">
        <v>1</v>
      </c>
      <c r="X1821" s="16">
        <v>0</v>
      </c>
      <c r="Y1821" s="16">
        <v>1</v>
      </c>
      <c r="Z1821" s="16">
        <v>2</v>
      </c>
      <c r="AA1821" s="16">
        <v>0</v>
      </c>
      <c r="AB1821" s="16">
        <v>0</v>
      </c>
      <c r="AC1821" s="16">
        <v>0</v>
      </c>
      <c r="AD1821" s="16">
        <v>7</v>
      </c>
      <c r="AE1821" s="31">
        <v>0</v>
      </c>
      <c r="AF1821" s="17">
        <f t="shared" ref="AF1821:AF1826" si="431">G1821+H1821+I1821+J1821+K1821+L1821+M1821+N1821+O1821+P1821+Q1821+R1821+S1821+T1821+U1821+V1821+W1821+X1821+Y1821+Z1821+AA1821+AB1821+AC1821+AD1821</f>
        <v>481</v>
      </c>
      <c r="AG1821" s="17">
        <f t="shared" ref="AG1821:AG1826" si="432">G1821+H1821+I1821+J1821+K1821+L1821+M1821+N1821+O1821+P1821+Q1821+R1821+S1821+T1821+U1821+V1821+W1821+X1821+Y1821+Z1821+AA1821+AB1821+AC1821</f>
        <v>474</v>
      </c>
    </row>
    <row r="1822" spans="1:33" ht="15.6" x14ac:dyDescent="0.3">
      <c r="A1822" s="16" t="s">
        <v>61</v>
      </c>
      <c r="B1822" s="16" t="s">
        <v>131</v>
      </c>
      <c r="C1822" s="16" t="s">
        <v>59</v>
      </c>
      <c r="D1822" s="76">
        <v>2</v>
      </c>
      <c r="E1822" s="16" t="s">
        <v>218</v>
      </c>
      <c r="F1822" s="16" t="s">
        <v>217</v>
      </c>
      <c r="G1822" s="16">
        <v>2</v>
      </c>
      <c r="H1822" s="16">
        <v>126</v>
      </c>
      <c r="I1822" s="16">
        <v>3</v>
      </c>
      <c r="J1822" s="16">
        <v>0</v>
      </c>
      <c r="K1822" s="16">
        <v>0</v>
      </c>
      <c r="L1822" s="16">
        <v>0</v>
      </c>
      <c r="M1822" s="16">
        <v>0</v>
      </c>
      <c r="N1822" s="16">
        <v>2</v>
      </c>
      <c r="O1822" s="16">
        <v>1</v>
      </c>
      <c r="P1822" s="16">
        <v>1</v>
      </c>
      <c r="Q1822" s="16">
        <v>1</v>
      </c>
      <c r="R1822" s="16">
        <v>0</v>
      </c>
      <c r="S1822" s="16">
        <v>0</v>
      </c>
      <c r="T1822" s="16">
        <v>0</v>
      </c>
      <c r="U1822" s="16">
        <v>116</v>
      </c>
      <c r="V1822" s="16">
        <v>1</v>
      </c>
      <c r="W1822" s="16">
        <v>1</v>
      </c>
      <c r="X1822" s="16">
        <v>1</v>
      </c>
      <c r="Y1822" s="16">
        <v>0</v>
      </c>
      <c r="Z1822" s="16">
        <v>0</v>
      </c>
      <c r="AA1822" s="16">
        <v>0</v>
      </c>
      <c r="AB1822" s="16">
        <v>0</v>
      </c>
      <c r="AC1822" s="16">
        <v>0</v>
      </c>
      <c r="AD1822" s="16">
        <v>3</v>
      </c>
      <c r="AE1822" s="31">
        <v>0</v>
      </c>
      <c r="AF1822" s="17">
        <f t="shared" si="431"/>
        <v>258</v>
      </c>
      <c r="AG1822" s="17">
        <f t="shared" si="432"/>
        <v>255</v>
      </c>
    </row>
    <row r="1823" spans="1:33" ht="15.6" x14ac:dyDescent="0.3">
      <c r="A1823" s="16" t="s">
        <v>61</v>
      </c>
      <c r="B1823" s="16" t="s">
        <v>131</v>
      </c>
      <c r="C1823" s="16" t="s">
        <v>59</v>
      </c>
      <c r="D1823" s="76">
        <v>2</v>
      </c>
      <c r="E1823" s="16" t="s">
        <v>216</v>
      </c>
      <c r="F1823" s="16" t="s">
        <v>215</v>
      </c>
      <c r="G1823" s="16">
        <v>2</v>
      </c>
      <c r="H1823" s="16">
        <v>81</v>
      </c>
      <c r="I1823" s="16">
        <v>1</v>
      </c>
      <c r="J1823" s="16">
        <v>0</v>
      </c>
      <c r="K1823" s="16">
        <v>0</v>
      </c>
      <c r="L1823" s="16">
        <v>0</v>
      </c>
      <c r="M1823" s="16">
        <v>0</v>
      </c>
      <c r="N1823" s="16">
        <v>5</v>
      </c>
      <c r="O1823" s="16">
        <v>0</v>
      </c>
      <c r="P1823" s="16">
        <v>0</v>
      </c>
      <c r="Q1823" s="16">
        <v>0</v>
      </c>
      <c r="R1823" s="16">
        <v>0</v>
      </c>
      <c r="S1823" s="16">
        <v>0</v>
      </c>
      <c r="T1823" s="16">
        <v>0</v>
      </c>
      <c r="U1823" s="16">
        <v>129</v>
      </c>
      <c r="V1823" s="16">
        <v>3</v>
      </c>
      <c r="W1823" s="16">
        <v>0</v>
      </c>
      <c r="X1823" s="16">
        <v>1</v>
      </c>
      <c r="Y1823" s="16">
        <v>1</v>
      </c>
      <c r="Z1823" s="16">
        <v>0</v>
      </c>
      <c r="AA1823" s="16">
        <v>0</v>
      </c>
      <c r="AB1823" s="16">
        <v>0</v>
      </c>
      <c r="AC1823" s="16">
        <v>1</v>
      </c>
      <c r="AD1823" s="16">
        <v>11</v>
      </c>
      <c r="AE1823" s="31">
        <v>0</v>
      </c>
      <c r="AF1823" s="17">
        <f t="shared" si="431"/>
        <v>235</v>
      </c>
      <c r="AG1823" s="17">
        <f t="shared" si="432"/>
        <v>224</v>
      </c>
    </row>
    <row r="1824" spans="1:33" ht="15.6" x14ac:dyDescent="0.3">
      <c r="A1824" s="16" t="s">
        <v>61</v>
      </c>
      <c r="B1824" s="16" t="s">
        <v>131</v>
      </c>
      <c r="C1824" s="16" t="s">
        <v>59</v>
      </c>
      <c r="D1824" s="76">
        <v>2</v>
      </c>
      <c r="E1824" s="16" t="s">
        <v>214</v>
      </c>
      <c r="F1824" s="16" t="s">
        <v>213</v>
      </c>
      <c r="G1824" s="16">
        <v>1</v>
      </c>
      <c r="H1824" s="16">
        <v>26</v>
      </c>
      <c r="I1824" s="16">
        <v>0</v>
      </c>
      <c r="J1824" s="16">
        <v>0</v>
      </c>
      <c r="K1824" s="16">
        <v>0</v>
      </c>
      <c r="L1824" s="16">
        <v>0</v>
      </c>
      <c r="M1824" s="16">
        <v>0</v>
      </c>
      <c r="N1824" s="16">
        <v>2</v>
      </c>
      <c r="O1824" s="16">
        <v>0</v>
      </c>
      <c r="P1824" s="16">
        <v>0</v>
      </c>
      <c r="Q1824" s="16">
        <v>0</v>
      </c>
      <c r="R1824" s="16">
        <v>1</v>
      </c>
      <c r="S1824" s="16">
        <v>0</v>
      </c>
      <c r="T1824" s="16">
        <v>0</v>
      </c>
      <c r="U1824" s="16">
        <v>98</v>
      </c>
      <c r="V1824" s="16">
        <v>1</v>
      </c>
      <c r="W1824" s="16">
        <v>0</v>
      </c>
      <c r="X1824" s="16">
        <v>0</v>
      </c>
      <c r="Y1824" s="16">
        <v>0</v>
      </c>
      <c r="Z1824" s="16">
        <v>0</v>
      </c>
      <c r="AA1824" s="16">
        <v>0</v>
      </c>
      <c r="AB1824" s="16">
        <v>0</v>
      </c>
      <c r="AC1824" s="16">
        <v>0</v>
      </c>
      <c r="AD1824" s="16">
        <v>1</v>
      </c>
      <c r="AE1824" s="31">
        <v>0</v>
      </c>
      <c r="AF1824" s="17">
        <f t="shared" si="431"/>
        <v>130</v>
      </c>
      <c r="AG1824" s="17">
        <f t="shared" si="432"/>
        <v>129</v>
      </c>
    </row>
    <row r="1825" spans="1:33" ht="15.6" x14ac:dyDescent="0.3">
      <c r="A1825" s="16" t="s">
        <v>61</v>
      </c>
      <c r="B1825" s="16" t="s">
        <v>131</v>
      </c>
      <c r="C1825" s="16" t="s">
        <v>59</v>
      </c>
      <c r="D1825" s="76">
        <v>2</v>
      </c>
      <c r="E1825" s="16" t="s">
        <v>212</v>
      </c>
      <c r="F1825" s="16" t="s">
        <v>211</v>
      </c>
      <c r="G1825" s="16">
        <v>1</v>
      </c>
      <c r="H1825" s="16">
        <v>99</v>
      </c>
      <c r="I1825" s="16">
        <v>1</v>
      </c>
      <c r="J1825" s="16">
        <v>0</v>
      </c>
      <c r="K1825" s="16">
        <v>0</v>
      </c>
      <c r="L1825" s="16">
        <v>1</v>
      </c>
      <c r="M1825" s="16">
        <v>1</v>
      </c>
      <c r="N1825" s="16">
        <v>2</v>
      </c>
      <c r="O1825" s="16">
        <v>0</v>
      </c>
      <c r="P1825" s="16">
        <v>1</v>
      </c>
      <c r="Q1825" s="16">
        <v>0</v>
      </c>
      <c r="R1825" s="16">
        <v>0</v>
      </c>
      <c r="S1825" s="16">
        <v>1</v>
      </c>
      <c r="T1825" s="16">
        <v>1</v>
      </c>
      <c r="U1825" s="16">
        <v>105</v>
      </c>
      <c r="V1825" s="16">
        <v>2</v>
      </c>
      <c r="W1825" s="16">
        <v>0</v>
      </c>
      <c r="X1825" s="16">
        <v>0</v>
      </c>
      <c r="Y1825" s="16">
        <v>0</v>
      </c>
      <c r="Z1825" s="16">
        <v>0</v>
      </c>
      <c r="AA1825" s="16">
        <v>0</v>
      </c>
      <c r="AB1825" s="16">
        <v>0</v>
      </c>
      <c r="AC1825" s="16">
        <v>1</v>
      </c>
      <c r="AD1825" s="16">
        <v>8</v>
      </c>
      <c r="AE1825" s="31">
        <v>0</v>
      </c>
      <c r="AF1825" s="17">
        <f t="shared" si="431"/>
        <v>224</v>
      </c>
      <c r="AG1825" s="17">
        <f t="shared" si="432"/>
        <v>216</v>
      </c>
    </row>
    <row r="1826" spans="1:33" ht="15.6" x14ac:dyDescent="0.3">
      <c r="A1826" s="16" t="s">
        <v>61</v>
      </c>
      <c r="B1826" s="16" t="s">
        <v>131</v>
      </c>
      <c r="C1826" s="16" t="s">
        <v>59</v>
      </c>
      <c r="D1826" s="76">
        <v>2</v>
      </c>
      <c r="E1826" s="16" t="s">
        <v>210</v>
      </c>
      <c r="F1826" s="16" t="s">
        <v>209</v>
      </c>
      <c r="G1826" s="16">
        <v>0</v>
      </c>
      <c r="H1826" s="16">
        <v>169</v>
      </c>
      <c r="I1826" s="16">
        <v>3</v>
      </c>
      <c r="J1826" s="16">
        <v>0</v>
      </c>
      <c r="K1826" s="16">
        <v>0</v>
      </c>
      <c r="L1826" s="16">
        <v>0</v>
      </c>
      <c r="M1826" s="16">
        <v>2</v>
      </c>
      <c r="N1826" s="16">
        <v>5</v>
      </c>
      <c r="O1826" s="16">
        <v>0</v>
      </c>
      <c r="P1826" s="16">
        <v>0</v>
      </c>
      <c r="Q1826" s="16">
        <v>0</v>
      </c>
      <c r="R1826" s="16">
        <v>0</v>
      </c>
      <c r="S1826" s="16">
        <v>0</v>
      </c>
      <c r="T1826" s="16">
        <v>0</v>
      </c>
      <c r="U1826" s="16">
        <v>194</v>
      </c>
      <c r="V1826" s="16">
        <v>4</v>
      </c>
      <c r="W1826" s="16">
        <v>0</v>
      </c>
      <c r="X1826" s="16">
        <v>1</v>
      </c>
      <c r="Y1826" s="16">
        <v>0</v>
      </c>
      <c r="Z1826" s="16">
        <v>0</v>
      </c>
      <c r="AA1826" s="16">
        <v>1</v>
      </c>
      <c r="AB1826" s="16">
        <v>0</v>
      </c>
      <c r="AC1826" s="16">
        <v>1</v>
      </c>
      <c r="AD1826" s="16">
        <v>14</v>
      </c>
      <c r="AE1826" s="31">
        <v>0</v>
      </c>
      <c r="AF1826" s="17">
        <f t="shared" si="431"/>
        <v>394</v>
      </c>
      <c r="AG1826" s="17">
        <f t="shared" si="432"/>
        <v>380</v>
      </c>
    </row>
    <row r="1827" spans="1:33" ht="15.6" x14ac:dyDescent="0.3">
      <c r="A1827" s="28"/>
      <c r="B1827" s="28"/>
      <c r="C1827" s="28"/>
      <c r="D1827" s="73"/>
      <c r="E1827" s="17" t="s">
        <v>92</v>
      </c>
      <c r="F1827" s="17" t="s">
        <v>55</v>
      </c>
      <c r="G1827" s="17">
        <f t="shared" ref="G1827:AG1827" si="433">SUM(G1821:G1826)</f>
        <v>10</v>
      </c>
      <c r="H1827" s="17">
        <f t="shared" si="433"/>
        <v>621</v>
      </c>
      <c r="I1827" s="17">
        <f t="shared" si="433"/>
        <v>9</v>
      </c>
      <c r="J1827" s="17">
        <f t="shared" si="433"/>
        <v>0</v>
      </c>
      <c r="K1827" s="17">
        <f t="shared" si="433"/>
        <v>0</v>
      </c>
      <c r="L1827" s="17">
        <f t="shared" si="433"/>
        <v>2</v>
      </c>
      <c r="M1827" s="17">
        <f t="shared" si="433"/>
        <v>4</v>
      </c>
      <c r="N1827" s="17">
        <f t="shared" si="433"/>
        <v>19</v>
      </c>
      <c r="O1827" s="17">
        <f t="shared" si="433"/>
        <v>1</v>
      </c>
      <c r="P1827" s="17">
        <f t="shared" si="433"/>
        <v>2</v>
      </c>
      <c r="Q1827" s="17">
        <f t="shared" si="433"/>
        <v>1</v>
      </c>
      <c r="R1827" s="17">
        <f t="shared" si="433"/>
        <v>1</v>
      </c>
      <c r="S1827" s="17">
        <f t="shared" si="433"/>
        <v>1</v>
      </c>
      <c r="T1827" s="17">
        <f t="shared" si="433"/>
        <v>1</v>
      </c>
      <c r="U1827" s="17">
        <f t="shared" si="433"/>
        <v>981</v>
      </c>
      <c r="V1827" s="17">
        <f t="shared" si="433"/>
        <v>12</v>
      </c>
      <c r="W1827" s="17">
        <f t="shared" si="433"/>
        <v>2</v>
      </c>
      <c r="X1827" s="17">
        <f t="shared" si="433"/>
        <v>3</v>
      </c>
      <c r="Y1827" s="17">
        <f t="shared" si="433"/>
        <v>2</v>
      </c>
      <c r="Z1827" s="17">
        <f t="shared" si="433"/>
        <v>2</v>
      </c>
      <c r="AA1827" s="17">
        <f t="shared" si="433"/>
        <v>1</v>
      </c>
      <c r="AB1827" s="17">
        <f t="shared" si="433"/>
        <v>0</v>
      </c>
      <c r="AC1827" s="17">
        <f t="shared" si="433"/>
        <v>3</v>
      </c>
      <c r="AD1827" s="17">
        <f t="shared" si="433"/>
        <v>44</v>
      </c>
      <c r="AE1827" s="17">
        <f t="shared" si="433"/>
        <v>0</v>
      </c>
      <c r="AF1827" s="17">
        <f t="shared" si="433"/>
        <v>1722</v>
      </c>
      <c r="AG1827" s="17">
        <f t="shared" si="433"/>
        <v>1678</v>
      </c>
    </row>
    <row r="1828" spans="1:33" ht="15.6" x14ac:dyDescent="0.3">
      <c r="A1828" s="28"/>
      <c r="B1828" s="28"/>
      <c r="C1828" s="28"/>
      <c r="D1828" s="73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</row>
    <row r="1829" spans="1:33" ht="15.6" x14ac:dyDescent="0.3">
      <c r="A1829" s="16" t="s">
        <v>61</v>
      </c>
      <c r="B1829" s="16" t="s">
        <v>131</v>
      </c>
      <c r="C1829" s="16" t="s">
        <v>59</v>
      </c>
      <c r="D1829" s="76">
        <v>3</v>
      </c>
      <c r="E1829" s="16" t="s">
        <v>208</v>
      </c>
      <c r="F1829" s="16" t="s">
        <v>207</v>
      </c>
      <c r="G1829" s="16">
        <v>3</v>
      </c>
      <c r="H1829" s="16">
        <v>145</v>
      </c>
      <c r="I1829" s="16">
        <v>0</v>
      </c>
      <c r="J1829" s="16">
        <v>0</v>
      </c>
      <c r="K1829" s="16">
        <v>0</v>
      </c>
      <c r="L1829" s="16">
        <v>0</v>
      </c>
      <c r="M1829" s="16">
        <v>0</v>
      </c>
      <c r="N1829" s="16">
        <v>4</v>
      </c>
      <c r="O1829" s="16">
        <v>0</v>
      </c>
      <c r="P1829" s="16">
        <v>0</v>
      </c>
      <c r="Q1829" s="16">
        <v>0</v>
      </c>
      <c r="R1829" s="16">
        <v>0</v>
      </c>
      <c r="S1829" s="16">
        <v>0</v>
      </c>
      <c r="T1829" s="16">
        <v>0</v>
      </c>
      <c r="U1829" s="16">
        <v>262</v>
      </c>
      <c r="V1829" s="16">
        <v>0</v>
      </c>
      <c r="W1829" s="16">
        <v>0</v>
      </c>
      <c r="X1829" s="16">
        <v>0</v>
      </c>
      <c r="Y1829" s="16">
        <v>1</v>
      </c>
      <c r="Z1829" s="16">
        <v>1</v>
      </c>
      <c r="AA1829" s="16">
        <v>2</v>
      </c>
      <c r="AB1829" s="16">
        <v>1</v>
      </c>
      <c r="AC1829" s="16">
        <v>1</v>
      </c>
      <c r="AD1829" s="16">
        <v>12</v>
      </c>
      <c r="AE1829" s="31">
        <v>0</v>
      </c>
      <c r="AF1829" s="17">
        <f>G1829+H1829+I1829+J1829+K1829+L1829+M1829+N1829+O1829+P1829+Q1829+R1829+S1829+T1829+U1829+V1829+W1829+X1829+Y1829+Z1829+AA1829+AB1829+AC1829+AD1829</f>
        <v>432</v>
      </c>
      <c r="AG1829" s="17">
        <f>G1829+H1829+I1829+J1829+K1829+L1829+M1829+N1829+O1829+P1829+Q1829+R1829+S1829+T1829+U1829+V1829+W1829+X1829+Y1829+Z1829+AA1829+AB1829+AC1829</f>
        <v>420</v>
      </c>
    </row>
    <row r="1830" spans="1:33" ht="15.6" x14ac:dyDescent="0.3">
      <c r="A1830" s="16" t="s">
        <v>61</v>
      </c>
      <c r="B1830" s="16" t="s">
        <v>131</v>
      </c>
      <c r="C1830" s="16" t="s">
        <v>59</v>
      </c>
      <c r="D1830" s="76">
        <v>3</v>
      </c>
      <c r="E1830" s="16" t="s">
        <v>206</v>
      </c>
      <c r="F1830" s="16" t="s">
        <v>205</v>
      </c>
      <c r="G1830" s="16">
        <v>1</v>
      </c>
      <c r="H1830" s="16">
        <v>155</v>
      </c>
      <c r="I1830" s="16">
        <v>2</v>
      </c>
      <c r="J1830" s="16">
        <v>0</v>
      </c>
      <c r="K1830" s="16">
        <v>0</v>
      </c>
      <c r="L1830" s="16">
        <v>1</v>
      </c>
      <c r="M1830" s="16">
        <v>1</v>
      </c>
      <c r="N1830" s="16">
        <v>3</v>
      </c>
      <c r="O1830" s="16">
        <v>1</v>
      </c>
      <c r="P1830" s="16">
        <v>1</v>
      </c>
      <c r="Q1830" s="16">
        <v>0</v>
      </c>
      <c r="R1830" s="16">
        <v>0</v>
      </c>
      <c r="S1830" s="16">
        <v>1</v>
      </c>
      <c r="T1830" s="16">
        <v>0</v>
      </c>
      <c r="U1830" s="16">
        <v>252</v>
      </c>
      <c r="V1830" s="16">
        <v>0</v>
      </c>
      <c r="W1830" s="16">
        <v>0</v>
      </c>
      <c r="X1830" s="16">
        <v>0</v>
      </c>
      <c r="Y1830" s="16">
        <v>2</v>
      </c>
      <c r="Z1830" s="16">
        <v>0</v>
      </c>
      <c r="AA1830" s="16">
        <v>0</v>
      </c>
      <c r="AB1830" s="16">
        <v>0</v>
      </c>
      <c r="AC1830" s="16">
        <v>0</v>
      </c>
      <c r="AD1830" s="16">
        <v>7</v>
      </c>
      <c r="AE1830" s="31">
        <v>0</v>
      </c>
      <c r="AF1830" s="17">
        <f>G1830+H1830+I1830+J1830+K1830+L1830+M1830+N1830+O1830+P1830+Q1830+R1830+S1830+T1830+U1830+V1830+W1830+X1830+Y1830+Z1830+AA1830+AB1830+AC1830+AD1830</f>
        <v>427</v>
      </c>
      <c r="AG1830" s="17">
        <f>G1830+H1830+I1830+J1830+K1830+L1830+M1830+N1830+O1830+P1830+Q1830+R1830+S1830+T1830+U1830+V1830+W1830+X1830+Y1830+Z1830+AA1830+AB1830+AC1830</f>
        <v>420</v>
      </c>
    </row>
    <row r="1831" spans="1:33" ht="15.6" x14ac:dyDescent="0.3">
      <c r="A1831" s="16" t="s">
        <v>61</v>
      </c>
      <c r="B1831" s="16" t="s">
        <v>131</v>
      </c>
      <c r="C1831" s="16" t="s">
        <v>59</v>
      </c>
      <c r="D1831" s="76">
        <v>3</v>
      </c>
      <c r="E1831" s="16" t="s">
        <v>204</v>
      </c>
      <c r="F1831" s="16" t="s">
        <v>203</v>
      </c>
      <c r="G1831" s="16">
        <v>1</v>
      </c>
      <c r="H1831" s="16">
        <v>103</v>
      </c>
      <c r="I1831" s="16">
        <v>0</v>
      </c>
      <c r="J1831" s="16">
        <v>0</v>
      </c>
      <c r="K1831" s="16">
        <v>1</v>
      </c>
      <c r="L1831" s="16">
        <v>0</v>
      </c>
      <c r="M1831" s="16">
        <v>1</v>
      </c>
      <c r="N1831" s="16">
        <v>1</v>
      </c>
      <c r="O1831" s="16">
        <v>1</v>
      </c>
      <c r="P1831" s="16">
        <v>0</v>
      </c>
      <c r="Q1831" s="16">
        <v>0</v>
      </c>
      <c r="R1831" s="16">
        <v>0</v>
      </c>
      <c r="S1831" s="16">
        <v>1</v>
      </c>
      <c r="T1831" s="16">
        <v>1</v>
      </c>
      <c r="U1831" s="16">
        <v>162</v>
      </c>
      <c r="V1831" s="16">
        <v>0</v>
      </c>
      <c r="W1831" s="16">
        <v>0</v>
      </c>
      <c r="X1831" s="16">
        <v>0</v>
      </c>
      <c r="Y1831" s="16">
        <v>0</v>
      </c>
      <c r="Z1831" s="16">
        <v>2</v>
      </c>
      <c r="AA1831" s="16">
        <v>0</v>
      </c>
      <c r="AB1831" s="16">
        <v>0</v>
      </c>
      <c r="AC1831" s="16">
        <v>1</v>
      </c>
      <c r="AD1831" s="16">
        <v>9</v>
      </c>
      <c r="AE1831" s="31">
        <v>0</v>
      </c>
      <c r="AF1831" s="17">
        <f>G1831+H1831+I1831+J1831+K1831+L1831+M1831+N1831+O1831+P1831+Q1831+R1831+S1831+T1831+U1831+V1831+W1831+X1831+Y1831+Z1831+AA1831+AB1831+AC1831+AD1831</f>
        <v>284</v>
      </c>
      <c r="AG1831" s="17">
        <f>G1831+H1831+I1831+J1831+K1831+L1831+M1831+N1831+O1831+P1831+Q1831+R1831+S1831+T1831+U1831+V1831+W1831+X1831+Y1831+Z1831+AA1831+AB1831+AC1831</f>
        <v>275</v>
      </c>
    </row>
    <row r="1832" spans="1:33" ht="15.6" x14ac:dyDescent="0.3">
      <c r="A1832" s="16" t="s">
        <v>61</v>
      </c>
      <c r="B1832" s="16" t="s">
        <v>131</v>
      </c>
      <c r="C1832" s="16" t="s">
        <v>59</v>
      </c>
      <c r="D1832" s="76">
        <v>3</v>
      </c>
      <c r="E1832" s="16" t="s">
        <v>202</v>
      </c>
      <c r="F1832" s="16" t="s">
        <v>201</v>
      </c>
      <c r="G1832" s="16">
        <v>1</v>
      </c>
      <c r="H1832" s="16">
        <v>98</v>
      </c>
      <c r="I1832" s="16">
        <v>3</v>
      </c>
      <c r="J1832" s="16">
        <v>0</v>
      </c>
      <c r="K1832" s="16">
        <v>1</v>
      </c>
      <c r="L1832" s="16">
        <v>0</v>
      </c>
      <c r="M1832" s="16">
        <v>1</v>
      </c>
      <c r="N1832" s="16">
        <v>1</v>
      </c>
      <c r="O1832" s="16">
        <v>0</v>
      </c>
      <c r="P1832" s="16">
        <v>0</v>
      </c>
      <c r="Q1832" s="16">
        <v>0</v>
      </c>
      <c r="R1832" s="16">
        <v>0</v>
      </c>
      <c r="S1832" s="16">
        <v>0</v>
      </c>
      <c r="T1832" s="16">
        <v>1</v>
      </c>
      <c r="U1832" s="16">
        <v>304</v>
      </c>
      <c r="V1832" s="16">
        <v>1</v>
      </c>
      <c r="W1832" s="16">
        <v>0</v>
      </c>
      <c r="X1832" s="16">
        <v>0</v>
      </c>
      <c r="Y1832" s="16">
        <v>1</v>
      </c>
      <c r="Z1832" s="16">
        <v>3</v>
      </c>
      <c r="AA1832" s="16">
        <v>0</v>
      </c>
      <c r="AB1832" s="16">
        <v>0</v>
      </c>
      <c r="AC1832" s="16">
        <v>0</v>
      </c>
      <c r="AD1832" s="16">
        <v>3</v>
      </c>
      <c r="AE1832" s="31">
        <v>0</v>
      </c>
      <c r="AF1832" s="17">
        <f>G1832+H1832+I1832+J1832+K1832+L1832+M1832+N1832+O1832+P1832+Q1832+R1832+S1832+T1832+U1832+V1832+W1832+X1832+Y1832+Z1832+AA1832+AB1832+AC1832+AD1832</f>
        <v>418</v>
      </c>
      <c r="AG1832" s="17">
        <f>G1832+H1832+I1832+J1832+K1832+L1832+M1832+N1832+O1832+P1832+Q1832+R1832+S1832+T1832+U1832+V1832+W1832+X1832+Y1832+Z1832+AA1832+AB1832+AC1832</f>
        <v>415</v>
      </c>
    </row>
    <row r="1833" spans="1:33" ht="15.6" x14ac:dyDescent="0.3">
      <c r="A1833" s="16" t="s">
        <v>61</v>
      </c>
      <c r="B1833" s="16" t="s">
        <v>131</v>
      </c>
      <c r="C1833" s="16" t="s">
        <v>59</v>
      </c>
      <c r="D1833" s="76">
        <v>3</v>
      </c>
      <c r="E1833" s="16" t="s">
        <v>200</v>
      </c>
      <c r="F1833" s="16" t="s">
        <v>199</v>
      </c>
      <c r="G1833" s="16">
        <v>1</v>
      </c>
      <c r="H1833" s="16">
        <v>251</v>
      </c>
      <c r="I1833" s="16">
        <v>0</v>
      </c>
      <c r="J1833" s="16">
        <v>0</v>
      </c>
      <c r="K1833" s="16">
        <v>0</v>
      </c>
      <c r="L1833" s="16">
        <v>1</v>
      </c>
      <c r="M1833" s="16">
        <v>1</v>
      </c>
      <c r="N1833" s="16">
        <v>4</v>
      </c>
      <c r="O1833" s="16">
        <v>0</v>
      </c>
      <c r="P1833" s="16">
        <v>0</v>
      </c>
      <c r="Q1833" s="16">
        <v>0</v>
      </c>
      <c r="R1833" s="16">
        <v>0</v>
      </c>
      <c r="S1833" s="16">
        <v>1</v>
      </c>
      <c r="T1833" s="16">
        <v>0</v>
      </c>
      <c r="U1833" s="16">
        <v>436</v>
      </c>
      <c r="V1833" s="16">
        <v>2</v>
      </c>
      <c r="W1833" s="16">
        <v>0</v>
      </c>
      <c r="X1833" s="16">
        <v>0</v>
      </c>
      <c r="Y1833" s="16">
        <v>0</v>
      </c>
      <c r="Z1833" s="16">
        <v>1</v>
      </c>
      <c r="AA1833" s="16">
        <v>1</v>
      </c>
      <c r="AB1833" s="16">
        <v>1</v>
      </c>
      <c r="AC1833" s="16">
        <v>1</v>
      </c>
      <c r="AD1833" s="16">
        <v>10</v>
      </c>
      <c r="AE1833" s="31">
        <v>0</v>
      </c>
      <c r="AF1833" s="17">
        <f>G1833+H1833+I1833+J1833+K1833+L1833+M1833+N1833+O1833+P1833+Q1833+R1833+S1833+T1833+U1833+V1833+W1833+X1833+Y1833+Z1833+AA1833+AB1833+AC1833+AD1833</f>
        <v>711</v>
      </c>
      <c r="AG1833" s="17">
        <f>G1833+H1833+I1833+J1833+K1833+L1833+M1833+N1833+O1833+P1833+Q1833+R1833+S1833+T1833+U1833+V1833+W1833+X1833+Y1833+Z1833+AA1833+AB1833+AC1833</f>
        <v>701</v>
      </c>
    </row>
    <row r="1834" spans="1:33" ht="15.6" x14ac:dyDescent="0.3">
      <c r="A1834" s="28"/>
      <c r="B1834" s="28"/>
      <c r="C1834" s="28"/>
      <c r="D1834" s="73"/>
      <c r="E1834" s="17" t="s">
        <v>158</v>
      </c>
      <c r="F1834" s="17" t="s">
        <v>55</v>
      </c>
      <c r="G1834" s="17">
        <f t="shared" ref="G1834:AG1834" si="434">SUM(G1829:G1833)</f>
        <v>7</v>
      </c>
      <c r="H1834" s="17">
        <f t="shared" si="434"/>
        <v>752</v>
      </c>
      <c r="I1834" s="17">
        <f t="shared" si="434"/>
        <v>5</v>
      </c>
      <c r="J1834" s="17">
        <f t="shared" si="434"/>
        <v>0</v>
      </c>
      <c r="K1834" s="17">
        <f t="shared" si="434"/>
        <v>2</v>
      </c>
      <c r="L1834" s="17">
        <f t="shared" si="434"/>
        <v>2</v>
      </c>
      <c r="M1834" s="17">
        <f t="shared" si="434"/>
        <v>4</v>
      </c>
      <c r="N1834" s="17">
        <f t="shared" si="434"/>
        <v>13</v>
      </c>
      <c r="O1834" s="17">
        <f t="shared" si="434"/>
        <v>2</v>
      </c>
      <c r="P1834" s="17">
        <f t="shared" si="434"/>
        <v>1</v>
      </c>
      <c r="Q1834" s="17">
        <f t="shared" si="434"/>
        <v>0</v>
      </c>
      <c r="R1834" s="17">
        <f t="shared" si="434"/>
        <v>0</v>
      </c>
      <c r="S1834" s="17">
        <f t="shared" si="434"/>
        <v>3</v>
      </c>
      <c r="T1834" s="17">
        <f t="shared" si="434"/>
        <v>2</v>
      </c>
      <c r="U1834" s="17">
        <f t="shared" si="434"/>
        <v>1416</v>
      </c>
      <c r="V1834" s="17">
        <f t="shared" si="434"/>
        <v>3</v>
      </c>
      <c r="W1834" s="17">
        <f t="shared" si="434"/>
        <v>0</v>
      </c>
      <c r="X1834" s="17">
        <f t="shared" si="434"/>
        <v>0</v>
      </c>
      <c r="Y1834" s="17">
        <f t="shared" si="434"/>
        <v>4</v>
      </c>
      <c r="Z1834" s="17">
        <f t="shared" si="434"/>
        <v>7</v>
      </c>
      <c r="AA1834" s="17">
        <f t="shared" si="434"/>
        <v>3</v>
      </c>
      <c r="AB1834" s="17">
        <f t="shared" si="434"/>
        <v>2</v>
      </c>
      <c r="AC1834" s="17">
        <f t="shared" si="434"/>
        <v>3</v>
      </c>
      <c r="AD1834" s="17">
        <f t="shared" si="434"/>
        <v>41</v>
      </c>
      <c r="AE1834" s="17">
        <f t="shared" si="434"/>
        <v>0</v>
      </c>
      <c r="AF1834" s="17">
        <f t="shared" si="434"/>
        <v>2272</v>
      </c>
      <c r="AG1834" s="17">
        <f t="shared" si="434"/>
        <v>2231</v>
      </c>
    </row>
    <row r="1835" spans="1:33" ht="15.6" x14ac:dyDescent="0.3">
      <c r="A1835" s="28"/>
      <c r="B1835" s="28"/>
      <c r="C1835" s="28"/>
      <c r="D1835" s="73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  <c r="Y1835" s="28"/>
      <c r="Z1835" s="28"/>
      <c r="AA1835" s="28"/>
      <c r="AB1835" s="28"/>
      <c r="AC1835" s="28"/>
      <c r="AD1835" s="28"/>
      <c r="AE1835" s="17"/>
      <c r="AF1835" s="17"/>
      <c r="AG1835" s="17"/>
    </row>
    <row r="1836" spans="1:33" ht="15.6" x14ac:dyDescent="0.3">
      <c r="A1836" s="16" t="s">
        <v>61</v>
      </c>
      <c r="B1836" s="16" t="s">
        <v>131</v>
      </c>
      <c r="C1836" s="16" t="s">
        <v>59</v>
      </c>
      <c r="D1836" s="76">
        <v>4</v>
      </c>
      <c r="E1836" s="16" t="s">
        <v>198</v>
      </c>
      <c r="F1836" s="16" t="s">
        <v>197</v>
      </c>
      <c r="G1836" s="16">
        <v>2</v>
      </c>
      <c r="H1836" s="16">
        <v>112</v>
      </c>
      <c r="I1836" s="16">
        <v>4</v>
      </c>
      <c r="J1836" s="16">
        <v>0</v>
      </c>
      <c r="K1836" s="16">
        <v>1</v>
      </c>
      <c r="L1836" s="16">
        <v>0</v>
      </c>
      <c r="M1836" s="16">
        <v>2</v>
      </c>
      <c r="N1836" s="16">
        <v>3</v>
      </c>
      <c r="O1836" s="16">
        <v>0</v>
      </c>
      <c r="P1836" s="16">
        <v>1</v>
      </c>
      <c r="Q1836" s="16">
        <v>1</v>
      </c>
      <c r="R1836" s="16">
        <v>0</v>
      </c>
      <c r="S1836" s="16">
        <v>0</v>
      </c>
      <c r="T1836" s="16">
        <v>0</v>
      </c>
      <c r="U1836" s="16">
        <v>598</v>
      </c>
      <c r="V1836" s="16">
        <v>2</v>
      </c>
      <c r="W1836" s="16">
        <v>0</v>
      </c>
      <c r="X1836" s="16">
        <v>2</v>
      </c>
      <c r="Y1836" s="16">
        <v>0</v>
      </c>
      <c r="Z1836" s="16">
        <v>2</v>
      </c>
      <c r="AA1836" s="16">
        <v>0</v>
      </c>
      <c r="AB1836" s="16">
        <v>0</v>
      </c>
      <c r="AC1836" s="16">
        <v>0</v>
      </c>
      <c r="AD1836" s="16">
        <v>4</v>
      </c>
      <c r="AE1836" s="31">
        <v>0</v>
      </c>
      <c r="AF1836" s="17">
        <f t="shared" ref="AF1836:AF1841" si="435">G1836+H1836+I1836+J1836+K1836+L1836+M1836+N1836+O1836+P1836+Q1836+R1836+S1836+T1836+U1836+V1836+W1836+X1836+Y1836+Z1836+AA1836+AB1836+AC1836+AD1836</f>
        <v>734</v>
      </c>
      <c r="AG1836" s="17">
        <f t="shared" ref="AG1836:AG1841" si="436">G1836+H1836+I1836+J1836+K1836+L1836+M1836+N1836+O1836+P1836+Q1836+R1836+S1836+T1836+U1836+V1836+W1836+X1836+Y1836+Z1836+AA1836+AB1836+AC1836</f>
        <v>730</v>
      </c>
    </row>
    <row r="1837" spans="1:33" ht="15.6" x14ac:dyDescent="0.3">
      <c r="A1837" s="16" t="s">
        <v>61</v>
      </c>
      <c r="B1837" s="16" t="s">
        <v>131</v>
      </c>
      <c r="C1837" s="16" t="s">
        <v>59</v>
      </c>
      <c r="D1837" s="76">
        <v>4</v>
      </c>
      <c r="E1837" s="16" t="s">
        <v>196</v>
      </c>
      <c r="F1837" s="16" t="s">
        <v>195</v>
      </c>
      <c r="G1837" s="16">
        <v>5</v>
      </c>
      <c r="H1837" s="16">
        <v>335</v>
      </c>
      <c r="I1837" s="16">
        <v>1</v>
      </c>
      <c r="J1837" s="16">
        <v>0</v>
      </c>
      <c r="K1837" s="16">
        <v>0</v>
      </c>
      <c r="L1837" s="16">
        <v>2</v>
      </c>
      <c r="M1837" s="16">
        <v>0</v>
      </c>
      <c r="N1837" s="16">
        <v>4</v>
      </c>
      <c r="O1837" s="16">
        <v>1</v>
      </c>
      <c r="P1837" s="16">
        <v>2</v>
      </c>
      <c r="Q1837" s="16">
        <v>0</v>
      </c>
      <c r="R1837" s="16">
        <v>0</v>
      </c>
      <c r="S1837" s="16">
        <v>0</v>
      </c>
      <c r="T1837" s="16">
        <v>0</v>
      </c>
      <c r="U1837" s="16">
        <v>299</v>
      </c>
      <c r="V1837" s="16">
        <v>5</v>
      </c>
      <c r="W1837" s="16">
        <v>0</v>
      </c>
      <c r="X1837" s="16">
        <v>0</v>
      </c>
      <c r="Y1837" s="16">
        <v>0</v>
      </c>
      <c r="Z1837" s="16">
        <v>0</v>
      </c>
      <c r="AA1837" s="16">
        <v>1</v>
      </c>
      <c r="AB1837" s="16">
        <v>0</v>
      </c>
      <c r="AC1837" s="16">
        <v>0</v>
      </c>
      <c r="AD1837" s="16">
        <v>9</v>
      </c>
      <c r="AE1837" s="31">
        <v>0</v>
      </c>
      <c r="AF1837" s="17">
        <f t="shared" si="435"/>
        <v>664</v>
      </c>
      <c r="AG1837" s="17">
        <f t="shared" si="436"/>
        <v>655</v>
      </c>
    </row>
    <row r="1838" spans="1:33" ht="15.6" x14ac:dyDescent="0.3">
      <c r="A1838" s="16" t="s">
        <v>61</v>
      </c>
      <c r="B1838" s="16" t="s">
        <v>131</v>
      </c>
      <c r="C1838" s="16" t="s">
        <v>59</v>
      </c>
      <c r="D1838" s="76">
        <v>4</v>
      </c>
      <c r="E1838" s="16" t="s">
        <v>194</v>
      </c>
      <c r="F1838" s="16" t="s">
        <v>193</v>
      </c>
      <c r="G1838" s="16">
        <v>0</v>
      </c>
      <c r="H1838" s="16">
        <v>175</v>
      </c>
      <c r="I1838" s="16">
        <v>1</v>
      </c>
      <c r="J1838" s="16">
        <v>0</v>
      </c>
      <c r="K1838" s="16">
        <v>0</v>
      </c>
      <c r="L1838" s="16">
        <v>0</v>
      </c>
      <c r="M1838" s="16">
        <v>0</v>
      </c>
      <c r="N1838" s="16">
        <v>6</v>
      </c>
      <c r="O1838" s="16">
        <v>0</v>
      </c>
      <c r="P1838" s="16">
        <v>0</v>
      </c>
      <c r="Q1838" s="16">
        <v>0</v>
      </c>
      <c r="R1838" s="16">
        <v>0</v>
      </c>
      <c r="S1838" s="16">
        <v>0</v>
      </c>
      <c r="T1838" s="16">
        <v>0</v>
      </c>
      <c r="U1838" s="16">
        <v>277</v>
      </c>
      <c r="V1838" s="16">
        <v>2</v>
      </c>
      <c r="W1838" s="16">
        <v>0</v>
      </c>
      <c r="X1838" s="16">
        <v>0</v>
      </c>
      <c r="Y1838" s="16">
        <v>0</v>
      </c>
      <c r="Z1838" s="16">
        <v>0</v>
      </c>
      <c r="AA1838" s="16">
        <v>0</v>
      </c>
      <c r="AB1838" s="16">
        <v>0</v>
      </c>
      <c r="AC1838" s="16">
        <v>1</v>
      </c>
      <c r="AD1838" s="16">
        <v>9</v>
      </c>
      <c r="AE1838" s="31">
        <v>0</v>
      </c>
      <c r="AF1838" s="17">
        <f t="shared" si="435"/>
        <v>471</v>
      </c>
      <c r="AG1838" s="17">
        <f t="shared" si="436"/>
        <v>462</v>
      </c>
    </row>
    <row r="1839" spans="1:33" ht="15.6" x14ac:dyDescent="0.3">
      <c r="A1839" s="16" t="s">
        <v>61</v>
      </c>
      <c r="B1839" s="16" t="s">
        <v>131</v>
      </c>
      <c r="C1839" s="16" t="s">
        <v>59</v>
      </c>
      <c r="D1839" s="76">
        <v>4</v>
      </c>
      <c r="E1839" s="16" t="s">
        <v>192</v>
      </c>
      <c r="F1839" s="16" t="s">
        <v>191</v>
      </c>
      <c r="G1839" s="16">
        <v>1</v>
      </c>
      <c r="H1839" s="16">
        <v>171</v>
      </c>
      <c r="I1839" s="16">
        <v>2</v>
      </c>
      <c r="J1839" s="16">
        <v>0</v>
      </c>
      <c r="K1839" s="16">
        <v>0</v>
      </c>
      <c r="L1839" s="16">
        <v>1</v>
      </c>
      <c r="M1839" s="16">
        <v>1</v>
      </c>
      <c r="N1839" s="16">
        <v>3</v>
      </c>
      <c r="O1839" s="16">
        <v>0</v>
      </c>
      <c r="P1839" s="16">
        <v>0</v>
      </c>
      <c r="Q1839" s="16">
        <v>0</v>
      </c>
      <c r="R1839" s="16">
        <v>0</v>
      </c>
      <c r="S1839" s="16">
        <v>1</v>
      </c>
      <c r="T1839" s="16">
        <v>2</v>
      </c>
      <c r="U1839" s="16">
        <v>233</v>
      </c>
      <c r="V1839" s="16">
        <v>1</v>
      </c>
      <c r="W1839" s="16">
        <v>0</v>
      </c>
      <c r="X1839" s="16">
        <v>0</v>
      </c>
      <c r="Y1839" s="16">
        <v>1</v>
      </c>
      <c r="Z1839" s="16">
        <v>0</v>
      </c>
      <c r="AA1839" s="16">
        <v>1</v>
      </c>
      <c r="AB1839" s="16">
        <v>0</v>
      </c>
      <c r="AC1839" s="16">
        <v>0</v>
      </c>
      <c r="AD1839" s="16">
        <v>12</v>
      </c>
      <c r="AE1839" s="31">
        <v>0</v>
      </c>
      <c r="AF1839" s="17">
        <f t="shared" si="435"/>
        <v>430</v>
      </c>
      <c r="AG1839" s="17">
        <f t="shared" si="436"/>
        <v>418</v>
      </c>
    </row>
    <row r="1840" spans="1:33" ht="15.6" x14ac:dyDescent="0.3">
      <c r="A1840" s="16" t="s">
        <v>61</v>
      </c>
      <c r="B1840" s="16" t="s">
        <v>131</v>
      </c>
      <c r="C1840" s="16" t="s">
        <v>59</v>
      </c>
      <c r="D1840" s="76">
        <v>4</v>
      </c>
      <c r="E1840" s="16" t="s">
        <v>190</v>
      </c>
      <c r="F1840" s="16" t="s">
        <v>189</v>
      </c>
      <c r="G1840" s="16">
        <v>1</v>
      </c>
      <c r="H1840" s="16">
        <v>159</v>
      </c>
      <c r="I1840" s="16">
        <v>1</v>
      </c>
      <c r="J1840" s="16">
        <v>1</v>
      </c>
      <c r="K1840" s="16">
        <v>0</v>
      </c>
      <c r="L1840" s="16">
        <v>0</v>
      </c>
      <c r="M1840" s="16">
        <v>0</v>
      </c>
      <c r="N1840" s="16">
        <v>5</v>
      </c>
      <c r="O1840" s="16">
        <v>1</v>
      </c>
      <c r="P1840" s="16">
        <v>0</v>
      </c>
      <c r="Q1840" s="16">
        <v>0</v>
      </c>
      <c r="R1840" s="16">
        <v>1</v>
      </c>
      <c r="S1840" s="16">
        <v>0</v>
      </c>
      <c r="T1840" s="16">
        <v>0</v>
      </c>
      <c r="U1840" s="16">
        <v>244</v>
      </c>
      <c r="V1840" s="16">
        <v>3</v>
      </c>
      <c r="W1840" s="16">
        <v>2</v>
      </c>
      <c r="X1840" s="16">
        <v>3</v>
      </c>
      <c r="Y1840" s="16">
        <v>0</v>
      </c>
      <c r="Z1840" s="16">
        <v>1</v>
      </c>
      <c r="AA1840" s="16">
        <v>0</v>
      </c>
      <c r="AB1840" s="16">
        <v>0</v>
      </c>
      <c r="AC1840" s="16">
        <v>1</v>
      </c>
      <c r="AD1840" s="16">
        <v>6</v>
      </c>
      <c r="AE1840" s="31">
        <v>0</v>
      </c>
      <c r="AF1840" s="17">
        <f t="shared" si="435"/>
        <v>429</v>
      </c>
      <c r="AG1840" s="17">
        <f t="shared" si="436"/>
        <v>423</v>
      </c>
    </row>
    <row r="1841" spans="1:33" ht="15.6" x14ac:dyDescent="0.3">
      <c r="A1841" s="16" t="s">
        <v>61</v>
      </c>
      <c r="B1841" s="16" t="s">
        <v>131</v>
      </c>
      <c r="C1841" s="16" t="s">
        <v>59</v>
      </c>
      <c r="D1841" s="76">
        <v>4</v>
      </c>
      <c r="E1841" s="16" t="s">
        <v>188</v>
      </c>
      <c r="F1841" s="16" t="s">
        <v>187</v>
      </c>
      <c r="G1841" s="16">
        <v>0</v>
      </c>
      <c r="H1841" s="16">
        <v>53</v>
      </c>
      <c r="I1841" s="16">
        <v>2</v>
      </c>
      <c r="J1841" s="16">
        <v>0</v>
      </c>
      <c r="K1841" s="16">
        <v>0</v>
      </c>
      <c r="L1841" s="16">
        <v>0</v>
      </c>
      <c r="M1841" s="16">
        <v>0</v>
      </c>
      <c r="N1841" s="16">
        <v>2</v>
      </c>
      <c r="O1841" s="16">
        <v>0</v>
      </c>
      <c r="P1841" s="16">
        <v>0</v>
      </c>
      <c r="Q1841" s="16">
        <v>0</v>
      </c>
      <c r="R1841" s="16">
        <v>0</v>
      </c>
      <c r="S1841" s="16">
        <v>0</v>
      </c>
      <c r="T1841" s="16">
        <v>0</v>
      </c>
      <c r="U1841" s="16">
        <v>72</v>
      </c>
      <c r="V1841" s="16">
        <v>0</v>
      </c>
      <c r="W1841" s="16">
        <v>0</v>
      </c>
      <c r="X1841" s="16">
        <v>1</v>
      </c>
      <c r="Y1841" s="16">
        <v>0</v>
      </c>
      <c r="Z1841" s="16">
        <v>0</v>
      </c>
      <c r="AA1841" s="16">
        <v>0</v>
      </c>
      <c r="AB1841" s="16">
        <v>0</v>
      </c>
      <c r="AC1841" s="16">
        <v>0</v>
      </c>
      <c r="AD1841" s="16">
        <v>4</v>
      </c>
      <c r="AE1841" s="31">
        <v>0</v>
      </c>
      <c r="AF1841" s="17">
        <f t="shared" si="435"/>
        <v>134</v>
      </c>
      <c r="AG1841" s="17">
        <f t="shared" si="436"/>
        <v>130</v>
      </c>
    </row>
    <row r="1842" spans="1:33" ht="15.6" x14ac:dyDescent="0.3">
      <c r="A1842" s="28"/>
      <c r="B1842" s="28"/>
      <c r="C1842" s="28"/>
      <c r="D1842" s="73"/>
      <c r="E1842" s="17" t="s">
        <v>92</v>
      </c>
      <c r="F1842" s="17" t="s">
        <v>55</v>
      </c>
      <c r="G1842" s="17">
        <f t="shared" ref="G1842:AG1842" si="437">SUM(G1836:G1841)</f>
        <v>9</v>
      </c>
      <c r="H1842" s="17">
        <f t="shared" si="437"/>
        <v>1005</v>
      </c>
      <c r="I1842" s="17">
        <f t="shared" si="437"/>
        <v>11</v>
      </c>
      <c r="J1842" s="17">
        <f t="shared" si="437"/>
        <v>1</v>
      </c>
      <c r="K1842" s="17">
        <f t="shared" si="437"/>
        <v>1</v>
      </c>
      <c r="L1842" s="17">
        <f t="shared" si="437"/>
        <v>3</v>
      </c>
      <c r="M1842" s="17">
        <f t="shared" si="437"/>
        <v>3</v>
      </c>
      <c r="N1842" s="17">
        <f t="shared" si="437"/>
        <v>23</v>
      </c>
      <c r="O1842" s="17">
        <f t="shared" si="437"/>
        <v>2</v>
      </c>
      <c r="P1842" s="17">
        <f t="shared" si="437"/>
        <v>3</v>
      </c>
      <c r="Q1842" s="17">
        <f t="shared" si="437"/>
        <v>1</v>
      </c>
      <c r="R1842" s="17">
        <f t="shared" si="437"/>
        <v>1</v>
      </c>
      <c r="S1842" s="17">
        <f t="shared" si="437"/>
        <v>1</v>
      </c>
      <c r="T1842" s="17">
        <f t="shared" si="437"/>
        <v>2</v>
      </c>
      <c r="U1842" s="17">
        <f t="shared" si="437"/>
        <v>1723</v>
      </c>
      <c r="V1842" s="17">
        <f t="shared" si="437"/>
        <v>13</v>
      </c>
      <c r="W1842" s="17">
        <f t="shared" si="437"/>
        <v>2</v>
      </c>
      <c r="X1842" s="17">
        <f t="shared" si="437"/>
        <v>6</v>
      </c>
      <c r="Y1842" s="17">
        <f t="shared" si="437"/>
        <v>1</v>
      </c>
      <c r="Z1842" s="17">
        <f t="shared" si="437"/>
        <v>3</v>
      </c>
      <c r="AA1842" s="17">
        <f t="shared" si="437"/>
        <v>2</v>
      </c>
      <c r="AB1842" s="17">
        <f t="shared" si="437"/>
        <v>0</v>
      </c>
      <c r="AC1842" s="17">
        <f t="shared" si="437"/>
        <v>2</v>
      </c>
      <c r="AD1842" s="17">
        <f t="shared" si="437"/>
        <v>44</v>
      </c>
      <c r="AE1842" s="17">
        <f t="shared" si="437"/>
        <v>0</v>
      </c>
      <c r="AF1842" s="17">
        <f t="shared" si="437"/>
        <v>2862</v>
      </c>
      <c r="AG1842" s="17">
        <f t="shared" si="437"/>
        <v>2818</v>
      </c>
    </row>
    <row r="1843" spans="1:33" ht="15.6" x14ac:dyDescent="0.3">
      <c r="A1843" s="28"/>
      <c r="B1843" s="28"/>
      <c r="C1843" s="28"/>
      <c r="D1843" s="73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  <c r="S1843" s="28"/>
      <c r="T1843" s="28"/>
      <c r="U1843" s="28"/>
      <c r="V1843" s="28"/>
      <c r="W1843" s="28"/>
      <c r="X1843" s="28"/>
      <c r="Y1843" s="28"/>
      <c r="Z1843" s="28"/>
      <c r="AA1843" s="28"/>
      <c r="AB1843" s="28"/>
      <c r="AC1843" s="28"/>
      <c r="AD1843" s="28"/>
      <c r="AE1843" s="17"/>
      <c r="AF1843" s="17"/>
      <c r="AG1843" s="17"/>
    </row>
    <row r="1844" spans="1:33" ht="15.6" x14ac:dyDescent="0.3">
      <c r="A1844" s="16" t="s">
        <v>61</v>
      </c>
      <c r="B1844" s="16" t="s">
        <v>131</v>
      </c>
      <c r="C1844" s="16" t="s">
        <v>59</v>
      </c>
      <c r="D1844" s="76">
        <v>5</v>
      </c>
      <c r="E1844" s="16" t="s">
        <v>186</v>
      </c>
      <c r="F1844" s="16" t="s">
        <v>185</v>
      </c>
      <c r="G1844" s="16">
        <v>1</v>
      </c>
      <c r="H1844" s="16">
        <v>105</v>
      </c>
      <c r="I1844" s="16">
        <v>1</v>
      </c>
      <c r="J1844" s="16">
        <v>0</v>
      </c>
      <c r="K1844" s="16">
        <v>0</v>
      </c>
      <c r="L1844" s="16">
        <v>0</v>
      </c>
      <c r="M1844" s="16">
        <v>0</v>
      </c>
      <c r="N1844" s="16">
        <v>1</v>
      </c>
      <c r="O1844" s="16">
        <v>0</v>
      </c>
      <c r="P1844" s="16">
        <v>0</v>
      </c>
      <c r="Q1844" s="16">
        <v>0</v>
      </c>
      <c r="R1844" s="16">
        <v>0</v>
      </c>
      <c r="S1844" s="16">
        <v>1</v>
      </c>
      <c r="T1844" s="16">
        <v>2</v>
      </c>
      <c r="U1844" s="16">
        <v>247</v>
      </c>
      <c r="V1844" s="16">
        <v>1</v>
      </c>
      <c r="W1844" s="16">
        <v>0</v>
      </c>
      <c r="X1844" s="16">
        <v>0</v>
      </c>
      <c r="Y1844" s="16">
        <v>0</v>
      </c>
      <c r="Z1844" s="16">
        <v>0</v>
      </c>
      <c r="AA1844" s="16">
        <v>0</v>
      </c>
      <c r="AB1844" s="16">
        <v>0</v>
      </c>
      <c r="AC1844" s="16">
        <v>0</v>
      </c>
      <c r="AD1844" s="16">
        <v>14</v>
      </c>
      <c r="AE1844" s="31">
        <v>0</v>
      </c>
      <c r="AF1844" s="17">
        <f>G1844+H1844+I1844+J1844+K1844+L1844+M1844+N1844+O1844+P1844+Q1844+R1844+S1844+T1844+U1844+V1844+W1844+X1844+Y1844+Z1844+AA1844+AB1844+AC1844+AD1844</f>
        <v>373</v>
      </c>
      <c r="AG1844" s="17">
        <f>G1844+H1844+I1844+J1844+K1844+L1844+M1844+N1844+O1844+P1844+Q1844+R1844+S1844+T1844+U1844+V1844+W1844+X1844+Y1844+Z1844+AA1844+AB1844+AC1844</f>
        <v>359</v>
      </c>
    </row>
    <row r="1845" spans="1:33" ht="15.6" x14ac:dyDescent="0.3">
      <c r="A1845" s="16" t="s">
        <v>61</v>
      </c>
      <c r="B1845" s="16" t="s">
        <v>131</v>
      </c>
      <c r="C1845" s="16" t="s">
        <v>59</v>
      </c>
      <c r="D1845" s="76">
        <v>5</v>
      </c>
      <c r="E1845" s="16" t="s">
        <v>184</v>
      </c>
      <c r="F1845" s="16" t="s">
        <v>183</v>
      </c>
      <c r="G1845" s="16">
        <v>4</v>
      </c>
      <c r="H1845" s="16">
        <v>110</v>
      </c>
      <c r="I1845" s="16">
        <v>0</v>
      </c>
      <c r="J1845" s="16">
        <v>0</v>
      </c>
      <c r="K1845" s="16">
        <v>0</v>
      </c>
      <c r="L1845" s="16">
        <v>2</v>
      </c>
      <c r="M1845" s="16">
        <v>1</v>
      </c>
      <c r="N1845" s="16">
        <v>3</v>
      </c>
      <c r="O1845" s="16">
        <v>0</v>
      </c>
      <c r="P1845" s="16">
        <v>1</v>
      </c>
      <c r="Q1845" s="16">
        <v>1</v>
      </c>
      <c r="R1845" s="16">
        <v>0</v>
      </c>
      <c r="S1845" s="16">
        <v>0</v>
      </c>
      <c r="T1845" s="16">
        <v>1</v>
      </c>
      <c r="U1845" s="16">
        <v>248</v>
      </c>
      <c r="V1845" s="16">
        <v>2</v>
      </c>
      <c r="W1845" s="16">
        <v>2</v>
      </c>
      <c r="X1845" s="16">
        <v>1</v>
      </c>
      <c r="Y1845" s="16">
        <v>1</v>
      </c>
      <c r="Z1845" s="16">
        <v>1</v>
      </c>
      <c r="AA1845" s="16">
        <v>0</v>
      </c>
      <c r="AB1845" s="16">
        <v>1</v>
      </c>
      <c r="AC1845" s="16">
        <v>1</v>
      </c>
      <c r="AD1845" s="16">
        <v>16</v>
      </c>
      <c r="AE1845" s="31">
        <v>0</v>
      </c>
      <c r="AF1845" s="17">
        <f>G1845+H1845+I1845+J1845+K1845+L1845+M1845+N1845+O1845+P1845+Q1845+R1845+S1845+T1845+U1845+V1845+W1845+X1845+Y1845+Z1845+AA1845+AB1845+AC1845+AD1845</f>
        <v>396</v>
      </c>
      <c r="AG1845" s="17">
        <f>G1845+H1845+I1845+J1845+K1845+L1845+M1845+N1845+O1845+P1845+Q1845+R1845+S1845+T1845+U1845+V1845+W1845+X1845+Y1845+Z1845+AA1845+AB1845+AC1845</f>
        <v>380</v>
      </c>
    </row>
    <row r="1846" spans="1:33" ht="15.6" x14ac:dyDescent="0.3">
      <c r="A1846" s="16" t="s">
        <v>61</v>
      </c>
      <c r="B1846" s="16" t="s">
        <v>131</v>
      </c>
      <c r="C1846" s="16" t="s">
        <v>59</v>
      </c>
      <c r="D1846" s="76">
        <v>5</v>
      </c>
      <c r="E1846" s="16" t="s">
        <v>182</v>
      </c>
      <c r="F1846" s="16" t="s">
        <v>181</v>
      </c>
      <c r="G1846" s="16">
        <v>4</v>
      </c>
      <c r="H1846" s="16">
        <v>312</v>
      </c>
      <c r="I1846" s="16">
        <v>4</v>
      </c>
      <c r="J1846" s="16">
        <v>1</v>
      </c>
      <c r="K1846" s="16">
        <v>0</v>
      </c>
      <c r="L1846" s="16">
        <v>1</v>
      </c>
      <c r="M1846" s="16">
        <v>1</v>
      </c>
      <c r="N1846" s="16">
        <v>8</v>
      </c>
      <c r="O1846" s="16">
        <v>0</v>
      </c>
      <c r="P1846" s="16">
        <v>1</v>
      </c>
      <c r="Q1846" s="16">
        <v>0</v>
      </c>
      <c r="R1846" s="16">
        <v>1</v>
      </c>
      <c r="S1846" s="16">
        <v>0</v>
      </c>
      <c r="T1846" s="16">
        <v>1</v>
      </c>
      <c r="U1846" s="16">
        <v>408</v>
      </c>
      <c r="V1846" s="16">
        <v>1</v>
      </c>
      <c r="W1846" s="16">
        <v>2</v>
      </c>
      <c r="X1846" s="16">
        <v>1</v>
      </c>
      <c r="Y1846" s="16">
        <v>3</v>
      </c>
      <c r="Z1846" s="16">
        <v>1</v>
      </c>
      <c r="AA1846" s="16">
        <v>0</v>
      </c>
      <c r="AB1846" s="16">
        <v>5</v>
      </c>
      <c r="AC1846" s="16">
        <v>3</v>
      </c>
      <c r="AD1846" s="16">
        <v>41</v>
      </c>
      <c r="AE1846" s="31">
        <v>0</v>
      </c>
      <c r="AF1846" s="17">
        <f>G1846+H1846+I1846+J1846+K1846+L1846+M1846+N1846+O1846+P1846+Q1846+R1846+S1846+T1846+U1846+V1846+W1846+X1846+Y1846+Z1846+AA1846+AB1846+AC1846+AD1846</f>
        <v>799</v>
      </c>
      <c r="AG1846" s="17">
        <f>G1846+H1846+I1846+J1846+K1846+L1846+M1846+N1846+O1846+P1846+Q1846+R1846+S1846+T1846+U1846+V1846+W1846+X1846+Y1846+Z1846+AA1846+AB1846+AC1846</f>
        <v>758</v>
      </c>
    </row>
    <row r="1847" spans="1:33" ht="15.6" x14ac:dyDescent="0.3">
      <c r="A1847" s="16" t="s">
        <v>61</v>
      </c>
      <c r="B1847" s="16" t="s">
        <v>131</v>
      </c>
      <c r="C1847" s="16" t="s">
        <v>59</v>
      </c>
      <c r="D1847" s="76">
        <v>5</v>
      </c>
      <c r="E1847" s="16" t="s">
        <v>180</v>
      </c>
      <c r="F1847" s="16" t="s">
        <v>179</v>
      </c>
      <c r="G1847" s="16">
        <v>4</v>
      </c>
      <c r="H1847" s="16">
        <v>129</v>
      </c>
      <c r="I1847" s="16">
        <v>3</v>
      </c>
      <c r="J1847" s="16">
        <v>0</v>
      </c>
      <c r="K1847" s="16">
        <v>0</v>
      </c>
      <c r="L1847" s="16">
        <v>1</v>
      </c>
      <c r="M1847" s="16">
        <v>1</v>
      </c>
      <c r="N1847" s="16">
        <v>5</v>
      </c>
      <c r="O1847" s="16">
        <v>1</v>
      </c>
      <c r="P1847" s="16">
        <v>0</v>
      </c>
      <c r="Q1847" s="16">
        <v>0</v>
      </c>
      <c r="R1847" s="16">
        <v>1</v>
      </c>
      <c r="S1847" s="16">
        <v>0</v>
      </c>
      <c r="T1847" s="16">
        <v>1</v>
      </c>
      <c r="U1847" s="16">
        <v>220</v>
      </c>
      <c r="V1847" s="16">
        <v>5</v>
      </c>
      <c r="W1847" s="16">
        <v>0</v>
      </c>
      <c r="X1847" s="16">
        <v>2</v>
      </c>
      <c r="Y1847" s="16">
        <v>2</v>
      </c>
      <c r="Z1847" s="16">
        <v>1</v>
      </c>
      <c r="AA1847" s="16">
        <v>3</v>
      </c>
      <c r="AB1847" s="16">
        <v>0</v>
      </c>
      <c r="AC1847" s="16">
        <v>1</v>
      </c>
      <c r="AD1847" s="16">
        <v>20</v>
      </c>
      <c r="AE1847" s="31">
        <v>0</v>
      </c>
      <c r="AF1847" s="17">
        <f>G1847+H1847+I1847+J1847+K1847+L1847+M1847+N1847+O1847+P1847+Q1847+R1847+S1847+T1847+U1847+V1847+W1847+X1847+Y1847+Z1847+AA1847+AB1847+AC1847+AD1847</f>
        <v>400</v>
      </c>
      <c r="AG1847" s="17">
        <f>G1847+H1847+I1847+J1847+K1847+L1847+M1847+N1847+O1847+P1847+Q1847+R1847+S1847+T1847+U1847+V1847+W1847+X1847+Y1847+Z1847+AA1847+AB1847+AC1847</f>
        <v>380</v>
      </c>
    </row>
    <row r="1848" spans="1:33" ht="15.6" x14ac:dyDescent="0.3">
      <c r="A1848" s="28"/>
      <c r="B1848" s="28"/>
      <c r="C1848" s="28"/>
      <c r="D1848" s="73"/>
      <c r="E1848" s="17" t="s">
        <v>56</v>
      </c>
      <c r="F1848" s="17" t="s">
        <v>55</v>
      </c>
      <c r="G1848" s="17">
        <f t="shared" ref="G1848:AG1848" si="438">SUM(G1844:G1847)</f>
        <v>13</v>
      </c>
      <c r="H1848" s="17">
        <f t="shared" si="438"/>
        <v>656</v>
      </c>
      <c r="I1848" s="17">
        <f t="shared" si="438"/>
        <v>8</v>
      </c>
      <c r="J1848" s="17">
        <f t="shared" si="438"/>
        <v>1</v>
      </c>
      <c r="K1848" s="17">
        <f t="shared" si="438"/>
        <v>0</v>
      </c>
      <c r="L1848" s="17">
        <f t="shared" si="438"/>
        <v>4</v>
      </c>
      <c r="M1848" s="17">
        <f t="shared" si="438"/>
        <v>3</v>
      </c>
      <c r="N1848" s="17">
        <f t="shared" si="438"/>
        <v>17</v>
      </c>
      <c r="O1848" s="17">
        <f t="shared" si="438"/>
        <v>1</v>
      </c>
      <c r="P1848" s="17">
        <f t="shared" si="438"/>
        <v>2</v>
      </c>
      <c r="Q1848" s="17">
        <f t="shared" si="438"/>
        <v>1</v>
      </c>
      <c r="R1848" s="17">
        <f t="shared" si="438"/>
        <v>2</v>
      </c>
      <c r="S1848" s="17">
        <f t="shared" si="438"/>
        <v>1</v>
      </c>
      <c r="T1848" s="17">
        <f t="shared" si="438"/>
        <v>5</v>
      </c>
      <c r="U1848" s="17">
        <f t="shared" si="438"/>
        <v>1123</v>
      </c>
      <c r="V1848" s="17">
        <f t="shared" si="438"/>
        <v>9</v>
      </c>
      <c r="W1848" s="17">
        <f t="shared" si="438"/>
        <v>4</v>
      </c>
      <c r="X1848" s="17">
        <f t="shared" si="438"/>
        <v>4</v>
      </c>
      <c r="Y1848" s="17">
        <f t="shared" si="438"/>
        <v>6</v>
      </c>
      <c r="Z1848" s="17">
        <f t="shared" si="438"/>
        <v>3</v>
      </c>
      <c r="AA1848" s="17">
        <f t="shared" si="438"/>
        <v>3</v>
      </c>
      <c r="AB1848" s="17">
        <f t="shared" si="438"/>
        <v>6</v>
      </c>
      <c r="AC1848" s="17">
        <f t="shared" si="438"/>
        <v>5</v>
      </c>
      <c r="AD1848" s="17">
        <f t="shared" si="438"/>
        <v>91</v>
      </c>
      <c r="AE1848" s="17">
        <f t="shared" si="438"/>
        <v>0</v>
      </c>
      <c r="AF1848" s="17">
        <f t="shared" si="438"/>
        <v>1968</v>
      </c>
      <c r="AG1848" s="17">
        <f t="shared" si="438"/>
        <v>1877</v>
      </c>
    </row>
    <row r="1849" spans="1:33" ht="15.6" x14ac:dyDescent="0.3">
      <c r="A1849" s="28"/>
      <c r="B1849" s="28"/>
      <c r="C1849" s="28"/>
      <c r="D1849" s="73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  <c r="S1849" s="28"/>
      <c r="T1849" s="28"/>
      <c r="U1849" s="28"/>
      <c r="V1849" s="28"/>
      <c r="W1849" s="28"/>
      <c r="X1849" s="28"/>
      <c r="Y1849" s="28"/>
      <c r="Z1849" s="28"/>
      <c r="AA1849" s="28"/>
      <c r="AB1849" s="28"/>
      <c r="AC1849" s="28"/>
      <c r="AD1849" s="28"/>
      <c r="AE1849" s="17"/>
      <c r="AF1849" s="17"/>
      <c r="AG1849" s="17"/>
    </row>
    <row r="1850" spans="1:33" ht="15.6" x14ac:dyDescent="0.3">
      <c r="A1850" s="16" t="s">
        <v>61</v>
      </c>
      <c r="B1850" s="16" t="s">
        <v>131</v>
      </c>
      <c r="C1850" s="16" t="s">
        <v>59</v>
      </c>
      <c r="D1850" s="76">
        <v>6</v>
      </c>
      <c r="E1850" s="16" t="s">
        <v>178</v>
      </c>
      <c r="F1850" s="16" t="s">
        <v>177</v>
      </c>
      <c r="G1850" s="16">
        <v>3</v>
      </c>
      <c r="H1850" s="16">
        <v>249</v>
      </c>
      <c r="I1850" s="16">
        <v>2</v>
      </c>
      <c r="J1850" s="16">
        <v>0</v>
      </c>
      <c r="K1850" s="16">
        <v>1</v>
      </c>
      <c r="L1850" s="16">
        <v>0</v>
      </c>
      <c r="M1850" s="16">
        <v>0</v>
      </c>
      <c r="N1850" s="16">
        <v>5</v>
      </c>
      <c r="O1850" s="16">
        <v>0</v>
      </c>
      <c r="P1850" s="16">
        <v>1</v>
      </c>
      <c r="Q1850" s="16">
        <v>1</v>
      </c>
      <c r="R1850" s="16">
        <v>0</v>
      </c>
      <c r="S1850" s="16">
        <v>1</v>
      </c>
      <c r="T1850" s="16">
        <v>0</v>
      </c>
      <c r="U1850" s="16">
        <v>416</v>
      </c>
      <c r="V1850" s="16">
        <v>1</v>
      </c>
      <c r="W1850" s="16">
        <v>0</v>
      </c>
      <c r="X1850" s="16">
        <v>0</v>
      </c>
      <c r="Y1850" s="16">
        <v>2</v>
      </c>
      <c r="Z1850" s="16">
        <v>0</v>
      </c>
      <c r="AA1850" s="16">
        <v>0</v>
      </c>
      <c r="AB1850" s="16">
        <v>0</v>
      </c>
      <c r="AC1850" s="16">
        <v>0</v>
      </c>
      <c r="AD1850" s="16">
        <v>11</v>
      </c>
      <c r="AE1850" s="31">
        <v>0</v>
      </c>
      <c r="AF1850" s="17">
        <f>G1850+H1850+I1850+J1850+K1850+L1850+M1850+N1850+O1850+P1850+Q1850+R1850+S1850+T1850+U1850+V1850+W1850+X1850+Y1850+Z1850+AA1850+AB1850+AC1850+AD1850</f>
        <v>693</v>
      </c>
      <c r="AG1850" s="17">
        <f>G1850+H1850+I1850+J1850+K1850+L1850+M1850+N1850+O1850+P1850+Q1850+R1850+S1850+T1850+U1850+V1850+W1850+X1850+Y1850+Z1850+AA1850+AB1850+AC1850</f>
        <v>682</v>
      </c>
    </row>
    <row r="1851" spans="1:33" ht="15.6" x14ac:dyDescent="0.3">
      <c r="A1851" s="16" t="s">
        <v>61</v>
      </c>
      <c r="B1851" s="16" t="s">
        <v>131</v>
      </c>
      <c r="C1851" s="16" t="s">
        <v>59</v>
      </c>
      <c r="D1851" s="76">
        <v>6</v>
      </c>
      <c r="E1851" s="16" t="s">
        <v>176</v>
      </c>
      <c r="F1851" s="16" t="s">
        <v>175</v>
      </c>
      <c r="G1851" s="16">
        <v>2</v>
      </c>
      <c r="H1851" s="16">
        <v>55</v>
      </c>
      <c r="I1851" s="16">
        <v>3</v>
      </c>
      <c r="J1851" s="16">
        <v>1</v>
      </c>
      <c r="K1851" s="16">
        <v>0</v>
      </c>
      <c r="L1851" s="16">
        <v>0</v>
      </c>
      <c r="M1851" s="16">
        <v>0</v>
      </c>
      <c r="N1851" s="16">
        <v>4</v>
      </c>
      <c r="O1851" s="16">
        <v>0</v>
      </c>
      <c r="P1851" s="16">
        <v>0</v>
      </c>
      <c r="Q1851" s="16">
        <v>0</v>
      </c>
      <c r="R1851" s="16">
        <v>0</v>
      </c>
      <c r="S1851" s="16">
        <v>0</v>
      </c>
      <c r="T1851" s="16">
        <v>0</v>
      </c>
      <c r="U1851" s="16">
        <v>98</v>
      </c>
      <c r="V1851" s="16">
        <v>1</v>
      </c>
      <c r="W1851" s="16">
        <v>0</v>
      </c>
      <c r="X1851" s="16">
        <v>0</v>
      </c>
      <c r="Y1851" s="16">
        <v>1</v>
      </c>
      <c r="Z1851" s="16">
        <v>1</v>
      </c>
      <c r="AA1851" s="16">
        <v>0</v>
      </c>
      <c r="AB1851" s="16">
        <v>0</v>
      </c>
      <c r="AC1851" s="16">
        <v>1</v>
      </c>
      <c r="AD1851" s="16">
        <v>7</v>
      </c>
      <c r="AE1851" s="31">
        <v>0</v>
      </c>
      <c r="AF1851" s="17">
        <f>G1851+H1851+I1851+J1851+K1851+L1851+M1851+N1851+O1851+P1851+Q1851+R1851+S1851+T1851+U1851+V1851+W1851+X1851+Y1851+Z1851+AA1851+AB1851+AC1851+AD1851</f>
        <v>174</v>
      </c>
      <c r="AG1851" s="17">
        <f>G1851+H1851+I1851+J1851+K1851+L1851+M1851+N1851+O1851+P1851+Q1851+R1851+S1851+T1851+U1851+V1851+W1851+X1851+Y1851+Z1851+AA1851+AB1851+AC1851</f>
        <v>167</v>
      </c>
    </row>
    <row r="1852" spans="1:33" ht="15.6" x14ac:dyDescent="0.3">
      <c r="A1852" s="16" t="s">
        <v>61</v>
      </c>
      <c r="B1852" s="16" t="s">
        <v>131</v>
      </c>
      <c r="C1852" s="16" t="s">
        <v>59</v>
      </c>
      <c r="D1852" s="76">
        <v>6</v>
      </c>
      <c r="E1852" s="16" t="s">
        <v>174</v>
      </c>
      <c r="F1852" s="16" t="s">
        <v>173</v>
      </c>
      <c r="G1852" s="16">
        <v>4</v>
      </c>
      <c r="H1852" s="16">
        <v>116</v>
      </c>
      <c r="I1852" s="16">
        <v>3</v>
      </c>
      <c r="J1852" s="16">
        <v>0</v>
      </c>
      <c r="K1852" s="16">
        <v>0</v>
      </c>
      <c r="L1852" s="16">
        <v>1</v>
      </c>
      <c r="M1852" s="16">
        <v>0</v>
      </c>
      <c r="N1852" s="16">
        <v>5</v>
      </c>
      <c r="O1852" s="16">
        <v>0</v>
      </c>
      <c r="P1852" s="16">
        <v>0</v>
      </c>
      <c r="Q1852" s="16">
        <v>0</v>
      </c>
      <c r="R1852" s="16">
        <v>0</v>
      </c>
      <c r="S1852" s="16">
        <v>0</v>
      </c>
      <c r="T1852" s="16">
        <v>0</v>
      </c>
      <c r="U1852" s="16">
        <v>206</v>
      </c>
      <c r="V1852" s="16">
        <v>1</v>
      </c>
      <c r="W1852" s="16">
        <v>0</v>
      </c>
      <c r="X1852" s="16">
        <v>3</v>
      </c>
      <c r="Y1852" s="16">
        <v>0</v>
      </c>
      <c r="Z1852" s="16">
        <v>1</v>
      </c>
      <c r="AA1852" s="16">
        <v>1</v>
      </c>
      <c r="AB1852" s="16">
        <v>0</v>
      </c>
      <c r="AC1852" s="16">
        <v>0</v>
      </c>
      <c r="AD1852" s="16">
        <v>6</v>
      </c>
      <c r="AE1852" s="31">
        <v>0</v>
      </c>
      <c r="AF1852" s="17">
        <f>G1852+H1852+I1852+J1852+K1852+L1852+M1852+N1852+O1852+P1852+Q1852+R1852+S1852+T1852+U1852+V1852+W1852+X1852+Y1852+Z1852+AA1852+AB1852+AC1852+AD1852</f>
        <v>347</v>
      </c>
      <c r="AG1852" s="17">
        <f>G1852+H1852+I1852+J1852+K1852+L1852+M1852+N1852+O1852+P1852+Q1852+R1852+S1852+T1852+U1852+V1852+W1852+X1852+Y1852+Z1852+AA1852+AB1852+AC1852</f>
        <v>341</v>
      </c>
    </row>
    <row r="1853" spans="1:33" ht="15.6" x14ac:dyDescent="0.3">
      <c r="A1853" s="16" t="s">
        <v>61</v>
      </c>
      <c r="B1853" s="16" t="s">
        <v>131</v>
      </c>
      <c r="C1853" s="16" t="s">
        <v>59</v>
      </c>
      <c r="D1853" s="76">
        <v>6</v>
      </c>
      <c r="E1853" s="16" t="s">
        <v>172</v>
      </c>
      <c r="F1853" s="16" t="s">
        <v>171</v>
      </c>
      <c r="G1853" s="16">
        <v>0</v>
      </c>
      <c r="H1853" s="16">
        <v>64</v>
      </c>
      <c r="I1853" s="16">
        <v>0</v>
      </c>
      <c r="J1853" s="16">
        <v>1</v>
      </c>
      <c r="K1853" s="16">
        <v>0</v>
      </c>
      <c r="L1853" s="16">
        <v>0</v>
      </c>
      <c r="M1853" s="16">
        <v>0</v>
      </c>
      <c r="N1853" s="16">
        <v>0</v>
      </c>
      <c r="O1853" s="16">
        <v>0</v>
      </c>
      <c r="P1853" s="16">
        <v>0</v>
      </c>
      <c r="Q1853" s="16">
        <v>0</v>
      </c>
      <c r="R1853" s="16">
        <v>0</v>
      </c>
      <c r="S1853" s="16">
        <v>0</v>
      </c>
      <c r="T1853" s="16">
        <v>0</v>
      </c>
      <c r="U1853" s="16">
        <v>96</v>
      </c>
      <c r="V1853" s="16">
        <v>0</v>
      </c>
      <c r="W1853" s="16">
        <v>1</v>
      </c>
      <c r="X1853" s="16">
        <v>0</v>
      </c>
      <c r="Y1853" s="16">
        <v>3</v>
      </c>
      <c r="Z1853" s="16">
        <v>0</v>
      </c>
      <c r="AA1853" s="16">
        <v>0</v>
      </c>
      <c r="AB1853" s="16">
        <v>0</v>
      </c>
      <c r="AC1853" s="16">
        <v>2</v>
      </c>
      <c r="AD1853" s="16">
        <v>5</v>
      </c>
      <c r="AE1853" s="31">
        <v>0</v>
      </c>
      <c r="AF1853" s="17">
        <f>G1853+H1853+I1853+J1853+K1853+L1853+M1853+N1853+O1853+P1853+Q1853+R1853+S1853+T1853+U1853+V1853+W1853+X1853+Y1853+Z1853+AA1853+AB1853+AC1853+AD1853</f>
        <v>172</v>
      </c>
      <c r="AG1853" s="17">
        <f>G1853+H1853+I1853+J1853+K1853+L1853+M1853+N1853+O1853+P1853+Q1853+R1853+S1853+T1853+U1853+V1853+W1853+X1853+Y1853+Z1853+AA1853+AB1853+AC1853</f>
        <v>167</v>
      </c>
    </row>
    <row r="1854" spans="1:33" ht="15.6" x14ac:dyDescent="0.3">
      <c r="A1854" s="16" t="s">
        <v>61</v>
      </c>
      <c r="B1854" s="16" t="s">
        <v>131</v>
      </c>
      <c r="C1854" s="16" t="s">
        <v>59</v>
      </c>
      <c r="D1854" s="76">
        <v>6</v>
      </c>
      <c r="E1854" s="16" t="s">
        <v>170</v>
      </c>
      <c r="F1854" s="16" t="s">
        <v>169</v>
      </c>
      <c r="G1854" s="16">
        <v>0</v>
      </c>
      <c r="H1854" s="16">
        <v>67</v>
      </c>
      <c r="I1854" s="16">
        <v>2</v>
      </c>
      <c r="J1854" s="16">
        <v>0</v>
      </c>
      <c r="K1854" s="16">
        <v>0</v>
      </c>
      <c r="L1854" s="16">
        <v>0</v>
      </c>
      <c r="M1854" s="16">
        <v>1</v>
      </c>
      <c r="N1854" s="16">
        <v>1</v>
      </c>
      <c r="O1854" s="16">
        <v>0</v>
      </c>
      <c r="P1854" s="16">
        <v>0</v>
      </c>
      <c r="Q1854" s="16">
        <v>0</v>
      </c>
      <c r="R1854" s="16">
        <v>0</v>
      </c>
      <c r="S1854" s="16">
        <v>0</v>
      </c>
      <c r="T1854" s="16">
        <v>0</v>
      </c>
      <c r="U1854" s="16">
        <v>120</v>
      </c>
      <c r="V1854" s="16">
        <v>1</v>
      </c>
      <c r="W1854" s="16">
        <v>0</v>
      </c>
      <c r="X1854" s="16">
        <v>1</v>
      </c>
      <c r="Y1854" s="16">
        <v>1</v>
      </c>
      <c r="Z1854" s="16">
        <v>1</v>
      </c>
      <c r="AA1854" s="16">
        <v>0</v>
      </c>
      <c r="AB1854" s="16">
        <v>0</v>
      </c>
      <c r="AC1854" s="16">
        <v>0</v>
      </c>
      <c r="AD1854" s="16">
        <v>4</v>
      </c>
      <c r="AE1854" s="31">
        <v>0</v>
      </c>
      <c r="AF1854" s="17">
        <f>G1854+H1854+I1854+J1854+K1854+L1854+M1854+N1854+O1854+P1854+Q1854+R1854+S1854+T1854+U1854+V1854+W1854+X1854+Y1854+Z1854+AA1854+AB1854+AC1854+AD1854</f>
        <v>199</v>
      </c>
      <c r="AG1854" s="17">
        <f>G1854+H1854+I1854+J1854+K1854+L1854+M1854+N1854+O1854+P1854+Q1854+R1854+S1854+T1854+U1854+V1854+W1854+X1854+Y1854+Z1854+AA1854+AB1854+AC1854</f>
        <v>195</v>
      </c>
    </row>
    <row r="1855" spans="1:33" ht="15.6" x14ac:dyDescent="0.3">
      <c r="A1855" s="28"/>
      <c r="B1855" s="28"/>
      <c r="C1855" s="28"/>
      <c r="D1855" s="73"/>
      <c r="E1855" s="17" t="s">
        <v>92</v>
      </c>
      <c r="F1855" s="17" t="s">
        <v>55</v>
      </c>
      <c r="G1855" s="17">
        <f t="shared" ref="G1855:AG1855" si="439">SUM(G1850:G1854)</f>
        <v>9</v>
      </c>
      <c r="H1855" s="17">
        <f t="shared" si="439"/>
        <v>551</v>
      </c>
      <c r="I1855" s="17">
        <f t="shared" si="439"/>
        <v>10</v>
      </c>
      <c r="J1855" s="17">
        <f t="shared" si="439"/>
        <v>2</v>
      </c>
      <c r="K1855" s="17">
        <f t="shared" si="439"/>
        <v>1</v>
      </c>
      <c r="L1855" s="17">
        <f t="shared" si="439"/>
        <v>1</v>
      </c>
      <c r="M1855" s="17">
        <f t="shared" si="439"/>
        <v>1</v>
      </c>
      <c r="N1855" s="17">
        <f t="shared" si="439"/>
        <v>15</v>
      </c>
      <c r="O1855" s="17">
        <f t="shared" si="439"/>
        <v>0</v>
      </c>
      <c r="P1855" s="17">
        <f t="shared" si="439"/>
        <v>1</v>
      </c>
      <c r="Q1855" s="17">
        <f t="shared" si="439"/>
        <v>1</v>
      </c>
      <c r="R1855" s="17">
        <f t="shared" si="439"/>
        <v>0</v>
      </c>
      <c r="S1855" s="17">
        <f t="shared" si="439"/>
        <v>1</v>
      </c>
      <c r="T1855" s="17">
        <f t="shared" si="439"/>
        <v>0</v>
      </c>
      <c r="U1855" s="17">
        <f t="shared" si="439"/>
        <v>936</v>
      </c>
      <c r="V1855" s="17">
        <f t="shared" si="439"/>
        <v>4</v>
      </c>
      <c r="W1855" s="17">
        <f t="shared" si="439"/>
        <v>1</v>
      </c>
      <c r="X1855" s="17">
        <f t="shared" si="439"/>
        <v>4</v>
      </c>
      <c r="Y1855" s="17">
        <f t="shared" si="439"/>
        <v>7</v>
      </c>
      <c r="Z1855" s="17">
        <f t="shared" si="439"/>
        <v>3</v>
      </c>
      <c r="AA1855" s="17">
        <f t="shared" si="439"/>
        <v>1</v>
      </c>
      <c r="AB1855" s="17">
        <f t="shared" si="439"/>
        <v>0</v>
      </c>
      <c r="AC1855" s="17">
        <f t="shared" si="439"/>
        <v>3</v>
      </c>
      <c r="AD1855" s="17">
        <f t="shared" si="439"/>
        <v>33</v>
      </c>
      <c r="AE1855" s="17">
        <f t="shared" si="439"/>
        <v>0</v>
      </c>
      <c r="AF1855" s="17">
        <f t="shared" si="439"/>
        <v>1585</v>
      </c>
      <c r="AG1855" s="17">
        <f t="shared" si="439"/>
        <v>1552</v>
      </c>
    </row>
    <row r="1856" spans="1:33" ht="15.6" x14ac:dyDescent="0.3">
      <c r="A1856" s="28"/>
      <c r="B1856" s="28"/>
      <c r="C1856" s="28"/>
      <c r="D1856" s="73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  <c r="S1856" s="28"/>
      <c r="T1856" s="28"/>
      <c r="U1856" s="28"/>
      <c r="V1856" s="28"/>
      <c r="W1856" s="28"/>
      <c r="X1856" s="28"/>
      <c r="Y1856" s="28"/>
      <c r="Z1856" s="28"/>
      <c r="AA1856" s="28"/>
      <c r="AB1856" s="28"/>
      <c r="AC1856" s="28"/>
      <c r="AD1856" s="28"/>
      <c r="AE1856" s="17"/>
      <c r="AF1856" s="17"/>
      <c r="AG1856" s="17"/>
    </row>
    <row r="1857" spans="1:33" ht="15.6" x14ac:dyDescent="0.3">
      <c r="A1857" s="16" t="s">
        <v>61</v>
      </c>
      <c r="B1857" s="16" t="s">
        <v>131</v>
      </c>
      <c r="C1857" s="16" t="s">
        <v>59</v>
      </c>
      <c r="D1857" s="76">
        <v>10</v>
      </c>
      <c r="E1857" s="16" t="s">
        <v>168</v>
      </c>
      <c r="F1857" s="16" t="s">
        <v>167</v>
      </c>
      <c r="G1857" s="16">
        <v>5</v>
      </c>
      <c r="H1857" s="16">
        <v>112</v>
      </c>
      <c r="I1857" s="16">
        <v>6</v>
      </c>
      <c r="J1857" s="16">
        <v>1</v>
      </c>
      <c r="K1857" s="16">
        <v>0</v>
      </c>
      <c r="L1857" s="16">
        <v>2</v>
      </c>
      <c r="M1857" s="16">
        <v>1</v>
      </c>
      <c r="N1857" s="16">
        <v>6</v>
      </c>
      <c r="O1857" s="16">
        <v>0</v>
      </c>
      <c r="P1857" s="16">
        <v>0</v>
      </c>
      <c r="Q1857" s="16">
        <v>0</v>
      </c>
      <c r="R1857" s="16">
        <v>0</v>
      </c>
      <c r="S1857" s="16">
        <v>0</v>
      </c>
      <c r="T1857" s="16">
        <v>1</v>
      </c>
      <c r="U1857" s="16">
        <v>273</v>
      </c>
      <c r="V1857" s="16">
        <v>4</v>
      </c>
      <c r="W1857" s="16">
        <v>0</v>
      </c>
      <c r="X1857" s="16">
        <v>1</v>
      </c>
      <c r="Y1857" s="16">
        <v>1</v>
      </c>
      <c r="Z1857" s="16">
        <v>2</v>
      </c>
      <c r="AA1857" s="16">
        <v>1</v>
      </c>
      <c r="AB1857" s="16">
        <v>0</v>
      </c>
      <c r="AC1857" s="16">
        <v>0</v>
      </c>
      <c r="AD1857" s="16">
        <v>3</v>
      </c>
      <c r="AE1857" s="31">
        <v>0</v>
      </c>
      <c r="AF1857" s="17">
        <f>G1857+H1857+I1857+J1857+K1857+L1857+M1857+N1857+O1857+P1857+Q1857+R1857+S1857+T1857+U1857+V1857+W1857+X1857+Y1857+Z1857+AA1857+AB1857+AC1857+AD1857</f>
        <v>419</v>
      </c>
      <c r="AG1857" s="17">
        <f>G1857+H1857+I1857+J1857+K1857+L1857+M1857+N1857+O1857+P1857+Q1857+R1857+S1857+T1857+U1857+V1857+W1857+X1857+Y1857+Z1857+AA1857+AB1857+AC1857</f>
        <v>416</v>
      </c>
    </row>
    <row r="1858" spans="1:33" ht="15.6" x14ac:dyDescent="0.3">
      <c r="A1858" s="16" t="s">
        <v>61</v>
      </c>
      <c r="B1858" s="16" t="s">
        <v>131</v>
      </c>
      <c r="C1858" s="16" t="s">
        <v>59</v>
      </c>
      <c r="D1858" s="76">
        <v>10</v>
      </c>
      <c r="E1858" s="16" t="s">
        <v>166</v>
      </c>
      <c r="F1858" s="16" t="s">
        <v>165</v>
      </c>
      <c r="G1858" s="16">
        <v>2</v>
      </c>
      <c r="H1858" s="16">
        <v>77</v>
      </c>
      <c r="I1858" s="16">
        <v>1</v>
      </c>
      <c r="J1858" s="16">
        <v>0</v>
      </c>
      <c r="K1858" s="16">
        <v>0</v>
      </c>
      <c r="L1858" s="16">
        <v>1</v>
      </c>
      <c r="M1858" s="16">
        <v>1</v>
      </c>
      <c r="N1858" s="16">
        <v>1</v>
      </c>
      <c r="O1858" s="16">
        <v>0</v>
      </c>
      <c r="P1858" s="16">
        <v>0</v>
      </c>
      <c r="Q1858" s="16">
        <v>1</v>
      </c>
      <c r="R1858" s="16">
        <v>0</v>
      </c>
      <c r="S1858" s="16">
        <v>0</v>
      </c>
      <c r="T1858" s="16">
        <v>1</v>
      </c>
      <c r="U1858" s="16">
        <v>284</v>
      </c>
      <c r="V1858" s="16">
        <v>1</v>
      </c>
      <c r="W1858" s="16">
        <v>0</v>
      </c>
      <c r="X1858" s="16">
        <v>0</v>
      </c>
      <c r="Y1858" s="16">
        <v>1</v>
      </c>
      <c r="Z1858" s="16">
        <v>0</v>
      </c>
      <c r="AA1858" s="16">
        <v>0</v>
      </c>
      <c r="AB1858" s="16">
        <v>0</v>
      </c>
      <c r="AC1858" s="16">
        <v>0</v>
      </c>
      <c r="AD1858" s="16">
        <v>8</v>
      </c>
      <c r="AE1858" s="31">
        <v>0</v>
      </c>
      <c r="AF1858" s="17">
        <f>G1858+H1858+I1858+J1858+K1858+L1858+M1858+N1858+O1858+P1858+Q1858+R1858+S1858+T1858+U1858+V1858+W1858+X1858+Y1858+Z1858+AA1858+AB1858+AC1858+AD1858</f>
        <v>379</v>
      </c>
      <c r="AG1858" s="17">
        <f>G1858+H1858+I1858+J1858+K1858+L1858+M1858+N1858+O1858+P1858+Q1858+R1858+S1858+T1858+U1858+V1858+W1858+X1858+Y1858+Z1858+AA1858+AB1858+AC1858</f>
        <v>371</v>
      </c>
    </row>
    <row r="1859" spans="1:33" ht="15.6" x14ac:dyDescent="0.3">
      <c r="A1859" s="16" t="s">
        <v>61</v>
      </c>
      <c r="B1859" s="16" t="s">
        <v>131</v>
      </c>
      <c r="C1859" s="16" t="s">
        <v>59</v>
      </c>
      <c r="D1859" s="76">
        <v>10</v>
      </c>
      <c r="E1859" s="16" t="s">
        <v>164</v>
      </c>
      <c r="F1859" s="16" t="s">
        <v>163</v>
      </c>
      <c r="G1859" s="16">
        <v>7</v>
      </c>
      <c r="H1859" s="16">
        <v>184</v>
      </c>
      <c r="I1859" s="16">
        <v>5</v>
      </c>
      <c r="J1859" s="16">
        <v>1</v>
      </c>
      <c r="K1859" s="16">
        <v>1</v>
      </c>
      <c r="L1859" s="16">
        <v>2</v>
      </c>
      <c r="M1859" s="16">
        <v>1</v>
      </c>
      <c r="N1859" s="16">
        <v>9</v>
      </c>
      <c r="O1859" s="16">
        <v>0</v>
      </c>
      <c r="P1859" s="16">
        <v>1</v>
      </c>
      <c r="Q1859" s="16">
        <v>1</v>
      </c>
      <c r="R1859" s="16">
        <v>0</v>
      </c>
      <c r="S1859" s="16">
        <v>0</v>
      </c>
      <c r="T1859" s="16">
        <v>0</v>
      </c>
      <c r="U1859" s="16">
        <v>422</v>
      </c>
      <c r="V1859" s="16">
        <v>4</v>
      </c>
      <c r="W1859" s="16">
        <v>0</v>
      </c>
      <c r="X1859" s="16">
        <v>0</v>
      </c>
      <c r="Y1859" s="16">
        <v>0</v>
      </c>
      <c r="Z1859" s="16">
        <v>1</v>
      </c>
      <c r="AA1859" s="16">
        <v>1</v>
      </c>
      <c r="AB1859" s="16">
        <v>0</v>
      </c>
      <c r="AC1859" s="16">
        <v>2</v>
      </c>
      <c r="AD1859" s="16">
        <v>13</v>
      </c>
      <c r="AE1859" s="31">
        <v>0</v>
      </c>
      <c r="AF1859" s="17">
        <f>G1859+H1859+I1859+J1859+K1859+L1859+M1859+N1859+O1859+P1859+Q1859+R1859+S1859+T1859+U1859+V1859+W1859+X1859+Y1859+Z1859+AA1859+AB1859+AC1859+AD1859</f>
        <v>655</v>
      </c>
      <c r="AG1859" s="17">
        <f>G1859+H1859+I1859+J1859+K1859+L1859+M1859+N1859+O1859+P1859+Q1859+R1859+S1859+T1859+U1859+V1859+W1859+X1859+Y1859+Z1859+AA1859+AB1859+AC1859</f>
        <v>642</v>
      </c>
    </row>
    <row r="1860" spans="1:33" ht="15.6" x14ac:dyDescent="0.3">
      <c r="A1860" s="16" t="s">
        <v>61</v>
      </c>
      <c r="B1860" s="16" t="s">
        <v>131</v>
      </c>
      <c r="C1860" s="16" t="s">
        <v>59</v>
      </c>
      <c r="D1860" s="76">
        <v>10</v>
      </c>
      <c r="E1860" s="16" t="s">
        <v>162</v>
      </c>
      <c r="F1860" s="16" t="s">
        <v>161</v>
      </c>
      <c r="G1860" s="16">
        <v>0</v>
      </c>
      <c r="H1860" s="16">
        <v>124</v>
      </c>
      <c r="I1860" s="16">
        <v>0</v>
      </c>
      <c r="J1860" s="16">
        <v>0</v>
      </c>
      <c r="K1860" s="16">
        <v>0</v>
      </c>
      <c r="L1860" s="16">
        <v>0</v>
      </c>
      <c r="M1860" s="16">
        <v>0</v>
      </c>
      <c r="N1860" s="16">
        <v>2</v>
      </c>
      <c r="O1860" s="16">
        <v>0</v>
      </c>
      <c r="P1860" s="16">
        <v>0</v>
      </c>
      <c r="Q1860" s="16">
        <v>0</v>
      </c>
      <c r="R1860" s="16">
        <v>0</v>
      </c>
      <c r="S1860" s="16">
        <v>0</v>
      </c>
      <c r="T1860" s="16">
        <v>0</v>
      </c>
      <c r="U1860" s="16">
        <v>188</v>
      </c>
      <c r="V1860" s="16">
        <v>0</v>
      </c>
      <c r="W1860" s="16">
        <v>0</v>
      </c>
      <c r="X1860" s="16">
        <v>0</v>
      </c>
      <c r="Y1860" s="16">
        <v>0</v>
      </c>
      <c r="Z1860" s="16">
        <v>0</v>
      </c>
      <c r="AA1860" s="16">
        <v>1</v>
      </c>
      <c r="AB1860" s="16">
        <v>0</v>
      </c>
      <c r="AC1860" s="16">
        <v>1</v>
      </c>
      <c r="AD1860" s="16">
        <v>1</v>
      </c>
      <c r="AE1860" s="31">
        <v>0</v>
      </c>
      <c r="AF1860" s="17">
        <f>G1860+H1860+I1860+J1860+K1860+L1860+M1860+N1860+O1860+P1860+Q1860+R1860+S1860+T1860+U1860+V1860+W1860+X1860+Y1860+Z1860+AA1860+AB1860+AC1860+AD1860</f>
        <v>317</v>
      </c>
      <c r="AG1860" s="17">
        <f>G1860+H1860+I1860+J1860+K1860+L1860+M1860+N1860+O1860+P1860+Q1860+R1860+S1860+T1860+U1860+V1860+W1860+X1860+Y1860+Z1860+AA1860+AB1860+AC1860</f>
        <v>316</v>
      </c>
    </row>
    <row r="1861" spans="1:33" ht="15.6" x14ac:dyDescent="0.3">
      <c r="A1861" s="16" t="s">
        <v>61</v>
      </c>
      <c r="B1861" s="16" t="s">
        <v>131</v>
      </c>
      <c r="C1861" s="16" t="s">
        <v>59</v>
      </c>
      <c r="D1861" s="76">
        <v>10</v>
      </c>
      <c r="E1861" s="16" t="s">
        <v>160</v>
      </c>
      <c r="F1861" s="16" t="s">
        <v>159</v>
      </c>
      <c r="G1861" s="16">
        <v>1</v>
      </c>
      <c r="H1861" s="16">
        <v>70</v>
      </c>
      <c r="I1861" s="16">
        <v>1</v>
      </c>
      <c r="J1861" s="16">
        <v>0</v>
      </c>
      <c r="K1861" s="16">
        <v>0</v>
      </c>
      <c r="L1861" s="16">
        <v>0</v>
      </c>
      <c r="M1861" s="16">
        <v>0</v>
      </c>
      <c r="N1861" s="16">
        <v>1</v>
      </c>
      <c r="O1861" s="16">
        <v>0</v>
      </c>
      <c r="P1861" s="16">
        <v>0</v>
      </c>
      <c r="Q1861" s="16">
        <v>0</v>
      </c>
      <c r="R1861" s="16">
        <v>0</v>
      </c>
      <c r="S1861" s="16">
        <v>0</v>
      </c>
      <c r="T1861" s="16">
        <v>0</v>
      </c>
      <c r="U1861" s="16">
        <v>178</v>
      </c>
      <c r="V1861" s="16">
        <v>0</v>
      </c>
      <c r="W1861" s="16">
        <v>0</v>
      </c>
      <c r="X1861" s="16">
        <v>1</v>
      </c>
      <c r="Y1861" s="16">
        <v>0</v>
      </c>
      <c r="Z1861" s="16">
        <v>0</v>
      </c>
      <c r="AA1861" s="16">
        <v>0</v>
      </c>
      <c r="AB1861" s="16">
        <v>1</v>
      </c>
      <c r="AC1861" s="16">
        <v>0</v>
      </c>
      <c r="AD1861" s="16">
        <v>10</v>
      </c>
      <c r="AE1861" s="31">
        <v>0</v>
      </c>
      <c r="AF1861" s="17">
        <f>G1861+H1861+I1861+J1861+K1861+L1861+M1861+N1861+O1861+P1861+Q1861+R1861+S1861+T1861+U1861+V1861+W1861+X1861+Y1861+Z1861+AA1861+AB1861+AC1861+AD1861</f>
        <v>263</v>
      </c>
      <c r="AG1861" s="17">
        <f>G1861+H1861+I1861+J1861+K1861+L1861+M1861+N1861+O1861+P1861+Q1861+R1861+S1861+T1861+U1861+V1861+W1861+X1861+Y1861+Z1861+AA1861+AB1861+AC1861</f>
        <v>253</v>
      </c>
    </row>
    <row r="1862" spans="1:33" ht="15.6" x14ac:dyDescent="0.3">
      <c r="A1862" s="28"/>
      <c r="B1862" s="28"/>
      <c r="C1862" s="28"/>
      <c r="D1862" s="73"/>
      <c r="E1862" s="17" t="s">
        <v>158</v>
      </c>
      <c r="F1862" s="17" t="s">
        <v>55</v>
      </c>
      <c r="G1862" s="17">
        <f t="shared" ref="G1862:AG1862" si="440">SUM(G1857:G1861)</f>
        <v>15</v>
      </c>
      <c r="H1862" s="17">
        <f t="shared" si="440"/>
        <v>567</v>
      </c>
      <c r="I1862" s="17">
        <f t="shared" si="440"/>
        <v>13</v>
      </c>
      <c r="J1862" s="17">
        <f t="shared" si="440"/>
        <v>2</v>
      </c>
      <c r="K1862" s="17">
        <f t="shared" si="440"/>
        <v>1</v>
      </c>
      <c r="L1862" s="17">
        <f t="shared" si="440"/>
        <v>5</v>
      </c>
      <c r="M1862" s="17">
        <f t="shared" si="440"/>
        <v>3</v>
      </c>
      <c r="N1862" s="17">
        <f t="shared" si="440"/>
        <v>19</v>
      </c>
      <c r="O1862" s="17">
        <f t="shared" si="440"/>
        <v>0</v>
      </c>
      <c r="P1862" s="17">
        <f t="shared" si="440"/>
        <v>1</v>
      </c>
      <c r="Q1862" s="17">
        <f t="shared" si="440"/>
        <v>2</v>
      </c>
      <c r="R1862" s="17">
        <f t="shared" si="440"/>
        <v>0</v>
      </c>
      <c r="S1862" s="17">
        <f t="shared" si="440"/>
        <v>0</v>
      </c>
      <c r="T1862" s="17">
        <f t="shared" si="440"/>
        <v>2</v>
      </c>
      <c r="U1862" s="17">
        <f t="shared" si="440"/>
        <v>1345</v>
      </c>
      <c r="V1862" s="17">
        <f t="shared" si="440"/>
        <v>9</v>
      </c>
      <c r="W1862" s="17">
        <f t="shared" si="440"/>
        <v>0</v>
      </c>
      <c r="X1862" s="17">
        <f t="shared" si="440"/>
        <v>2</v>
      </c>
      <c r="Y1862" s="17">
        <f t="shared" si="440"/>
        <v>2</v>
      </c>
      <c r="Z1862" s="17">
        <f t="shared" si="440"/>
        <v>3</v>
      </c>
      <c r="AA1862" s="17">
        <f t="shared" si="440"/>
        <v>3</v>
      </c>
      <c r="AB1862" s="17">
        <f t="shared" si="440"/>
        <v>1</v>
      </c>
      <c r="AC1862" s="17">
        <f t="shared" si="440"/>
        <v>3</v>
      </c>
      <c r="AD1862" s="17">
        <f t="shared" si="440"/>
        <v>35</v>
      </c>
      <c r="AE1862" s="17">
        <f t="shared" si="440"/>
        <v>0</v>
      </c>
      <c r="AF1862" s="17">
        <f t="shared" si="440"/>
        <v>2033</v>
      </c>
      <c r="AG1862" s="17">
        <f t="shared" si="440"/>
        <v>1998</v>
      </c>
    </row>
    <row r="1863" spans="1:33" ht="15.6" x14ac:dyDescent="0.3">
      <c r="A1863" s="28"/>
      <c r="B1863" s="28"/>
      <c r="C1863" s="28"/>
      <c r="D1863" s="73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  <c r="Y1863" s="28"/>
      <c r="Z1863" s="28"/>
      <c r="AA1863" s="28"/>
      <c r="AB1863" s="28"/>
      <c r="AC1863" s="28"/>
      <c r="AD1863" s="28"/>
      <c r="AE1863" s="17"/>
      <c r="AF1863" s="17"/>
      <c r="AG1863" s="17"/>
    </row>
    <row r="1864" spans="1:33" ht="15.6" x14ac:dyDescent="0.3">
      <c r="A1864" s="16" t="s">
        <v>61</v>
      </c>
      <c r="B1864" s="16" t="s">
        <v>131</v>
      </c>
      <c r="C1864" s="16" t="s">
        <v>59</v>
      </c>
      <c r="D1864" s="76">
        <v>11</v>
      </c>
      <c r="E1864" s="16" t="s">
        <v>157</v>
      </c>
      <c r="F1864" s="16" t="s">
        <v>156</v>
      </c>
      <c r="G1864" s="16">
        <v>5</v>
      </c>
      <c r="H1864" s="16">
        <v>155</v>
      </c>
      <c r="I1864" s="16">
        <v>1</v>
      </c>
      <c r="J1864" s="16">
        <v>0</v>
      </c>
      <c r="K1864" s="16">
        <v>1</v>
      </c>
      <c r="L1864" s="16">
        <v>2</v>
      </c>
      <c r="M1864" s="16">
        <v>2</v>
      </c>
      <c r="N1864" s="16">
        <v>2</v>
      </c>
      <c r="O1864" s="16">
        <v>0</v>
      </c>
      <c r="P1864" s="16">
        <v>1</v>
      </c>
      <c r="Q1864" s="16">
        <v>0</v>
      </c>
      <c r="R1864" s="16">
        <v>0</v>
      </c>
      <c r="S1864" s="16">
        <v>1</v>
      </c>
      <c r="T1864" s="16">
        <v>1</v>
      </c>
      <c r="U1864" s="16">
        <v>98</v>
      </c>
      <c r="V1864" s="16">
        <v>3</v>
      </c>
      <c r="W1864" s="16">
        <v>1</v>
      </c>
      <c r="X1864" s="16">
        <v>2</v>
      </c>
      <c r="Y1864" s="16">
        <v>0</v>
      </c>
      <c r="Z1864" s="16">
        <v>2</v>
      </c>
      <c r="AA1864" s="16">
        <v>3</v>
      </c>
      <c r="AB1864" s="16">
        <v>6</v>
      </c>
      <c r="AC1864" s="16">
        <v>1</v>
      </c>
      <c r="AD1864" s="16">
        <v>8</v>
      </c>
      <c r="AE1864" s="31">
        <v>0</v>
      </c>
      <c r="AF1864" s="17">
        <f t="shared" ref="AF1864:AF1869" si="441">G1864+H1864+I1864+J1864+K1864+L1864+M1864+N1864+O1864+P1864+Q1864+R1864+S1864+T1864+U1864+V1864+W1864+X1864+Y1864+Z1864+AA1864+AB1864+AC1864+AD1864</f>
        <v>295</v>
      </c>
      <c r="AG1864" s="17">
        <f t="shared" ref="AG1864:AG1869" si="442">G1864+H1864+I1864+J1864+K1864+L1864+M1864+N1864+O1864+P1864+Q1864+R1864+S1864+T1864+U1864+V1864+W1864+X1864+Y1864+Z1864+AA1864+AB1864+AC1864</f>
        <v>287</v>
      </c>
    </row>
    <row r="1865" spans="1:33" ht="15.6" x14ac:dyDescent="0.3">
      <c r="A1865" s="16" t="s">
        <v>61</v>
      </c>
      <c r="B1865" s="16" t="s">
        <v>131</v>
      </c>
      <c r="C1865" s="16" t="s">
        <v>59</v>
      </c>
      <c r="D1865" s="76">
        <v>11</v>
      </c>
      <c r="E1865" s="16" t="s">
        <v>155</v>
      </c>
      <c r="F1865" s="16" t="s">
        <v>154</v>
      </c>
      <c r="G1865" s="16">
        <v>2</v>
      </c>
      <c r="H1865" s="16">
        <v>141</v>
      </c>
      <c r="I1865" s="16">
        <v>4</v>
      </c>
      <c r="J1865" s="16">
        <v>0</v>
      </c>
      <c r="K1865" s="16">
        <v>1</v>
      </c>
      <c r="L1865" s="16">
        <v>1</v>
      </c>
      <c r="M1865" s="16">
        <v>1</v>
      </c>
      <c r="N1865" s="16">
        <v>4</v>
      </c>
      <c r="O1865" s="16">
        <v>0</v>
      </c>
      <c r="P1865" s="16">
        <v>0</v>
      </c>
      <c r="Q1865" s="16">
        <v>0</v>
      </c>
      <c r="R1865" s="16">
        <v>1</v>
      </c>
      <c r="S1865" s="16">
        <v>0</v>
      </c>
      <c r="T1865" s="16">
        <v>1</v>
      </c>
      <c r="U1865" s="16">
        <v>116</v>
      </c>
      <c r="V1865" s="16">
        <v>0</v>
      </c>
      <c r="W1865" s="16">
        <v>2</v>
      </c>
      <c r="X1865" s="16">
        <v>0</v>
      </c>
      <c r="Y1865" s="16">
        <v>0</v>
      </c>
      <c r="Z1865" s="16">
        <v>0</v>
      </c>
      <c r="AA1865" s="16">
        <v>0</v>
      </c>
      <c r="AB1865" s="16">
        <v>2</v>
      </c>
      <c r="AC1865" s="16">
        <v>0</v>
      </c>
      <c r="AD1865" s="16">
        <v>3</v>
      </c>
      <c r="AE1865" s="31">
        <v>0</v>
      </c>
      <c r="AF1865" s="17">
        <f t="shared" si="441"/>
        <v>279</v>
      </c>
      <c r="AG1865" s="17">
        <f t="shared" si="442"/>
        <v>276</v>
      </c>
    </row>
    <row r="1866" spans="1:33" ht="15.6" x14ac:dyDescent="0.3">
      <c r="A1866" s="16" t="s">
        <v>61</v>
      </c>
      <c r="B1866" s="16" t="s">
        <v>131</v>
      </c>
      <c r="C1866" s="16" t="s">
        <v>59</v>
      </c>
      <c r="D1866" s="76">
        <v>11</v>
      </c>
      <c r="E1866" s="16" t="s">
        <v>153</v>
      </c>
      <c r="F1866" s="16" t="s">
        <v>152</v>
      </c>
      <c r="G1866" s="16">
        <v>3</v>
      </c>
      <c r="H1866" s="16">
        <v>177</v>
      </c>
      <c r="I1866" s="16">
        <v>1</v>
      </c>
      <c r="J1866" s="16">
        <v>0</v>
      </c>
      <c r="K1866" s="16">
        <v>1</v>
      </c>
      <c r="L1866" s="16">
        <v>1</v>
      </c>
      <c r="M1866" s="16">
        <v>2</v>
      </c>
      <c r="N1866" s="16">
        <v>5</v>
      </c>
      <c r="O1866" s="16">
        <v>0</v>
      </c>
      <c r="P1866" s="16">
        <v>0</v>
      </c>
      <c r="Q1866" s="16">
        <v>0</v>
      </c>
      <c r="R1866" s="16">
        <v>1</v>
      </c>
      <c r="S1866" s="16">
        <v>0</v>
      </c>
      <c r="T1866" s="16">
        <v>2</v>
      </c>
      <c r="U1866" s="16">
        <v>141</v>
      </c>
      <c r="V1866" s="16">
        <v>4</v>
      </c>
      <c r="W1866" s="16">
        <v>0</v>
      </c>
      <c r="X1866" s="16">
        <v>2</v>
      </c>
      <c r="Y1866" s="16">
        <v>0</v>
      </c>
      <c r="Z1866" s="16">
        <v>0</v>
      </c>
      <c r="AA1866" s="16">
        <v>0</v>
      </c>
      <c r="AB1866" s="16">
        <v>0</v>
      </c>
      <c r="AC1866" s="16">
        <v>5</v>
      </c>
      <c r="AD1866" s="16">
        <v>8</v>
      </c>
      <c r="AE1866" s="31">
        <v>0</v>
      </c>
      <c r="AF1866" s="17">
        <f t="shared" si="441"/>
        <v>353</v>
      </c>
      <c r="AG1866" s="17">
        <f t="shared" si="442"/>
        <v>345</v>
      </c>
    </row>
    <row r="1867" spans="1:33" ht="15.6" x14ac:dyDescent="0.3">
      <c r="A1867" s="16" t="s">
        <v>61</v>
      </c>
      <c r="B1867" s="16" t="s">
        <v>131</v>
      </c>
      <c r="C1867" s="16" t="s">
        <v>59</v>
      </c>
      <c r="D1867" s="76">
        <v>11</v>
      </c>
      <c r="E1867" s="16" t="s">
        <v>151</v>
      </c>
      <c r="F1867" s="16" t="s">
        <v>150</v>
      </c>
      <c r="G1867" s="16">
        <v>2</v>
      </c>
      <c r="H1867" s="16">
        <v>160</v>
      </c>
      <c r="I1867" s="16">
        <v>2</v>
      </c>
      <c r="J1867" s="16">
        <v>0</v>
      </c>
      <c r="K1867" s="16">
        <v>1</v>
      </c>
      <c r="L1867" s="16">
        <v>1</v>
      </c>
      <c r="M1867" s="16">
        <v>0</v>
      </c>
      <c r="N1867" s="16">
        <v>5</v>
      </c>
      <c r="O1867" s="16">
        <v>0</v>
      </c>
      <c r="P1867" s="16">
        <v>0</v>
      </c>
      <c r="Q1867" s="16">
        <v>0</v>
      </c>
      <c r="R1867" s="16">
        <v>0</v>
      </c>
      <c r="S1867" s="16">
        <v>0</v>
      </c>
      <c r="T1867" s="16">
        <v>0</v>
      </c>
      <c r="U1867" s="16">
        <v>171</v>
      </c>
      <c r="V1867" s="16">
        <v>1</v>
      </c>
      <c r="W1867" s="16">
        <v>0</v>
      </c>
      <c r="X1867" s="16">
        <v>0</v>
      </c>
      <c r="Y1867" s="16">
        <v>0</v>
      </c>
      <c r="Z1867" s="16">
        <v>1</v>
      </c>
      <c r="AA1867" s="16">
        <v>1</v>
      </c>
      <c r="AB1867" s="16">
        <v>0</v>
      </c>
      <c r="AC1867" s="16">
        <v>3</v>
      </c>
      <c r="AD1867" s="16">
        <v>9</v>
      </c>
      <c r="AE1867" s="31">
        <v>0</v>
      </c>
      <c r="AF1867" s="17">
        <f t="shared" si="441"/>
        <v>357</v>
      </c>
      <c r="AG1867" s="17">
        <f t="shared" si="442"/>
        <v>348</v>
      </c>
    </row>
    <row r="1868" spans="1:33" ht="15.6" x14ac:dyDescent="0.3">
      <c r="A1868" s="16" t="s">
        <v>61</v>
      </c>
      <c r="B1868" s="16" t="s">
        <v>131</v>
      </c>
      <c r="C1868" s="16" t="s">
        <v>59</v>
      </c>
      <c r="D1868" s="76">
        <v>11</v>
      </c>
      <c r="E1868" s="16" t="s">
        <v>149</v>
      </c>
      <c r="F1868" s="16" t="s">
        <v>148</v>
      </c>
      <c r="G1868" s="16">
        <v>3</v>
      </c>
      <c r="H1868" s="16">
        <v>192</v>
      </c>
      <c r="I1868" s="16">
        <v>2</v>
      </c>
      <c r="J1868" s="16">
        <v>0</v>
      </c>
      <c r="K1868" s="16">
        <v>0</v>
      </c>
      <c r="L1868" s="16">
        <v>1</v>
      </c>
      <c r="M1868" s="16">
        <v>0</v>
      </c>
      <c r="N1868" s="16">
        <v>5</v>
      </c>
      <c r="O1868" s="16">
        <v>1</v>
      </c>
      <c r="P1868" s="16">
        <v>1</v>
      </c>
      <c r="Q1868" s="16">
        <v>0</v>
      </c>
      <c r="R1868" s="16">
        <v>1</v>
      </c>
      <c r="S1868" s="16">
        <v>1</v>
      </c>
      <c r="T1868" s="16">
        <v>1</v>
      </c>
      <c r="U1868" s="16">
        <v>205</v>
      </c>
      <c r="V1868" s="16">
        <v>2</v>
      </c>
      <c r="W1868" s="16">
        <v>0</v>
      </c>
      <c r="X1868" s="16">
        <v>1</v>
      </c>
      <c r="Y1868" s="16">
        <v>1</v>
      </c>
      <c r="Z1868" s="16">
        <v>0</v>
      </c>
      <c r="AA1868" s="16">
        <v>0</v>
      </c>
      <c r="AB1868" s="16">
        <v>1</v>
      </c>
      <c r="AC1868" s="16">
        <v>0</v>
      </c>
      <c r="AD1868" s="16">
        <v>7</v>
      </c>
      <c r="AE1868" s="31">
        <v>0</v>
      </c>
      <c r="AF1868" s="17">
        <f t="shared" si="441"/>
        <v>425</v>
      </c>
      <c r="AG1868" s="17">
        <f t="shared" si="442"/>
        <v>418</v>
      </c>
    </row>
    <row r="1869" spans="1:33" ht="15.6" x14ac:dyDescent="0.3">
      <c r="A1869" s="16" t="s">
        <v>61</v>
      </c>
      <c r="B1869" s="16" t="s">
        <v>131</v>
      </c>
      <c r="C1869" s="16" t="s">
        <v>59</v>
      </c>
      <c r="D1869" s="76">
        <v>11</v>
      </c>
      <c r="E1869" s="16" t="s">
        <v>147</v>
      </c>
      <c r="F1869" s="16" t="s">
        <v>146</v>
      </c>
      <c r="G1869" s="16">
        <v>6</v>
      </c>
      <c r="H1869" s="16">
        <v>104</v>
      </c>
      <c r="I1869" s="16">
        <v>1</v>
      </c>
      <c r="J1869" s="16">
        <v>0</v>
      </c>
      <c r="K1869" s="16">
        <v>0</v>
      </c>
      <c r="L1869" s="16">
        <v>1</v>
      </c>
      <c r="M1869" s="16">
        <v>1</v>
      </c>
      <c r="N1869" s="16">
        <v>3</v>
      </c>
      <c r="O1869" s="16">
        <v>0</v>
      </c>
      <c r="P1869" s="16">
        <v>0</v>
      </c>
      <c r="Q1869" s="16">
        <v>0</v>
      </c>
      <c r="R1869" s="16">
        <v>0</v>
      </c>
      <c r="S1869" s="16">
        <v>0</v>
      </c>
      <c r="T1869" s="16">
        <v>1</v>
      </c>
      <c r="U1869" s="16">
        <v>174</v>
      </c>
      <c r="V1869" s="16">
        <v>2</v>
      </c>
      <c r="W1869" s="16">
        <v>0</v>
      </c>
      <c r="X1869" s="16">
        <v>0</v>
      </c>
      <c r="Y1869" s="16">
        <v>0</v>
      </c>
      <c r="Z1869" s="16">
        <v>2</v>
      </c>
      <c r="AA1869" s="16">
        <v>0</v>
      </c>
      <c r="AB1869" s="16">
        <v>0</v>
      </c>
      <c r="AC1869" s="16">
        <v>1</v>
      </c>
      <c r="AD1869" s="16">
        <v>3</v>
      </c>
      <c r="AE1869" s="31">
        <v>0</v>
      </c>
      <c r="AF1869" s="17">
        <f t="shared" si="441"/>
        <v>299</v>
      </c>
      <c r="AG1869" s="17">
        <f t="shared" si="442"/>
        <v>296</v>
      </c>
    </row>
    <row r="1870" spans="1:33" ht="15.6" x14ac:dyDescent="0.3">
      <c r="A1870" s="28"/>
      <c r="B1870" s="28"/>
      <c r="C1870" s="28"/>
      <c r="D1870" s="73"/>
      <c r="E1870" s="17" t="s">
        <v>92</v>
      </c>
      <c r="F1870" s="17" t="s">
        <v>55</v>
      </c>
      <c r="G1870" s="17">
        <f t="shared" ref="G1870:AG1870" si="443">SUM(G1864:G1869)</f>
        <v>21</v>
      </c>
      <c r="H1870" s="17">
        <f t="shared" si="443"/>
        <v>929</v>
      </c>
      <c r="I1870" s="17">
        <f t="shared" si="443"/>
        <v>11</v>
      </c>
      <c r="J1870" s="17">
        <f t="shared" si="443"/>
        <v>0</v>
      </c>
      <c r="K1870" s="17">
        <f t="shared" si="443"/>
        <v>4</v>
      </c>
      <c r="L1870" s="17">
        <f t="shared" si="443"/>
        <v>7</v>
      </c>
      <c r="M1870" s="17">
        <f t="shared" si="443"/>
        <v>6</v>
      </c>
      <c r="N1870" s="17">
        <f t="shared" si="443"/>
        <v>24</v>
      </c>
      <c r="O1870" s="17">
        <f t="shared" si="443"/>
        <v>1</v>
      </c>
      <c r="P1870" s="17">
        <f t="shared" si="443"/>
        <v>2</v>
      </c>
      <c r="Q1870" s="17">
        <f t="shared" si="443"/>
        <v>0</v>
      </c>
      <c r="R1870" s="17">
        <f t="shared" si="443"/>
        <v>3</v>
      </c>
      <c r="S1870" s="17">
        <f t="shared" si="443"/>
        <v>2</v>
      </c>
      <c r="T1870" s="17">
        <f t="shared" si="443"/>
        <v>6</v>
      </c>
      <c r="U1870" s="17">
        <f t="shared" si="443"/>
        <v>905</v>
      </c>
      <c r="V1870" s="17">
        <f t="shared" si="443"/>
        <v>12</v>
      </c>
      <c r="W1870" s="17">
        <f t="shared" si="443"/>
        <v>3</v>
      </c>
      <c r="X1870" s="17">
        <f t="shared" si="443"/>
        <v>5</v>
      </c>
      <c r="Y1870" s="17">
        <f t="shared" si="443"/>
        <v>1</v>
      </c>
      <c r="Z1870" s="17">
        <f t="shared" si="443"/>
        <v>5</v>
      </c>
      <c r="AA1870" s="17">
        <f t="shared" si="443"/>
        <v>4</v>
      </c>
      <c r="AB1870" s="17">
        <f t="shared" si="443"/>
        <v>9</v>
      </c>
      <c r="AC1870" s="17">
        <f t="shared" si="443"/>
        <v>10</v>
      </c>
      <c r="AD1870" s="17">
        <f t="shared" si="443"/>
        <v>38</v>
      </c>
      <c r="AE1870" s="17">
        <f t="shared" si="443"/>
        <v>0</v>
      </c>
      <c r="AF1870" s="17">
        <f t="shared" si="443"/>
        <v>2008</v>
      </c>
      <c r="AG1870" s="17">
        <f t="shared" si="443"/>
        <v>1970</v>
      </c>
    </row>
    <row r="1871" spans="1:33" ht="15.6" x14ac:dyDescent="0.3">
      <c r="A1871" s="28"/>
      <c r="B1871" s="28"/>
      <c r="C1871" s="28"/>
      <c r="D1871" s="73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  <c r="AD1871" s="28"/>
      <c r="AE1871" s="17"/>
      <c r="AF1871" s="17"/>
      <c r="AG1871" s="17"/>
    </row>
    <row r="1872" spans="1:33" ht="15.6" x14ac:dyDescent="0.3">
      <c r="A1872" s="16" t="s">
        <v>61</v>
      </c>
      <c r="B1872" s="16" t="s">
        <v>131</v>
      </c>
      <c r="C1872" s="16" t="s">
        <v>59</v>
      </c>
      <c r="D1872" s="76">
        <v>12</v>
      </c>
      <c r="E1872" s="16" t="s">
        <v>145</v>
      </c>
      <c r="F1872" s="16" t="s">
        <v>144</v>
      </c>
      <c r="G1872" s="16">
        <v>2</v>
      </c>
      <c r="H1872" s="16">
        <v>128</v>
      </c>
      <c r="I1872" s="16">
        <v>3</v>
      </c>
      <c r="J1872" s="16">
        <v>0</v>
      </c>
      <c r="K1872" s="16">
        <v>0</v>
      </c>
      <c r="L1872" s="16">
        <v>1</v>
      </c>
      <c r="M1872" s="16">
        <v>0</v>
      </c>
      <c r="N1872" s="16">
        <v>3</v>
      </c>
      <c r="O1872" s="16">
        <v>0</v>
      </c>
      <c r="P1872" s="16">
        <v>0</v>
      </c>
      <c r="Q1872" s="16">
        <v>1</v>
      </c>
      <c r="R1872" s="16">
        <v>1</v>
      </c>
      <c r="S1872" s="16">
        <v>0</v>
      </c>
      <c r="T1872" s="16">
        <v>2</v>
      </c>
      <c r="U1872" s="16">
        <v>425</v>
      </c>
      <c r="V1872" s="16">
        <v>2</v>
      </c>
      <c r="W1872" s="16">
        <v>0</v>
      </c>
      <c r="X1872" s="16">
        <v>1</v>
      </c>
      <c r="Y1872" s="16">
        <v>0</v>
      </c>
      <c r="Z1872" s="16">
        <v>0</v>
      </c>
      <c r="AA1872" s="16">
        <v>1</v>
      </c>
      <c r="AB1872" s="16">
        <v>0</v>
      </c>
      <c r="AC1872" s="16">
        <v>0</v>
      </c>
      <c r="AD1872" s="16">
        <v>17</v>
      </c>
      <c r="AE1872" s="31">
        <v>0</v>
      </c>
      <c r="AF1872" s="17">
        <f>G1872+H1872+I1872+J1872+K1872+L1872+M1872+N1872+O1872+P1872+Q1872+R1872+S1872+T1872+U1872+V1872+W1872+X1872+Y1872+Z1872+AA1872+AB1872+AC1872+AD1872</f>
        <v>587</v>
      </c>
      <c r="AG1872" s="17">
        <f>G1872+H1872+I1872+J1872+K1872+L1872+M1872+N1872+O1872+P1872+Q1872+R1872+S1872+T1872+U1872+V1872+W1872+X1872+Y1872+Z1872+AA1872+AB1872+AC1872</f>
        <v>570</v>
      </c>
    </row>
    <row r="1873" spans="1:33" ht="15.6" x14ac:dyDescent="0.3">
      <c r="A1873" s="16" t="s">
        <v>61</v>
      </c>
      <c r="B1873" s="16" t="s">
        <v>131</v>
      </c>
      <c r="C1873" s="16" t="s">
        <v>59</v>
      </c>
      <c r="D1873" s="76">
        <v>12</v>
      </c>
      <c r="E1873" s="16" t="s">
        <v>143</v>
      </c>
      <c r="F1873" s="16" t="s">
        <v>142</v>
      </c>
      <c r="G1873" s="16">
        <v>1</v>
      </c>
      <c r="H1873" s="16">
        <v>131</v>
      </c>
      <c r="I1873" s="16">
        <v>1</v>
      </c>
      <c r="J1873" s="16">
        <v>0</v>
      </c>
      <c r="K1873" s="16">
        <v>1</v>
      </c>
      <c r="L1873" s="16">
        <v>0</v>
      </c>
      <c r="M1873" s="16">
        <v>0</v>
      </c>
      <c r="N1873" s="16">
        <v>3</v>
      </c>
      <c r="O1873" s="16">
        <v>0</v>
      </c>
      <c r="P1873" s="16">
        <v>0</v>
      </c>
      <c r="Q1873" s="16">
        <v>0</v>
      </c>
      <c r="R1873" s="16">
        <v>0</v>
      </c>
      <c r="S1873" s="16">
        <v>0</v>
      </c>
      <c r="T1873" s="16">
        <v>0</v>
      </c>
      <c r="U1873" s="16">
        <v>180</v>
      </c>
      <c r="V1873" s="16">
        <v>3</v>
      </c>
      <c r="W1873" s="16">
        <v>0</v>
      </c>
      <c r="X1873" s="16">
        <v>0</v>
      </c>
      <c r="Y1873" s="16">
        <v>0</v>
      </c>
      <c r="Z1873" s="16">
        <v>1</v>
      </c>
      <c r="AA1873" s="16">
        <v>0</v>
      </c>
      <c r="AB1873" s="16">
        <v>1</v>
      </c>
      <c r="AC1873" s="16">
        <v>3</v>
      </c>
      <c r="AD1873" s="16">
        <v>11</v>
      </c>
      <c r="AE1873" s="31">
        <v>0</v>
      </c>
      <c r="AF1873" s="17">
        <f>G1873+H1873+I1873+J1873+K1873+L1873+M1873+N1873+O1873+P1873+Q1873+R1873+S1873+T1873+U1873+V1873+W1873+X1873+Y1873+Z1873+AA1873+AB1873+AC1873+AD1873</f>
        <v>336</v>
      </c>
      <c r="AG1873" s="17">
        <f>G1873+H1873+I1873+J1873+K1873+L1873+M1873+N1873+O1873+P1873+Q1873+R1873+S1873+T1873+U1873+V1873+W1873+X1873+Y1873+Z1873+AA1873+AB1873+AC1873</f>
        <v>325</v>
      </c>
    </row>
    <row r="1874" spans="1:33" ht="15.6" x14ac:dyDescent="0.3">
      <c r="A1874" s="16" t="s">
        <v>61</v>
      </c>
      <c r="B1874" s="16" t="s">
        <v>131</v>
      </c>
      <c r="C1874" s="16" t="s">
        <v>59</v>
      </c>
      <c r="D1874" s="76">
        <v>12</v>
      </c>
      <c r="E1874" s="16" t="s">
        <v>141</v>
      </c>
      <c r="F1874" s="16" t="s">
        <v>140</v>
      </c>
      <c r="G1874" s="16">
        <v>1</v>
      </c>
      <c r="H1874" s="16">
        <v>84</v>
      </c>
      <c r="I1874" s="16">
        <v>0</v>
      </c>
      <c r="J1874" s="16">
        <v>0</v>
      </c>
      <c r="K1874" s="16">
        <v>0</v>
      </c>
      <c r="L1874" s="16">
        <v>2</v>
      </c>
      <c r="M1874" s="16">
        <v>1</v>
      </c>
      <c r="N1874" s="16">
        <v>2</v>
      </c>
      <c r="O1874" s="16">
        <v>0</v>
      </c>
      <c r="P1874" s="16">
        <v>0</v>
      </c>
      <c r="Q1874" s="16">
        <v>0</v>
      </c>
      <c r="R1874" s="16">
        <v>0</v>
      </c>
      <c r="S1874" s="16">
        <v>0</v>
      </c>
      <c r="T1874" s="16">
        <v>0</v>
      </c>
      <c r="U1874" s="16">
        <v>104</v>
      </c>
      <c r="V1874" s="16">
        <v>4</v>
      </c>
      <c r="W1874" s="16">
        <v>0</v>
      </c>
      <c r="X1874" s="16">
        <v>1</v>
      </c>
      <c r="Y1874" s="16">
        <v>0</v>
      </c>
      <c r="Z1874" s="16">
        <v>1</v>
      </c>
      <c r="AA1874" s="16">
        <v>0</v>
      </c>
      <c r="AB1874" s="16">
        <v>0</v>
      </c>
      <c r="AC1874" s="16">
        <v>0</v>
      </c>
      <c r="AD1874" s="16">
        <v>8</v>
      </c>
      <c r="AE1874" s="31">
        <v>0</v>
      </c>
      <c r="AF1874" s="17">
        <f>G1874+H1874+I1874+J1874+K1874+L1874+M1874+N1874+O1874+P1874+Q1874+R1874+S1874+T1874+U1874+V1874+W1874+X1874+Y1874+Z1874+AA1874+AB1874+AC1874+AD1874</f>
        <v>208</v>
      </c>
      <c r="AG1874" s="17">
        <f>G1874+H1874+I1874+J1874+K1874+L1874+M1874+N1874+O1874+P1874+Q1874+R1874+S1874+T1874+U1874+V1874+W1874+X1874+Y1874+Z1874+AA1874+AB1874+AC1874</f>
        <v>200</v>
      </c>
    </row>
    <row r="1875" spans="1:33" ht="15.6" x14ac:dyDescent="0.3">
      <c r="A1875" s="16" t="s">
        <v>61</v>
      </c>
      <c r="B1875" s="16" t="s">
        <v>131</v>
      </c>
      <c r="C1875" s="16" t="s">
        <v>59</v>
      </c>
      <c r="D1875" s="76">
        <v>12</v>
      </c>
      <c r="E1875" s="16" t="s">
        <v>139</v>
      </c>
      <c r="F1875" s="16" t="s">
        <v>138</v>
      </c>
      <c r="G1875" s="16">
        <v>3</v>
      </c>
      <c r="H1875" s="16">
        <v>102</v>
      </c>
      <c r="I1875" s="16">
        <v>0</v>
      </c>
      <c r="J1875" s="16">
        <v>0</v>
      </c>
      <c r="K1875" s="16">
        <v>0</v>
      </c>
      <c r="L1875" s="16">
        <v>1</v>
      </c>
      <c r="M1875" s="16">
        <v>0</v>
      </c>
      <c r="N1875" s="16">
        <v>2</v>
      </c>
      <c r="O1875" s="16">
        <v>0</v>
      </c>
      <c r="P1875" s="16">
        <v>0</v>
      </c>
      <c r="Q1875" s="16">
        <v>0</v>
      </c>
      <c r="R1875" s="16">
        <v>0</v>
      </c>
      <c r="S1875" s="16">
        <v>0</v>
      </c>
      <c r="T1875" s="16">
        <v>0</v>
      </c>
      <c r="U1875" s="16">
        <v>274</v>
      </c>
      <c r="V1875" s="16">
        <v>1</v>
      </c>
      <c r="W1875" s="16">
        <v>1</v>
      </c>
      <c r="X1875" s="16">
        <v>1</v>
      </c>
      <c r="Y1875" s="16">
        <v>0</v>
      </c>
      <c r="Z1875" s="16">
        <v>2</v>
      </c>
      <c r="AA1875" s="16">
        <v>1</v>
      </c>
      <c r="AB1875" s="16">
        <v>2</v>
      </c>
      <c r="AC1875" s="16">
        <v>0</v>
      </c>
      <c r="AD1875" s="16">
        <v>6</v>
      </c>
      <c r="AE1875" s="31">
        <v>0</v>
      </c>
      <c r="AF1875" s="17">
        <f>G1875+H1875+I1875+J1875+K1875+L1875+M1875+N1875+O1875+P1875+Q1875+R1875+S1875+T1875+U1875+V1875+W1875+X1875+Y1875+Z1875+AA1875+AB1875+AC1875+AD1875</f>
        <v>396</v>
      </c>
      <c r="AG1875" s="17">
        <f>G1875+H1875+I1875+J1875+K1875+L1875+M1875+N1875+O1875+P1875+Q1875+R1875+S1875+T1875+U1875+V1875+W1875+X1875+Y1875+Z1875+AA1875+AB1875+AC1875</f>
        <v>390</v>
      </c>
    </row>
    <row r="1876" spans="1:33" ht="15.6" x14ac:dyDescent="0.3">
      <c r="A1876" s="28"/>
      <c r="B1876" s="28"/>
      <c r="C1876" s="28"/>
      <c r="D1876" s="73"/>
      <c r="E1876" s="17" t="s">
        <v>56</v>
      </c>
      <c r="F1876" s="17" t="s">
        <v>55</v>
      </c>
      <c r="G1876" s="17">
        <f t="shared" ref="G1876:AG1876" si="444">SUM(G1872:G1875)</f>
        <v>7</v>
      </c>
      <c r="H1876" s="17">
        <f t="shared" si="444"/>
        <v>445</v>
      </c>
      <c r="I1876" s="17">
        <f t="shared" si="444"/>
        <v>4</v>
      </c>
      <c r="J1876" s="17">
        <f t="shared" si="444"/>
        <v>0</v>
      </c>
      <c r="K1876" s="17">
        <f t="shared" si="444"/>
        <v>1</v>
      </c>
      <c r="L1876" s="17">
        <f t="shared" si="444"/>
        <v>4</v>
      </c>
      <c r="M1876" s="17">
        <f t="shared" si="444"/>
        <v>1</v>
      </c>
      <c r="N1876" s="17">
        <f t="shared" si="444"/>
        <v>10</v>
      </c>
      <c r="O1876" s="17">
        <f t="shared" si="444"/>
        <v>0</v>
      </c>
      <c r="P1876" s="17">
        <f t="shared" si="444"/>
        <v>0</v>
      </c>
      <c r="Q1876" s="17">
        <f t="shared" si="444"/>
        <v>1</v>
      </c>
      <c r="R1876" s="17">
        <f t="shared" si="444"/>
        <v>1</v>
      </c>
      <c r="S1876" s="17">
        <f t="shared" si="444"/>
        <v>0</v>
      </c>
      <c r="T1876" s="17">
        <f t="shared" si="444"/>
        <v>2</v>
      </c>
      <c r="U1876" s="17">
        <f t="shared" si="444"/>
        <v>983</v>
      </c>
      <c r="V1876" s="17">
        <f t="shared" si="444"/>
        <v>10</v>
      </c>
      <c r="W1876" s="17">
        <f t="shared" si="444"/>
        <v>1</v>
      </c>
      <c r="X1876" s="17">
        <f t="shared" si="444"/>
        <v>3</v>
      </c>
      <c r="Y1876" s="17">
        <f t="shared" si="444"/>
        <v>0</v>
      </c>
      <c r="Z1876" s="17">
        <f t="shared" si="444"/>
        <v>4</v>
      </c>
      <c r="AA1876" s="17">
        <f t="shared" si="444"/>
        <v>2</v>
      </c>
      <c r="AB1876" s="17">
        <f t="shared" si="444"/>
        <v>3</v>
      </c>
      <c r="AC1876" s="17">
        <f t="shared" si="444"/>
        <v>3</v>
      </c>
      <c r="AD1876" s="17">
        <f t="shared" si="444"/>
        <v>42</v>
      </c>
      <c r="AE1876" s="17">
        <f t="shared" si="444"/>
        <v>0</v>
      </c>
      <c r="AF1876" s="17">
        <f t="shared" si="444"/>
        <v>1527</v>
      </c>
      <c r="AG1876" s="17">
        <f t="shared" si="444"/>
        <v>1485</v>
      </c>
    </row>
    <row r="1877" spans="1:33" ht="15.6" x14ac:dyDescent="0.3">
      <c r="A1877" s="28"/>
      <c r="B1877" s="28"/>
      <c r="C1877" s="28"/>
      <c r="D1877" s="73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  <c r="S1877" s="28"/>
      <c r="T1877" s="28"/>
      <c r="U1877" s="28"/>
      <c r="V1877" s="28"/>
      <c r="W1877" s="28"/>
      <c r="X1877" s="28"/>
      <c r="Y1877" s="28"/>
      <c r="Z1877" s="28"/>
      <c r="AA1877" s="28"/>
      <c r="AB1877" s="28"/>
      <c r="AC1877" s="28"/>
      <c r="AD1877" s="28"/>
      <c r="AE1877" s="17"/>
      <c r="AF1877" s="17"/>
      <c r="AG1877" s="17"/>
    </row>
    <row r="1878" spans="1:33" ht="15.6" x14ac:dyDescent="0.3">
      <c r="A1878" s="16" t="s">
        <v>61</v>
      </c>
      <c r="B1878" s="16" t="s">
        <v>131</v>
      </c>
      <c r="C1878" s="16" t="s">
        <v>59</v>
      </c>
      <c r="D1878" s="76">
        <v>16</v>
      </c>
      <c r="E1878" s="16" t="s">
        <v>137</v>
      </c>
      <c r="F1878" s="16" t="s">
        <v>136</v>
      </c>
      <c r="G1878" s="16">
        <v>2</v>
      </c>
      <c r="H1878" s="16">
        <v>115</v>
      </c>
      <c r="I1878" s="16">
        <v>1</v>
      </c>
      <c r="J1878" s="16">
        <v>0</v>
      </c>
      <c r="K1878" s="16">
        <v>0</v>
      </c>
      <c r="L1878" s="16">
        <v>1</v>
      </c>
      <c r="M1878" s="16">
        <v>0</v>
      </c>
      <c r="N1878" s="16">
        <v>3</v>
      </c>
      <c r="O1878" s="16">
        <v>0</v>
      </c>
      <c r="P1878" s="16">
        <v>0</v>
      </c>
      <c r="Q1878" s="16">
        <v>0</v>
      </c>
      <c r="R1878" s="16">
        <v>0</v>
      </c>
      <c r="S1878" s="16">
        <v>0</v>
      </c>
      <c r="T1878" s="16">
        <v>0</v>
      </c>
      <c r="U1878" s="16">
        <v>170</v>
      </c>
      <c r="V1878" s="16">
        <v>1</v>
      </c>
      <c r="W1878" s="16">
        <v>0</v>
      </c>
      <c r="X1878" s="16">
        <v>1</v>
      </c>
      <c r="Y1878" s="16">
        <v>0</v>
      </c>
      <c r="Z1878" s="16">
        <v>0</v>
      </c>
      <c r="AA1878" s="16">
        <v>0</v>
      </c>
      <c r="AB1878" s="16">
        <v>0</v>
      </c>
      <c r="AC1878" s="16">
        <v>0</v>
      </c>
      <c r="AD1878" s="16">
        <v>2</v>
      </c>
      <c r="AE1878" s="31">
        <v>0</v>
      </c>
      <c r="AF1878" s="17">
        <f>G1878+H1878+I1878+J1878+K1878+L1878+M1878+N1878+O1878+P1878+Q1878+R1878+S1878+T1878+U1878+V1878+W1878+X1878+Y1878+Z1878+AA1878+AB1878+AC1878+AD1878</f>
        <v>296</v>
      </c>
      <c r="AG1878" s="17">
        <f>G1878+H1878+I1878+J1878+K1878+L1878+M1878+N1878+O1878+P1878+Q1878+R1878+S1878+T1878+U1878+V1878+W1878+X1878+Y1878+Z1878+AA1878+AB1878+AC1878</f>
        <v>294</v>
      </c>
    </row>
    <row r="1879" spans="1:33" ht="15.6" x14ac:dyDescent="0.3">
      <c r="A1879" s="16" t="s">
        <v>61</v>
      </c>
      <c r="B1879" s="16" t="s">
        <v>131</v>
      </c>
      <c r="C1879" s="16" t="s">
        <v>59</v>
      </c>
      <c r="D1879" s="76">
        <v>16</v>
      </c>
      <c r="E1879" s="16" t="s">
        <v>135</v>
      </c>
      <c r="F1879" s="16" t="s">
        <v>134</v>
      </c>
      <c r="G1879" s="16">
        <v>5</v>
      </c>
      <c r="H1879" s="16">
        <v>84</v>
      </c>
      <c r="I1879" s="16">
        <v>1</v>
      </c>
      <c r="J1879" s="16">
        <v>0</v>
      </c>
      <c r="K1879" s="16">
        <v>0</v>
      </c>
      <c r="L1879" s="16">
        <v>0</v>
      </c>
      <c r="M1879" s="16">
        <v>3</v>
      </c>
      <c r="N1879" s="16">
        <v>6</v>
      </c>
      <c r="O1879" s="16">
        <v>0</v>
      </c>
      <c r="P1879" s="16">
        <v>2</v>
      </c>
      <c r="Q1879" s="16">
        <v>0</v>
      </c>
      <c r="R1879" s="16">
        <v>0</v>
      </c>
      <c r="S1879" s="16">
        <v>1</v>
      </c>
      <c r="T1879" s="16">
        <v>1</v>
      </c>
      <c r="U1879" s="16">
        <v>285</v>
      </c>
      <c r="V1879" s="16">
        <v>3</v>
      </c>
      <c r="W1879" s="16">
        <v>1</v>
      </c>
      <c r="X1879" s="16">
        <v>0</v>
      </c>
      <c r="Y1879" s="16">
        <v>0</v>
      </c>
      <c r="Z1879" s="16">
        <v>2</v>
      </c>
      <c r="AA1879" s="16">
        <v>0</v>
      </c>
      <c r="AB1879" s="16">
        <v>0</v>
      </c>
      <c r="AC1879" s="16">
        <v>1</v>
      </c>
      <c r="AD1879" s="16">
        <v>10</v>
      </c>
      <c r="AE1879" s="31">
        <v>0</v>
      </c>
      <c r="AF1879" s="17">
        <f>G1879+H1879+I1879+J1879+K1879+L1879+M1879+N1879+O1879+P1879+Q1879+R1879+S1879+T1879+U1879+V1879+W1879+X1879+Y1879+Z1879+AA1879+AB1879+AC1879+AD1879</f>
        <v>405</v>
      </c>
      <c r="AG1879" s="17">
        <f>G1879+H1879+I1879+J1879+K1879+L1879+M1879+N1879+O1879+P1879+Q1879+R1879+S1879+T1879+U1879+V1879+W1879+X1879+Y1879+Z1879+AA1879+AB1879+AC1879</f>
        <v>395</v>
      </c>
    </row>
    <row r="1880" spans="1:33" ht="15.6" x14ac:dyDescent="0.3">
      <c r="A1880" s="16" t="s">
        <v>61</v>
      </c>
      <c r="B1880" s="16" t="s">
        <v>131</v>
      </c>
      <c r="C1880" s="16" t="s">
        <v>59</v>
      </c>
      <c r="D1880" s="76">
        <v>16</v>
      </c>
      <c r="E1880" s="16" t="s">
        <v>133</v>
      </c>
      <c r="F1880" s="16" t="s">
        <v>132</v>
      </c>
      <c r="G1880" s="16">
        <v>2</v>
      </c>
      <c r="H1880" s="16">
        <v>95</v>
      </c>
      <c r="I1880" s="16">
        <v>5</v>
      </c>
      <c r="J1880" s="16">
        <v>0</v>
      </c>
      <c r="K1880" s="16">
        <v>0</v>
      </c>
      <c r="L1880" s="16">
        <v>1</v>
      </c>
      <c r="M1880" s="16">
        <v>1</v>
      </c>
      <c r="N1880" s="16">
        <v>4</v>
      </c>
      <c r="O1880" s="16">
        <v>1</v>
      </c>
      <c r="P1880" s="16">
        <v>0</v>
      </c>
      <c r="Q1880" s="16">
        <v>0</v>
      </c>
      <c r="R1880" s="16">
        <v>0</v>
      </c>
      <c r="S1880" s="16">
        <v>0</v>
      </c>
      <c r="T1880" s="16">
        <v>0</v>
      </c>
      <c r="U1880" s="16">
        <v>146</v>
      </c>
      <c r="V1880" s="16">
        <v>0</v>
      </c>
      <c r="W1880" s="16">
        <v>0</v>
      </c>
      <c r="X1880" s="16">
        <v>0</v>
      </c>
      <c r="Y1880" s="16">
        <v>0</v>
      </c>
      <c r="Z1880" s="16">
        <v>0</v>
      </c>
      <c r="AA1880" s="16">
        <v>2</v>
      </c>
      <c r="AB1880" s="16">
        <v>0</v>
      </c>
      <c r="AC1880" s="16">
        <v>1</v>
      </c>
      <c r="AD1880" s="16">
        <v>9</v>
      </c>
      <c r="AE1880" s="31">
        <v>0</v>
      </c>
      <c r="AF1880" s="17">
        <f>G1880+H1880+I1880+J1880+K1880+L1880+M1880+N1880+O1880+P1880+Q1880+R1880+S1880+T1880+U1880+V1880+W1880+X1880+Y1880+Z1880+AA1880+AB1880+AC1880+AD1880</f>
        <v>267</v>
      </c>
      <c r="AG1880" s="17">
        <f>G1880+H1880+I1880+J1880+K1880+L1880+M1880+N1880+O1880+P1880+Q1880+R1880+S1880+T1880+U1880+V1880+W1880+X1880+Y1880+Z1880+AA1880+AB1880+AC1880</f>
        <v>258</v>
      </c>
    </row>
    <row r="1881" spans="1:33" ht="15.6" x14ac:dyDescent="0.3">
      <c r="A1881" s="16" t="s">
        <v>61</v>
      </c>
      <c r="B1881" s="16" t="s">
        <v>131</v>
      </c>
      <c r="C1881" s="16" t="s">
        <v>59</v>
      </c>
      <c r="D1881" s="76">
        <v>16</v>
      </c>
      <c r="E1881" s="16" t="s">
        <v>130</v>
      </c>
      <c r="F1881" s="16" t="s">
        <v>129</v>
      </c>
      <c r="G1881" s="16">
        <v>5</v>
      </c>
      <c r="H1881" s="16">
        <v>158</v>
      </c>
      <c r="I1881" s="16">
        <v>8</v>
      </c>
      <c r="J1881" s="16">
        <v>1</v>
      </c>
      <c r="K1881" s="16">
        <v>2</v>
      </c>
      <c r="L1881" s="16">
        <v>3</v>
      </c>
      <c r="M1881" s="16">
        <v>1</v>
      </c>
      <c r="N1881" s="16">
        <v>8</v>
      </c>
      <c r="O1881" s="16">
        <v>0</v>
      </c>
      <c r="P1881" s="16">
        <v>1</v>
      </c>
      <c r="Q1881" s="16">
        <v>1</v>
      </c>
      <c r="R1881" s="16">
        <v>0</v>
      </c>
      <c r="S1881" s="16">
        <v>0</v>
      </c>
      <c r="T1881" s="16">
        <v>1</v>
      </c>
      <c r="U1881" s="16">
        <v>331</v>
      </c>
      <c r="V1881" s="16">
        <v>3</v>
      </c>
      <c r="W1881" s="16">
        <v>2</v>
      </c>
      <c r="X1881" s="16">
        <v>0</v>
      </c>
      <c r="Y1881" s="16">
        <v>0</v>
      </c>
      <c r="Z1881" s="16">
        <v>1</v>
      </c>
      <c r="AA1881" s="16">
        <v>1</v>
      </c>
      <c r="AB1881" s="16">
        <v>1</v>
      </c>
      <c r="AC1881" s="16">
        <v>3</v>
      </c>
      <c r="AD1881" s="16">
        <v>8</v>
      </c>
      <c r="AE1881" s="31">
        <v>0</v>
      </c>
      <c r="AF1881" s="17">
        <f>G1881+H1881+I1881+J1881+K1881+L1881+M1881+N1881+O1881+P1881+Q1881+R1881+S1881+T1881+U1881+V1881+W1881+X1881+Y1881+Z1881+AA1881+AB1881+AC1881+AD1881</f>
        <v>539</v>
      </c>
      <c r="AG1881" s="17">
        <f>G1881+H1881+I1881+J1881+K1881+L1881+M1881+N1881+O1881+P1881+Q1881+R1881+S1881+T1881+U1881+V1881+W1881+X1881+Y1881+Z1881+AA1881+AB1881+AC1881</f>
        <v>531</v>
      </c>
    </row>
    <row r="1882" spans="1:33" ht="15.6" x14ac:dyDescent="0.3">
      <c r="A1882" s="28"/>
      <c r="B1882" s="28"/>
      <c r="C1882" s="28"/>
      <c r="D1882" s="73"/>
      <c r="E1882" s="17" t="s">
        <v>56</v>
      </c>
      <c r="F1882" s="17" t="s">
        <v>55</v>
      </c>
      <c r="G1882" s="17">
        <f t="shared" ref="G1882:AG1882" si="445">SUM(G1878:G1881)</f>
        <v>14</v>
      </c>
      <c r="H1882" s="17">
        <f t="shared" si="445"/>
        <v>452</v>
      </c>
      <c r="I1882" s="17">
        <f t="shared" si="445"/>
        <v>15</v>
      </c>
      <c r="J1882" s="17">
        <f t="shared" si="445"/>
        <v>1</v>
      </c>
      <c r="K1882" s="17">
        <f t="shared" si="445"/>
        <v>2</v>
      </c>
      <c r="L1882" s="17">
        <f t="shared" si="445"/>
        <v>5</v>
      </c>
      <c r="M1882" s="17">
        <f t="shared" si="445"/>
        <v>5</v>
      </c>
      <c r="N1882" s="17">
        <f t="shared" si="445"/>
        <v>21</v>
      </c>
      <c r="O1882" s="17">
        <f t="shared" si="445"/>
        <v>1</v>
      </c>
      <c r="P1882" s="17">
        <f t="shared" si="445"/>
        <v>3</v>
      </c>
      <c r="Q1882" s="17">
        <f t="shared" si="445"/>
        <v>1</v>
      </c>
      <c r="R1882" s="17">
        <f t="shared" si="445"/>
        <v>0</v>
      </c>
      <c r="S1882" s="17">
        <f t="shared" si="445"/>
        <v>1</v>
      </c>
      <c r="T1882" s="17">
        <f t="shared" si="445"/>
        <v>2</v>
      </c>
      <c r="U1882" s="17">
        <f t="shared" si="445"/>
        <v>932</v>
      </c>
      <c r="V1882" s="17">
        <f t="shared" si="445"/>
        <v>7</v>
      </c>
      <c r="W1882" s="17">
        <f t="shared" si="445"/>
        <v>3</v>
      </c>
      <c r="X1882" s="17">
        <f t="shared" si="445"/>
        <v>1</v>
      </c>
      <c r="Y1882" s="17">
        <f t="shared" si="445"/>
        <v>0</v>
      </c>
      <c r="Z1882" s="17">
        <f t="shared" si="445"/>
        <v>3</v>
      </c>
      <c r="AA1882" s="17">
        <f t="shared" si="445"/>
        <v>3</v>
      </c>
      <c r="AB1882" s="17">
        <f t="shared" si="445"/>
        <v>1</v>
      </c>
      <c r="AC1882" s="17">
        <f t="shared" si="445"/>
        <v>5</v>
      </c>
      <c r="AD1882" s="17">
        <f t="shared" si="445"/>
        <v>29</v>
      </c>
      <c r="AE1882" s="17">
        <f t="shared" si="445"/>
        <v>0</v>
      </c>
      <c r="AF1882" s="17">
        <f t="shared" si="445"/>
        <v>1507</v>
      </c>
      <c r="AG1882" s="17">
        <f t="shared" si="445"/>
        <v>1478</v>
      </c>
    </row>
    <row r="1883" spans="1:33" ht="15.6" x14ac:dyDescent="0.3">
      <c r="A1883" s="28"/>
      <c r="B1883" s="28"/>
      <c r="C1883" s="28"/>
      <c r="D1883" s="73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</row>
    <row r="1884" spans="1:33" ht="15.6" x14ac:dyDescent="0.3">
      <c r="A1884" s="50"/>
      <c r="B1884" s="50"/>
      <c r="C1884" s="50"/>
      <c r="D1884" s="84"/>
      <c r="E1884" s="31"/>
      <c r="F1884" s="31"/>
      <c r="G1884" s="50"/>
      <c r="H1884" s="50"/>
      <c r="I1884" s="50"/>
      <c r="J1884" s="31"/>
      <c r="K1884" s="31"/>
      <c r="L1884" s="31"/>
      <c r="M1884" s="50"/>
      <c r="N1884" s="50"/>
      <c r="O1884" s="50"/>
      <c r="P1884" s="31"/>
      <c r="Q1884" s="31"/>
      <c r="R1884" s="31"/>
      <c r="S1884" s="50"/>
      <c r="T1884" s="50"/>
      <c r="U1884" s="50"/>
      <c r="V1884" s="31"/>
      <c r="W1884" s="31"/>
      <c r="X1884" s="31"/>
      <c r="Y1884" s="50"/>
      <c r="Z1884" s="50"/>
      <c r="AA1884" s="50"/>
      <c r="AB1884" s="31"/>
      <c r="AC1884" s="31"/>
      <c r="AD1884" s="31"/>
      <c r="AE1884" s="50"/>
      <c r="AF1884" s="31"/>
      <c r="AG1884" s="31"/>
    </row>
    <row r="1885" spans="1:33" ht="18" x14ac:dyDescent="0.35">
      <c r="A1885" s="159" t="s">
        <v>128</v>
      </c>
      <c r="B1885" s="160"/>
      <c r="C1885" s="160"/>
      <c r="D1885" s="160"/>
      <c r="E1885" s="160"/>
      <c r="F1885" s="161"/>
      <c r="G1885" s="14">
        <f t="shared" ref="G1885:AG1885" si="446">G1819+G1827+G1834+G1842+G1848+G1855+G1862+G1870+G1876+G1882</f>
        <v>106</v>
      </c>
      <c r="H1885" s="14">
        <f t="shared" si="446"/>
        <v>6360</v>
      </c>
      <c r="I1885" s="14">
        <f t="shared" si="446"/>
        <v>91</v>
      </c>
      <c r="J1885" s="14">
        <f t="shared" si="446"/>
        <v>8</v>
      </c>
      <c r="K1885" s="14">
        <f t="shared" si="446"/>
        <v>13</v>
      </c>
      <c r="L1885" s="14">
        <f t="shared" si="446"/>
        <v>34</v>
      </c>
      <c r="M1885" s="14">
        <f t="shared" si="446"/>
        <v>32</v>
      </c>
      <c r="N1885" s="14">
        <f t="shared" si="446"/>
        <v>165</v>
      </c>
      <c r="O1885" s="14">
        <f t="shared" si="446"/>
        <v>9</v>
      </c>
      <c r="P1885" s="14">
        <f t="shared" si="446"/>
        <v>15</v>
      </c>
      <c r="Q1885" s="14">
        <f t="shared" si="446"/>
        <v>8</v>
      </c>
      <c r="R1885" s="14">
        <f t="shared" si="446"/>
        <v>8</v>
      </c>
      <c r="S1885" s="14">
        <f t="shared" si="446"/>
        <v>10</v>
      </c>
      <c r="T1885" s="14">
        <f t="shared" si="446"/>
        <v>28</v>
      </c>
      <c r="U1885" s="14">
        <f t="shared" si="446"/>
        <v>11233</v>
      </c>
      <c r="V1885" s="14">
        <f t="shared" si="446"/>
        <v>82</v>
      </c>
      <c r="W1885" s="14">
        <f t="shared" si="446"/>
        <v>18</v>
      </c>
      <c r="X1885" s="14">
        <f t="shared" si="446"/>
        <v>28</v>
      </c>
      <c r="Y1885" s="14">
        <f t="shared" si="446"/>
        <v>24</v>
      </c>
      <c r="Z1885" s="14">
        <f t="shared" si="446"/>
        <v>38</v>
      </c>
      <c r="AA1885" s="14">
        <f t="shared" si="446"/>
        <v>26</v>
      </c>
      <c r="AB1885" s="14">
        <f t="shared" si="446"/>
        <v>23</v>
      </c>
      <c r="AC1885" s="14">
        <f t="shared" si="446"/>
        <v>39</v>
      </c>
      <c r="AD1885" s="14">
        <f t="shared" si="446"/>
        <v>424</v>
      </c>
      <c r="AE1885" s="14">
        <f t="shared" si="446"/>
        <v>0</v>
      </c>
      <c r="AF1885" s="14">
        <f t="shared" si="446"/>
        <v>18822</v>
      </c>
      <c r="AG1885" s="14">
        <f t="shared" si="446"/>
        <v>18398</v>
      </c>
    </row>
    <row r="1886" spans="1:33" ht="15.6" x14ac:dyDescent="0.3">
      <c r="A1886" s="70"/>
      <c r="B1886" s="70"/>
      <c r="C1886" s="70"/>
      <c r="D1886" s="70"/>
      <c r="E1886" s="70"/>
      <c r="F1886" s="7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  <c r="AB1886" s="30"/>
      <c r="AC1886" s="30"/>
      <c r="AD1886" s="30"/>
      <c r="AE1886" s="30"/>
      <c r="AF1886" s="30"/>
      <c r="AG1886" s="30"/>
    </row>
    <row r="1887" spans="1:33" ht="15.6" x14ac:dyDescent="0.3">
      <c r="A1887" s="28"/>
      <c r="B1887" s="28"/>
      <c r="C1887" s="28"/>
      <c r="D1887" s="73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</row>
    <row r="1888" spans="1:33" ht="15.6" x14ac:dyDescent="0.3">
      <c r="A1888" s="16" t="s">
        <v>61</v>
      </c>
      <c r="B1888" s="16" t="s">
        <v>60</v>
      </c>
      <c r="C1888" s="16" t="s">
        <v>59</v>
      </c>
      <c r="D1888" s="76">
        <v>17</v>
      </c>
      <c r="E1888" s="16" t="s">
        <v>127</v>
      </c>
      <c r="F1888" s="16" t="s">
        <v>126</v>
      </c>
      <c r="G1888" s="16">
        <v>1</v>
      </c>
      <c r="H1888" s="16">
        <v>83</v>
      </c>
      <c r="I1888" s="16">
        <v>4</v>
      </c>
      <c r="J1888" s="16">
        <v>0</v>
      </c>
      <c r="K1888" s="16">
        <v>0</v>
      </c>
      <c r="L1888" s="16">
        <v>2</v>
      </c>
      <c r="M1888" s="16">
        <v>0</v>
      </c>
      <c r="N1888" s="16">
        <v>3</v>
      </c>
      <c r="O1888" s="16">
        <v>0</v>
      </c>
      <c r="P1888" s="16">
        <v>0</v>
      </c>
      <c r="Q1888" s="16">
        <v>0</v>
      </c>
      <c r="R1888" s="16">
        <v>0</v>
      </c>
      <c r="S1888" s="16">
        <v>0</v>
      </c>
      <c r="T1888" s="16">
        <v>1</v>
      </c>
      <c r="U1888" s="16">
        <v>247</v>
      </c>
      <c r="V1888" s="16">
        <v>1</v>
      </c>
      <c r="W1888" s="16">
        <v>0</v>
      </c>
      <c r="X1888" s="16">
        <v>1</v>
      </c>
      <c r="Y1888" s="16">
        <v>0</v>
      </c>
      <c r="Z1888" s="16">
        <v>1</v>
      </c>
      <c r="AA1888" s="16">
        <v>1</v>
      </c>
      <c r="AB1888" s="16">
        <v>0</v>
      </c>
      <c r="AC1888" s="16">
        <v>2</v>
      </c>
      <c r="AD1888" s="16">
        <v>3</v>
      </c>
      <c r="AE1888" s="31">
        <v>0</v>
      </c>
      <c r="AF1888" s="17">
        <f>G1888+H1888+I1888+J1888+K1888+L1888+M1888+N1888+O1888+P1888+Q1888+R1888+S1888+T1888+U1888+V1888+W1888+X1888+Y1888+Z1888+AA1888+AB1888+AC1888+AD1888</f>
        <v>350</v>
      </c>
      <c r="AG1888" s="17">
        <f>G1888+H1888+I1888+J1888+K1888+L1888+M1888+N1888+O1888+P1888+Q1888+R1888+S1888+T1888+U1888+V1888+W1888+X1888+Y1888+Z1888+AA1888+AB1888+AC1888</f>
        <v>347</v>
      </c>
    </row>
    <row r="1889" spans="1:33" ht="15.6" x14ac:dyDescent="0.3">
      <c r="A1889" s="16" t="s">
        <v>61</v>
      </c>
      <c r="B1889" s="16" t="s">
        <v>60</v>
      </c>
      <c r="C1889" s="16" t="s">
        <v>59</v>
      </c>
      <c r="D1889" s="76">
        <v>17</v>
      </c>
      <c r="E1889" s="16" t="s">
        <v>125</v>
      </c>
      <c r="F1889" s="16" t="s">
        <v>124</v>
      </c>
      <c r="G1889" s="16">
        <v>1</v>
      </c>
      <c r="H1889" s="16">
        <v>172</v>
      </c>
      <c r="I1889" s="16">
        <v>1</v>
      </c>
      <c r="J1889" s="16">
        <v>0</v>
      </c>
      <c r="K1889" s="16">
        <v>0</v>
      </c>
      <c r="L1889" s="16">
        <v>0</v>
      </c>
      <c r="M1889" s="16">
        <v>1</v>
      </c>
      <c r="N1889" s="16">
        <v>4</v>
      </c>
      <c r="O1889" s="16">
        <v>0</v>
      </c>
      <c r="P1889" s="16">
        <v>0</v>
      </c>
      <c r="Q1889" s="16">
        <v>0</v>
      </c>
      <c r="R1889" s="16">
        <v>0</v>
      </c>
      <c r="S1889" s="16">
        <v>0</v>
      </c>
      <c r="T1889" s="16">
        <v>0</v>
      </c>
      <c r="U1889" s="16">
        <v>210</v>
      </c>
      <c r="V1889" s="16">
        <v>0</v>
      </c>
      <c r="W1889" s="16">
        <v>1</v>
      </c>
      <c r="X1889" s="16">
        <v>0</v>
      </c>
      <c r="Y1889" s="16">
        <v>1</v>
      </c>
      <c r="Z1889" s="16">
        <v>2</v>
      </c>
      <c r="AA1889" s="16">
        <v>0</v>
      </c>
      <c r="AB1889" s="16">
        <v>0</v>
      </c>
      <c r="AC1889" s="16">
        <v>3</v>
      </c>
      <c r="AD1889" s="16">
        <v>10</v>
      </c>
      <c r="AE1889" s="31">
        <v>0</v>
      </c>
      <c r="AF1889" s="17">
        <f>G1889+H1889+I1889+J1889+K1889+L1889+M1889+N1889+O1889+P1889+Q1889+R1889+S1889+T1889+U1889+V1889+W1889+X1889+Y1889+Z1889+AA1889+AB1889+AC1889+AD1889</f>
        <v>406</v>
      </c>
      <c r="AG1889" s="17">
        <f>G1889+H1889+I1889+J1889+K1889+L1889+M1889+N1889+O1889+P1889+Q1889+R1889+S1889+T1889+U1889+V1889+W1889+X1889+Y1889+Z1889+AA1889+AB1889+AC1889</f>
        <v>396</v>
      </c>
    </row>
    <row r="1890" spans="1:33" ht="15.6" x14ac:dyDescent="0.3">
      <c r="A1890" s="16" t="s">
        <v>61</v>
      </c>
      <c r="B1890" s="16" t="s">
        <v>60</v>
      </c>
      <c r="C1890" s="16" t="s">
        <v>59</v>
      </c>
      <c r="D1890" s="76">
        <v>17</v>
      </c>
      <c r="E1890" s="16" t="s">
        <v>123</v>
      </c>
      <c r="F1890" s="16" t="s">
        <v>122</v>
      </c>
      <c r="G1890" s="16">
        <v>2</v>
      </c>
      <c r="H1890" s="16">
        <v>87</v>
      </c>
      <c r="I1890" s="16">
        <v>1</v>
      </c>
      <c r="J1890" s="16">
        <v>1</v>
      </c>
      <c r="K1890" s="16">
        <v>0</v>
      </c>
      <c r="L1890" s="16">
        <v>2</v>
      </c>
      <c r="M1890" s="16">
        <v>2</v>
      </c>
      <c r="N1890" s="16">
        <v>4</v>
      </c>
      <c r="O1890" s="16">
        <v>0</v>
      </c>
      <c r="P1890" s="16">
        <v>0</v>
      </c>
      <c r="Q1890" s="16">
        <v>0</v>
      </c>
      <c r="R1890" s="16">
        <v>0</v>
      </c>
      <c r="S1890" s="16">
        <v>0</v>
      </c>
      <c r="T1890" s="16">
        <v>0</v>
      </c>
      <c r="U1890" s="16">
        <v>336</v>
      </c>
      <c r="V1890" s="16">
        <v>3</v>
      </c>
      <c r="W1890" s="16">
        <v>1</v>
      </c>
      <c r="X1890" s="16">
        <v>0</v>
      </c>
      <c r="Y1890" s="16">
        <v>0</v>
      </c>
      <c r="Z1890" s="16">
        <v>2</v>
      </c>
      <c r="AA1890" s="16">
        <v>0</v>
      </c>
      <c r="AB1890" s="16">
        <v>2</v>
      </c>
      <c r="AC1890" s="16">
        <v>3</v>
      </c>
      <c r="AD1890" s="16">
        <v>6</v>
      </c>
      <c r="AE1890" s="31">
        <v>0</v>
      </c>
      <c r="AF1890" s="17">
        <f>G1890+H1890+I1890+J1890+K1890+L1890+M1890+N1890+O1890+P1890+Q1890+R1890+S1890+T1890+U1890+V1890+W1890+X1890+Y1890+Z1890+AA1890+AB1890+AC1890+AD1890</f>
        <v>452</v>
      </c>
      <c r="AG1890" s="17">
        <f>G1890+H1890+I1890+J1890+K1890+L1890+M1890+N1890+O1890+P1890+Q1890+R1890+S1890+T1890+U1890+V1890+W1890+X1890+Y1890+Z1890+AA1890+AB1890+AC1890</f>
        <v>446</v>
      </c>
    </row>
    <row r="1891" spans="1:33" ht="15.6" x14ac:dyDescent="0.3">
      <c r="A1891" s="28"/>
      <c r="B1891" s="28"/>
      <c r="C1891" s="28"/>
      <c r="D1891" s="73"/>
      <c r="E1891" s="17" t="s">
        <v>121</v>
      </c>
      <c r="F1891" s="17" t="s">
        <v>55</v>
      </c>
      <c r="G1891" s="17">
        <f t="shared" ref="G1891:AG1891" si="447">SUM(G1888:G1890)</f>
        <v>4</v>
      </c>
      <c r="H1891" s="17">
        <f t="shared" si="447"/>
        <v>342</v>
      </c>
      <c r="I1891" s="17">
        <f t="shared" si="447"/>
        <v>6</v>
      </c>
      <c r="J1891" s="17">
        <f t="shared" si="447"/>
        <v>1</v>
      </c>
      <c r="K1891" s="17">
        <f t="shared" si="447"/>
        <v>0</v>
      </c>
      <c r="L1891" s="17">
        <f t="shared" si="447"/>
        <v>4</v>
      </c>
      <c r="M1891" s="17">
        <f t="shared" si="447"/>
        <v>3</v>
      </c>
      <c r="N1891" s="17">
        <f t="shared" si="447"/>
        <v>11</v>
      </c>
      <c r="O1891" s="17">
        <f t="shared" si="447"/>
        <v>0</v>
      </c>
      <c r="P1891" s="17">
        <f t="shared" si="447"/>
        <v>0</v>
      </c>
      <c r="Q1891" s="17">
        <f t="shared" si="447"/>
        <v>0</v>
      </c>
      <c r="R1891" s="17">
        <f t="shared" si="447"/>
        <v>0</v>
      </c>
      <c r="S1891" s="17">
        <f t="shared" si="447"/>
        <v>0</v>
      </c>
      <c r="T1891" s="17">
        <f t="shared" si="447"/>
        <v>1</v>
      </c>
      <c r="U1891" s="17">
        <f t="shared" si="447"/>
        <v>793</v>
      </c>
      <c r="V1891" s="17">
        <f t="shared" si="447"/>
        <v>4</v>
      </c>
      <c r="W1891" s="17">
        <f t="shared" si="447"/>
        <v>2</v>
      </c>
      <c r="X1891" s="17">
        <f t="shared" si="447"/>
        <v>1</v>
      </c>
      <c r="Y1891" s="17">
        <f t="shared" si="447"/>
        <v>1</v>
      </c>
      <c r="Z1891" s="17">
        <f t="shared" si="447"/>
        <v>5</v>
      </c>
      <c r="AA1891" s="17">
        <f t="shared" si="447"/>
        <v>1</v>
      </c>
      <c r="AB1891" s="17">
        <f t="shared" si="447"/>
        <v>2</v>
      </c>
      <c r="AC1891" s="17">
        <f t="shared" si="447"/>
        <v>8</v>
      </c>
      <c r="AD1891" s="17">
        <f t="shared" si="447"/>
        <v>19</v>
      </c>
      <c r="AE1891" s="17">
        <f t="shared" si="447"/>
        <v>0</v>
      </c>
      <c r="AF1891" s="17">
        <f t="shared" si="447"/>
        <v>1208</v>
      </c>
      <c r="AG1891" s="17">
        <f t="shared" si="447"/>
        <v>1189</v>
      </c>
    </row>
    <row r="1892" spans="1:33" ht="15.6" x14ac:dyDescent="0.3">
      <c r="A1892" s="28"/>
      <c r="B1892" s="28"/>
      <c r="C1892" s="28"/>
      <c r="D1892" s="73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  <c r="S1892" s="28"/>
      <c r="T1892" s="28"/>
      <c r="U1892" s="28"/>
      <c r="V1892" s="28"/>
      <c r="W1892" s="28"/>
      <c r="X1892" s="28"/>
      <c r="Y1892" s="28"/>
      <c r="Z1892" s="28"/>
      <c r="AA1892" s="28"/>
      <c r="AB1892" s="28"/>
      <c r="AC1892" s="28"/>
      <c r="AD1892" s="28"/>
      <c r="AE1892" s="17"/>
      <c r="AF1892" s="17"/>
      <c r="AG1892" s="17"/>
    </row>
    <row r="1893" spans="1:33" ht="15.6" x14ac:dyDescent="0.3">
      <c r="A1893" s="16" t="s">
        <v>61</v>
      </c>
      <c r="B1893" s="16" t="s">
        <v>60</v>
      </c>
      <c r="C1893" s="16" t="s">
        <v>59</v>
      </c>
      <c r="D1893" s="76">
        <v>22</v>
      </c>
      <c r="E1893" s="16" t="s">
        <v>120</v>
      </c>
      <c r="F1893" s="16" t="s">
        <v>119</v>
      </c>
      <c r="G1893" s="16">
        <v>4</v>
      </c>
      <c r="H1893" s="16">
        <v>139</v>
      </c>
      <c r="I1893" s="16">
        <v>3</v>
      </c>
      <c r="J1893" s="16">
        <v>0</v>
      </c>
      <c r="K1893" s="16">
        <v>0</v>
      </c>
      <c r="L1893" s="16">
        <v>2</v>
      </c>
      <c r="M1893" s="16">
        <v>0</v>
      </c>
      <c r="N1893" s="16">
        <v>5</v>
      </c>
      <c r="O1893" s="16">
        <v>2</v>
      </c>
      <c r="P1893" s="16">
        <v>0</v>
      </c>
      <c r="Q1893" s="16">
        <v>0</v>
      </c>
      <c r="R1893" s="16">
        <v>0</v>
      </c>
      <c r="S1893" s="16">
        <v>0</v>
      </c>
      <c r="T1893" s="16">
        <v>1</v>
      </c>
      <c r="U1893" s="16">
        <v>160</v>
      </c>
      <c r="V1893" s="16">
        <v>3</v>
      </c>
      <c r="W1893" s="16">
        <v>1</v>
      </c>
      <c r="X1893" s="16">
        <v>0</v>
      </c>
      <c r="Y1893" s="16">
        <v>0</v>
      </c>
      <c r="Z1893" s="16">
        <v>0</v>
      </c>
      <c r="AA1893" s="16">
        <v>1</v>
      </c>
      <c r="AB1893" s="16">
        <v>0</v>
      </c>
      <c r="AC1893" s="16">
        <v>0</v>
      </c>
      <c r="AD1893" s="16">
        <v>9</v>
      </c>
      <c r="AE1893" s="16">
        <v>0</v>
      </c>
      <c r="AF1893" s="17">
        <f>G1893+H1893+I1893+J1893+K1893+L1893+M1893+N1893+O1893+P1893+Q1893+R1893+S1893+T1893+U1893+V1893+W1893+X1893+Y1893+Z1893+AA1893+AB1893+AC1893+AD1893</f>
        <v>330</v>
      </c>
      <c r="AG1893" s="17">
        <f>G1893+H1893+I1893+J1893+K1893+L1893+M1893+N1893+O1893+P1893+Q1893+R1893+S1893+T1893+U1893+V1893+W1893+X1893+Y1893+Z1893+AA1893+AB1893+AC1893</f>
        <v>321</v>
      </c>
    </row>
    <row r="1894" spans="1:33" ht="15.6" x14ac:dyDescent="0.3">
      <c r="A1894" s="16" t="s">
        <v>61</v>
      </c>
      <c r="B1894" s="16" t="s">
        <v>60</v>
      </c>
      <c r="C1894" s="16" t="s">
        <v>59</v>
      </c>
      <c r="D1894" s="76">
        <v>22</v>
      </c>
      <c r="E1894" s="16" t="s">
        <v>118</v>
      </c>
      <c r="F1894" s="16" t="s">
        <v>117</v>
      </c>
      <c r="G1894" s="16">
        <v>6</v>
      </c>
      <c r="H1894" s="16">
        <v>116</v>
      </c>
      <c r="I1894" s="16">
        <v>9</v>
      </c>
      <c r="J1894" s="16">
        <v>1</v>
      </c>
      <c r="K1894" s="16">
        <v>0</v>
      </c>
      <c r="L1894" s="16">
        <v>3</v>
      </c>
      <c r="M1894" s="16">
        <v>0</v>
      </c>
      <c r="N1894" s="16">
        <v>4</v>
      </c>
      <c r="O1894" s="16">
        <v>0</v>
      </c>
      <c r="P1894" s="16">
        <v>1</v>
      </c>
      <c r="Q1894" s="16">
        <v>1</v>
      </c>
      <c r="R1894" s="16">
        <v>0</v>
      </c>
      <c r="S1894" s="16">
        <v>0</v>
      </c>
      <c r="T1894" s="16">
        <v>1</v>
      </c>
      <c r="U1894" s="16">
        <v>352</v>
      </c>
      <c r="V1894" s="16">
        <v>4</v>
      </c>
      <c r="W1894" s="16">
        <v>0</v>
      </c>
      <c r="X1894" s="16">
        <v>2</v>
      </c>
      <c r="Y1894" s="16">
        <v>5</v>
      </c>
      <c r="Z1894" s="16">
        <v>2</v>
      </c>
      <c r="AA1894" s="16">
        <v>1</v>
      </c>
      <c r="AB1894" s="16">
        <v>1</v>
      </c>
      <c r="AC1894" s="16">
        <v>3</v>
      </c>
      <c r="AD1894" s="16">
        <v>30</v>
      </c>
      <c r="AE1894" s="16">
        <v>0</v>
      </c>
      <c r="AF1894" s="17">
        <f>G1894+H1894+I1894+J1894+K1894+L1894+M1894+N1894+O1894+P1894+Q1894+R1894+S1894+T1894+U1894+V1894+W1894+X1894+Y1894+Z1894+AA1894+AB1894+AC1894+AD1894</f>
        <v>542</v>
      </c>
      <c r="AG1894" s="17">
        <f>G1894+H1894+I1894+J1894+K1894+L1894+M1894+N1894+O1894+P1894+Q1894+R1894+S1894+T1894+U1894+V1894+W1894+X1894+Y1894+Z1894+AA1894+AB1894+AC1894</f>
        <v>512</v>
      </c>
    </row>
    <row r="1895" spans="1:33" ht="15.6" x14ac:dyDescent="0.3">
      <c r="A1895" s="16" t="s">
        <v>61</v>
      </c>
      <c r="B1895" s="16" t="s">
        <v>60</v>
      </c>
      <c r="C1895" s="16" t="s">
        <v>59</v>
      </c>
      <c r="D1895" s="76">
        <v>22</v>
      </c>
      <c r="E1895" s="16" t="s">
        <v>116</v>
      </c>
      <c r="F1895" s="16" t="s">
        <v>115</v>
      </c>
      <c r="G1895" s="16">
        <v>2</v>
      </c>
      <c r="H1895" s="16">
        <v>92</v>
      </c>
      <c r="I1895" s="16">
        <v>6</v>
      </c>
      <c r="J1895" s="16">
        <v>0</v>
      </c>
      <c r="K1895" s="16">
        <v>0</v>
      </c>
      <c r="L1895" s="16">
        <v>0</v>
      </c>
      <c r="M1895" s="16">
        <v>1</v>
      </c>
      <c r="N1895" s="16">
        <v>3</v>
      </c>
      <c r="O1895" s="16">
        <v>0</v>
      </c>
      <c r="P1895" s="16">
        <v>0</v>
      </c>
      <c r="Q1895" s="16">
        <v>0</v>
      </c>
      <c r="R1895" s="16">
        <v>1</v>
      </c>
      <c r="S1895" s="16">
        <v>1</v>
      </c>
      <c r="T1895" s="16">
        <v>1</v>
      </c>
      <c r="U1895" s="16">
        <v>160</v>
      </c>
      <c r="V1895" s="16">
        <v>1</v>
      </c>
      <c r="W1895" s="16">
        <v>0</v>
      </c>
      <c r="X1895" s="16">
        <v>0</v>
      </c>
      <c r="Y1895" s="16">
        <v>0</v>
      </c>
      <c r="Z1895" s="16">
        <v>0</v>
      </c>
      <c r="AA1895" s="16">
        <v>1</v>
      </c>
      <c r="AB1895" s="16">
        <v>0</v>
      </c>
      <c r="AC1895" s="16">
        <v>0</v>
      </c>
      <c r="AD1895" s="16">
        <v>10</v>
      </c>
      <c r="AE1895" s="16">
        <v>0</v>
      </c>
      <c r="AF1895" s="17">
        <f>G1895+H1895+I1895+J1895+K1895+L1895+M1895+N1895+O1895+P1895+Q1895+R1895+S1895+T1895+U1895+V1895+W1895+X1895+Y1895+Z1895+AA1895+AB1895+AC1895+AD1895</f>
        <v>279</v>
      </c>
      <c r="AG1895" s="17">
        <f>G1895+H1895+I1895+J1895+K1895+L1895+M1895+N1895+O1895+P1895+Q1895+R1895+S1895+T1895+U1895+V1895+W1895+X1895+Y1895+Z1895+AA1895+AB1895+AC1895</f>
        <v>269</v>
      </c>
    </row>
    <row r="1896" spans="1:33" ht="15.6" x14ac:dyDescent="0.3">
      <c r="A1896" s="16" t="s">
        <v>61</v>
      </c>
      <c r="B1896" s="16" t="s">
        <v>60</v>
      </c>
      <c r="C1896" s="16" t="s">
        <v>59</v>
      </c>
      <c r="D1896" s="76">
        <v>22</v>
      </c>
      <c r="E1896" s="16" t="s">
        <v>114</v>
      </c>
      <c r="F1896" s="16" t="s">
        <v>113</v>
      </c>
      <c r="G1896" s="16">
        <v>3</v>
      </c>
      <c r="H1896" s="16">
        <v>100</v>
      </c>
      <c r="I1896" s="16">
        <v>2</v>
      </c>
      <c r="J1896" s="16">
        <v>0</v>
      </c>
      <c r="K1896" s="16">
        <v>0</v>
      </c>
      <c r="L1896" s="16">
        <v>1</v>
      </c>
      <c r="M1896" s="16">
        <v>1</v>
      </c>
      <c r="N1896" s="16">
        <v>1</v>
      </c>
      <c r="O1896" s="16">
        <v>0</v>
      </c>
      <c r="P1896" s="16">
        <v>0</v>
      </c>
      <c r="Q1896" s="16">
        <v>0</v>
      </c>
      <c r="R1896" s="16">
        <v>0</v>
      </c>
      <c r="S1896" s="16">
        <v>0</v>
      </c>
      <c r="T1896" s="16">
        <v>0</v>
      </c>
      <c r="U1896" s="16">
        <v>163</v>
      </c>
      <c r="V1896" s="16">
        <v>2</v>
      </c>
      <c r="W1896" s="16">
        <v>0</v>
      </c>
      <c r="X1896" s="16">
        <v>0</v>
      </c>
      <c r="Y1896" s="16">
        <v>1</v>
      </c>
      <c r="Z1896" s="16">
        <v>2</v>
      </c>
      <c r="AA1896" s="16">
        <v>0</v>
      </c>
      <c r="AB1896" s="16">
        <v>0</v>
      </c>
      <c r="AC1896" s="16">
        <v>2</v>
      </c>
      <c r="AD1896" s="16">
        <v>9</v>
      </c>
      <c r="AE1896" s="16">
        <v>0</v>
      </c>
      <c r="AF1896" s="17">
        <f>G1896+H1896+I1896+J1896+K1896+L1896+M1896+N1896+O1896+P1896+Q1896+R1896+S1896+T1896+U1896+V1896+W1896+X1896+Y1896+Z1896+AA1896+AB1896+AC1896+AD1896</f>
        <v>287</v>
      </c>
      <c r="AG1896" s="17">
        <f>G1896+H1896+I1896+J1896+K1896+L1896+M1896+N1896+O1896+P1896+Q1896+R1896+S1896+T1896+U1896+V1896+W1896+X1896+Y1896+Z1896+AA1896+AB1896+AC1896</f>
        <v>278</v>
      </c>
    </row>
    <row r="1897" spans="1:33" ht="15.6" x14ac:dyDescent="0.3">
      <c r="A1897" s="28"/>
      <c r="B1897" s="28"/>
      <c r="C1897" s="28"/>
      <c r="D1897" s="73"/>
      <c r="E1897" s="17" t="s">
        <v>56</v>
      </c>
      <c r="F1897" s="17" t="s">
        <v>55</v>
      </c>
      <c r="G1897" s="17">
        <f t="shared" ref="G1897:AG1897" si="448">SUM(G1893:G1896)</f>
        <v>15</v>
      </c>
      <c r="H1897" s="17">
        <f t="shared" si="448"/>
        <v>447</v>
      </c>
      <c r="I1897" s="17">
        <f t="shared" si="448"/>
        <v>20</v>
      </c>
      <c r="J1897" s="17">
        <f t="shared" si="448"/>
        <v>1</v>
      </c>
      <c r="K1897" s="17">
        <f t="shared" si="448"/>
        <v>0</v>
      </c>
      <c r="L1897" s="17">
        <f t="shared" si="448"/>
        <v>6</v>
      </c>
      <c r="M1897" s="17">
        <f t="shared" si="448"/>
        <v>2</v>
      </c>
      <c r="N1897" s="17">
        <f t="shared" si="448"/>
        <v>13</v>
      </c>
      <c r="O1897" s="17">
        <f t="shared" si="448"/>
        <v>2</v>
      </c>
      <c r="P1897" s="17">
        <f t="shared" si="448"/>
        <v>1</v>
      </c>
      <c r="Q1897" s="17">
        <f t="shared" si="448"/>
        <v>1</v>
      </c>
      <c r="R1897" s="17">
        <f t="shared" si="448"/>
        <v>1</v>
      </c>
      <c r="S1897" s="17">
        <f t="shared" si="448"/>
        <v>1</v>
      </c>
      <c r="T1897" s="17">
        <f t="shared" si="448"/>
        <v>3</v>
      </c>
      <c r="U1897" s="17">
        <f t="shared" si="448"/>
        <v>835</v>
      </c>
      <c r="V1897" s="17">
        <f t="shared" si="448"/>
        <v>10</v>
      </c>
      <c r="W1897" s="17">
        <f t="shared" si="448"/>
        <v>1</v>
      </c>
      <c r="X1897" s="17">
        <f t="shared" si="448"/>
        <v>2</v>
      </c>
      <c r="Y1897" s="17">
        <f t="shared" si="448"/>
        <v>6</v>
      </c>
      <c r="Z1897" s="17">
        <f t="shared" si="448"/>
        <v>4</v>
      </c>
      <c r="AA1897" s="17">
        <f t="shared" si="448"/>
        <v>3</v>
      </c>
      <c r="AB1897" s="17">
        <f t="shared" si="448"/>
        <v>1</v>
      </c>
      <c r="AC1897" s="17">
        <f t="shared" si="448"/>
        <v>5</v>
      </c>
      <c r="AD1897" s="17">
        <f t="shared" si="448"/>
        <v>58</v>
      </c>
      <c r="AE1897" s="17">
        <f t="shared" si="448"/>
        <v>0</v>
      </c>
      <c r="AF1897" s="17">
        <f t="shared" si="448"/>
        <v>1438</v>
      </c>
      <c r="AG1897" s="17">
        <f t="shared" si="448"/>
        <v>1380</v>
      </c>
    </row>
    <row r="1898" spans="1:33" ht="15.6" x14ac:dyDescent="0.3">
      <c r="A1898" s="28"/>
      <c r="B1898" s="28"/>
      <c r="C1898" s="28"/>
      <c r="D1898" s="73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</row>
    <row r="1899" spans="1:33" ht="15.6" x14ac:dyDescent="0.3">
      <c r="A1899" s="16" t="s">
        <v>61</v>
      </c>
      <c r="B1899" s="16" t="s">
        <v>60</v>
      </c>
      <c r="C1899" s="16" t="s">
        <v>59</v>
      </c>
      <c r="D1899" s="76">
        <v>23</v>
      </c>
      <c r="E1899" s="16" t="s">
        <v>112</v>
      </c>
      <c r="F1899" s="16" t="s">
        <v>111</v>
      </c>
      <c r="G1899" s="16">
        <v>4</v>
      </c>
      <c r="H1899" s="16">
        <v>139</v>
      </c>
      <c r="I1899" s="16">
        <v>3</v>
      </c>
      <c r="J1899" s="16">
        <v>0</v>
      </c>
      <c r="K1899" s="16">
        <v>0</v>
      </c>
      <c r="L1899" s="16">
        <v>2</v>
      </c>
      <c r="M1899" s="16">
        <v>0</v>
      </c>
      <c r="N1899" s="16">
        <v>5</v>
      </c>
      <c r="O1899" s="16">
        <v>2</v>
      </c>
      <c r="P1899" s="16">
        <v>0</v>
      </c>
      <c r="Q1899" s="16">
        <v>0</v>
      </c>
      <c r="R1899" s="16">
        <v>0</v>
      </c>
      <c r="S1899" s="16">
        <v>0</v>
      </c>
      <c r="T1899" s="16">
        <v>1</v>
      </c>
      <c r="U1899" s="16">
        <v>160</v>
      </c>
      <c r="V1899" s="16">
        <v>3</v>
      </c>
      <c r="W1899" s="16">
        <v>1</v>
      </c>
      <c r="X1899" s="16">
        <v>0</v>
      </c>
      <c r="Y1899" s="16">
        <v>0</v>
      </c>
      <c r="Z1899" s="16">
        <v>0</v>
      </c>
      <c r="AA1899" s="16">
        <v>1</v>
      </c>
      <c r="AB1899" s="16">
        <v>0</v>
      </c>
      <c r="AC1899" s="16">
        <v>0</v>
      </c>
      <c r="AD1899" s="16">
        <v>9</v>
      </c>
      <c r="AE1899" s="16">
        <v>0</v>
      </c>
      <c r="AF1899" s="17">
        <f>G1899+H1899+I1899+J1899+K1899+L1899+M1899+N1899+O1899+P1899+Q1899+R1899+S1899+T1899+U1899+V1899+W1899+X1899+Y1899+Z1899+AA1899+AB1899+AC1899+AD1899</f>
        <v>330</v>
      </c>
      <c r="AG1899" s="17">
        <f>G1899+H1899+I1899+J1899+K1899+L1899+M1899+N1899+O1899+P1899+Q1899+R1899+S1899+T1899+U1899+V1899+W1899+X1899+Y1899+Z1899+AA1899+AB1899+AC1899</f>
        <v>321</v>
      </c>
    </row>
    <row r="1900" spans="1:33" ht="15.6" x14ac:dyDescent="0.3">
      <c r="A1900" s="16" t="s">
        <v>61</v>
      </c>
      <c r="B1900" s="16" t="s">
        <v>60</v>
      </c>
      <c r="C1900" s="16" t="s">
        <v>59</v>
      </c>
      <c r="D1900" s="76">
        <v>23</v>
      </c>
      <c r="E1900" s="16" t="s">
        <v>110</v>
      </c>
      <c r="F1900" s="16" t="s">
        <v>109</v>
      </c>
      <c r="G1900" s="16">
        <v>6</v>
      </c>
      <c r="H1900" s="16">
        <v>116</v>
      </c>
      <c r="I1900" s="16">
        <v>9</v>
      </c>
      <c r="J1900" s="16">
        <v>1</v>
      </c>
      <c r="K1900" s="16">
        <v>0</v>
      </c>
      <c r="L1900" s="16">
        <v>3</v>
      </c>
      <c r="M1900" s="16">
        <v>0</v>
      </c>
      <c r="N1900" s="16">
        <v>4</v>
      </c>
      <c r="O1900" s="16">
        <v>0</v>
      </c>
      <c r="P1900" s="16">
        <v>1</v>
      </c>
      <c r="Q1900" s="16">
        <v>1</v>
      </c>
      <c r="R1900" s="16">
        <v>0</v>
      </c>
      <c r="S1900" s="16">
        <v>0</v>
      </c>
      <c r="T1900" s="16">
        <v>1</v>
      </c>
      <c r="U1900" s="16">
        <v>352</v>
      </c>
      <c r="V1900" s="16">
        <v>4</v>
      </c>
      <c r="W1900" s="16">
        <v>0</v>
      </c>
      <c r="X1900" s="16">
        <v>2</v>
      </c>
      <c r="Y1900" s="16">
        <v>5</v>
      </c>
      <c r="Z1900" s="16">
        <v>2</v>
      </c>
      <c r="AA1900" s="16">
        <v>1</v>
      </c>
      <c r="AB1900" s="16">
        <v>1</v>
      </c>
      <c r="AC1900" s="16">
        <v>3</v>
      </c>
      <c r="AD1900" s="16">
        <v>30</v>
      </c>
      <c r="AE1900" s="16">
        <v>0</v>
      </c>
      <c r="AF1900" s="17">
        <f>G1900+H1900+I1900+J1900+K1900+L1900+M1900+N1900+O1900+P1900+Q1900+R1900+S1900+T1900+U1900+V1900+W1900+X1900+Y1900+Z1900+AA1900+AB1900+AC1900+AD1900</f>
        <v>542</v>
      </c>
      <c r="AG1900" s="17">
        <f>G1900+H1900+I1900+J1900+K1900+L1900+M1900+N1900+O1900+P1900+Q1900+R1900+S1900+T1900+U1900+V1900+W1900+X1900+Y1900+Z1900+AA1900+AB1900+AC1900</f>
        <v>512</v>
      </c>
    </row>
    <row r="1901" spans="1:33" ht="15.6" x14ac:dyDescent="0.3">
      <c r="A1901" s="16" t="s">
        <v>61</v>
      </c>
      <c r="B1901" s="16" t="s">
        <v>60</v>
      </c>
      <c r="C1901" s="16" t="s">
        <v>59</v>
      </c>
      <c r="D1901" s="76">
        <v>23</v>
      </c>
      <c r="E1901" s="16" t="s">
        <v>108</v>
      </c>
      <c r="F1901" s="16" t="s">
        <v>107</v>
      </c>
      <c r="G1901" s="16">
        <v>2</v>
      </c>
      <c r="H1901" s="16">
        <v>92</v>
      </c>
      <c r="I1901" s="16">
        <v>6</v>
      </c>
      <c r="J1901" s="16">
        <v>0</v>
      </c>
      <c r="K1901" s="16">
        <v>0</v>
      </c>
      <c r="L1901" s="16">
        <v>0</v>
      </c>
      <c r="M1901" s="16">
        <v>1</v>
      </c>
      <c r="N1901" s="16">
        <v>3</v>
      </c>
      <c r="O1901" s="16">
        <v>0</v>
      </c>
      <c r="P1901" s="16">
        <v>0</v>
      </c>
      <c r="Q1901" s="16">
        <v>0</v>
      </c>
      <c r="R1901" s="16">
        <v>1</v>
      </c>
      <c r="S1901" s="16">
        <v>1</v>
      </c>
      <c r="T1901" s="16">
        <v>1</v>
      </c>
      <c r="U1901" s="16">
        <v>160</v>
      </c>
      <c r="V1901" s="16">
        <v>1</v>
      </c>
      <c r="W1901" s="16">
        <v>0</v>
      </c>
      <c r="X1901" s="16">
        <v>0</v>
      </c>
      <c r="Y1901" s="16">
        <v>0</v>
      </c>
      <c r="Z1901" s="16">
        <v>0</v>
      </c>
      <c r="AA1901" s="16">
        <v>1</v>
      </c>
      <c r="AB1901" s="16">
        <v>0</v>
      </c>
      <c r="AC1901" s="16">
        <v>0</v>
      </c>
      <c r="AD1901" s="16">
        <v>10</v>
      </c>
      <c r="AE1901" s="16">
        <v>0</v>
      </c>
      <c r="AF1901" s="17">
        <f>G1901+H1901+I1901+J1901+K1901+L1901+M1901+N1901+O1901+P1901+Q1901+R1901+S1901+T1901+U1901+V1901+W1901+X1901+Y1901+Z1901+AA1901+AB1901+AC1901+AD1901</f>
        <v>279</v>
      </c>
      <c r="AG1901" s="17">
        <f>G1901+H1901+I1901+J1901+K1901+L1901+M1901+N1901+O1901+P1901+Q1901+R1901+S1901+T1901+U1901+V1901+W1901+X1901+Y1901+Z1901+AA1901+AB1901+AC1901</f>
        <v>269</v>
      </c>
    </row>
    <row r="1902" spans="1:33" ht="15.6" x14ac:dyDescent="0.3">
      <c r="A1902" s="16" t="s">
        <v>61</v>
      </c>
      <c r="B1902" s="16" t="s">
        <v>60</v>
      </c>
      <c r="C1902" s="16" t="s">
        <v>59</v>
      </c>
      <c r="D1902" s="76">
        <v>23</v>
      </c>
      <c r="E1902" s="16" t="s">
        <v>106</v>
      </c>
      <c r="F1902" s="16" t="s">
        <v>105</v>
      </c>
      <c r="G1902" s="16">
        <v>3</v>
      </c>
      <c r="H1902" s="16">
        <v>100</v>
      </c>
      <c r="I1902" s="16">
        <v>2</v>
      </c>
      <c r="J1902" s="16">
        <v>0</v>
      </c>
      <c r="K1902" s="16">
        <v>0</v>
      </c>
      <c r="L1902" s="16">
        <v>1</v>
      </c>
      <c r="M1902" s="16">
        <v>1</v>
      </c>
      <c r="N1902" s="16">
        <v>1</v>
      </c>
      <c r="O1902" s="16">
        <v>0</v>
      </c>
      <c r="P1902" s="16">
        <v>0</v>
      </c>
      <c r="Q1902" s="16">
        <v>0</v>
      </c>
      <c r="R1902" s="16">
        <v>0</v>
      </c>
      <c r="S1902" s="16">
        <v>0</v>
      </c>
      <c r="T1902" s="16">
        <v>0</v>
      </c>
      <c r="U1902" s="16">
        <v>163</v>
      </c>
      <c r="V1902" s="16">
        <v>2</v>
      </c>
      <c r="W1902" s="16">
        <v>0</v>
      </c>
      <c r="X1902" s="16">
        <v>0</v>
      </c>
      <c r="Y1902" s="16">
        <v>1</v>
      </c>
      <c r="Z1902" s="16">
        <v>2</v>
      </c>
      <c r="AA1902" s="16">
        <v>0</v>
      </c>
      <c r="AB1902" s="16">
        <v>0</v>
      </c>
      <c r="AC1902" s="16">
        <v>2</v>
      </c>
      <c r="AD1902" s="16">
        <v>9</v>
      </c>
      <c r="AE1902" s="16">
        <v>0</v>
      </c>
      <c r="AF1902" s="17">
        <f>G1902+H1902+I1902+J1902+K1902+L1902+M1902+N1902+O1902+P1902+Q1902+R1902+S1902+T1902+U1902+V1902+W1902+X1902+Y1902+Z1902+AA1902+AB1902+AC1902+AD1902</f>
        <v>287</v>
      </c>
      <c r="AG1902" s="17">
        <f>G1902+H1902+I1902+J1902+K1902+L1902+M1902+N1902+O1902+P1902+Q1902+R1902+S1902+T1902+U1902+V1902+W1902+X1902+Y1902+Z1902+AA1902+AB1902+AC1902</f>
        <v>278</v>
      </c>
    </row>
    <row r="1903" spans="1:33" ht="15.6" x14ac:dyDescent="0.3">
      <c r="A1903" s="28"/>
      <c r="B1903" s="28"/>
      <c r="C1903" s="28"/>
      <c r="D1903" s="73"/>
      <c r="E1903" s="17" t="s">
        <v>56</v>
      </c>
      <c r="F1903" s="17" t="s">
        <v>55</v>
      </c>
      <c r="G1903" s="17">
        <f t="shared" ref="G1903:AG1903" si="449">SUM(G1899:G1902)</f>
        <v>15</v>
      </c>
      <c r="H1903" s="17">
        <f t="shared" si="449"/>
        <v>447</v>
      </c>
      <c r="I1903" s="17">
        <f t="shared" si="449"/>
        <v>20</v>
      </c>
      <c r="J1903" s="17">
        <f t="shared" si="449"/>
        <v>1</v>
      </c>
      <c r="K1903" s="17">
        <f t="shared" si="449"/>
        <v>0</v>
      </c>
      <c r="L1903" s="17">
        <f t="shared" si="449"/>
        <v>6</v>
      </c>
      <c r="M1903" s="17">
        <f t="shared" si="449"/>
        <v>2</v>
      </c>
      <c r="N1903" s="17">
        <f t="shared" si="449"/>
        <v>13</v>
      </c>
      <c r="O1903" s="17">
        <f t="shared" si="449"/>
        <v>2</v>
      </c>
      <c r="P1903" s="17">
        <f t="shared" si="449"/>
        <v>1</v>
      </c>
      <c r="Q1903" s="17">
        <f t="shared" si="449"/>
        <v>1</v>
      </c>
      <c r="R1903" s="17">
        <f t="shared" si="449"/>
        <v>1</v>
      </c>
      <c r="S1903" s="17">
        <f t="shared" si="449"/>
        <v>1</v>
      </c>
      <c r="T1903" s="17">
        <f t="shared" si="449"/>
        <v>3</v>
      </c>
      <c r="U1903" s="17">
        <f t="shared" si="449"/>
        <v>835</v>
      </c>
      <c r="V1903" s="17">
        <f t="shared" si="449"/>
        <v>10</v>
      </c>
      <c r="W1903" s="17">
        <f t="shared" si="449"/>
        <v>1</v>
      </c>
      <c r="X1903" s="17">
        <f t="shared" si="449"/>
        <v>2</v>
      </c>
      <c r="Y1903" s="17">
        <f t="shared" si="449"/>
        <v>6</v>
      </c>
      <c r="Z1903" s="17">
        <f t="shared" si="449"/>
        <v>4</v>
      </c>
      <c r="AA1903" s="17">
        <f t="shared" si="449"/>
        <v>3</v>
      </c>
      <c r="AB1903" s="17">
        <f t="shared" si="449"/>
        <v>1</v>
      </c>
      <c r="AC1903" s="17">
        <f t="shared" si="449"/>
        <v>5</v>
      </c>
      <c r="AD1903" s="17">
        <f t="shared" si="449"/>
        <v>58</v>
      </c>
      <c r="AE1903" s="17">
        <f t="shared" si="449"/>
        <v>0</v>
      </c>
      <c r="AF1903" s="17">
        <f t="shared" si="449"/>
        <v>1438</v>
      </c>
      <c r="AG1903" s="17">
        <f t="shared" si="449"/>
        <v>1380</v>
      </c>
    </row>
    <row r="1904" spans="1:33" ht="15.6" x14ac:dyDescent="0.3">
      <c r="A1904" s="28"/>
      <c r="B1904" s="28"/>
      <c r="C1904" s="28"/>
      <c r="D1904" s="73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  <c r="S1904" s="28"/>
      <c r="T1904" s="28"/>
      <c r="U1904" s="28"/>
      <c r="V1904" s="28"/>
      <c r="W1904" s="28"/>
      <c r="X1904" s="28"/>
      <c r="Y1904" s="28"/>
      <c r="Z1904" s="28"/>
      <c r="AA1904" s="28"/>
      <c r="AB1904" s="28"/>
      <c r="AC1904" s="28"/>
      <c r="AD1904" s="28"/>
      <c r="AE1904" s="17"/>
      <c r="AF1904" s="17"/>
      <c r="AG1904" s="17"/>
    </row>
    <row r="1905" spans="1:33" ht="15.6" x14ac:dyDescent="0.3">
      <c r="A1905" s="16" t="s">
        <v>61</v>
      </c>
      <c r="B1905" s="16" t="s">
        <v>60</v>
      </c>
      <c r="C1905" s="16" t="s">
        <v>59</v>
      </c>
      <c r="D1905" s="76">
        <v>24</v>
      </c>
      <c r="E1905" s="16" t="s">
        <v>104</v>
      </c>
      <c r="F1905" s="16" t="s">
        <v>103</v>
      </c>
      <c r="G1905" s="16">
        <v>2</v>
      </c>
      <c r="H1905" s="16">
        <v>204</v>
      </c>
      <c r="I1905" s="16">
        <v>2</v>
      </c>
      <c r="J1905" s="16">
        <v>0</v>
      </c>
      <c r="K1905" s="16">
        <v>0</v>
      </c>
      <c r="L1905" s="16">
        <v>2</v>
      </c>
      <c r="M1905" s="16">
        <v>0</v>
      </c>
      <c r="N1905" s="16">
        <v>12</v>
      </c>
      <c r="O1905" s="16">
        <v>0</v>
      </c>
      <c r="P1905" s="16">
        <v>0</v>
      </c>
      <c r="Q1905" s="16">
        <v>0</v>
      </c>
      <c r="R1905" s="16">
        <v>0</v>
      </c>
      <c r="S1905" s="16">
        <v>0</v>
      </c>
      <c r="T1905" s="16">
        <v>0</v>
      </c>
      <c r="U1905" s="16">
        <v>181</v>
      </c>
      <c r="V1905" s="16">
        <v>4</v>
      </c>
      <c r="W1905" s="16">
        <v>0</v>
      </c>
      <c r="X1905" s="16">
        <v>1</v>
      </c>
      <c r="Y1905" s="16">
        <v>1</v>
      </c>
      <c r="Z1905" s="16">
        <v>0</v>
      </c>
      <c r="AA1905" s="16">
        <v>2</v>
      </c>
      <c r="AB1905" s="16">
        <v>1</v>
      </c>
      <c r="AC1905" s="16">
        <v>2</v>
      </c>
      <c r="AD1905" s="16">
        <v>6</v>
      </c>
      <c r="AE1905" s="31">
        <v>0</v>
      </c>
      <c r="AF1905" s="17">
        <f t="shared" ref="AF1905:AF1910" si="450">G1905+H1905+I1905+J1905+K1905+L1905+M1905+N1905+O1905+P1905+Q1905+R1905+S1905+T1905+U1905+V1905+W1905+X1905+Y1905+Z1905+AA1905+AB1905+AC1905+AD1905</f>
        <v>420</v>
      </c>
      <c r="AG1905" s="17">
        <f t="shared" ref="AG1905:AG1910" si="451">G1905+H1905+I1905+J1905+K1905+L1905+M1905+N1905+O1905+P1905+Q1905+R1905+S1905+T1905+U1905+V1905+W1905+X1905+Y1905+Z1905+AA1905+AB1905+AC1905</f>
        <v>414</v>
      </c>
    </row>
    <row r="1906" spans="1:33" ht="15.6" x14ac:dyDescent="0.3">
      <c r="A1906" s="16" t="s">
        <v>61</v>
      </c>
      <c r="B1906" s="16" t="s">
        <v>60</v>
      </c>
      <c r="C1906" s="16" t="s">
        <v>59</v>
      </c>
      <c r="D1906" s="76">
        <v>24</v>
      </c>
      <c r="E1906" s="16" t="s">
        <v>102</v>
      </c>
      <c r="F1906" s="16" t="s">
        <v>101</v>
      </c>
      <c r="G1906" s="16">
        <v>5</v>
      </c>
      <c r="H1906" s="16">
        <v>192</v>
      </c>
      <c r="I1906" s="16">
        <v>2</v>
      </c>
      <c r="J1906" s="16">
        <v>1</v>
      </c>
      <c r="K1906" s="16">
        <v>0</v>
      </c>
      <c r="L1906" s="16">
        <v>0</v>
      </c>
      <c r="M1906" s="16">
        <v>0</v>
      </c>
      <c r="N1906" s="16">
        <v>6</v>
      </c>
      <c r="O1906" s="16">
        <v>0</v>
      </c>
      <c r="P1906" s="16">
        <v>1</v>
      </c>
      <c r="Q1906" s="16">
        <v>0</v>
      </c>
      <c r="R1906" s="16">
        <v>0</v>
      </c>
      <c r="S1906" s="16">
        <v>0</v>
      </c>
      <c r="T1906" s="16">
        <v>3</v>
      </c>
      <c r="U1906" s="16">
        <v>204</v>
      </c>
      <c r="V1906" s="16">
        <v>2</v>
      </c>
      <c r="W1906" s="16">
        <v>0</v>
      </c>
      <c r="X1906" s="16">
        <v>0</v>
      </c>
      <c r="Y1906" s="16">
        <v>1</v>
      </c>
      <c r="Z1906" s="16">
        <v>1</v>
      </c>
      <c r="AA1906" s="16">
        <v>0</v>
      </c>
      <c r="AB1906" s="16">
        <v>3</v>
      </c>
      <c r="AC1906" s="16">
        <v>1</v>
      </c>
      <c r="AD1906" s="16">
        <v>38</v>
      </c>
      <c r="AE1906" s="31">
        <v>0</v>
      </c>
      <c r="AF1906" s="17">
        <f t="shared" si="450"/>
        <v>460</v>
      </c>
      <c r="AG1906" s="17">
        <f t="shared" si="451"/>
        <v>422</v>
      </c>
    </row>
    <row r="1907" spans="1:33" ht="15.6" x14ac:dyDescent="0.3">
      <c r="A1907" s="16" t="s">
        <v>61</v>
      </c>
      <c r="B1907" s="16" t="s">
        <v>60</v>
      </c>
      <c r="C1907" s="16" t="s">
        <v>59</v>
      </c>
      <c r="D1907" s="76">
        <v>24</v>
      </c>
      <c r="E1907" s="16" t="s">
        <v>100</v>
      </c>
      <c r="F1907" s="16" t="s">
        <v>99</v>
      </c>
      <c r="G1907" s="16">
        <v>2</v>
      </c>
      <c r="H1907" s="16">
        <v>84</v>
      </c>
      <c r="I1907" s="16">
        <v>1</v>
      </c>
      <c r="J1907" s="16">
        <v>0</v>
      </c>
      <c r="K1907" s="16">
        <v>0</v>
      </c>
      <c r="L1907" s="16">
        <v>0</v>
      </c>
      <c r="M1907" s="16">
        <v>0</v>
      </c>
      <c r="N1907" s="16">
        <v>1</v>
      </c>
      <c r="O1907" s="16">
        <v>0</v>
      </c>
      <c r="P1907" s="16">
        <v>1</v>
      </c>
      <c r="Q1907" s="16">
        <v>0</v>
      </c>
      <c r="R1907" s="16">
        <v>0</v>
      </c>
      <c r="S1907" s="16">
        <v>0</v>
      </c>
      <c r="T1907" s="16">
        <v>0</v>
      </c>
      <c r="U1907" s="16">
        <v>145</v>
      </c>
      <c r="V1907" s="16">
        <v>1</v>
      </c>
      <c r="W1907" s="16">
        <v>0</v>
      </c>
      <c r="X1907" s="16">
        <v>1</v>
      </c>
      <c r="Y1907" s="16">
        <v>0</v>
      </c>
      <c r="Z1907" s="16">
        <v>1</v>
      </c>
      <c r="AA1907" s="16">
        <v>2</v>
      </c>
      <c r="AB1907" s="16">
        <v>0</v>
      </c>
      <c r="AC1907" s="16">
        <v>1</v>
      </c>
      <c r="AD1907" s="16">
        <v>14</v>
      </c>
      <c r="AE1907" s="31">
        <v>0</v>
      </c>
      <c r="AF1907" s="17">
        <f t="shared" si="450"/>
        <v>254</v>
      </c>
      <c r="AG1907" s="17">
        <f t="shared" si="451"/>
        <v>240</v>
      </c>
    </row>
    <row r="1908" spans="1:33" ht="15.6" x14ac:dyDescent="0.3">
      <c r="A1908" s="16" t="s">
        <v>61</v>
      </c>
      <c r="B1908" s="16" t="s">
        <v>60</v>
      </c>
      <c r="C1908" s="16" t="s">
        <v>59</v>
      </c>
      <c r="D1908" s="76">
        <v>24</v>
      </c>
      <c r="E1908" s="16" t="s">
        <v>98</v>
      </c>
      <c r="F1908" s="16" t="s">
        <v>97</v>
      </c>
      <c r="G1908" s="16">
        <v>1</v>
      </c>
      <c r="H1908" s="16">
        <v>29</v>
      </c>
      <c r="I1908" s="16">
        <v>1</v>
      </c>
      <c r="J1908" s="16">
        <v>0</v>
      </c>
      <c r="K1908" s="16">
        <v>0</v>
      </c>
      <c r="L1908" s="16">
        <v>0</v>
      </c>
      <c r="M1908" s="16">
        <v>0</v>
      </c>
      <c r="N1908" s="16">
        <v>1</v>
      </c>
      <c r="O1908" s="16">
        <v>0</v>
      </c>
      <c r="P1908" s="16">
        <v>0</v>
      </c>
      <c r="Q1908" s="16">
        <v>1</v>
      </c>
      <c r="R1908" s="16">
        <v>0</v>
      </c>
      <c r="S1908" s="16">
        <v>0</v>
      </c>
      <c r="T1908" s="16">
        <v>0</v>
      </c>
      <c r="U1908" s="16">
        <v>73</v>
      </c>
      <c r="V1908" s="16">
        <v>0</v>
      </c>
      <c r="W1908" s="16">
        <v>1</v>
      </c>
      <c r="X1908" s="16">
        <v>0</v>
      </c>
      <c r="Y1908" s="16">
        <v>0</v>
      </c>
      <c r="Z1908" s="16">
        <v>0</v>
      </c>
      <c r="AA1908" s="16">
        <v>0</v>
      </c>
      <c r="AB1908" s="16">
        <v>0</v>
      </c>
      <c r="AC1908" s="16">
        <v>0</v>
      </c>
      <c r="AD1908" s="16">
        <v>3</v>
      </c>
      <c r="AE1908" s="31">
        <v>0</v>
      </c>
      <c r="AF1908" s="17">
        <f t="shared" si="450"/>
        <v>110</v>
      </c>
      <c r="AG1908" s="17">
        <f t="shared" si="451"/>
        <v>107</v>
      </c>
    </row>
    <row r="1909" spans="1:33" ht="15.6" x14ac:dyDescent="0.3">
      <c r="A1909" s="16" t="s">
        <v>61</v>
      </c>
      <c r="B1909" s="16" t="s">
        <v>60</v>
      </c>
      <c r="C1909" s="16" t="s">
        <v>59</v>
      </c>
      <c r="D1909" s="76">
        <v>24</v>
      </c>
      <c r="E1909" s="16" t="s">
        <v>96</v>
      </c>
      <c r="F1909" s="16" t="s">
        <v>95</v>
      </c>
      <c r="G1909" s="16">
        <v>4</v>
      </c>
      <c r="H1909" s="16">
        <v>202</v>
      </c>
      <c r="I1909" s="16">
        <v>2</v>
      </c>
      <c r="J1909" s="16">
        <v>0</v>
      </c>
      <c r="K1909" s="16">
        <v>0</v>
      </c>
      <c r="L1909" s="16">
        <v>0</v>
      </c>
      <c r="M1909" s="16">
        <v>1</v>
      </c>
      <c r="N1909" s="16">
        <v>2</v>
      </c>
      <c r="O1909" s="16">
        <v>0</v>
      </c>
      <c r="P1909" s="16">
        <v>0</v>
      </c>
      <c r="Q1909" s="16">
        <v>0</v>
      </c>
      <c r="R1909" s="16">
        <v>0</v>
      </c>
      <c r="S1909" s="16">
        <v>0</v>
      </c>
      <c r="T1909" s="16">
        <v>1</v>
      </c>
      <c r="U1909" s="16">
        <v>122</v>
      </c>
      <c r="V1909" s="16">
        <v>2</v>
      </c>
      <c r="W1909" s="16">
        <v>0</v>
      </c>
      <c r="X1909" s="16">
        <v>0</v>
      </c>
      <c r="Y1909" s="16">
        <v>0</v>
      </c>
      <c r="Z1909" s="16">
        <v>3</v>
      </c>
      <c r="AA1909" s="16">
        <v>0</v>
      </c>
      <c r="AB1909" s="16">
        <v>1</v>
      </c>
      <c r="AC1909" s="16">
        <v>0</v>
      </c>
      <c r="AD1909" s="16">
        <v>9</v>
      </c>
      <c r="AE1909" s="31">
        <v>0</v>
      </c>
      <c r="AF1909" s="17">
        <f t="shared" si="450"/>
        <v>349</v>
      </c>
      <c r="AG1909" s="17">
        <f t="shared" si="451"/>
        <v>340</v>
      </c>
    </row>
    <row r="1910" spans="1:33" ht="15.6" x14ac:dyDescent="0.3">
      <c r="A1910" s="16" t="s">
        <v>61</v>
      </c>
      <c r="B1910" s="16" t="s">
        <v>60</v>
      </c>
      <c r="C1910" s="16" t="s">
        <v>59</v>
      </c>
      <c r="D1910" s="76">
        <v>24</v>
      </c>
      <c r="E1910" s="16" t="s">
        <v>94</v>
      </c>
      <c r="F1910" s="16" t="s">
        <v>93</v>
      </c>
      <c r="G1910" s="16">
        <v>4</v>
      </c>
      <c r="H1910" s="16">
        <v>110</v>
      </c>
      <c r="I1910" s="16">
        <v>4</v>
      </c>
      <c r="J1910" s="16">
        <v>0</v>
      </c>
      <c r="K1910" s="16">
        <v>1</v>
      </c>
      <c r="L1910" s="16">
        <v>1</v>
      </c>
      <c r="M1910" s="16">
        <v>2</v>
      </c>
      <c r="N1910" s="16">
        <v>5</v>
      </c>
      <c r="O1910" s="16">
        <v>1</v>
      </c>
      <c r="P1910" s="16">
        <v>0</v>
      </c>
      <c r="Q1910" s="16">
        <v>0</v>
      </c>
      <c r="R1910" s="16">
        <v>0</v>
      </c>
      <c r="S1910" s="16">
        <v>0</v>
      </c>
      <c r="T1910" s="16">
        <v>3</v>
      </c>
      <c r="U1910" s="16">
        <v>275</v>
      </c>
      <c r="V1910" s="16">
        <v>2</v>
      </c>
      <c r="W1910" s="16">
        <v>0</v>
      </c>
      <c r="X1910" s="16">
        <v>0</v>
      </c>
      <c r="Y1910" s="16">
        <v>2</v>
      </c>
      <c r="Z1910" s="16">
        <v>3</v>
      </c>
      <c r="AA1910" s="16">
        <v>1</v>
      </c>
      <c r="AB1910" s="16">
        <v>0</v>
      </c>
      <c r="AC1910" s="16">
        <v>2</v>
      </c>
      <c r="AD1910" s="16">
        <v>11</v>
      </c>
      <c r="AE1910" s="31">
        <v>0</v>
      </c>
      <c r="AF1910" s="17">
        <f t="shared" si="450"/>
        <v>427</v>
      </c>
      <c r="AG1910" s="17">
        <f t="shared" si="451"/>
        <v>416</v>
      </c>
    </row>
    <row r="1911" spans="1:33" ht="15.6" x14ac:dyDescent="0.3">
      <c r="A1911" s="28"/>
      <c r="B1911" s="28"/>
      <c r="C1911" s="28"/>
      <c r="D1911" s="73"/>
      <c r="E1911" s="17" t="s">
        <v>92</v>
      </c>
      <c r="F1911" s="17" t="s">
        <v>55</v>
      </c>
      <c r="G1911" s="17">
        <f t="shared" ref="G1911:AG1911" si="452">SUM(G1905:G1910)</f>
        <v>18</v>
      </c>
      <c r="H1911" s="17">
        <f t="shared" si="452"/>
        <v>821</v>
      </c>
      <c r="I1911" s="17">
        <f t="shared" si="452"/>
        <v>12</v>
      </c>
      <c r="J1911" s="17">
        <f t="shared" si="452"/>
        <v>1</v>
      </c>
      <c r="K1911" s="17">
        <f t="shared" si="452"/>
        <v>1</v>
      </c>
      <c r="L1911" s="17">
        <f t="shared" si="452"/>
        <v>3</v>
      </c>
      <c r="M1911" s="17">
        <f t="shared" si="452"/>
        <v>3</v>
      </c>
      <c r="N1911" s="17">
        <f t="shared" si="452"/>
        <v>27</v>
      </c>
      <c r="O1911" s="17">
        <f t="shared" si="452"/>
        <v>1</v>
      </c>
      <c r="P1911" s="17">
        <f t="shared" si="452"/>
        <v>2</v>
      </c>
      <c r="Q1911" s="17">
        <f t="shared" si="452"/>
        <v>1</v>
      </c>
      <c r="R1911" s="17">
        <f t="shared" si="452"/>
        <v>0</v>
      </c>
      <c r="S1911" s="17">
        <f t="shared" si="452"/>
        <v>0</v>
      </c>
      <c r="T1911" s="17">
        <f t="shared" si="452"/>
        <v>7</v>
      </c>
      <c r="U1911" s="17">
        <f t="shared" si="452"/>
        <v>1000</v>
      </c>
      <c r="V1911" s="17">
        <f t="shared" si="452"/>
        <v>11</v>
      </c>
      <c r="W1911" s="17">
        <f t="shared" si="452"/>
        <v>1</v>
      </c>
      <c r="X1911" s="17">
        <f t="shared" si="452"/>
        <v>2</v>
      </c>
      <c r="Y1911" s="17">
        <f t="shared" si="452"/>
        <v>4</v>
      </c>
      <c r="Z1911" s="17">
        <f t="shared" si="452"/>
        <v>8</v>
      </c>
      <c r="AA1911" s="17">
        <f t="shared" si="452"/>
        <v>5</v>
      </c>
      <c r="AB1911" s="17">
        <f t="shared" si="452"/>
        <v>5</v>
      </c>
      <c r="AC1911" s="17">
        <f t="shared" si="452"/>
        <v>6</v>
      </c>
      <c r="AD1911" s="17">
        <f t="shared" si="452"/>
        <v>81</v>
      </c>
      <c r="AE1911" s="17">
        <f t="shared" si="452"/>
        <v>0</v>
      </c>
      <c r="AF1911" s="17">
        <f t="shared" si="452"/>
        <v>2020</v>
      </c>
      <c r="AG1911" s="17">
        <f t="shared" si="452"/>
        <v>1939</v>
      </c>
    </row>
    <row r="1912" spans="1:33" ht="15.6" x14ac:dyDescent="0.3">
      <c r="A1912" s="28"/>
      <c r="B1912" s="28"/>
      <c r="C1912" s="28"/>
      <c r="D1912" s="73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  <c r="S1912" s="28"/>
      <c r="T1912" s="28"/>
      <c r="U1912" s="28"/>
      <c r="V1912" s="28"/>
      <c r="W1912" s="28"/>
      <c r="X1912" s="28"/>
      <c r="Y1912" s="28"/>
      <c r="Z1912" s="28"/>
      <c r="AA1912" s="28"/>
      <c r="AB1912" s="28"/>
      <c r="AC1912" s="28"/>
      <c r="AD1912" s="28"/>
      <c r="AE1912" s="17"/>
      <c r="AF1912" s="17"/>
      <c r="AG1912" s="17"/>
    </row>
    <row r="1913" spans="1:33" ht="15.6" x14ac:dyDescent="0.3">
      <c r="A1913" s="16" t="s">
        <v>61</v>
      </c>
      <c r="B1913" s="16" t="s">
        <v>60</v>
      </c>
      <c r="C1913" s="16" t="s">
        <v>59</v>
      </c>
      <c r="D1913" s="76">
        <v>27</v>
      </c>
      <c r="E1913" s="16" t="s">
        <v>91</v>
      </c>
      <c r="F1913" s="16" t="s">
        <v>90</v>
      </c>
      <c r="G1913" s="16">
        <v>5</v>
      </c>
      <c r="H1913" s="16">
        <v>75</v>
      </c>
      <c r="I1913" s="16">
        <v>1</v>
      </c>
      <c r="J1913" s="16">
        <v>0</v>
      </c>
      <c r="K1913" s="16">
        <v>0</v>
      </c>
      <c r="L1913" s="16">
        <v>3</v>
      </c>
      <c r="M1913" s="16">
        <v>1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1</v>
      </c>
      <c r="T1913" s="16">
        <v>3</v>
      </c>
      <c r="U1913" s="16">
        <v>229</v>
      </c>
      <c r="V1913" s="16">
        <v>3</v>
      </c>
      <c r="W1913" s="16">
        <v>0</v>
      </c>
      <c r="X1913" s="16">
        <v>0</v>
      </c>
      <c r="Y1913" s="16">
        <v>3</v>
      </c>
      <c r="Z1913" s="16">
        <v>2</v>
      </c>
      <c r="AA1913" s="16">
        <v>1</v>
      </c>
      <c r="AB1913" s="16">
        <v>0</v>
      </c>
      <c r="AC1913" s="16">
        <v>0</v>
      </c>
      <c r="AD1913" s="16">
        <v>6</v>
      </c>
      <c r="AE1913" s="31">
        <v>0</v>
      </c>
      <c r="AF1913" s="17">
        <f>G1913+H1913+I1913+J1913+K1913+L1913+M1913+N1913+O1913+P1913+Q1913+R1913+S1913+T1913+U1913+V1913+W1913+X1913+Y1913+Z1913+AA1913+AB1913+AC1913+AD1913</f>
        <v>333</v>
      </c>
      <c r="AG1913" s="17">
        <f>G1913+H1913+I1913+J1913+K1913+L1913+M1913+N1913+O1913+P1913+Q1913+R1913+S1913+T1913+U1913+V1913+W1913+X1913+Y1913+Z1913+AA1913+AB1913+AC1913</f>
        <v>327</v>
      </c>
    </row>
    <row r="1914" spans="1:33" ht="15.6" x14ac:dyDescent="0.3">
      <c r="A1914" s="16" t="s">
        <v>61</v>
      </c>
      <c r="B1914" s="16" t="s">
        <v>60</v>
      </c>
      <c r="C1914" s="16" t="s">
        <v>59</v>
      </c>
      <c r="D1914" s="76">
        <v>27</v>
      </c>
      <c r="E1914" s="16" t="s">
        <v>89</v>
      </c>
      <c r="F1914" s="16" t="s">
        <v>88</v>
      </c>
      <c r="G1914" s="16">
        <v>14</v>
      </c>
      <c r="H1914" s="16">
        <v>227</v>
      </c>
      <c r="I1914" s="16">
        <v>11</v>
      </c>
      <c r="J1914" s="16">
        <v>4</v>
      </c>
      <c r="K1914" s="16">
        <v>2</v>
      </c>
      <c r="L1914" s="16">
        <v>4</v>
      </c>
      <c r="M1914" s="16">
        <v>0</v>
      </c>
      <c r="N1914" s="16">
        <v>7</v>
      </c>
      <c r="O1914" s="16">
        <v>0</v>
      </c>
      <c r="P1914" s="16">
        <v>0</v>
      </c>
      <c r="Q1914" s="16">
        <v>1</v>
      </c>
      <c r="R1914" s="16">
        <v>2</v>
      </c>
      <c r="S1914" s="16">
        <v>0</v>
      </c>
      <c r="T1914" s="16">
        <v>0</v>
      </c>
      <c r="U1914" s="16">
        <v>462</v>
      </c>
      <c r="V1914" s="16">
        <v>6</v>
      </c>
      <c r="W1914" s="16">
        <v>1</v>
      </c>
      <c r="X1914" s="16">
        <v>3</v>
      </c>
      <c r="Y1914" s="16">
        <v>3</v>
      </c>
      <c r="Z1914" s="16">
        <v>3</v>
      </c>
      <c r="AA1914" s="16">
        <v>3</v>
      </c>
      <c r="AB1914" s="16">
        <v>14</v>
      </c>
      <c r="AC1914" s="16">
        <v>8</v>
      </c>
      <c r="AD1914" s="16">
        <v>26</v>
      </c>
      <c r="AE1914" s="31">
        <v>0</v>
      </c>
      <c r="AF1914" s="17">
        <f>G1914+H1914+I1914+J1914+K1914+L1914+M1914+N1914+O1914+P1914+Q1914+R1914+S1914+T1914+U1914+V1914+W1914+X1914+Y1914+Z1914+AA1914+AB1914+AC1914+AD1914</f>
        <v>801</v>
      </c>
      <c r="AG1914" s="17">
        <f>G1914+H1914+I1914+J1914+K1914+L1914+M1914+N1914+O1914+P1914+Q1914+R1914+S1914+T1914+U1914+V1914+W1914+X1914+Y1914+Z1914+AA1914+AB1914+AC1914</f>
        <v>775</v>
      </c>
    </row>
    <row r="1915" spans="1:33" ht="15.6" x14ac:dyDescent="0.3">
      <c r="A1915" s="16" t="s">
        <v>61</v>
      </c>
      <c r="B1915" s="16" t="s">
        <v>60</v>
      </c>
      <c r="C1915" s="16" t="s">
        <v>59</v>
      </c>
      <c r="D1915" s="76">
        <v>27</v>
      </c>
      <c r="E1915" s="16" t="s">
        <v>87</v>
      </c>
      <c r="F1915" s="16" t="s">
        <v>86</v>
      </c>
      <c r="G1915" s="16">
        <v>3</v>
      </c>
      <c r="H1915" s="16">
        <v>76</v>
      </c>
      <c r="I1915" s="16">
        <v>3</v>
      </c>
      <c r="J1915" s="16">
        <v>1</v>
      </c>
      <c r="K1915" s="16">
        <v>0</v>
      </c>
      <c r="L1915" s="16">
        <v>1</v>
      </c>
      <c r="M1915" s="16">
        <v>0</v>
      </c>
      <c r="N1915" s="16">
        <v>1</v>
      </c>
      <c r="O1915" s="16">
        <v>0</v>
      </c>
      <c r="P1915" s="16">
        <v>1</v>
      </c>
      <c r="Q1915" s="16">
        <v>0</v>
      </c>
      <c r="R1915" s="16">
        <v>0</v>
      </c>
      <c r="S1915" s="16">
        <v>0</v>
      </c>
      <c r="T1915" s="16">
        <v>1</v>
      </c>
      <c r="U1915" s="16">
        <v>420</v>
      </c>
      <c r="V1915" s="16">
        <v>2</v>
      </c>
      <c r="W1915" s="16">
        <v>0</v>
      </c>
      <c r="X1915" s="16">
        <v>0</v>
      </c>
      <c r="Y1915" s="16">
        <v>1</v>
      </c>
      <c r="Z1915" s="16">
        <v>1</v>
      </c>
      <c r="AA1915" s="16">
        <v>0</v>
      </c>
      <c r="AB1915" s="16">
        <v>0</v>
      </c>
      <c r="AC1915" s="16">
        <v>3</v>
      </c>
      <c r="AD1915" s="16">
        <v>8</v>
      </c>
      <c r="AE1915" s="31">
        <v>0</v>
      </c>
      <c r="AF1915" s="17">
        <f>G1915+H1915+I1915+J1915+K1915+L1915+M1915+N1915+O1915+P1915+Q1915+R1915+S1915+T1915+U1915+V1915+W1915+X1915+Y1915+Z1915+AA1915+AB1915+AC1915+AD1915</f>
        <v>522</v>
      </c>
      <c r="AG1915" s="17">
        <f>G1915+H1915+I1915+J1915+K1915+L1915+M1915+N1915+O1915+P1915+Q1915+R1915+S1915+T1915+U1915+V1915+W1915+X1915+Y1915+Z1915+AA1915+AB1915+AC1915</f>
        <v>514</v>
      </c>
    </row>
    <row r="1916" spans="1:33" ht="15.6" x14ac:dyDescent="0.3">
      <c r="A1916" s="16" t="s">
        <v>61</v>
      </c>
      <c r="B1916" s="16" t="s">
        <v>60</v>
      </c>
      <c r="C1916" s="16" t="s">
        <v>59</v>
      </c>
      <c r="D1916" s="76">
        <v>27</v>
      </c>
      <c r="E1916" s="16" t="s">
        <v>85</v>
      </c>
      <c r="F1916" s="16" t="s">
        <v>84</v>
      </c>
      <c r="G1916" s="16">
        <v>2</v>
      </c>
      <c r="H1916" s="16">
        <v>69</v>
      </c>
      <c r="I1916" s="16">
        <v>0</v>
      </c>
      <c r="J1916" s="16">
        <v>0</v>
      </c>
      <c r="K1916" s="16">
        <v>0</v>
      </c>
      <c r="L1916" s="16">
        <v>2</v>
      </c>
      <c r="M1916" s="16">
        <v>1</v>
      </c>
      <c r="N1916" s="16">
        <v>2</v>
      </c>
      <c r="O1916" s="16">
        <v>0</v>
      </c>
      <c r="P1916" s="16">
        <v>0</v>
      </c>
      <c r="Q1916" s="16">
        <v>1</v>
      </c>
      <c r="R1916" s="16">
        <v>0</v>
      </c>
      <c r="S1916" s="16">
        <v>0</v>
      </c>
      <c r="T1916" s="16">
        <v>0</v>
      </c>
      <c r="U1916" s="16">
        <v>260</v>
      </c>
      <c r="V1916" s="16">
        <v>0</v>
      </c>
      <c r="W1916" s="16">
        <v>0</v>
      </c>
      <c r="X1916" s="16">
        <v>1</v>
      </c>
      <c r="Y1916" s="16">
        <v>1</v>
      </c>
      <c r="Z1916" s="16">
        <v>1</v>
      </c>
      <c r="AA1916" s="16">
        <v>0</v>
      </c>
      <c r="AB1916" s="16">
        <v>0</v>
      </c>
      <c r="AC1916" s="16">
        <v>0</v>
      </c>
      <c r="AD1916" s="16">
        <v>9</v>
      </c>
      <c r="AE1916" s="31">
        <v>0</v>
      </c>
      <c r="AF1916" s="17">
        <f>G1916+H1916+I1916+J1916+K1916+L1916+M1916+N1916+O1916+P1916+Q1916+R1916+S1916+T1916+U1916+V1916+W1916+X1916+Y1916+Z1916+AA1916+AB1916+AC1916+AD1916</f>
        <v>349</v>
      </c>
      <c r="AG1916" s="17">
        <f>G1916+H1916+I1916+J1916+K1916+L1916+M1916+N1916+O1916+P1916+Q1916+R1916+S1916+T1916+U1916+V1916+W1916+X1916+Y1916+Z1916+AA1916+AB1916+AC1916</f>
        <v>340</v>
      </c>
    </row>
    <row r="1917" spans="1:33" ht="15.6" x14ac:dyDescent="0.3">
      <c r="A1917" s="28"/>
      <c r="B1917" s="28"/>
      <c r="C1917" s="28"/>
      <c r="D1917" s="73"/>
      <c r="E1917" s="17" t="s">
        <v>56</v>
      </c>
      <c r="F1917" s="17" t="s">
        <v>55</v>
      </c>
      <c r="G1917" s="17">
        <f t="shared" ref="G1917:AG1917" si="453">SUM(G1913:G1916)</f>
        <v>24</v>
      </c>
      <c r="H1917" s="17">
        <f t="shared" si="453"/>
        <v>447</v>
      </c>
      <c r="I1917" s="17">
        <f t="shared" si="453"/>
        <v>15</v>
      </c>
      <c r="J1917" s="17">
        <f t="shared" si="453"/>
        <v>5</v>
      </c>
      <c r="K1917" s="17">
        <f t="shared" si="453"/>
        <v>2</v>
      </c>
      <c r="L1917" s="17">
        <f t="shared" si="453"/>
        <v>10</v>
      </c>
      <c r="M1917" s="17">
        <f t="shared" si="453"/>
        <v>2</v>
      </c>
      <c r="N1917" s="17">
        <f t="shared" si="453"/>
        <v>10</v>
      </c>
      <c r="O1917" s="17">
        <f t="shared" si="453"/>
        <v>0</v>
      </c>
      <c r="P1917" s="17">
        <f t="shared" si="453"/>
        <v>1</v>
      </c>
      <c r="Q1917" s="17">
        <f t="shared" si="453"/>
        <v>2</v>
      </c>
      <c r="R1917" s="17">
        <f t="shared" si="453"/>
        <v>2</v>
      </c>
      <c r="S1917" s="17">
        <f t="shared" si="453"/>
        <v>1</v>
      </c>
      <c r="T1917" s="17">
        <f t="shared" si="453"/>
        <v>4</v>
      </c>
      <c r="U1917" s="17">
        <f t="shared" si="453"/>
        <v>1371</v>
      </c>
      <c r="V1917" s="17">
        <f t="shared" si="453"/>
        <v>11</v>
      </c>
      <c r="W1917" s="17">
        <f t="shared" si="453"/>
        <v>1</v>
      </c>
      <c r="X1917" s="17">
        <f t="shared" si="453"/>
        <v>4</v>
      </c>
      <c r="Y1917" s="17">
        <f t="shared" si="453"/>
        <v>8</v>
      </c>
      <c r="Z1917" s="17">
        <f t="shared" si="453"/>
        <v>7</v>
      </c>
      <c r="AA1917" s="17">
        <f t="shared" si="453"/>
        <v>4</v>
      </c>
      <c r="AB1917" s="17">
        <f t="shared" si="453"/>
        <v>14</v>
      </c>
      <c r="AC1917" s="17">
        <f t="shared" si="453"/>
        <v>11</v>
      </c>
      <c r="AD1917" s="17">
        <f t="shared" si="453"/>
        <v>49</v>
      </c>
      <c r="AE1917" s="17">
        <f t="shared" si="453"/>
        <v>0</v>
      </c>
      <c r="AF1917" s="17">
        <f t="shared" si="453"/>
        <v>2005</v>
      </c>
      <c r="AG1917" s="17">
        <f t="shared" si="453"/>
        <v>1956</v>
      </c>
    </row>
    <row r="1918" spans="1:33" ht="15.6" x14ac:dyDescent="0.3">
      <c r="A1918" s="28"/>
      <c r="B1918" s="28"/>
      <c r="C1918" s="28"/>
      <c r="D1918" s="73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  <c r="S1918" s="28"/>
      <c r="T1918" s="28"/>
      <c r="U1918" s="28"/>
      <c r="V1918" s="28"/>
      <c r="W1918" s="28"/>
      <c r="X1918" s="28"/>
      <c r="Y1918" s="28"/>
      <c r="Z1918" s="28"/>
      <c r="AA1918" s="28"/>
      <c r="AB1918" s="28"/>
      <c r="AC1918" s="28"/>
      <c r="AD1918" s="28"/>
      <c r="AE1918" s="17"/>
      <c r="AF1918" s="17"/>
      <c r="AG1918" s="17"/>
    </row>
    <row r="1919" spans="1:33" ht="15.6" x14ac:dyDescent="0.3">
      <c r="A1919" s="16" t="s">
        <v>61</v>
      </c>
      <c r="B1919" s="16" t="s">
        <v>60</v>
      </c>
      <c r="C1919" s="16" t="s">
        <v>59</v>
      </c>
      <c r="D1919" s="76">
        <v>28</v>
      </c>
      <c r="E1919" s="16" t="s">
        <v>83</v>
      </c>
      <c r="F1919" s="16" t="s">
        <v>82</v>
      </c>
      <c r="G1919" s="16">
        <v>6</v>
      </c>
      <c r="H1919" s="16">
        <v>183</v>
      </c>
      <c r="I1919" s="16">
        <v>3</v>
      </c>
      <c r="J1919" s="16">
        <v>0</v>
      </c>
      <c r="K1919" s="16">
        <v>1</v>
      </c>
      <c r="L1919" s="16">
        <v>0</v>
      </c>
      <c r="M1919" s="16">
        <v>2</v>
      </c>
      <c r="N1919" s="16">
        <v>4</v>
      </c>
      <c r="O1919" s="16">
        <v>1</v>
      </c>
      <c r="P1919" s="16">
        <v>0</v>
      </c>
      <c r="Q1919" s="16">
        <v>0</v>
      </c>
      <c r="R1919" s="16">
        <v>2</v>
      </c>
      <c r="S1919" s="16">
        <v>1</v>
      </c>
      <c r="T1919" s="16">
        <v>1</v>
      </c>
      <c r="U1919" s="16">
        <v>380</v>
      </c>
      <c r="V1919" s="16">
        <v>4</v>
      </c>
      <c r="W1919" s="16">
        <v>1</v>
      </c>
      <c r="X1919" s="16">
        <v>3</v>
      </c>
      <c r="Y1919" s="16">
        <v>2</v>
      </c>
      <c r="Z1919" s="16">
        <v>1</v>
      </c>
      <c r="AA1919" s="16">
        <v>3</v>
      </c>
      <c r="AB1919" s="16">
        <v>0</v>
      </c>
      <c r="AC1919" s="16">
        <v>0</v>
      </c>
      <c r="AD1919" s="16">
        <v>36</v>
      </c>
      <c r="AE1919" s="31">
        <v>0</v>
      </c>
      <c r="AF1919" s="17">
        <f>G1919+H1919+I1919+J1919+K1919+L1919+M1919+N1919+O1919+P1919+Q1919+R1919+S1919+T1919+U1919+V1919+W1919+X1919+Y1919+Z1919+AA1919+AB1919+AC1919+AD1919</f>
        <v>634</v>
      </c>
      <c r="AG1919" s="17">
        <f>G1919+H1919+I1919+J1919+K1919+L1919+M1919+N1919+O1919+P1919+Q1919+R1919+S1919+T1919+U1919+V1919+W1919+X1919+Y1919+Z1919+AA1919+AB1919+AC1919</f>
        <v>598</v>
      </c>
    </row>
    <row r="1920" spans="1:33" ht="15.6" x14ac:dyDescent="0.3">
      <c r="A1920" s="16" t="s">
        <v>61</v>
      </c>
      <c r="B1920" s="16" t="s">
        <v>60</v>
      </c>
      <c r="C1920" s="16" t="s">
        <v>59</v>
      </c>
      <c r="D1920" s="76">
        <v>28</v>
      </c>
      <c r="E1920" s="16" t="s">
        <v>81</v>
      </c>
      <c r="F1920" s="16" t="s">
        <v>80</v>
      </c>
      <c r="G1920" s="16">
        <v>8</v>
      </c>
      <c r="H1920" s="16">
        <v>137</v>
      </c>
      <c r="I1920" s="16">
        <v>2</v>
      </c>
      <c r="J1920" s="16">
        <v>0</v>
      </c>
      <c r="K1920" s="16">
        <v>0</v>
      </c>
      <c r="L1920" s="16">
        <v>1</v>
      </c>
      <c r="M1920" s="16">
        <v>0</v>
      </c>
      <c r="N1920" s="16">
        <v>9</v>
      </c>
      <c r="O1920" s="16">
        <v>0</v>
      </c>
      <c r="P1920" s="16">
        <v>1</v>
      </c>
      <c r="Q1920" s="16">
        <v>1</v>
      </c>
      <c r="R1920" s="16">
        <v>1</v>
      </c>
      <c r="S1920" s="16">
        <v>0</v>
      </c>
      <c r="T1920" s="16">
        <v>1</v>
      </c>
      <c r="U1920" s="16">
        <v>315</v>
      </c>
      <c r="V1920" s="16">
        <v>1</v>
      </c>
      <c r="W1920" s="16">
        <v>0</v>
      </c>
      <c r="X1920" s="16">
        <v>1</v>
      </c>
      <c r="Y1920" s="16">
        <v>0</v>
      </c>
      <c r="Z1920" s="16">
        <v>1</v>
      </c>
      <c r="AA1920" s="16">
        <v>0</v>
      </c>
      <c r="AB1920" s="16">
        <v>0</v>
      </c>
      <c r="AC1920" s="16">
        <v>1</v>
      </c>
      <c r="AD1920" s="16">
        <v>15</v>
      </c>
      <c r="AE1920" s="31">
        <v>0</v>
      </c>
      <c r="AF1920" s="17">
        <f>G1920+H1920+I1920+J1920+K1920+L1920+M1920+N1920+O1920+P1920+Q1920+R1920+S1920+T1920+U1920+V1920+W1920+X1920+Y1920+Z1920+AA1920+AB1920+AC1920+AD1920</f>
        <v>495</v>
      </c>
      <c r="AG1920" s="17">
        <f>G1920+H1920+I1920+J1920+K1920+L1920+M1920+N1920+O1920+P1920+Q1920+R1920+S1920+T1920+U1920+V1920+W1920+X1920+Y1920+Z1920+AA1920+AB1920+AC1920</f>
        <v>480</v>
      </c>
    </row>
    <row r="1921" spans="1:33" ht="15.6" x14ac:dyDescent="0.3">
      <c r="A1921" s="16" t="s">
        <v>61</v>
      </c>
      <c r="B1921" s="16" t="s">
        <v>60</v>
      </c>
      <c r="C1921" s="16" t="s">
        <v>59</v>
      </c>
      <c r="D1921" s="76">
        <v>28</v>
      </c>
      <c r="E1921" s="16" t="s">
        <v>79</v>
      </c>
      <c r="F1921" s="16" t="s">
        <v>78</v>
      </c>
      <c r="G1921" s="16">
        <v>1</v>
      </c>
      <c r="H1921" s="16">
        <v>87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1</v>
      </c>
      <c r="O1921" s="16">
        <v>0</v>
      </c>
      <c r="P1921" s="16">
        <v>1</v>
      </c>
      <c r="Q1921" s="16">
        <v>0</v>
      </c>
      <c r="R1921" s="16">
        <v>0</v>
      </c>
      <c r="S1921" s="16">
        <v>0</v>
      </c>
      <c r="T1921" s="16">
        <v>0</v>
      </c>
      <c r="U1921" s="16">
        <v>220</v>
      </c>
      <c r="V1921" s="16">
        <v>2</v>
      </c>
      <c r="W1921" s="16">
        <v>2</v>
      </c>
      <c r="X1921" s="16">
        <v>0</v>
      </c>
      <c r="Y1921" s="16">
        <v>1</v>
      </c>
      <c r="Z1921" s="16">
        <v>1</v>
      </c>
      <c r="AA1921" s="16">
        <v>0</v>
      </c>
      <c r="AB1921" s="16">
        <v>1</v>
      </c>
      <c r="AC1921" s="16">
        <v>0</v>
      </c>
      <c r="AD1921" s="16">
        <v>9</v>
      </c>
      <c r="AE1921" s="31">
        <v>0</v>
      </c>
      <c r="AF1921" s="17">
        <f>G1921+H1921+I1921+J1921+K1921+L1921+M1921+N1921+O1921+P1921+Q1921+R1921+S1921+T1921+U1921+V1921+W1921+X1921+Y1921+Z1921+AA1921+AB1921+AC1921+AD1921</f>
        <v>326</v>
      </c>
      <c r="AG1921" s="17">
        <f>G1921+H1921+I1921+J1921+K1921+L1921+M1921+N1921+O1921+P1921+Q1921+R1921+S1921+T1921+U1921+V1921+W1921+X1921+Y1921+Z1921+AA1921+AB1921+AC1921</f>
        <v>317</v>
      </c>
    </row>
    <row r="1922" spans="1:33" ht="15.6" x14ac:dyDescent="0.3">
      <c r="A1922" s="16" t="s">
        <v>61</v>
      </c>
      <c r="B1922" s="16" t="s">
        <v>60</v>
      </c>
      <c r="C1922" s="16" t="s">
        <v>59</v>
      </c>
      <c r="D1922" s="76">
        <v>28</v>
      </c>
      <c r="E1922" s="16" t="s">
        <v>77</v>
      </c>
      <c r="F1922" s="16" t="s">
        <v>76</v>
      </c>
      <c r="G1922" s="16">
        <v>1</v>
      </c>
      <c r="H1922" s="16">
        <v>279</v>
      </c>
      <c r="I1922" s="16">
        <v>1</v>
      </c>
      <c r="J1922" s="16">
        <v>0</v>
      </c>
      <c r="K1922" s="16">
        <v>0</v>
      </c>
      <c r="L1922" s="16">
        <v>1</v>
      </c>
      <c r="M1922" s="16">
        <v>1</v>
      </c>
      <c r="N1922" s="16">
        <v>1</v>
      </c>
      <c r="O1922" s="16">
        <v>0</v>
      </c>
      <c r="P1922" s="16">
        <v>0</v>
      </c>
      <c r="Q1922" s="16">
        <v>0</v>
      </c>
      <c r="R1922" s="16">
        <v>0</v>
      </c>
      <c r="S1922" s="16">
        <v>0</v>
      </c>
      <c r="T1922" s="16">
        <v>1</v>
      </c>
      <c r="U1922" s="16">
        <v>322</v>
      </c>
      <c r="V1922" s="16">
        <v>2</v>
      </c>
      <c r="W1922" s="16">
        <v>0</v>
      </c>
      <c r="X1922" s="16">
        <v>0</v>
      </c>
      <c r="Y1922" s="16">
        <v>0</v>
      </c>
      <c r="Z1922" s="16">
        <v>2</v>
      </c>
      <c r="AA1922" s="16">
        <v>2</v>
      </c>
      <c r="AB1922" s="16">
        <v>0</v>
      </c>
      <c r="AC1922" s="16">
        <v>0</v>
      </c>
      <c r="AD1922" s="16">
        <v>12</v>
      </c>
      <c r="AE1922" s="31">
        <v>0</v>
      </c>
      <c r="AF1922" s="17">
        <f>G1922+H1922+I1922+J1922+K1922+L1922+M1922+N1922+O1922+P1922+Q1922+R1922+S1922+T1922+U1922+V1922+W1922+X1922+Y1922+Z1922+AA1922+AB1922+AC1922+AD1922</f>
        <v>625</v>
      </c>
      <c r="AG1922" s="17">
        <f>G1922+H1922+I1922+J1922+K1922+L1922+M1922+N1922+O1922+P1922+Q1922+R1922+S1922+T1922+U1922+V1922+W1922+X1922+Y1922+Z1922+AA1922+AB1922+AC1922</f>
        <v>613</v>
      </c>
    </row>
    <row r="1923" spans="1:33" ht="15.6" x14ac:dyDescent="0.3">
      <c r="A1923" s="28"/>
      <c r="B1923" s="28"/>
      <c r="C1923" s="28"/>
      <c r="D1923" s="73"/>
      <c r="E1923" s="17" t="s">
        <v>56</v>
      </c>
      <c r="F1923" s="17" t="s">
        <v>55</v>
      </c>
      <c r="G1923" s="17">
        <f t="shared" ref="G1923:AG1923" si="454">SUM(G1919:G1922)</f>
        <v>16</v>
      </c>
      <c r="H1923" s="17">
        <f t="shared" si="454"/>
        <v>686</v>
      </c>
      <c r="I1923" s="17">
        <f t="shared" si="454"/>
        <v>6</v>
      </c>
      <c r="J1923" s="17">
        <f t="shared" si="454"/>
        <v>0</v>
      </c>
      <c r="K1923" s="17">
        <f t="shared" si="454"/>
        <v>1</v>
      </c>
      <c r="L1923" s="17">
        <f t="shared" si="454"/>
        <v>2</v>
      </c>
      <c r="M1923" s="17">
        <f t="shared" si="454"/>
        <v>3</v>
      </c>
      <c r="N1923" s="17">
        <f t="shared" si="454"/>
        <v>15</v>
      </c>
      <c r="O1923" s="17">
        <f t="shared" si="454"/>
        <v>1</v>
      </c>
      <c r="P1923" s="17">
        <f t="shared" si="454"/>
        <v>2</v>
      </c>
      <c r="Q1923" s="17">
        <f t="shared" si="454"/>
        <v>1</v>
      </c>
      <c r="R1923" s="17">
        <f t="shared" si="454"/>
        <v>3</v>
      </c>
      <c r="S1923" s="17">
        <f t="shared" si="454"/>
        <v>1</v>
      </c>
      <c r="T1923" s="17">
        <f t="shared" si="454"/>
        <v>3</v>
      </c>
      <c r="U1923" s="17">
        <f t="shared" si="454"/>
        <v>1237</v>
      </c>
      <c r="V1923" s="17">
        <f t="shared" si="454"/>
        <v>9</v>
      </c>
      <c r="W1923" s="17">
        <f t="shared" si="454"/>
        <v>3</v>
      </c>
      <c r="X1923" s="17">
        <f t="shared" si="454"/>
        <v>4</v>
      </c>
      <c r="Y1923" s="17">
        <f t="shared" si="454"/>
        <v>3</v>
      </c>
      <c r="Z1923" s="17">
        <f t="shared" si="454"/>
        <v>5</v>
      </c>
      <c r="AA1923" s="17">
        <f t="shared" si="454"/>
        <v>5</v>
      </c>
      <c r="AB1923" s="17">
        <f t="shared" si="454"/>
        <v>1</v>
      </c>
      <c r="AC1923" s="17">
        <f t="shared" si="454"/>
        <v>1</v>
      </c>
      <c r="AD1923" s="17">
        <f t="shared" si="454"/>
        <v>72</v>
      </c>
      <c r="AE1923" s="17">
        <f t="shared" si="454"/>
        <v>0</v>
      </c>
      <c r="AF1923" s="17">
        <f t="shared" si="454"/>
        <v>2080</v>
      </c>
      <c r="AG1923" s="17">
        <f t="shared" si="454"/>
        <v>2008</v>
      </c>
    </row>
    <row r="1924" spans="1:33" ht="15.6" x14ac:dyDescent="0.3">
      <c r="A1924" s="28"/>
      <c r="B1924" s="28"/>
      <c r="C1924" s="28"/>
      <c r="D1924" s="73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  <c r="S1924" s="28"/>
      <c r="T1924" s="28"/>
      <c r="U1924" s="28"/>
      <c r="V1924" s="28"/>
      <c r="W1924" s="28"/>
      <c r="X1924" s="28"/>
      <c r="Y1924" s="28"/>
      <c r="Z1924" s="28"/>
      <c r="AA1924" s="28"/>
      <c r="AB1924" s="28"/>
      <c r="AC1924" s="28"/>
      <c r="AD1924" s="28"/>
      <c r="AE1924" s="17"/>
      <c r="AF1924" s="17"/>
      <c r="AG1924" s="17"/>
    </row>
    <row r="1925" spans="1:33" ht="15.6" x14ac:dyDescent="0.3">
      <c r="A1925" s="16" t="s">
        <v>61</v>
      </c>
      <c r="B1925" s="16" t="s">
        <v>60</v>
      </c>
      <c r="C1925" s="16" t="s">
        <v>59</v>
      </c>
      <c r="D1925" s="76">
        <v>29</v>
      </c>
      <c r="E1925" s="16" t="s">
        <v>75</v>
      </c>
      <c r="F1925" s="16" t="s">
        <v>74</v>
      </c>
      <c r="G1925" s="16">
        <v>1</v>
      </c>
      <c r="H1925" s="16">
        <v>153</v>
      </c>
      <c r="I1925" s="16">
        <v>4</v>
      </c>
      <c r="J1925" s="16">
        <v>0</v>
      </c>
      <c r="K1925" s="16">
        <v>0</v>
      </c>
      <c r="L1925" s="16">
        <v>4</v>
      </c>
      <c r="M1925" s="16">
        <v>0</v>
      </c>
      <c r="N1925" s="16">
        <v>6</v>
      </c>
      <c r="O1925" s="16">
        <v>0</v>
      </c>
      <c r="P1925" s="16">
        <v>0</v>
      </c>
      <c r="Q1925" s="16">
        <v>0</v>
      </c>
      <c r="R1925" s="16">
        <v>0</v>
      </c>
      <c r="S1925" s="16">
        <v>1</v>
      </c>
      <c r="T1925" s="16">
        <v>2</v>
      </c>
      <c r="U1925" s="16">
        <v>458</v>
      </c>
      <c r="V1925" s="16">
        <v>1</v>
      </c>
      <c r="W1925" s="16">
        <v>0</v>
      </c>
      <c r="X1925" s="16">
        <v>2</v>
      </c>
      <c r="Y1925" s="16">
        <v>2</v>
      </c>
      <c r="Z1925" s="16">
        <v>3</v>
      </c>
      <c r="AA1925" s="16">
        <v>0</v>
      </c>
      <c r="AB1925" s="16">
        <v>0</v>
      </c>
      <c r="AC1925" s="16">
        <v>3</v>
      </c>
      <c r="AD1925" s="16">
        <v>10</v>
      </c>
      <c r="AE1925" s="31">
        <v>0</v>
      </c>
      <c r="AF1925" s="17">
        <f>G1925+H1925+I1925+J1925+K1925+L1925+M1925+N1925+O1925+P1925+Q1925+R1925+S1925+T1925+U1925+V1925+W1925+X1925+Y1925+Z1925+AA1925+AB1925+AC1925+AD1925</f>
        <v>650</v>
      </c>
      <c r="AG1925" s="17">
        <f>G1925+H1925+I1925+J1925+K1925+L1925+M1925+N1925+O1925+P1925+Q1925+R1925+S1925+T1925+U1925+V1925+W1925+X1925+Y1925+Z1925+AA1925+AB1925+AC1925</f>
        <v>640</v>
      </c>
    </row>
    <row r="1926" spans="1:33" ht="15.6" x14ac:dyDescent="0.3">
      <c r="A1926" s="16" t="s">
        <v>61</v>
      </c>
      <c r="B1926" s="16" t="s">
        <v>60</v>
      </c>
      <c r="C1926" s="16" t="s">
        <v>59</v>
      </c>
      <c r="D1926" s="76">
        <v>29</v>
      </c>
      <c r="E1926" s="16" t="s">
        <v>73</v>
      </c>
      <c r="F1926" s="16" t="s">
        <v>72</v>
      </c>
      <c r="G1926" s="16">
        <v>0</v>
      </c>
      <c r="H1926" s="16">
        <v>11</v>
      </c>
      <c r="I1926" s="16">
        <v>0</v>
      </c>
      <c r="J1926" s="16">
        <v>0</v>
      </c>
      <c r="K1926" s="16">
        <v>0</v>
      </c>
      <c r="L1926" s="16">
        <v>0</v>
      </c>
      <c r="M1926" s="16">
        <v>0</v>
      </c>
      <c r="N1926" s="16">
        <v>0</v>
      </c>
      <c r="O1926" s="16">
        <v>0</v>
      </c>
      <c r="P1926" s="16">
        <v>0</v>
      </c>
      <c r="Q1926" s="16">
        <v>0</v>
      </c>
      <c r="R1926" s="16">
        <v>0</v>
      </c>
      <c r="S1926" s="16">
        <v>0</v>
      </c>
      <c r="T1926" s="16">
        <v>0</v>
      </c>
      <c r="U1926" s="16">
        <v>35</v>
      </c>
      <c r="V1926" s="16">
        <v>0</v>
      </c>
      <c r="W1926" s="16">
        <v>0</v>
      </c>
      <c r="X1926" s="16">
        <v>0</v>
      </c>
      <c r="Y1926" s="16">
        <v>0</v>
      </c>
      <c r="Z1926" s="16">
        <v>0</v>
      </c>
      <c r="AA1926" s="16">
        <v>0</v>
      </c>
      <c r="AB1926" s="16">
        <v>0</v>
      </c>
      <c r="AC1926" s="16">
        <v>0</v>
      </c>
      <c r="AD1926" s="16">
        <v>4</v>
      </c>
      <c r="AE1926" s="31">
        <v>0</v>
      </c>
      <c r="AF1926" s="17">
        <f>G1926+H1926+I1926+J1926+K1926+L1926+M1926+N1926+O1926+P1926+Q1926+R1926+S1926+T1926+U1926+V1926+W1926+X1926+Y1926+Z1926+AA1926+AB1926+AC1926+AD1926</f>
        <v>50</v>
      </c>
      <c r="AG1926" s="17">
        <f>G1926+H1926+I1926+J1926+K1926+L1926+M1926+N1926+O1926+P1926+Q1926+R1926+S1926+T1926+U1926+V1926+W1926+X1926+Y1926+Z1926+AA1926+AB1926+AC1926</f>
        <v>46</v>
      </c>
    </row>
    <row r="1927" spans="1:33" ht="15.6" x14ac:dyDescent="0.3">
      <c r="A1927" s="16" t="s">
        <v>61</v>
      </c>
      <c r="B1927" s="16" t="s">
        <v>60</v>
      </c>
      <c r="C1927" s="16" t="s">
        <v>59</v>
      </c>
      <c r="D1927" s="76">
        <v>29</v>
      </c>
      <c r="E1927" s="16" t="s">
        <v>71</v>
      </c>
      <c r="F1927" s="16" t="s">
        <v>70</v>
      </c>
      <c r="G1927" s="16">
        <v>1</v>
      </c>
      <c r="H1927" s="16">
        <v>54</v>
      </c>
      <c r="I1927" s="16">
        <v>2</v>
      </c>
      <c r="J1927" s="16">
        <v>0</v>
      </c>
      <c r="K1927" s="16">
        <v>0</v>
      </c>
      <c r="L1927" s="16">
        <v>1</v>
      </c>
      <c r="M1927" s="16">
        <v>0</v>
      </c>
      <c r="N1927" s="16">
        <v>1</v>
      </c>
      <c r="O1927" s="16">
        <v>1</v>
      </c>
      <c r="P1927" s="16">
        <v>0</v>
      </c>
      <c r="Q1927" s="16">
        <v>0</v>
      </c>
      <c r="R1927" s="16">
        <v>0</v>
      </c>
      <c r="S1927" s="16">
        <v>0</v>
      </c>
      <c r="T1927" s="16">
        <v>1</v>
      </c>
      <c r="U1927" s="16">
        <v>218</v>
      </c>
      <c r="V1927" s="16">
        <v>0</v>
      </c>
      <c r="W1927" s="16">
        <v>0</v>
      </c>
      <c r="X1927" s="16">
        <v>0</v>
      </c>
      <c r="Y1927" s="16">
        <v>0</v>
      </c>
      <c r="Z1927" s="16">
        <v>0</v>
      </c>
      <c r="AA1927" s="16">
        <v>0</v>
      </c>
      <c r="AB1927" s="16">
        <v>0</v>
      </c>
      <c r="AC1927" s="16">
        <v>1</v>
      </c>
      <c r="AD1927" s="16">
        <v>15</v>
      </c>
      <c r="AE1927" s="31">
        <v>0</v>
      </c>
      <c r="AF1927" s="17">
        <f>G1927+H1927+I1927+J1927+K1927+L1927+M1927+N1927+O1927+P1927+Q1927+R1927+S1927+T1927+U1927+V1927+W1927+X1927+Y1927+Z1927+AA1927+AB1927+AC1927+AD1927</f>
        <v>295</v>
      </c>
      <c r="AG1927" s="17">
        <f>G1927+H1927+I1927+J1927+K1927+L1927+M1927+N1927+O1927+P1927+Q1927+R1927+S1927+T1927+U1927+V1927+W1927+X1927+Y1927+Z1927+AA1927+AB1927+AC1927</f>
        <v>280</v>
      </c>
    </row>
    <row r="1928" spans="1:33" ht="15.6" x14ac:dyDescent="0.3">
      <c r="A1928" s="16" t="s">
        <v>61</v>
      </c>
      <c r="B1928" s="16" t="s">
        <v>60</v>
      </c>
      <c r="C1928" s="16" t="s">
        <v>59</v>
      </c>
      <c r="D1928" s="76">
        <v>29</v>
      </c>
      <c r="E1928" s="16" t="s">
        <v>69</v>
      </c>
      <c r="F1928" s="16" t="s">
        <v>68</v>
      </c>
      <c r="G1928" s="16">
        <v>1</v>
      </c>
      <c r="H1928" s="16">
        <v>9</v>
      </c>
      <c r="I1928" s="16">
        <v>0</v>
      </c>
      <c r="J1928" s="16">
        <v>0</v>
      </c>
      <c r="K1928" s="16">
        <v>0</v>
      </c>
      <c r="L1928" s="16">
        <v>0</v>
      </c>
      <c r="M1928" s="16">
        <v>0</v>
      </c>
      <c r="N1928" s="16">
        <v>0</v>
      </c>
      <c r="O1928" s="16">
        <v>1</v>
      </c>
      <c r="P1928" s="16">
        <v>0</v>
      </c>
      <c r="Q1928" s="16">
        <v>0</v>
      </c>
      <c r="R1928" s="16">
        <v>0</v>
      </c>
      <c r="S1928" s="16">
        <v>0</v>
      </c>
      <c r="T1928" s="16">
        <v>1</v>
      </c>
      <c r="U1928" s="16">
        <v>240</v>
      </c>
      <c r="V1928" s="16">
        <v>0</v>
      </c>
      <c r="W1928" s="16">
        <v>0</v>
      </c>
      <c r="X1928" s="16">
        <v>0</v>
      </c>
      <c r="Y1928" s="16">
        <v>0</v>
      </c>
      <c r="Z1928" s="16">
        <v>3</v>
      </c>
      <c r="AA1928" s="16">
        <v>0</v>
      </c>
      <c r="AB1928" s="16">
        <v>1</v>
      </c>
      <c r="AC1928" s="16">
        <v>1</v>
      </c>
      <c r="AD1928" s="16">
        <v>3</v>
      </c>
      <c r="AE1928" s="31">
        <v>0</v>
      </c>
      <c r="AF1928" s="17">
        <f>G1928+H1928+I1928+J1928+K1928+L1928+M1928+N1928+O1928+P1928+Q1928+R1928+S1928+T1928+U1928+V1928+W1928+X1928+Y1928+Z1928+AA1928+AB1928+AC1928+AD1928</f>
        <v>260</v>
      </c>
      <c r="AG1928" s="17">
        <f>G1928+H1928+I1928+J1928+K1928+L1928+M1928+N1928+O1928+P1928+Q1928+R1928+S1928+T1928+U1928+V1928+W1928+X1928+Y1928+Z1928+AA1928+AB1928+AC1928</f>
        <v>257</v>
      </c>
    </row>
    <row r="1929" spans="1:33" ht="15.6" x14ac:dyDescent="0.3">
      <c r="A1929" s="28"/>
      <c r="B1929" s="28"/>
      <c r="C1929" s="28"/>
      <c r="D1929" s="73"/>
      <c r="E1929" s="17" t="s">
        <v>56</v>
      </c>
      <c r="F1929" s="17" t="s">
        <v>55</v>
      </c>
      <c r="G1929" s="17">
        <f t="shared" ref="G1929:AG1929" si="455">SUM(G1925:G1928)</f>
        <v>3</v>
      </c>
      <c r="H1929" s="17">
        <f t="shared" si="455"/>
        <v>227</v>
      </c>
      <c r="I1929" s="17">
        <f t="shared" si="455"/>
        <v>6</v>
      </c>
      <c r="J1929" s="17">
        <f t="shared" si="455"/>
        <v>0</v>
      </c>
      <c r="K1929" s="17">
        <f t="shared" si="455"/>
        <v>0</v>
      </c>
      <c r="L1929" s="17">
        <f t="shared" si="455"/>
        <v>5</v>
      </c>
      <c r="M1929" s="17">
        <f t="shared" si="455"/>
        <v>0</v>
      </c>
      <c r="N1929" s="17">
        <f t="shared" si="455"/>
        <v>7</v>
      </c>
      <c r="O1929" s="17">
        <f t="shared" si="455"/>
        <v>2</v>
      </c>
      <c r="P1929" s="17">
        <f t="shared" si="455"/>
        <v>0</v>
      </c>
      <c r="Q1929" s="17">
        <f t="shared" si="455"/>
        <v>0</v>
      </c>
      <c r="R1929" s="17">
        <f t="shared" si="455"/>
        <v>0</v>
      </c>
      <c r="S1929" s="17">
        <f t="shared" si="455"/>
        <v>1</v>
      </c>
      <c r="T1929" s="17">
        <f t="shared" si="455"/>
        <v>4</v>
      </c>
      <c r="U1929" s="17">
        <f t="shared" si="455"/>
        <v>951</v>
      </c>
      <c r="V1929" s="17">
        <f t="shared" si="455"/>
        <v>1</v>
      </c>
      <c r="W1929" s="17">
        <f t="shared" si="455"/>
        <v>0</v>
      </c>
      <c r="X1929" s="17">
        <f t="shared" si="455"/>
        <v>2</v>
      </c>
      <c r="Y1929" s="17">
        <f t="shared" si="455"/>
        <v>2</v>
      </c>
      <c r="Z1929" s="17">
        <f t="shared" si="455"/>
        <v>6</v>
      </c>
      <c r="AA1929" s="17">
        <f t="shared" si="455"/>
        <v>0</v>
      </c>
      <c r="AB1929" s="17">
        <f t="shared" si="455"/>
        <v>1</v>
      </c>
      <c r="AC1929" s="17">
        <f t="shared" si="455"/>
        <v>5</v>
      </c>
      <c r="AD1929" s="17">
        <f t="shared" si="455"/>
        <v>32</v>
      </c>
      <c r="AE1929" s="17">
        <f t="shared" si="455"/>
        <v>0</v>
      </c>
      <c r="AF1929" s="17">
        <f t="shared" si="455"/>
        <v>1255</v>
      </c>
      <c r="AG1929" s="17">
        <f t="shared" si="455"/>
        <v>1223</v>
      </c>
    </row>
    <row r="1930" spans="1:33" ht="15.6" x14ac:dyDescent="0.3">
      <c r="A1930" s="28"/>
      <c r="B1930" s="28"/>
      <c r="C1930" s="28"/>
      <c r="D1930" s="73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  <c r="S1930" s="28"/>
      <c r="T1930" s="28"/>
      <c r="U1930" s="28"/>
      <c r="V1930" s="28"/>
      <c r="W1930" s="28"/>
      <c r="X1930" s="28"/>
      <c r="Y1930" s="28"/>
      <c r="Z1930" s="28"/>
      <c r="AA1930" s="28"/>
      <c r="AB1930" s="28"/>
      <c r="AC1930" s="28"/>
      <c r="AD1930" s="28"/>
      <c r="AE1930" s="17"/>
      <c r="AF1930" s="17"/>
      <c r="AG1930" s="17"/>
    </row>
    <row r="1931" spans="1:33" ht="15.6" x14ac:dyDescent="0.3">
      <c r="A1931" s="16" t="s">
        <v>61</v>
      </c>
      <c r="B1931" s="16" t="s">
        <v>60</v>
      </c>
      <c r="C1931" s="16" t="s">
        <v>59</v>
      </c>
      <c r="D1931" s="76">
        <v>33</v>
      </c>
      <c r="E1931" s="16" t="s">
        <v>67</v>
      </c>
      <c r="F1931" s="16" t="s">
        <v>66</v>
      </c>
      <c r="G1931" s="16">
        <v>1</v>
      </c>
      <c r="H1931" s="16">
        <v>148</v>
      </c>
      <c r="I1931" s="16">
        <v>2</v>
      </c>
      <c r="J1931" s="16">
        <v>0</v>
      </c>
      <c r="K1931" s="16">
        <v>0</v>
      </c>
      <c r="L1931" s="16">
        <v>1</v>
      </c>
      <c r="M1931" s="16">
        <v>3</v>
      </c>
      <c r="N1931" s="16">
        <v>3</v>
      </c>
      <c r="O1931" s="16">
        <v>0</v>
      </c>
      <c r="P1931" s="16">
        <v>0</v>
      </c>
      <c r="Q1931" s="16">
        <v>0</v>
      </c>
      <c r="R1931" s="16">
        <v>0</v>
      </c>
      <c r="S1931" s="16">
        <v>0</v>
      </c>
      <c r="T1931" s="16">
        <v>0</v>
      </c>
      <c r="U1931" s="16">
        <v>235</v>
      </c>
      <c r="V1931" s="16">
        <v>0</v>
      </c>
      <c r="W1931" s="16">
        <v>0</v>
      </c>
      <c r="X1931" s="16">
        <v>0</v>
      </c>
      <c r="Y1931" s="16">
        <v>0</v>
      </c>
      <c r="Z1931" s="16">
        <v>1</v>
      </c>
      <c r="AA1931" s="16">
        <v>0</v>
      </c>
      <c r="AB1931" s="16">
        <v>0</v>
      </c>
      <c r="AC1931" s="16">
        <v>2</v>
      </c>
      <c r="AD1931" s="16">
        <v>23</v>
      </c>
      <c r="AE1931" s="31">
        <v>0</v>
      </c>
      <c r="AF1931" s="17">
        <f>G1931+H1931+I1931+J1931+K1931+L1931+M1931+N1931+O1931+P1931+Q1931+R1931+S1931+T1931+U1931+V1931+W1931+X1931+Y1931+Z1931+AA1931+AB1931+AC1931+AD1931</f>
        <v>419</v>
      </c>
      <c r="AG1931" s="17">
        <f>G1931+H1931+I1931+J1931+K1931+L1931+M1931+N1931+O1931+P1931+Q1931+R1931+S1931+T1931+U1931+V1931+W1931+X1931+Y1931+Z1931+AA1931+AB1931+AC1931</f>
        <v>396</v>
      </c>
    </row>
    <row r="1932" spans="1:33" ht="15.6" x14ac:dyDescent="0.3">
      <c r="A1932" s="16" t="s">
        <v>61</v>
      </c>
      <c r="B1932" s="16" t="s">
        <v>60</v>
      </c>
      <c r="C1932" s="16" t="s">
        <v>59</v>
      </c>
      <c r="D1932" s="76">
        <v>33</v>
      </c>
      <c r="E1932" s="16" t="s">
        <v>65</v>
      </c>
      <c r="F1932" s="16" t="s">
        <v>64</v>
      </c>
      <c r="G1932" s="16">
        <v>1</v>
      </c>
      <c r="H1932" s="16">
        <v>192</v>
      </c>
      <c r="I1932" s="16">
        <v>0</v>
      </c>
      <c r="J1932" s="16">
        <v>0</v>
      </c>
      <c r="K1932" s="16">
        <v>0</v>
      </c>
      <c r="L1932" s="16">
        <v>2</v>
      </c>
      <c r="M1932" s="16">
        <v>1</v>
      </c>
      <c r="N1932" s="16">
        <v>6</v>
      </c>
      <c r="O1932" s="16">
        <v>0</v>
      </c>
      <c r="P1932" s="16">
        <v>0</v>
      </c>
      <c r="Q1932" s="16">
        <v>1</v>
      </c>
      <c r="R1932" s="16">
        <v>0</v>
      </c>
      <c r="S1932" s="16">
        <v>1</v>
      </c>
      <c r="T1932" s="16">
        <v>1</v>
      </c>
      <c r="U1932" s="16">
        <v>535</v>
      </c>
      <c r="V1932" s="16">
        <v>3</v>
      </c>
      <c r="W1932" s="16">
        <v>0</v>
      </c>
      <c r="X1932" s="16">
        <v>1</v>
      </c>
      <c r="Y1932" s="16">
        <v>2</v>
      </c>
      <c r="Z1932" s="16">
        <v>3</v>
      </c>
      <c r="AA1932" s="16">
        <v>0</v>
      </c>
      <c r="AB1932" s="16">
        <v>0</v>
      </c>
      <c r="AC1932" s="16">
        <v>0</v>
      </c>
      <c r="AD1932" s="16">
        <v>9</v>
      </c>
      <c r="AE1932" s="31">
        <v>0</v>
      </c>
      <c r="AF1932" s="17">
        <f>G1932+H1932+I1932+J1932+K1932+L1932+M1932+N1932+O1932+P1932+Q1932+R1932+S1932+T1932+U1932+V1932+W1932+X1932+Y1932+Z1932+AA1932+AB1932+AC1932+AD1932</f>
        <v>758</v>
      </c>
      <c r="AG1932" s="17">
        <f>G1932+H1932+I1932+J1932+K1932+L1932+M1932+N1932+O1932+P1932+Q1932+R1932+S1932+T1932+U1932+V1932+W1932+X1932+Y1932+Z1932+AA1932+AB1932+AC1932</f>
        <v>749</v>
      </c>
    </row>
    <row r="1933" spans="1:33" ht="15.6" x14ac:dyDescent="0.3">
      <c r="A1933" s="16" t="s">
        <v>61</v>
      </c>
      <c r="B1933" s="16" t="s">
        <v>60</v>
      </c>
      <c r="C1933" s="16" t="s">
        <v>59</v>
      </c>
      <c r="D1933" s="76">
        <v>33</v>
      </c>
      <c r="E1933" s="16" t="s">
        <v>63</v>
      </c>
      <c r="F1933" s="16" t="s">
        <v>62</v>
      </c>
      <c r="G1933" s="16">
        <v>1</v>
      </c>
      <c r="H1933" s="16">
        <v>41</v>
      </c>
      <c r="I1933" s="16">
        <v>0</v>
      </c>
      <c r="J1933" s="16">
        <v>0</v>
      </c>
      <c r="K1933" s="16">
        <v>0</v>
      </c>
      <c r="L1933" s="16">
        <v>0</v>
      </c>
      <c r="M1933" s="16">
        <v>0</v>
      </c>
      <c r="N1933" s="16">
        <v>0</v>
      </c>
      <c r="O1933" s="16">
        <v>0</v>
      </c>
      <c r="P1933" s="16">
        <v>0</v>
      </c>
      <c r="Q1933" s="16">
        <v>0</v>
      </c>
      <c r="R1933" s="16">
        <v>0</v>
      </c>
      <c r="S1933" s="16">
        <v>0</v>
      </c>
      <c r="T1933" s="16">
        <v>0</v>
      </c>
      <c r="U1933" s="16">
        <v>83</v>
      </c>
      <c r="V1933" s="16">
        <v>0</v>
      </c>
      <c r="W1933" s="16">
        <v>0</v>
      </c>
      <c r="X1933" s="16">
        <v>0</v>
      </c>
      <c r="Y1933" s="16">
        <v>0</v>
      </c>
      <c r="Z1933" s="16">
        <v>0</v>
      </c>
      <c r="AA1933" s="16">
        <v>1</v>
      </c>
      <c r="AB1933" s="16">
        <v>0</v>
      </c>
      <c r="AC1933" s="16">
        <v>0</v>
      </c>
      <c r="AD1933" s="16">
        <v>7</v>
      </c>
      <c r="AE1933" s="31">
        <v>0</v>
      </c>
      <c r="AF1933" s="17">
        <f>G1933+H1933+I1933+J1933+K1933+L1933+M1933+N1933+O1933+P1933+Q1933+R1933+S1933+T1933+U1933+V1933+W1933+X1933+Y1933+Z1933+AA1933+AB1933+AC1933+AD1933</f>
        <v>133</v>
      </c>
      <c r="AG1933" s="17">
        <f>G1933+H1933+I1933+J1933+K1933+L1933+M1933+N1933+O1933+P1933+Q1933+R1933+S1933+T1933+U1933+V1933+W1933+X1933+Y1933+Z1933+AA1933+AB1933+AC1933</f>
        <v>126</v>
      </c>
    </row>
    <row r="1934" spans="1:33" ht="15.6" x14ac:dyDescent="0.3">
      <c r="A1934" s="16" t="s">
        <v>61</v>
      </c>
      <c r="B1934" s="16" t="s">
        <v>60</v>
      </c>
      <c r="C1934" s="16" t="s">
        <v>59</v>
      </c>
      <c r="D1934" s="76">
        <v>33</v>
      </c>
      <c r="E1934" s="16" t="s">
        <v>58</v>
      </c>
      <c r="F1934" s="16" t="s">
        <v>57</v>
      </c>
      <c r="G1934" s="16">
        <v>2</v>
      </c>
      <c r="H1934" s="16">
        <v>56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1</v>
      </c>
      <c r="O1934" s="16">
        <v>0</v>
      </c>
      <c r="P1934" s="16">
        <v>0</v>
      </c>
      <c r="Q1934" s="16">
        <v>0</v>
      </c>
      <c r="R1934" s="16">
        <v>0</v>
      </c>
      <c r="S1934" s="16">
        <v>0</v>
      </c>
      <c r="T1934" s="16">
        <v>0</v>
      </c>
      <c r="U1934" s="16">
        <v>296</v>
      </c>
      <c r="V1934" s="16">
        <v>1</v>
      </c>
      <c r="W1934" s="16">
        <v>0</v>
      </c>
      <c r="X1934" s="16">
        <v>3</v>
      </c>
      <c r="Y1934" s="16">
        <v>0</v>
      </c>
      <c r="Z1934" s="16">
        <v>0</v>
      </c>
      <c r="AA1934" s="16">
        <v>0</v>
      </c>
      <c r="AB1934" s="16">
        <v>0</v>
      </c>
      <c r="AC1934" s="16">
        <v>1</v>
      </c>
      <c r="AD1934" s="16">
        <v>3</v>
      </c>
      <c r="AE1934" s="31">
        <v>0</v>
      </c>
      <c r="AF1934" s="17">
        <f>G1934+H1934+I1934+J1934+K1934+L1934+M1934+N1934+O1934+P1934+Q1934+R1934+S1934+T1934+U1934+V1934+W1934+X1934+Y1934+Z1934+AA1934+AB1934+AC1934+AD1934</f>
        <v>363</v>
      </c>
      <c r="AG1934" s="17">
        <f>G1934+H1934+I1934+J1934+K1934+L1934+M1934+N1934+O1934+P1934+Q1934+R1934+S1934+T1934+U1934+V1934+W1934+X1934+Y1934+Z1934+AA1934+AB1934+AC1934</f>
        <v>360</v>
      </c>
    </row>
    <row r="1935" spans="1:33" ht="15.6" x14ac:dyDescent="0.3">
      <c r="A1935" s="28"/>
      <c r="B1935" s="28"/>
      <c r="C1935" s="28"/>
      <c r="D1935" s="73"/>
      <c r="E1935" s="17" t="s">
        <v>56</v>
      </c>
      <c r="F1935" s="17" t="s">
        <v>55</v>
      </c>
      <c r="G1935" s="17">
        <f t="shared" ref="G1935:AG1935" si="456">SUM(G1931:G1934)</f>
        <v>5</v>
      </c>
      <c r="H1935" s="17">
        <f t="shared" si="456"/>
        <v>437</v>
      </c>
      <c r="I1935" s="17">
        <f t="shared" si="456"/>
        <v>2</v>
      </c>
      <c r="J1935" s="17">
        <f t="shared" si="456"/>
        <v>0</v>
      </c>
      <c r="K1935" s="17">
        <f t="shared" si="456"/>
        <v>0</v>
      </c>
      <c r="L1935" s="17">
        <f t="shared" si="456"/>
        <v>3</v>
      </c>
      <c r="M1935" s="17">
        <f t="shared" si="456"/>
        <v>4</v>
      </c>
      <c r="N1935" s="17">
        <f t="shared" si="456"/>
        <v>10</v>
      </c>
      <c r="O1935" s="17">
        <f t="shared" si="456"/>
        <v>0</v>
      </c>
      <c r="P1935" s="17">
        <f t="shared" si="456"/>
        <v>0</v>
      </c>
      <c r="Q1935" s="17">
        <f t="shared" si="456"/>
        <v>1</v>
      </c>
      <c r="R1935" s="17">
        <f t="shared" si="456"/>
        <v>0</v>
      </c>
      <c r="S1935" s="17">
        <f t="shared" si="456"/>
        <v>1</v>
      </c>
      <c r="T1935" s="17">
        <f t="shared" si="456"/>
        <v>1</v>
      </c>
      <c r="U1935" s="17">
        <f t="shared" si="456"/>
        <v>1149</v>
      </c>
      <c r="V1935" s="17">
        <f t="shared" si="456"/>
        <v>4</v>
      </c>
      <c r="W1935" s="17">
        <f t="shared" si="456"/>
        <v>0</v>
      </c>
      <c r="X1935" s="17">
        <f t="shared" si="456"/>
        <v>4</v>
      </c>
      <c r="Y1935" s="17">
        <f t="shared" si="456"/>
        <v>2</v>
      </c>
      <c r="Z1935" s="17">
        <f t="shared" si="456"/>
        <v>4</v>
      </c>
      <c r="AA1935" s="17">
        <f t="shared" si="456"/>
        <v>1</v>
      </c>
      <c r="AB1935" s="17">
        <f t="shared" si="456"/>
        <v>0</v>
      </c>
      <c r="AC1935" s="17">
        <f t="shared" si="456"/>
        <v>3</v>
      </c>
      <c r="AD1935" s="17">
        <f t="shared" si="456"/>
        <v>42</v>
      </c>
      <c r="AE1935" s="17">
        <f t="shared" si="456"/>
        <v>0</v>
      </c>
      <c r="AF1935" s="17">
        <f t="shared" si="456"/>
        <v>1673</v>
      </c>
      <c r="AG1935" s="17">
        <f t="shared" si="456"/>
        <v>1631</v>
      </c>
    </row>
    <row r="1936" spans="1:33" ht="18" x14ac:dyDescent="0.35">
      <c r="A1936" s="1"/>
      <c r="B1936" s="1"/>
      <c r="C1936" s="1"/>
      <c r="D1936" s="85"/>
      <c r="E1936" s="2"/>
      <c r="F1936" s="8"/>
      <c r="G1936" s="1"/>
      <c r="H1936" s="1"/>
      <c r="I1936" s="1"/>
      <c r="J1936" s="2"/>
      <c r="K1936" s="2"/>
      <c r="L1936" s="8"/>
      <c r="M1936" s="1"/>
      <c r="N1936" s="1"/>
      <c r="O1936" s="1"/>
      <c r="P1936" s="2"/>
      <c r="Q1936" s="2"/>
      <c r="R1936" s="8"/>
      <c r="S1936" s="1"/>
      <c r="T1936" s="1"/>
      <c r="U1936" s="1"/>
      <c r="V1936" s="2"/>
      <c r="W1936" s="2"/>
      <c r="X1936" s="8"/>
      <c r="Y1936" s="1"/>
      <c r="Z1936" s="1"/>
      <c r="AA1936" s="1"/>
      <c r="AB1936" s="2"/>
      <c r="AC1936" s="2"/>
      <c r="AD1936" s="8"/>
      <c r="AE1936" s="1"/>
      <c r="AF1936" s="8"/>
      <c r="AG1936" s="8"/>
    </row>
    <row r="1937" spans="1:33" ht="18" x14ac:dyDescent="0.35">
      <c r="A1937" s="164" t="s">
        <v>54</v>
      </c>
      <c r="B1937" s="165"/>
      <c r="C1937" s="165"/>
      <c r="D1937" s="165"/>
      <c r="E1937" s="165"/>
      <c r="F1937" s="166"/>
      <c r="G1937" s="92">
        <f t="shared" ref="G1937:AG1937" si="457">G1891+G1897+G1903+G1911+G1917+G1923+G1929+G1935</f>
        <v>100</v>
      </c>
      <c r="H1937" s="92">
        <f t="shared" si="457"/>
        <v>3854</v>
      </c>
      <c r="I1937" s="92">
        <f t="shared" si="457"/>
        <v>87</v>
      </c>
      <c r="J1937" s="92">
        <f t="shared" si="457"/>
        <v>9</v>
      </c>
      <c r="K1937" s="92">
        <f t="shared" si="457"/>
        <v>4</v>
      </c>
      <c r="L1937" s="92">
        <f t="shared" si="457"/>
        <v>39</v>
      </c>
      <c r="M1937" s="92">
        <f t="shared" si="457"/>
        <v>19</v>
      </c>
      <c r="N1937" s="92">
        <f t="shared" si="457"/>
        <v>106</v>
      </c>
      <c r="O1937" s="92">
        <f t="shared" si="457"/>
        <v>8</v>
      </c>
      <c r="P1937" s="92">
        <f t="shared" si="457"/>
        <v>7</v>
      </c>
      <c r="Q1937" s="92">
        <f t="shared" si="457"/>
        <v>7</v>
      </c>
      <c r="R1937" s="92">
        <f t="shared" si="457"/>
        <v>7</v>
      </c>
      <c r="S1937" s="92">
        <f t="shared" si="457"/>
        <v>6</v>
      </c>
      <c r="T1937" s="92">
        <f t="shared" si="457"/>
        <v>26</v>
      </c>
      <c r="U1937" s="92">
        <f t="shared" si="457"/>
        <v>8171</v>
      </c>
      <c r="V1937" s="92">
        <f t="shared" si="457"/>
        <v>60</v>
      </c>
      <c r="W1937" s="92">
        <f t="shared" si="457"/>
        <v>9</v>
      </c>
      <c r="X1937" s="92">
        <f t="shared" si="457"/>
        <v>21</v>
      </c>
      <c r="Y1937" s="92">
        <f t="shared" si="457"/>
        <v>32</v>
      </c>
      <c r="Z1937" s="92">
        <f t="shared" si="457"/>
        <v>43</v>
      </c>
      <c r="AA1937" s="92">
        <f t="shared" si="457"/>
        <v>22</v>
      </c>
      <c r="AB1937" s="92">
        <f t="shared" si="457"/>
        <v>25</v>
      </c>
      <c r="AC1937" s="92">
        <f t="shared" si="457"/>
        <v>44</v>
      </c>
      <c r="AD1937" s="92">
        <f t="shared" si="457"/>
        <v>411</v>
      </c>
      <c r="AE1937" s="92">
        <f t="shared" si="457"/>
        <v>0</v>
      </c>
      <c r="AF1937" s="92">
        <f t="shared" si="457"/>
        <v>13117</v>
      </c>
      <c r="AG1937" s="92">
        <f t="shared" si="457"/>
        <v>12706</v>
      </c>
    </row>
    <row r="1938" spans="1:33" ht="21" x14ac:dyDescent="0.3">
      <c r="A1938" s="7"/>
      <c r="B1938" s="7"/>
      <c r="C1938" s="6"/>
      <c r="D1938" s="5"/>
      <c r="E1938" s="4"/>
      <c r="F1938" s="3"/>
      <c r="G1938" s="93"/>
      <c r="H1938" s="93"/>
      <c r="I1938" s="93"/>
      <c r="J1938" s="93"/>
      <c r="K1938" s="93"/>
      <c r="L1938" s="93"/>
      <c r="M1938" s="93"/>
      <c r="N1938" s="93"/>
      <c r="O1938" s="93"/>
      <c r="P1938" s="93"/>
      <c r="Q1938" s="93"/>
      <c r="R1938" s="93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4"/>
      <c r="AF1938" s="95"/>
      <c r="AG1938" s="95"/>
    </row>
    <row r="1939" spans="1:33" ht="21" x14ac:dyDescent="0.4">
      <c r="A1939" s="167" t="s">
        <v>2765</v>
      </c>
      <c r="B1939" s="168"/>
      <c r="C1939" s="168"/>
      <c r="D1939" s="168"/>
      <c r="E1939" s="168"/>
      <c r="F1939" s="169"/>
      <c r="G1939" s="96">
        <f t="shared" ref="G1939:AG1939" si="458">G1937+G1885+G1812+G1756+G1680+G1597+G1509+G1443+G1356+G1294+G1208+G1136+G1062+G997+G947+G890+G819+G739+G662+G571+G481+G422+G313+G253+G166+G90</f>
        <v>2236</v>
      </c>
      <c r="H1939" s="96">
        <f t="shared" si="458"/>
        <v>171196</v>
      </c>
      <c r="I1939" s="96">
        <f t="shared" si="458"/>
        <v>2381</v>
      </c>
      <c r="J1939" s="96">
        <f t="shared" si="458"/>
        <v>217</v>
      </c>
      <c r="K1939" s="96">
        <f t="shared" si="458"/>
        <v>352</v>
      </c>
      <c r="L1939" s="96">
        <f t="shared" si="458"/>
        <v>1301</v>
      </c>
      <c r="M1939" s="96">
        <f t="shared" si="458"/>
        <v>810</v>
      </c>
      <c r="N1939" s="96">
        <f t="shared" si="458"/>
        <v>3017</v>
      </c>
      <c r="O1939" s="96">
        <f t="shared" si="458"/>
        <v>335</v>
      </c>
      <c r="P1939" s="96">
        <f t="shared" si="458"/>
        <v>281</v>
      </c>
      <c r="Q1939" s="96">
        <f t="shared" si="458"/>
        <v>289</v>
      </c>
      <c r="R1939" s="96">
        <f t="shared" si="458"/>
        <v>218</v>
      </c>
      <c r="S1939" s="96">
        <f t="shared" si="458"/>
        <v>158</v>
      </c>
      <c r="T1939" s="96">
        <f t="shared" si="458"/>
        <v>775</v>
      </c>
      <c r="U1939" s="96">
        <f t="shared" si="458"/>
        <v>319073</v>
      </c>
      <c r="V1939" s="96">
        <f t="shared" si="458"/>
        <v>1708</v>
      </c>
      <c r="W1939" s="96">
        <f t="shared" si="458"/>
        <v>411</v>
      </c>
      <c r="X1939" s="96">
        <f t="shared" si="458"/>
        <v>627</v>
      </c>
      <c r="Y1939" s="96">
        <f t="shared" si="458"/>
        <v>979</v>
      </c>
      <c r="Z1939" s="96">
        <f t="shared" si="458"/>
        <v>798</v>
      </c>
      <c r="AA1939" s="96">
        <f t="shared" si="458"/>
        <v>600</v>
      </c>
      <c r="AB1939" s="96">
        <f t="shared" si="458"/>
        <v>534</v>
      </c>
      <c r="AC1939" s="96">
        <f t="shared" si="458"/>
        <v>857</v>
      </c>
      <c r="AD1939" s="96">
        <f t="shared" si="458"/>
        <v>9941</v>
      </c>
      <c r="AE1939" s="96">
        <f t="shared" si="458"/>
        <v>6</v>
      </c>
      <c r="AF1939" s="96">
        <f t="shared" si="458"/>
        <v>519372</v>
      </c>
      <c r="AG1939" s="96">
        <f t="shared" si="458"/>
        <v>509479</v>
      </c>
    </row>
    <row r="1940" spans="1:33" x14ac:dyDescent="0.3">
      <c r="A1940" s="9"/>
      <c r="B1940" s="9"/>
      <c r="C1940" s="9"/>
      <c r="D1940" s="86"/>
      <c r="E1940" s="9"/>
      <c r="F1940" s="22"/>
      <c r="G1940" s="22"/>
      <c r="H1940" s="22"/>
      <c r="I1940" s="22"/>
      <c r="J1940" s="22"/>
      <c r="K1940" s="22"/>
      <c r="L1940" s="22"/>
      <c r="M1940" s="22"/>
      <c r="N1940" s="22"/>
      <c r="O1940" s="22"/>
      <c r="P1940" s="22"/>
      <c r="Q1940" s="22"/>
      <c r="R1940" s="22"/>
      <c r="S1940" s="22"/>
      <c r="T1940" s="22"/>
      <c r="U1940" s="22"/>
      <c r="V1940" s="22"/>
      <c r="W1940" s="22"/>
      <c r="X1940" s="22"/>
      <c r="Y1940" s="22"/>
      <c r="Z1940" s="22"/>
      <c r="AA1940" s="22"/>
      <c r="AB1940" s="22"/>
      <c r="AC1940" s="22"/>
      <c r="AD1940" s="22"/>
      <c r="AE1940" s="9"/>
      <c r="AF1940" s="9"/>
      <c r="AG1940" s="9"/>
    </row>
    <row r="1941" spans="1:33" x14ac:dyDescent="0.3">
      <c r="A1941" s="9"/>
      <c r="B1941" s="9"/>
      <c r="C1941" s="9"/>
      <c r="D1941" s="86"/>
      <c r="E1941" s="9"/>
      <c r="F1941" s="22"/>
      <c r="G1941" s="22"/>
      <c r="H1941" s="22"/>
      <c r="I1941" s="22"/>
      <c r="J1941" s="22"/>
      <c r="K1941" s="22"/>
      <c r="L1941" s="22"/>
      <c r="M1941" s="22"/>
      <c r="N1941" s="22"/>
      <c r="O1941" s="22"/>
      <c r="P1941" s="22"/>
      <c r="Q1941" s="22"/>
      <c r="R1941" s="22"/>
      <c r="S1941" s="22"/>
      <c r="T1941" s="22"/>
      <c r="U1941" s="22"/>
      <c r="V1941" s="22"/>
      <c r="W1941" s="22"/>
      <c r="X1941" s="22"/>
      <c r="Y1941" s="22"/>
      <c r="Z1941" s="22"/>
      <c r="AA1941" s="22"/>
      <c r="AB1941" s="22"/>
      <c r="AC1941" s="22"/>
      <c r="AD1941" s="22"/>
      <c r="AE1941" s="9"/>
      <c r="AF1941" s="9"/>
      <c r="AG1941" s="9"/>
    </row>
    <row r="1942" spans="1:33" ht="23.4" x14ac:dyDescent="0.3">
      <c r="A1942" s="10" t="s">
        <v>2761</v>
      </c>
      <c r="B1942" s="10"/>
      <c r="C1942" s="10"/>
      <c r="D1942" s="23"/>
      <c r="E1942" s="10"/>
      <c r="F1942" s="163" t="s">
        <v>2769</v>
      </c>
      <c r="G1942" s="163"/>
      <c r="H1942" s="163"/>
      <c r="I1942" s="163"/>
      <c r="J1942" s="163"/>
      <c r="K1942" s="163"/>
      <c r="L1942" s="163"/>
      <c r="M1942" s="163"/>
      <c r="N1942" s="163"/>
      <c r="O1942" s="163"/>
      <c r="P1942" s="163"/>
      <c r="Q1942" s="163"/>
      <c r="R1942" s="163"/>
      <c r="S1942" s="163"/>
      <c r="T1942" s="163"/>
      <c r="U1942" s="163"/>
      <c r="V1942" s="163"/>
      <c r="W1942" s="163"/>
      <c r="X1942" s="163"/>
      <c r="Y1942" s="163"/>
      <c r="Z1942" s="163"/>
      <c r="AA1942" s="163"/>
      <c r="AB1942" s="163"/>
      <c r="AC1942" s="163"/>
      <c r="AD1942" s="163"/>
      <c r="AE1942" s="163"/>
      <c r="AF1942" s="163"/>
      <c r="AG1942" s="163"/>
    </row>
    <row r="1943" spans="1:33" x14ac:dyDescent="0.3">
      <c r="A1943" s="9"/>
      <c r="B1943" s="9"/>
      <c r="C1943" s="9"/>
      <c r="D1943" s="86"/>
      <c r="E1943" s="9"/>
      <c r="F1943" s="22"/>
      <c r="G1943" s="22"/>
      <c r="H1943" s="22"/>
      <c r="I1943" s="22"/>
      <c r="J1943" s="22"/>
      <c r="K1943" s="22"/>
      <c r="L1943" s="22"/>
      <c r="M1943" s="22"/>
      <c r="N1943" s="22"/>
      <c r="O1943" s="22"/>
      <c r="P1943" s="22"/>
      <c r="Q1943" s="22"/>
      <c r="R1943" s="22"/>
      <c r="S1943" s="22"/>
      <c r="T1943" s="22"/>
      <c r="U1943" s="22"/>
      <c r="V1943" s="22"/>
      <c r="W1943" s="22"/>
      <c r="X1943" s="22"/>
      <c r="Y1943" s="22"/>
      <c r="Z1943" s="22"/>
      <c r="AA1943" s="22"/>
      <c r="AB1943" s="22"/>
      <c r="AC1943" s="22"/>
      <c r="AD1943" s="22"/>
      <c r="AE1943" s="9"/>
      <c r="AF1943" s="9"/>
      <c r="AG1943" s="9"/>
    </row>
    <row r="1944" spans="1:33" x14ac:dyDescent="0.3">
      <c r="A1944" s="9"/>
      <c r="B1944" s="9"/>
      <c r="C1944" s="9"/>
      <c r="D1944" s="86"/>
      <c r="E1944" s="9"/>
      <c r="F1944" s="22"/>
      <c r="G1944" s="22"/>
      <c r="H1944" s="22"/>
      <c r="I1944" s="22"/>
      <c r="J1944" s="22"/>
      <c r="K1944" s="22"/>
      <c r="L1944" s="22"/>
      <c r="M1944" s="22"/>
      <c r="N1944" s="22"/>
      <c r="O1944" s="22"/>
      <c r="P1944" s="22"/>
      <c r="Q1944" s="22"/>
      <c r="R1944" s="22"/>
      <c r="S1944" s="22"/>
      <c r="T1944" s="22"/>
      <c r="U1944" s="22"/>
      <c r="V1944" s="22"/>
      <c r="W1944" s="22"/>
      <c r="X1944" s="22"/>
      <c r="Y1944" s="22"/>
      <c r="Z1944" s="22"/>
      <c r="AA1944" s="22"/>
      <c r="AB1944" s="22"/>
      <c r="AC1944" s="22"/>
      <c r="AD1944" s="22"/>
      <c r="AE1944" s="9"/>
      <c r="AF1944" s="9"/>
      <c r="AG1944" s="9"/>
    </row>
    <row r="1945" spans="1:33" ht="213.75" customHeight="1" x14ac:dyDescent="0.3">
      <c r="A1945" s="9"/>
      <c r="B1945" s="9"/>
      <c r="C1945" s="9"/>
      <c r="D1945" s="86"/>
      <c r="E1945" s="9"/>
      <c r="F1945" s="91" t="s">
        <v>2764</v>
      </c>
      <c r="G1945" s="26" t="s">
        <v>53</v>
      </c>
      <c r="H1945" s="26" t="s">
        <v>52</v>
      </c>
      <c r="I1945" s="26" t="s">
        <v>51</v>
      </c>
      <c r="J1945" s="26" t="s">
        <v>50</v>
      </c>
      <c r="K1945" s="26" t="s">
        <v>49</v>
      </c>
      <c r="L1945" s="26" t="s">
        <v>48</v>
      </c>
      <c r="M1945" s="26" t="s">
        <v>47</v>
      </c>
      <c r="N1945" s="26" t="s">
        <v>46</v>
      </c>
      <c r="O1945" s="26" t="s">
        <v>45</v>
      </c>
      <c r="P1945" s="26" t="s">
        <v>44</v>
      </c>
      <c r="Q1945" s="26" t="s">
        <v>43</v>
      </c>
      <c r="R1945" s="26" t="s">
        <v>42</v>
      </c>
      <c r="S1945" s="26" t="s">
        <v>41</v>
      </c>
      <c r="T1945" s="26" t="s">
        <v>40</v>
      </c>
      <c r="U1945" s="26" t="s">
        <v>39</v>
      </c>
      <c r="V1945" s="26" t="s">
        <v>38</v>
      </c>
      <c r="W1945" s="26" t="s">
        <v>37</v>
      </c>
      <c r="X1945" s="26" t="s">
        <v>36</v>
      </c>
      <c r="Y1945" s="26" t="s">
        <v>35</v>
      </c>
      <c r="Z1945" s="26" t="s">
        <v>34</v>
      </c>
      <c r="AA1945" s="26" t="s">
        <v>33</v>
      </c>
      <c r="AB1945" s="26" t="s">
        <v>32</v>
      </c>
      <c r="AC1945" s="26" t="s">
        <v>31</v>
      </c>
      <c r="AD1945" s="27" t="s">
        <v>30</v>
      </c>
      <c r="AE1945" s="27" t="s">
        <v>28</v>
      </c>
      <c r="AF1945" s="27" t="s">
        <v>27</v>
      </c>
    </row>
    <row r="1946" spans="1:33" ht="15.6" x14ac:dyDescent="0.3">
      <c r="A1946" s="9"/>
      <c r="B1946" s="9"/>
      <c r="C1946" s="9"/>
      <c r="D1946" s="86"/>
      <c r="E1946" s="9"/>
      <c r="F1946" s="15" t="s">
        <v>26</v>
      </c>
      <c r="G1946" s="16">
        <f t="shared" ref="G1946:AD1946" si="459">G90</f>
        <v>110</v>
      </c>
      <c r="H1946" s="16">
        <f t="shared" si="459"/>
        <v>8633</v>
      </c>
      <c r="I1946" s="16">
        <f t="shared" si="459"/>
        <v>135</v>
      </c>
      <c r="J1946" s="16">
        <f t="shared" si="459"/>
        <v>8</v>
      </c>
      <c r="K1946" s="16">
        <f t="shared" si="459"/>
        <v>17</v>
      </c>
      <c r="L1946" s="16">
        <f t="shared" si="459"/>
        <v>70</v>
      </c>
      <c r="M1946" s="16">
        <f t="shared" si="459"/>
        <v>24</v>
      </c>
      <c r="N1946" s="16">
        <f t="shared" si="459"/>
        <v>145</v>
      </c>
      <c r="O1946" s="16">
        <f t="shared" si="459"/>
        <v>24</v>
      </c>
      <c r="P1946" s="16">
        <f t="shared" si="459"/>
        <v>9</v>
      </c>
      <c r="Q1946" s="16">
        <f t="shared" si="459"/>
        <v>10</v>
      </c>
      <c r="R1946" s="16">
        <f t="shared" si="459"/>
        <v>6</v>
      </c>
      <c r="S1946" s="16">
        <f t="shared" si="459"/>
        <v>6</v>
      </c>
      <c r="T1946" s="16">
        <f t="shared" si="459"/>
        <v>36</v>
      </c>
      <c r="U1946" s="16">
        <f t="shared" si="459"/>
        <v>9849</v>
      </c>
      <c r="V1946" s="16">
        <f t="shared" si="459"/>
        <v>143</v>
      </c>
      <c r="W1946" s="16">
        <f t="shared" si="459"/>
        <v>31</v>
      </c>
      <c r="X1946" s="16">
        <f t="shared" si="459"/>
        <v>32</v>
      </c>
      <c r="Y1946" s="16">
        <f t="shared" si="459"/>
        <v>31</v>
      </c>
      <c r="Z1946" s="16">
        <f t="shared" si="459"/>
        <v>18</v>
      </c>
      <c r="AA1946" s="16">
        <f t="shared" si="459"/>
        <v>16</v>
      </c>
      <c r="AB1946" s="16">
        <f t="shared" si="459"/>
        <v>23</v>
      </c>
      <c r="AC1946" s="16">
        <f t="shared" si="459"/>
        <v>39</v>
      </c>
      <c r="AD1946" s="16">
        <f t="shared" si="459"/>
        <v>417</v>
      </c>
      <c r="AE1946" s="16">
        <f>AF90</f>
        <v>19838</v>
      </c>
      <c r="AF1946" s="16">
        <f>AG90</f>
        <v>19469</v>
      </c>
    </row>
    <row r="1947" spans="1:33" ht="15.6" x14ac:dyDescent="0.3">
      <c r="A1947" s="9"/>
      <c r="B1947" s="9"/>
      <c r="C1947" s="9"/>
      <c r="D1947" s="86"/>
      <c r="E1947" s="9"/>
      <c r="F1947" s="15" t="s">
        <v>25</v>
      </c>
      <c r="G1947" s="16">
        <f t="shared" ref="G1947:AD1947" si="460">G166</f>
        <v>75</v>
      </c>
      <c r="H1947" s="16">
        <f t="shared" si="460"/>
        <v>6575</v>
      </c>
      <c r="I1947" s="16">
        <f t="shared" si="460"/>
        <v>84</v>
      </c>
      <c r="J1947" s="16">
        <f t="shared" si="460"/>
        <v>16</v>
      </c>
      <c r="K1947" s="16">
        <f t="shared" si="460"/>
        <v>12</v>
      </c>
      <c r="L1947" s="16">
        <f t="shared" si="460"/>
        <v>47</v>
      </c>
      <c r="M1947" s="16">
        <f t="shared" si="460"/>
        <v>13</v>
      </c>
      <c r="N1947" s="16">
        <f t="shared" si="460"/>
        <v>127</v>
      </c>
      <c r="O1947" s="16">
        <f t="shared" si="460"/>
        <v>19</v>
      </c>
      <c r="P1947" s="16">
        <f t="shared" si="460"/>
        <v>9</v>
      </c>
      <c r="Q1947" s="16">
        <f t="shared" si="460"/>
        <v>8</v>
      </c>
      <c r="R1947" s="16">
        <f t="shared" si="460"/>
        <v>8</v>
      </c>
      <c r="S1947" s="16">
        <f t="shared" si="460"/>
        <v>6</v>
      </c>
      <c r="T1947" s="16">
        <f t="shared" si="460"/>
        <v>37</v>
      </c>
      <c r="U1947" s="16">
        <f t="shared" si="460"/>
        <v>9853</v>
      </c>
      <c r="V1947" s="16">
        <f t="shared" si="460"/>
        <v>118</v>
      </c>
      <c r="W1947" s="16">
        <f t="shared" si="460"/>
        <v>21</v>
      </c>
      <c r="X1947" s="16">
        <f t="shared" si="460"/>
        <v>22</v>
      </c>
      <c r="Y1947" s="16">
        <f t="shared" si="460"/>
        <v>53</v>
      </c>
      <c r="Z1947" s="16">
        <f t="shared" si="460"/>
        <v>27</v>
      </c>
      <c r="AA1947" s="16">
        <f t="shared" si="460"/>
        <v>24</v>
      </c>
      <c r="AB1947" s="16">
        <f t="shared" si="460"/>
        <v>19</v>
      </c>
      <c r="AC1947" s="16">
        <f t="shared" si="460"/>
        <v>33</v>
      </c>
      <c r="AD1947" s="16">
        <f t="shared" si="460"/>
        <v>300</v>
      </c>
      <c r="AE1947" s="16">
        <f>AF166</f>
        <v>17506</v>
      </c>
      <c r="AF1947" s="16">
        <f>AG166</f>
        <v>17206</v>
      </c>
    </row>
    <row r="1948" spans="1:33" ht="15.6" x14ac:dyDescent="0.3">
      <c r="A1948" s="9"/>
      <c r="B1948" s="9"/>
      <c r="C1948" s="9"/>
      <c r="D1948" s="86"/>
      <c r="E1948" s="9"/>
      <c r="F1948" s="15" t="s">
        <v>24</v>
      </c>
      <c r="G1948" s="16">
        <f t="shared" ref="G1948:AD1948" si="461">G253</f>
        <v>105</v>
      </c>
      <c r="H1948" s="16">
        <f t="shared" si="461"/>
        <v>8712</v>
      </c>
      <c r="I1948" s="16">
        <f t="shared" si="461"/>
        <v>108</v>
      </c>
      <c r="J1948" s="16">
        <f t="shared" si="461"/>
        <v>8</v>
      </c>
      <c r="K1948" s="16">
        <f t="shared" si="461"/>
        <v>12</v>
      </c>
      <c r="L1948" s="16">
        <f t="shared" si="461"/>
        <v>38</v>
      </c>
      <c r="M1948" s="16">
        <f t="shared" si="461"/>
        <v>31</v>
      </c>
      <c r="N1948" s="16">
        <f t="shared" si="461"/>
        <v>144</v>
      </c>
      <c r="O1948" s="16">
        <f t="shared" si="461"/>
        <v>18</v>
      </c>
      <c r="P1948" s="16">
        <f t="shared" si="461"/>
        <v>10</v>
      </c>
      <c r="Q1948" s="16">
        <f t="shared" si="461"/>
        <v>12</v>
      </c>
      <c r="R1948" s="16">
        <f t="shared" si="461"/>
        <v>12</v>
      </c>
      <c r="S1948" s="16">
        <f t="shared" si="461"/>
        <v>6</v>
      </c>
      <c r="T1948" s="16">
        <f t="shared" si="461"/>
        <v>54</v>
      </c>
      <c r="U1948" s="16">
        <f t="shared" si="461"/>
        <v>11907</v>
      </c>
      <c r="V1948" s="16">
        <f t="shared" si="461"/>
        <v>101</v>
      </c>
      <c r="W1948" s="16">
        <f t="shared" si="461"/>
        <v>15</v>
      </c>
      <c r="X1948" s="16">
        <f t="shared" si="461"/>
        <v>23</v>
      </c>
      <c r="Y1948" s="16">
        <f t="shared" si="461"/>
        <v>17</v>
      </c>
      <c r="Z1948" s="16">
        <f t="shared" si="461"/>
        <v>20</v>
      </c>
      <c r="AA1948" s="16">
        <f t="shared" si="461"/>
        <v>17</v>
      </c>
      <c r="AB1948" s="16">
        <f t="shared" si="461"/>
        <v>18</v>
      </c>
      <c r="AC1948" s="16">
        <f t="shared" si="461"/>
        <v>41</v>
      </c>
      <c r="AD1948" s="16">
        <f t="shared" si="461"/>
        <v>359</v>
      </c>
      <c r="AE1948" s="16">
        <f>AF253</f>
        <v>21788</v>
      </c>
      <c r="AF1948" s="16">
        <f>AG253</f>
        <v>21429</v>
      </c>
    </row>
    <row r="1949" spans="1:33" ht="15.6" x14ac:dyDescent="0.3">
      <c r="A1949" s="9"/>
      <c r="B1949" s="9"/>
      <c r="C1949" s="9"/>
      <c r="D1949" s="86"/>
      <c r="E1949" s="9"/>
      <c r="F1949" s="15" t="s">
        <v>23</v>
      </c>
      <c r="G1949" s="16">
        <f t="shared" ref="G1949:AD1949" si="462">G313</f>
        <v>97</v>
      </c>
      <c r="H1949" s="16">
        <f t="shared" si="462"/>
        <v>4091</v>
      </c>
      <c r="I1949" s="16">
        <f t="shared" si="462"/>
        <v>113</v>
      </c>
      <c r="J1949" s="16">
        <f t="shared" si="462"/>
        <v>9</v>
      </c>
      <c r="K1949" s="16">
        <f t="shared" si="462"/>
        <v>13</v>
      </c>
      <c r="L1949" s="16">
        <f t="shared" si="462"/>
        <v>75</v>
      </c>
      <c r="M1949" s="16">
        <f t="shared" si="462"/>
        <v>28</v>
      </c>
      <c r="N1949" s="16">
        <f t="shared" si="462"/>
        <v>139</v>
      </c>
      <c r="O1949" s="16">
        <f t="shared" si="462"/>
        <v>16</v>
      </c>
      <c r="P1949" s="16">
        <f t="shared" si="462"/>
        <v>14</v>
      </c>
      <c r="Q1949" s="16">
        <f t="shared" si="462"/>
        <v>18</v>
      </c>
      <c r="R1949" s="16">
        <f t="shared" si="462"/>
        <v>10</v>
      </c>
      <c r="S1949" s="16">
        <f t="shared" si="462"/>
        <v>7</v>
      </c>
      <c r="T1949" s="16">
        <f t="shared" si="462"/>
        <v>41</v>
      </c>
      <c r="U1949" s="16">
        <f t="shared" si="462"/>
        <v>9940</v>
      </c>
      <c r="V1949" s="16">
        <f t="shared" si="462"/>
        <v>40</v>
      </c>
      <c r="W1949" s="16">
        <f t="shared" si="462"/>
        <v>17</v>
      </c>
      <c r="X1949" s="16">
        <f t="shared" si="462"/>
        <v>28</v>
      </c>
      <c r="Y1949" s="16">
        <f t="shared" si="462"/>
        <v>36</v>
      </c>
      <c r="Z1949" s="16">
        <f t="shared" si="462"/>
        <v>57</v>
      </c>
      <c r="AA1949" s="16">
        <f t="shared" si="462"/>
        <v>26</v>
      </c>
      <c r="AB1949" s="16">
        <f t="shared" si="462"/>
        <v>25</v>
      </c>
      <c r="AC1949" s="16">
        <f t="shared" si="462"/>
        <v>41</v>
      </c>
      <c r="AD1949" s="16">
        <f t="shared" si="462"/>
        <v>349</v>
      </c>
      <c r="AE1949" s="16">
        <f>AF313</f>
        <v>15230</v>
      </c>
      <c r="AF1949" s="16">
        <f>AG313</f>
        <v>14881</v>
      </c>
    </row>
    <row r="1950" spans="1:33" ht="15.6" x14ac:dyDescent="0.3">
      <c r="A1950" s="9"/>
      <c r="B1950" s="9"/>
      <c r="C1950" s="9"/>
      <c r="D1950" s="86"/>
      <c r="E1950" s="9"/>
      <c r="F1950" s="15" t="s">
        <v>22</v>
      </c>
      <c r="G1950" s="16">
        <f t="shared" ref="G1950:AD1950" si="463">G422</f>
        <v>129</v>
      </c>
      <c r="H1950" s="16">
        <f t="shared" si="463"/>
        <v>3091</v>
      </c>
      <c r="I1950" s="16">
        <f t="shared" si="463"/>
        <v>160</v>
      </c>
      <c r="J1950" s="16">
        <f t="shared" si="463"/>
        <v>10</v>
      </c>
      <c r="K1950" s="16">
        <f t="shared" si="463"/>
        <v>24</v>
      </c>
      <c r="L1950" s="16">
        <f t="shared" si="463"/>
        <v>110</v>
      </c>
      <c r="M1950" s="16">
        <f t="shared" si="463"/>
        <v>51</v>
      </c>
      <c r="N1950" s="16">
        <f t="shared" si="463"/>
        <v>66</v>
      </c>
      <c r="O1950" s="16">
        <f t="shared" si="463"/>
        <v>16</v>
      </c>
      <c r="P1950" s="16">
        <f t="shared" si="463"/>
        <v>15</v>
      </c>
      <c r="Q1950" s="16">
        <f t="shared" si="463"/>
        <v>8</v>
      </c>
      <c r="R1950" s="16">
        <f t="shared" si="463"/>
        <v>6</v>
      </c>
      <c r="S1950" s="16">
        <f t="shared" si="463"/>
        <v>5</v>
      </c>
      <c r="T1950" s="16">
        <f t="shared" si="463"/>
        <v>39</v>
      </c>
      <c r="U1950" s="16">
        <f t="shared" si="463"/>
        <v>33841</v>
      </c>
      <c r="V1950" s="16">
        <f t="shared" si="463"/>
        <v>53</v>
      </c>
      <c r="W1950" s="16">
        <f t="shared" si="463"/>
        <v>25</v>
      </c>
      <c r="X1950" s="16">
        <f t="shared" si="463"/>
        <v>28</v>
      </c>
      <c r="Y1950" s="16">
        <f t="shared" si="463"/>
        <v>44</v>
      </c>
      <c r="Z1950" s="16">
        <f t="shared" si="463"/>
        <v>61</v>
      </c>
      <c r="AA1950" s="16">
        <f t="shared" si="463"/>
        <v>45</v>
      </c>
      <c r="AB1950" s="16">
        <f t="shared" si="463"/>
        <v>12</v>
      </c>
      <c r="AC1950" s="16">
        <f t="shared" si="463"/>
        <v>48</v>
      </c>
      <c r="AD1950" s="16">
        <f t="shared" si="463"/>
        <v>524</v>
      </c>
      <c r="AE1950" s="16">
        <f>AF422</f>
        <v>38411</v>
      </c>
      <c r="AF1950" s="16">
        <f>AG422</f>
        <v>37887</v>
      </c>
    </row>
    <row r="1951" spans="1:33" ht="15.6" x14ac:dyDescent="0.3">
      <c r="A1951" s="9"/>
      <c r="B1951" s="9"/>
      <c r="C1951" s="9"/>
      <c r="D1951" s="86"/>
      <c r="E1951" s="9"/>
      <c r="F1951" s="15" t="s">
        <v>21</v>
      </c>
      <c r="G1951" s="16">
        <f t="shared" ref="G1951:AD1951" si="464">G481</f>
        <v>147</v>
      </c>
      <c r="H1951" s="16">
        <f t="shared" si="464"/>
        <v>2678</v>
      </c>
      <c r="I1951" s="16">
        <f t="shared" si="464"/>
        <v>115</v>
      </c>
      <c r="J1951" s="16">
        <f t="shared" si="464"/>
        <v>13</v>
      </c>
      <c r="K1951" s="16">
        <f t="shared" si="464"/>
        <v>21</v>
      </c>
      <c r="L1951" s="16">
        <f t="shared" si="464"/>
        <v>79</v>
      </c>
      <c r="M1951" s="16">
        <f t="shared" si="464"/>
        <v>25</v>
      </c>
      <c r="N1951" s="16">
        <f t="shared" si="464"/>
        <v>131</v>
      </c>
      <c r="O1951" s="16">
        <f t="shared" si="464"/>
        <v>17</v>
      </c>
      <c r="P1951" s="16">
        <f t="shared" si="464"/>
        <v>21</v>
      </c>
      <c r="Q1951" s="16">
        <f t="shared" si="464"/>
        <v>17</v>
      </c>
      <c r="R1951" s="16">
        <f t="shared" si="464"/>
        <v>16</v>
      </c>
      <c r="S1951" s="16">
        <f t="shared" si="464"/>
        <v>6</v>
      </c>
      <c r="T1951" s="16">
        <f t="shared" si="464"/>
        <v>57</v>
      </c>
      <c r="U1951" s="16">
        <f t="shared" si="464"/>
        <v>9176</v>
      </c>
      <c r="V1951" s="16">
        <f t="shared" si="464"/>
        <v>63</v>
      </c>
      <c r="W1951" s="16">
        <f t="shared" si="464"/>
        <v>28</v>
      </c>
      <c r="X1951" s="16">
        <f t="shared" si="464"/>
        <v>38</v>
      </c>
      <c r="Y1951" s="16">
        <f t="shared" si="464"/>
        <v>35</v>
      </c>
      <c r="Z1951" s="16">
        <f t="shared" si="464"/>
        <v>37</v>
      </c>
      <c r="AA1951" s="16">
        <f t="shared" si="464"/>
        <v>47</v>
      </c>
      <c r="AB1951" s="16">
        <f t="shared" si="464"/>
        <v>28</v>
      </c>
      <c r="AC1951" s="16">
        <f t="shared" si="464"/>
        <v>49</v>
      </c>
      <c r="AD1951" s="16">
        <f t="shared" si="464"/>
        <v>551</v>
      </c>
      <c r="AE1951" s="16">
        <f>AF481</f>
        <v>13395</v>
      </c>
      <c r="AF1951" s="16">
        <f>AG481</f>
        <v>12844</v>
      </c>
    </row>
    <row r="1952" spans="1:33" ht="15.6" x14ac:dyDescent="0.3">
      <c r="A1952" s="9"/>
      <c r="B1952" s="9"/>
      <c r="C1952" s="9"/>
      <c r="D1952" s="86"/>
      <c r="E1952" s="9"/>
      <c r="F1952" s="15" t="s">
        <v>20</v>
      </c>
      <c r="G1952" s="16">
        <f t="shared" ref="G1952:AD1952" si="465">G571</f>
        <v>91</v>
      </c>
      <c r="H1952" s="16">
        <f t="shared" si="465"/>
        <v>17842</v>
      </c>
      <c r="I1952" s="16">
        <f t="shared" si="465"/>
        <v>62</v>
      </c>
      <c r="J1952" s="16">
        <f t="shared" si="465"/>
        <v>7</v>
      </c>
      <c r="K1952" s="16">
        <f t="shared" si="465"/>
        <v>17</v>
      </c>
      <c r="L1952" s="16">
        <f t="shared" si="465"/>
        <v>43</v>
      </c>
      <c r="M1952" s="16">
        <f t="shared" si="465"/>
        <v>62</v>
      </c>
      <c r="N1952" s="16">
        <f t="shared" si="465"/>
        <v>173</v>
      </c>
      <c r="O1952" s="16">
        <f t="shared" si="465"/>
        <v>16</v>
      </c>
      <c r="P1952" s="16">
        <f t="shared" si="465"/>
        <v>10</v>
      </c>
      <c r="Q1952" s="16">
        <f t="shared" si="465"/>
        <v>10</v>
      </c>
      <c r="R1952" s="16">
        <f t="shared" si="465"/>
        <v>11</v>
      </c>
      <c r="S1952" s="16">
        <f t="shared" si="465"/>
        <v>6</v>
      </c>
      <c r="T1952" s="16">
        <f t="shared" si="465"/>
        <v>13</v>
      </c>
      <c r="U1952" s="16">
        <f t="shared" si="465"/>
        <v>14174</v>
      </c>
      <c r="V1952" s="16">
        <f t="shared" si="465"/>
        <v>55</v>
      </c>
      <c r="W1952" s="16">
        <f t="shared" si="465"/>
        <v>16</v>
      </c>
      <c r="X1952" s="16">
        <f t="shared" si="465"/>
        <v>28</v>
      </c>
      <c r="Y1952" s="16">
        <f t="shared" si="465"/>
        <v>19</v>
      </c>
      <c r="Z1952" s="16">
        <f t="shared" si="465"/>
        <v>39</v>
      </c>
      <c r="AA1952" s="16">
        <f t="shared" si="465"/>
        <v>27</v>
      </c>
      <c r="AB1952" s="16">
        <f t="shared" si="465"/>
        <v>25</v>
      </c>
      <c r="AC1952" s="16">
        <f t="shared" si="465"/>
        <v>19</v>
      </c>
      <c r="AD1952" s="16">
        <f t="shared" si="465"/>
        <v>622</v>
      </c>
      <c r="AE1952" s="16">
        <f>AF571</f>
        <v>33387</v>
      </c>
      <c r="AF1952" s="16">
        <f>AG571</f>
        <v>32765</v>
      </c>
    </row>
    <row r="1953" spans="1:32" ht="15.6" x14ac:dyDescent="0.3">
      <c r="A1953" s="9"/>
      <c r="B1953" s="9"/>
      <c r="C1953" s="9"/>
      <c r="D1953" s="86"/>
      <c r="E1953" s="9"/>
      <c r="F1953" s="15" t="s">
        <v>19</v>
      </c>
      <c r="G1953" s="16">
        <f t="shared" ref="G1953:AD1953" si="466">G662</f>
        <v>125</v>
      </c>
      <c r="H1953" s="16">
        <f t="shared" si="466"/>
        <v>6481</v>
      </c>
      <c r="I1953" s="16">
        <f t="shared" si="466"/>
        <v>137</v>
      </c>
      <c r="J1953" s="16">
        <f t="shared" si="466"/>
        <v>8</v>
      </c>
      <c r="K1953" s="16">
        <f t="shared" si="466"/>
        <v>18</v>
      </c>
      <c r="L1953" s="16">
        <f t="shared" si="466"/>
        <v>59</v>
      </c>
      <c r="M1953" s="16">
        <f t="shared" si="466"/>
        <v>51</v>
      </c>
      <c r="N1953" s="16">
        <f t="shared" si="466"/>
        <v>103</v>
      </c>
      <c r="O1953" s="16">
        <f t="shared" si="466"/>
        <v>15</v>
      </c>
      <c r="P1953" s="16">
        <f t="shared" si="466"/>
        <v>17</v>
      </c>
      <c r="Q1953" s="16">
        <f t="shared" si="466"/>
        <v>19</v>
      </c>
      <c r="R1953" s="16">
        <f t="shared" si="466"/>
        <v>14</v>
      </c>
      <c r="S1953" s="16">
        <f t="shared" si="466"/>
        <v>3</v>
      </c>
      <c r="T1953" s="16">
        <f t="shared" si="466"/>
        <v>30</v>
      </c>
      <c r="U1953" s="16">
        <f t="shared" si="466"/>
        <v>12974</v>
      </c>
      <c r="V1953" s="16">
        <f t="shared" si="466"/>
        <v>68</v>
      </c>
      <c r="W1953" s="16">
        <f t="shared" si="466"/>
        <v>15</v>
      </c>
      <c r="X1953" s="16">
        <f t="shared" si="466"/>
        <v>38</v>
      </c>
      <c r="Y1953" s="16">
        <f t="shared" si="466"/>
        <v>43</v>
      </c>
      <c r="Z1953" s="16">
        <f t="shared" si="466"/>
        <v>37</v>
      </c>
      <c r="AA1953" s="16">
        <f t="shared" si="466"/>
        <v>30</v>
      </c>
      <c r="AB1953" s="16">
        <f t="shared" si="466"/>
        <v>26</v>
      </c>
      <c r="AC1953" s="16">
        <f t="shared" si="466"/>
        <v>27</v>
      </c>
      <c r="AD1953" s="16">
        <f t="shared" si="466"/>
        <v>329</v>
      </c>
      <c r="AE1953" s="16">
        <f>AF662</f>
        <v>20667</v>
      </c>
      <c r="AF1953" s="16">
        <f>AG662</f>
        <v>20338</v>
      </c>
    </row>
    <row r="1954" spans="1:32" ht="15.6" x14ac:dyDescent="0.3">
      <c r="A1954" s="9"/>
      <c r="B1954" s="9"/>
      <c r="C1954" s="9"/>
      <c r="D1954" s="86"/>
      <c r="E1954" s="9"/>
      <c r="F1954" s="15" t="s">
        <v>18</v>
      </c>
      <c r="G1954" s="16">
        <f t="shared" ref="G1954:AD1954" si="467">G739</f>
        <v>68</v>
      </c>
      <c r="H1954" s="16">
        <f t="shared" si="467"/>
        <v>5677</v>
      </c>
      <c r="I1954" s="16">
        <f t="shared" si="467"/>
        <v>47</v>
      </c>
      <c r="J1954" s="16">
        <f t="shared" si="467"/>
        <v>5</v>
      </c>
      <c r="K1954" s="16">
        <f t="shared" si="467"/>
        <v>6</v>
      </c>
      <c r="L1954" s="16">
        <f t="shared" si="467"/>
        <v>21</v>
      </c>
      <c r="M1954" s="16">
        <f t="shared" si="467"/>
        <v>15</v>
      </c>
      <c r="N1954" s="16">
        <f t="shared" si="467"/>
        <v>58</v>
      </c>
      <c r="O1954" s="16">
        <f t="shared" si="467"/>
        <v>9</v>
      </c>
      <c r="P1954" s="16">
        <f t="shared" si="467"/>
        <v>11</v>
      </c>
      <c r="Q1954" s="16">
        <f t="shared" si="467"/>
        <v>10</v>
      </c>
      <c r="R1954" s="16">
        <f t="shared" si="467"/>
        <v>4</v>
      </c>
      <c r="S1954" s="16">
        <f t="shared" si="467"/>
        <v>4</v>
      </c>
      <c r="T1954" s="16">
        <f t="shared" si="467"/>
        <v>15</v>
      </c>
      <c r="U1954" s="16">
        <f t="shared" si="467"/>
        <v>9914</v>
      </c>
      <c r="V1954" s="16">
        <f t="shared" si="467"/>
        <v>50</v>
      </c>
      <c r="W1954" s="16">
        <f t="shared" si="467"/>
        <v>8</v>
      </c>
      <c r="X1954" s="16">
        <f t="shared" si="467"/>
        <v>19</v>
      </c>
      <c r="Y1954" s="16">
        <f t="shared" si="467"/>
        <v>31</v>
      </c>
      <c r="Z1954" s="16">
        <f t="shared" si="467"/>
        <v>11</v>
      </c>
      <c r="AA1954" s="16">
        <f t="shared" si="467"/>
        <v>25</v>
      </c>
      <c r="AB1954" s="16">
        <f t="shared" si="467"/>
        <v>15</v>
      </c>
      <c r="AC1954" s="16">
        <f t="shared" si="467"/>
        <v>17</v>
      </c>
      <c r="AD1954" s="16">
        <f t="shared" si="467"/>
        <v>275</v>
      </c>
      <c r="AE1954" s="16">
        <f>AF739</f>
        <v>16315</v>
      </c>
      <c r="AF1954" s="16">
        <f>AG739</f>
        <v>16040</v>
      </c>
    </row>
    <row r="1955" spans="1:32" ht="15.6" x14ac:dyDescent="0.3">
      <c r="A1955" s="9"/>
      <c r="B1955" s="9"/>
      <c r="C1955" s="9"/>
      <c r="D1955" s="86"/>
      <c r="E1955" s="9"/>
      <c r="F1955" s="15" t="s">
        <v>17</v>
      </c>
      <c r="G1955" s="16">
        <f t="shared" ref="G1955:AD1955" si="468">G819</f>
        <v>133</v>
      </c>
      <c r="H1955" s="16">
        <f t="shared" si="468"/>
        <v>4897</v>
      </c>
      <c r="I1955" s="16">
        <f t="shared" si="468"/>
        <v>97</v>
      </c>
      <c r="J1955" s="16">
        <f t="shared" si="468"/>
        <v>9</v>
      </c>
      <c r="K1955" s="16">
        <f t="shared" si="468"/>
        <v>18</v>
      </c>
      <c r="L1955" s="16">
        <f t="shared" si="468"/>
        <v>63</v>
      </c>
      <c r="M1955" s="16">
        <f t="shared" si="468"/>
        <v>44</v>
      </c>
      <c r="N1955" s="16">
        <f t="shared" si="468"/>
        <v>104</v>
      </c>
      <c r="O1955" s="16">
        <f t="shared" si="468"/>
        <v>15</v>
      </c>
      <c r="P1955" s="16">
        <f t="shared" si="468"/>
        <v>21</v>
      </c>
      <c r="Q1955" s="16">
        <f t="shared" si="468"/>
        <v>16</v>
      </c>
      <c r="R1955" s="16">
        <f t="shared" si="468"/>
        <v>4</v>
      </c>
      <c r="S1955" s="16">
        <f t="shared" si="468"/>
        <v>5</v>
      </c>
      <c r="T1955" s="16">
        <f t="shared" si="468"/>
        <v>36</v>
      </c>
      <c r="U1955" s="16">
        <f t="shared" si="468"/>
        <v>13439</v>
      </c>
      <c r="V1955" s="16">
        <f t="shared" si="468"/>
        <v>46</v>
      </c>
      <c r="W1955" s="16">
        <f t="shared" si="468"/>
        <v>13</v>
      </c>
      <c r="X1955" s="16">
        <f t="shared" si="468"/>
        <v>26</v>
      </c>
      <c r="Y1955" s="16">
        <f t="shared" si="468"/>
        <v>25</v>
      </c>
      <c r="Z1955" s="16">
        <f t="shared" si="468"/>
        <v>47</v>
      </c>
      <c r="AA1955" s="16">
        <f t="shared" si="468"/>
        <v>40</v>
      </c>
      <c r="AB1955" s="16">
        <f t="shared" si="468"/>
        <v>23</v>
      </c>
      <c r="AC1955" s="16">
        <f t="shared" si="468"/>
        <v>37</v>
      </c>
      <c r="AD1955" s="16">
        <f t="shared" si="468"/>
        <v>475</v>
      </c>
      <c r="AE1955" s="16">
        <f>AF819</f>
        <v>19633</v>
      </c>
      <c r="AF1955" s="16">
        <f>AG819</f>
        <v>19158</v>
      </c>
    </row>
    <row r="1956" spans="1:32" ht="15.6" x14ac:dyDescent="0.3">
      <c r="A1956" s="9"/>
      <c r="B1956" s="9"/>
      <c r="C1956" s="9"/>
      <c r="D1956" s="86"/>
      <c r="E1956" s="9"/>
      <c r="F1956" s="15" t="s">
        <v>16</v>
      </c>
      <c r="G1956" s="16">
        <f t="shared" ref="G1956:AD1956" si="469">G890</f>
        <v>55</v>
      </c>
      <c r="H1956" s="16">
        <f t="shared" si="469"/>
        <v>7164</v>
      </c>
      <c r="I1956" s="16">
        <f t="shared" si="469"/>
        <v>72</v>
      </c>
      <c r="J1956" s="16">
        <f t="shared" si="469"/>
        <v>9</v>
      </c>
      <c r="K1956" s="16">
        <f t="shared" si="469"/>
        <v>11</v>
      </c>
      <c r="L1956" s="16">
        <f t="shared" si="469"/>
        <v>24</v>
      </c>
      <c r="M1956" s="16">
        <f t="shared" si="469"/>
        <v>33</v>
      </c>
      <c r="N1956" s="16">
        <f t="shared" si="469"/>
        <v>129</v>
      </c>
      <c r="O1956" s="16">
        <f t="shared" si="469"/>
        <v>12</v>
      </c>
      <c r="P1956" s="16">
        <f t="shared" si="469"/>
        <v>8</v>
      </c>
      <c r="Q1956" s="16">
        <f t="shared" si="469"/>
        <v>12</v>
      </c>
      <c r="R1956" s="16">
        <f t="shared" si="469"/>
        <v>8</v>
      </c>
      <c r="S1956" s="16">
        <f t="shared" si="469"/>
        <v>6</v>
      </c>
      <c r="T1956" s="16">
        <f t="shared" si="469"/>
        <v>21</v>
      </c>
      <c r="U1956" s="16">
        <f t="shared" si="469"/>
        <v>9082</v>
      </c>
      <c r="V1956" s="16">
        <f t="shared" si="469"/>
        <v>51</v>
      </c>
      <c r="W1956" s="16">
        <f t="shared" si="469"/>
        <v>12</v>
      </c>
      <c r="X1956" s="16">
        <f t="shared" si="469"/>
        <v>22</v>
      </c>
      <c r="Y1956" s="16">
        <f t="shared" si="469"/>
        <v>29</v>
      </c>
      <c r="Z1956" s="16">
        <f t="shared" si="469"/>
        <v>13</v>
      </c>
      <c r="AA1956" s="16">
        <f t="shared" si="469"/>
        <v>17</v>
      </c>
      <c r="AB1956" s="16">
        <f t="shared" si="469"/>
        <v>15</v>
      </c>
      <c r="AC1956" s="16">
        <f t="shared" si="469"/>
        <v>14</v>
      </c>
      <c r="AD1956" s="16">
        <f t="shared" si="469"/>
        <v>452</v>
      </c>
      <c r="AE1956" s="16">
        <f>AF890</f>
        <v>17271</v>
      </c>
      <c r="AF1956" s="16">
        <f>AG890</f>
        <v>16819</v>
      </c>
    </row>
    <row r="1957" spans="1:32" ht="15.6" x14ac:dyDescent="0.3">
      <c r="A1957" s="9"/>
      <c r="B1957" s="9"/>
      <c r="C1957" s="9"/>
      <c r="D1957" s="86"/>
      <c r="E1957" s="9"/>
      <c r="F1957" s="15" t="s">
        <v>15</v>
      </c>
      <c r="G1957" s="16">
        <f t="shared" ref="G1957:AD1957" si="470">G947</f>
        <v>135</v>
      </c>
      <c r="H1957" s="16">
        <f t="shared" si="470"/>
        <v>5404</v>
      </c>
      <c r="I1957" s="16">
        <f t="shared" si="470"/>
        <v>83</v>
      </c>
      <c r="J1957" s="16">
        <f t="shared" si="470"/>
        <v>8</v>
      </c>
      <c r="K1957" s="16">
        <f t="shared" si="470"/>
        <v>7</v>
      </c>
      <c r="L1957" s="16">
        <f t="shared" si="470"/>
        <v>36</v>
      </c>
      <c r="M1957" s="16">
        <f t="shared" si="470"/>
        <v>18</v>
      </c>
      <c r="N1957" s="16">
        <f t="shared" si="470"/>
        <v>125</v>
      </c>
      <c r="O1957" s="16">
        <f t="shared" si="470"/>
        <v>12</v>
      </c>
      <c r="P1957" s="16">
        <f t="shared" si="470"/>
        <v>4</v>
      </c>
      <c r="Q1957" s="16">
        <f t="shared" si="470"/>
        <v>4</v>
      </c>
      <c r="R1957" s="16">
        <f t="shared" si="470"/>
        <v>5</v>
      </c>
      <c r="S1957" s="16">
        <f t="shared" si="470"/>
        <v>5</v>
      </c>
      <c r="T1957" s="16">
        <f t="shared" si="470"/>
        <v>18</v>
      </c>
      <c r="U1957" s="16">
        <f t="shared" si="470"/>
        <v>7157</v>
      </c>
      <c r="V1957" s="16">
        <f t="shared" si="470"/>
        <v>81</v>
      </c>
      <c r="W1957" s="16">
        <f t="shared" si="470"/>
        <v>11</v>
      </c>
      <c r="X1957" s="16">
        <f t="shared" si="470"/>
        <v>28</v>
      </c>
      <c r="Y1957" s="16">
        <f t="shared" si="470"/>
        <v>11</v>
      </c>
      <c r="Z1957" s="16">
        <f t="shared" si="470"/>
        <v>15</v>
      </c>
      <c r="AA1957" s="16">
        <f t="shared" si="470"/>
        <v>15</v>
      </c>
      <c r="AB1957" s="16">
        <f t="shared" si="470"/>
        <v>24</v>
      </c>
      <c r="AC1957" s="16">
        <f t="shared" si="470"/>
        <v>34</v>
      </c>
      <c r="AD1957" s="16">
        <f t="shared" si="470"/>
        <v>335</v>
      </c>
      <c r="AE1957" s="16">
        <f>AF947</f>
        <v>13575</v>
      </c>
      <c r="AF1957" s="16">
        <f>AG947</f>
        <v>13240</v>
      </c>
    </row>
    <row r="1958" spans="1:32" ht="15.6" x14ac:dyDescent="0.3">
      <c r="A1958" s="9"/>
      <c r="B1958" s="9"/>
      <c r="C1958" s="9"/>
      <c r="D1958" s="86"/>
      <c r="E1958" s="9"/>
      <c r="F1958" s="15" t="s">
        <v>14</v>
      </c>
      <c r="G1958" s="16">
        <f t="shared" ref="G1958:AD1958" si="471">G997</f>
        <v>81</v>
      </c>
      <c r="H1958" s="16">
        <f t="shared" si="471"/>
        <v>4286</v>
      </c>
      <c r="I1958" s="16">
        <f t="shared" si="471"/>
        <v>65</v>
      </c>
      <c r="J1958" s="16">
        <f t="shared" si="471"/>
        <v>13</v>
      </c>
      <c r="K1958" s="16">
        <f t="shared" si="471"/>
        <v>12</v>
      </c>
      <c r="L1958" s="16">
        <f t="shared" si="471"/>
        <v>22</v>
      </c>
      <c r="M1958" s="16">
        <f t="shared" si="471"/>
        <v>22</v>
      </c>
      <c r="N1958" s="16">
        <f t="shared" si="471"/>
        <v>86</v>
      </c>
      <c r="O1958" s="16">
        <f t="shared" si="471"/>
        <v>15</v>
      </c>
      <c r="P1958" s="16">
        <f t="shared" si="471"/>
        <v>7</v>
      </c>
      <c r="Q1958" s="16">
        <f t="shared" si="471"/>
        <v>5</v>
      </c>
      <c r="R1958" s="16">
        <f t="shared" si="471"/>
        <v>6</v>
      </c>
      <c r="S1958" s="16">
        <f t="shared" si="471"/>
        <v>11</v>
      </c>
      <c r="T1958" s="16">
        <f t="shared" si="471"/>
        <v>14</v>
      </c>
      <c r="U1958" s="16">
        <f t="shared" si="471"/>
        <v>6949</v>
      </c>
      <c r="V1958" s="16">
        <f t="shared" si="471"/>
        <v>65</v>
      </c>
      <c r="W1958" s="16">
        <f t="shared" si="471"/>
        <v>7</v>
      </c>
      <c r="X1958" s="16">
        <f t="shared" si="471"/>
        <v>15</v>
      </c>
      <c r="Y1958" s="16">
        <f t="shared" si="471"/>
        <v>28</v>
      </c>
      <c r="Z1958" s="16">
        <f t="shared" si="471"/>
        <v>26</v>
      </c>
      <c r="AA1958" s="16">
        <f t="shared" si="471"/>
        <v>16</v>
      </c>
      <c r="AB1958" s="16">
        <f t="shared" si="471"/>
        <v>14</v>
      </c>
      <c r="AC1958" s="16">
        <f t="shared" si="471"/>
        <v>26</v>
      </c>
      <c r="AD1958" s="16">
        <f t="shared" si="471"/>
        <v>238</v>
      </c>
      <c r="AE1958" s="16">
        <f>AF997</f>
        <v>12029</v>
      </c>
      <c r="AF1958" s="16">
        <f>AG997</f>
        <v>11791</v>
      </c>
    </row>
    <row r="1959" spans="1:32" ht="15.6" x14ac:dyDescent="0.3">
      <c r="A1959" s="9"/>
      <c r="B1959" s="9"/>
      <c r="C1959" s="9"/>
      <c r="D1959" s="86"/>
      <c r="E1959" s="9"/>
      <c r="F1959" s="15" t="s">
        <v>13</v>
      </c>
      <c r="G1959" s="16">
        <f t="shared" ref="G1959:AD1959" si="472">G1062</f>
        <v>66</v>
      </c>
      <c r="H1959" s="16">
        <f t="shared" si="472"/>
        <v>6522</v>
      </c>
      <c r="I1959" s="16">
        <f t="shared" si="472"/>
        <v>50</v>
      </c>
      <c r="J1959" s="16">
        <f t="shared" si="472"/>
        <v>3</v>
      </c>
      <c r="K1959" s="16">
        <f t="shared" si="472"/>
        <v>19</v>
      </c>
      <c r="L1959" s="16">
        <f t="shared" si="472"/>
        <v>32</v>
      </c>
      <c r="M1959" s="16">
        <f t="shared" si="472"/>
        <v>18</v>
      </c>
      <c r="N1959" s="16">
        <f t="shared" si="472"/>
        <v>97</v>
      </c>
      <c r="O1959" s="16">
        <f t="shared" si="472"/>
        <v>8</v>
      </c>
      <c r="P1959" s="16">
        <f t="shared" si="472"/>
        <v>9</v>
      </c>
      <c r="Q1959" s="16">
        <f t="shared" si="472"/>
        <v>14</v>
      </c>
      <c r="R1959" s="16">
        <f t="shared" si="472"/>
        <v>11</v>
      </c>
      <c r="S1959" s="16">
        <f t="shared" si="472"/>
        <v>8</v>
      </c>
      <c r="T1959" s="16">
        <f t="shared" si="472"/>
        <v>17</v>
      </c>
      <c r="U1959" s="16">
        <f t="shared" si="472"/>
        <v>7577</v>
      </c>
      <c r="V1959" s="16">
        <f t="shared" si="472"/>
        <v>83</v>
      </c>
      <c r="W1959" s="16">
        <f t="shared" si="472"/>
        <v>12</v>
      </c>
      <c r="X1959" s="16">
        <f t="shared" si="472"/>
        <v>12</v>
      </c>
      <c r="Y1959" s="16">
        <f t="shared" si="472"/>
        <v>20</v>
      </c>
      <c r="Z1959" s="16">
        <f t="shared" si="472"/>
        <v>12</v>
      </c>
      <c r="AA1959" s="16">
        <f t="shared" si="472"/>
        <v>7</v>
      </c>
      <c r="AB1959" s="16">
        <f t="shared" si="472"/>
        <v>20</v>
      </c>
      <c r="AC1959" s="16">
        <f t="shared" si="472"/>
        <v>28</v>
      </c>
      <c r="AD1959" s="16">
        <f t="shared" si="472"/>
        <v>253</v>
      </c>
      <c r="AE1959" s="16">
        <f>AF1062</f>
        <v>14898</v>
      </c>
      <c r="AF1959" s="16">
        <f>AG1062</f>
        <v>14645</v>
      </c>
    </row>
    <row r="1960" spans="1:32" ht="15.6" x14ac:dyDescent="0.3">
      <c r="A1960" s="9"/>
      <c r="B1960" s="9"/>
      <c r="C1960" s="9"/>
      <c r="D1960" s="86"/>
      <c r="E1960" s="9"/>
      <c r="F1960" s="15" t="s">
        <v>12</v>
      </c>
      <c r="G1960" s="16">
        <f t="shared" ref="G1960:AD1960" si="473">G1136</f>
        <v>67</v>
      </c>
      <c r="H1960" s="16">
        <f t="shared" si="473"/>
        <v>4822</v>
      </c>
      <c r="I1960" s="16">
        <f t="shared" si="473"/>
        <v>64</v>
      </c>
      <c r="J1960" s="16">
        <f t="shared" si="473"/>
        <v>8</v>
      </c>
      <c r="K1960" s="16">
        <f t="shared" si="473"/>
        <v>9</v>
      </c>
      <c r="L1960" s="16">
        <f t="shared" si="473"/>
        <v>29</v>
      </c>
      <c r="M1960" s="16">
        <f t="shared" si="473"/>
        <v>24</v>
      </c>
      <c r="N1960" s="16">
        <f t="shared" si="473"/>
        <v>102</v>
      </c>
      <c r="O1960" s="16">
        <f t="shared" si="473"/>
        <v>12</v>
      </c>
      <c r="P1960" s="16">
        <f t="shared" si="473"/>
        <v>8</v>
      </c>
      <c r="Q1960" s="16">
        <f t="shared" si="473"/>
        <v>3</v>
      </c>
      <c r="R1960" s="16">
        <f t="shared" si="473"/>
        <v>4</v>
      </c>
      <c r="S1960" s="16">
        <f t="shared" si="473"/>
        <v>6</v>
      </c>
      <c r="T1960" s="16">
        <f t="shared" si="473"/>
        <v>21</v>
      </c>
      <c r="U1960" s="16">
        <f t="shared" si="473"/>
        <v>12747</v>
      </c>
      <c r="V1960" s="16">
        <f t="shared" si="473"/>
        <v>62</v>
      </c>
      <c r="W1960" s="16">
        <f t="shared" si="473"/>
        <v>6</v>
      </c>
      <c r="X1960" s="16">
        <f t="shared" si="473"/>
        <v>15</v>
      </c>
      <c r="Y1960" s="16">
        <f t="shared" si="473"/>
        <v>65</v>
      </c>
      <c r="Z1960" s="16">
        <f t="shared" si="473"/>
        <v>25</v>
      </c>
      <c r="AA1960" s="16">
        <f t="shared" si="473"/>
        <v>17</v>
      </c>
      <c r="AB1960" s="16">
        <f t="shared" si="473"/>
        <v>22</v>
      </c>
      <c r="AC1960" s="16">
        <f t="shared" si="473"/>
        <v>28</v>
      </c>
      <c r="AD1960" s="16">
        <f t="shared" si="473"/>
        <v>346</v>
      </c>
      <c r="AE1960" s="16">
        <f>AF1136</f>
        <v>18512</v>
      </c>
      <c r="AF1960" s="16">
        <f>AG1136</f>
        <v>18166</v>
      </c>
    </row>
    <row r="1961" spans="1:32" ht="15.6" x14ac:dyDescent="0.3">
      <c r="A1961" s="9"/>
      <c r="B1961" s="9"/>
      <c r="C1961" s="9"/>
      <c r="D1961" s="86"/>
      <c r="E1961" s="9"/>
      <c r="F1961" s="15" t="s">
        <v>11</v>
      </c>
      <c r="G1961" s="16">
        <f t="shared" ref="G1961:AD1961" si="474">G1208</f>
        <v>0</v>
      </c>
      <c r="H1961" s="16">
        <f t="shared" si="474"/>
        <v>5921</v>
      </c>
      <c r="I1961" s="16">
        <f t="shared" si="474"/>
        <v>86</v>
      </c>
      <c r="J1961" s="16">
        <f t="shared" si="474"/>
        <v>6</v>
      </c>
      <c r="K1961" s="16">
        <f t="shared" si="474"/>
        <v>11</v>
      </c>
      <c r="L1961" s="16">
        <f t="shared" si="474"/>
        <v>44</v>
      </c>
      <c r="M1961" s="16">
        <f t="shared" si="474"/>
        <v>36</v>
      </c>
      <c r="N1961" s="16">
        <f t="shared" si="474"/>
        <v>163</v>
      </c>
      <c r="O1961" s="16">
        <f t="shared" si="474"/>
        <v>3</v>
      </c>
      <c r="P1961" s="16">
        <f t="shared" si="474"/>
        <v>7</v>
      </c>
      <c r="Q1961" s="16">
        <f t="shared" si="474"/>
        <v>31</v>
      </c>
      <c r="R1961" s="16">
        <f t="shared" si="474"/>
        <v>10</v>
      </c>
      <c r="S1961" s="16">
        <f t="shared" si="474"/>
        <v>10</v>
      </c>
      <c r="T1961" s="16">
        <f t="shared" si="474"/>
        <v>19</v>
      </c>
      <c r="U1961" s="16">
        <f t="shared" si="474"/>
        <v>8525</v>
      </c>
      <c r="V1961" s="16">
        <f t="shared" si="474"/>
        <v>72</v>
      </c>
      <c r="W1961" s="16">
        <f t="shared" si="474"/>
        <v>22</v>
      </c>
      <c r="X1961" s="16">
        <f t="shared" si="474"/>
        <v>22</v>
      </c>
      <c r="Y1961" s="16">
        <f t="shared" si="474"/>
        <v>105</v>
      </c>
      <c r="Z1961" s="16">
        <f t="shared" si="474"/>
        <v>26</v>
      </c>
      <c r="AA1961" s="16">
        <f t="shared" si="474"/>
        <v>9</v>
      </c>
      <c r="AB1961" s="16">
        <f t="shared" si="474"/>
        <v>27</v>
      </c>
      <c r="AC1961" s="16">
        <f t="shared" si="474"/>
        <v>23</v>
      </c>
      <c r="AD1961" s="16">
        <f t="shared" si="474"/>
        <v>241</v>
      </c>
      <c r="AE1961" s="16">
        <f>AF1208</f>
        <v>15513</v>
      </c>
      <c r="AF1961" s="16">
        <f>AG1208</f>
        <v>15272</v>
      </c>
    </row>
    <row r="1962" spans="1:32" ht="15.6" x14ac:dyDescent="0.3">
      <c r="A1962" s="9"/>
      <c r="B1962" s="9"/>
      <c r="C1962" s="9"/>
      <c r="D1962" s="86"/>
      <c r="E1962" s="9"/>
      <c r="F1962" s="15" t="s">
        <v>10</v>
      </c>
      <c r="G1962" s="16">
        <f t="shared" ref="G1962:AD1962" si="475">G1294</f>
        <v>0</v>
      </c>
      <c r="H1962" s="16">
        <f t="shared" si="475"/>
        <v>6022</v>
      </c>
      <c r="I1962" s="16">
        <f t="shared" si="475"/>
        <v>67</v>
      </c>
      <c r="J1962" s="16">
        <f t="shared" si="475"/>
        <v>4</v>
      </c>
      <c r="K1962" s="16">
        <f t="shared" si="475"/>
        <v>15</v>
      </c>
      <c r="L1962" s="16">
        <f t="shared" si="475"/>
        <v>44</v>
      </c>
      <c r="M1962" s="16">
        <f t="shared" si="475"/>
        <v>40</v>
      </c>
      <c r="N1962" s="16">
        <f t="shared" si="475"/>
        <v>103</v>
      </c>
      <c r="O1962" s="16">
        <f t="shared" si="475"/>
        <v>10</v>
      </c>
      <c r="P1962" s="16">
        <f t="shared" si="475"/>
        <v>1</v>
      </c>
      <c r="Q1962" s="16">
        <f t="shared" si="475"/>
        <v>9</v>
      </c>
      <c r="R1962" s="16">
        <f t="shared" si="475"/>
        <v>4</v>
      </c>
      <c r="S1962" s="16">
        <f t="shared" si="475"/>
        <v>6</v>
      </c>
      <c r="T1962" s="16">
        <f t="shared" si="475"/>
        <v>18</v>
      </c>
      <c r="U1962" s="16">
        <f t="shared" si="475"/>
        <v>12690</v>
      </c>
      <c r="V1962" s="16">
        <f t="shared" si="475"/>
        <v>42</v>
      </c>
      <c r="W1962" s="16">
        <f t="shared" si="475"/>
        <v>11</v>
      </c>
      <c r="X1962" s="16">
        <f t="shared" si="475"/>
        <v>25</v>
      </c>
      <c r="Y1962" s="16">
        <f t="shared" si="475"/>
        <v>29</v>
      </c>
      <c r="Z1962" s="16">
        <f t="shared" si="475"/>
        <v>23</v>
      </c>
      <c r="AA1962" s="16">
        <f t="shared" si="475"/>
        <v>18</v>
      </c>
      <c r="AB1962" s="16">
        <f t="shared" si="475"/>
        <v>15</v>
      </c>
      <c r="AC1962" s="16">
        <f t="shared" si="475"/>
        <v>16</v>
      </c>
      <c r="AD1962" s="16">
        <f t="shared" si="475"/>
        <v>261</v>
      </c>
      <c r="AE1962" s="16">
        <f>AF1294</f>
        <v>19539</v>
      </c>
      <c r="AF1962" s="16">
        <f>AG1294</f>
        <v>19278</v>
      </c>
    </row>
    <row r="1963" spans="1:32" ht="15.6" x14ac:dyDescent="0.3">
      <c r="A1963" s="9"/>
      <c r="B1963" s="9"/>
      <c r="C1963" s="9"/>
      <c r="D1963" s="86"/>
      <c r="E1963" s="9"/>
      <c r="F1963" s="15" t="s">
        <v>9</v>
      </c>
      <c r="G1963" s="11">
        <f t="shared" ref="G1963:AD1963" si="476">G1356</f>
        <v>0</v>
      </c>
      <c r="H1963" s="11">
        <f t="shared" si="476"/>
        <v>5507</v>
      </c>
      <c r="I1963" s="11">
        <f t="shared" si="476"/>
        <v>108</v>
      </c>
      <c r="J1963" s="11">
        <f t="shared" si="476"/>
        <v>12</v>
      </c>
      <c r="K1963" s="11">
        <f t="shared" si="476"/>
        <v>23</v>
      </c>
      <c r="L1963" s="11">
        <f t="shared" si="476"/>
        <v>83</v>
      </c>
      <c r="M1963" s="11">
        <f t="shared" si="476"/>
        <v>37</v>
      </c>
      <c r="N1963" s="11">
        <f t="shared" si="476"/>
        <v>134</v>
      </c>
      <c r="O1963" s="11">
        <f t="shared" si="476"/>
        <v>12</v>
      </c>
      <c r="P1963" s="11">
        <f t="shared" si="476"/>
        <v>15</v>
      </c>
      <c r="Q1963" s="11">
        <f t="shared" si="476"/>
        <v>16</v>
      </c>
      <c r="R1963" s="11">
        <f t="shared" si="476"/>
        <v>12</v>
      </c>
      <c r="S1963" s="11">
        <f t="shared" si="476"/>
        <v>7</v>
      </c>
      <c r="T1963" s="11">
        <f t="shared" si="476"/>
        <v>42</v>
      </c>
      <c r="U1963" s="11">
        <f t="shared" si="476"/>
        <v>10652</v>
      </c>
      <c r="V1963" s="11">
        <f t="shared" si="476"/>
        <v>72</v>
      </c>
      <c r="W1963" s="11">
        <f t="shared" si="476"/>
        <v>24</v>
      </c>
      <c r="X1963" s="11">
        <f t="shared" si="476"/>
        <v>23</v>
      </c>
      <c r="Y1963" s="11">
        <f t="shared" si="476"/>
        <v>86</v>
      </c>
      <c r="Z1963" s="11">
        <f t="shared" si="476"/>
        <v>28</v>
      </c>
      <c r="AA1963" s="11">
        <f t="shared" si="476"/>
        <v>18</v>
      </c>
      <c r="AB1963" s="11">
        <f t="shared" si="476"/>
        <v>25</v>
      </c>
      <c r="AC1963" s="11">
        <f t="shared" si="476"/>
        <v>44</v>
      </c>
      <c r="AD1963" s="11">
        <f t="shared" si="476"/>
        <v>308</v>
      </c>
      <c r="AE1963" s="11">
        <f>AF1356</f>
        <v>17400</v>
      </c>
      <c r="AF1963" s="11">
        <f>AG1356</f>
        <v>17092</v>
      </c>
    </row>
    <row r="1964" spans="1:32" ht="15.6" x14ac:dyDescent="0.3">
      <c r="A1964" s="9"/>
      <c r="B1964" s="9"/>
      <c r="C1964" s="9"/>
      <c r="D1964" s="86"/>
      <c r="E1964" s="9"/>
      <c r="F1964" s="15" t="s">
        <v>8</v>
      </c>
      <c r="G1964" s="11">
        <f t="shared" ref="G1964:AD1964" si="477">G1443</f>
        <v>38</v>
      </c>
      <c r="H1964" s="11">
        <f t="shared" si="477"/>
        <v>23073</v>
      </c>
      <c r="I1964" s="11">
        <f t="shared" si="477"/>
        <v>25</v>
      </c>
      <c r="J1964" s="11">
        <f t="shared" si="477"/>
        <v>3</v>
      </c>
      <c r="K1964" s="11">
        <f t="shared" si="477"/>
        <v>2</v>
      </c>
      <c r="L1964" s="11">
        <f t="shared" si="477"/>
        <v>11</v>
      </c>
      <c r="M1964" s="11">
        <f t="shared" si="477"/>
        <v>10</v>
      </c>
      <c r="N1964" s="11">
        <f t="shared" si="477"/>
        <v>149</v>
      </c>
      <c r="O1964" s="11">
        <f t="shared" si="477"/>
        <v>4</v>
      </c>
      <c r="P1964" s="11">
        <f t="shared" si="477"/>
        <v>3</v>
      </c>
      <c r="Q1964" s="11">
        <f t="shared" si="477"/>
        <v>4</v>
      </c>
      <c r="R1964" s="11">
        <f t="shared" si="477"/>
        <v>15</v>
      </c>
      <c r="S1964" s="11">
        <f t="shared" si="477"/>
        <v>2</v>
      </c>
      <c r="T1964" s="11">
        <f t="shared" si="477"/>
        <v>0</v>
      </c>
      <c r="U1964" s="11">
        <f t="shared" si="477"/>
        <v>11713</v>
      </c>
      <c r="V1964" s="11">
        <f t="shared" si="477"/>
        <v>23</v>
      </c>
      <c r="W1964" s="11">
        <f t="shared" si="477"/>
        <v>10</v>
      </c>
      <c r="X1964" s="11">
        <f t="shared" si="477"/>
        <v>23</v>
      </c>
      <c r="Y1964" s="11">
        <f t="shared" si="477"/>
        <v>48</v>
      </c>
      <c r="Z1964" s="11">
        <f t="shared" si="477"/>
        <v>6</v>
      </c>
      <c r="AA1964" s="11">
        <f t="shared" si="477"/>
        <v>12</v>
      </c>
      <c r="AB1964" s="11">
        <f t="shared" si="477"/>
        <v>31</v>
      </c>
      <c r="AC1964" s="11">
        <f t="shared" si="477"/>
        <v>5</v>
      </c>
      <c r="AD1964" s="11">
        <f t="shared" si="477"/>
        <v>225</v>
      </c>
      <c r="AE1964" s="11">
        <f>AF1443</f>
        <v>35435</v>
      </c>
      <c r="AF1964" s="11">
        <f>AG1443</f>
        <v>35210</v>
      </c>
    </row>
    <row r="1965" spans="1:32" ht="15.6" x14ac:dyDescent="0.3">
      <c r="A1965" s="9"/>
      <c r="B1965" s="9"/>
      <c r="C1965" s="9"/>
      <c r="D1965" s="86"/>
      <c r="E1965" s="9"/>
      <c r="F1965" s="15" t="s">
        <v>7</v>
      </c>
      <c r="G1965" s="11">
        <f t="shared" ref="G1965:AD1965" si="478">G1509</f>
        <v>60</v>
      </c>
      <c r="H1965" s="11">
        <f t="shared" si="478"/>
        <v>6661</v>
      </c>
      <c r="I1965" s="11">
        <f t="shared" si="478"/>
        <v>47</v>
      </c>
      <c r="J1965" s="11">
        <f t="shared" si="478"/>
        <v>9</v>
      </c>
      <c r="K1965" s="11">
        <f t="shared" si="478"/>
        <v>11</v>
      </c>
      <c r="L1965" s="11">
        <f t="shared" si="478"/>
        <v>44</v>
      </c>
      <c r="M1965" s="11">
        <f t="shared" si="478"/>
        <v>26</v>
      </c>
      <c r="N1965" s="11">
        <f t="shared" si="478"/>
        <v>74</v>
      </c>
      <c r="O1965" s="11">
        <f t="shared" si="478"/>
        <v>8</v>
      </c>
      <c r="P1965" s="11">
        <f t="shared" si="478"/>
        <v>7</v>
      </c>
      <c r="Q1965" s="11">
        <f t="shared" si="478"/>
        <v>6</v>
      </c>
      <c r="R1965" s="11">
        <f t="shared" si="478"/>
        <v>7</v>
      </c>
      <c r="S1965" s="11">
        <f t="shared" si="478"/>
        <v>3</v>
      </c>
      <c r="T1965" s="11">
        <f t="shared" si="478"/>
        <v>10</v>
      </c>
      <c r="U1965" s="11">
        <f t="shared" si="478"/>
        <v>9217</v>
      </c>
      <c r="V1965" s="11">
        <f t="shared" si="478"/>
        <v>36</v>
      </c>
      <c r="W1965" s="11">
        <f t="shared" si="478"/>
        <v>6</v>
      </c>
      <c r="X1965" s="11">
        <f t="shared" si="478"/>
        <v>17</v>
      </c>
      <c r="Y1965" s="11">
        <f t="shared" si="478"/>
        <v>25</v>
      </c>
      <c r="Z1965" s="11">
        <f t="shared" si="478"/>
        <v>19</v>
      </c>
      <c r="AA1965" s="11">
        <f t="shared" si="478"/>
        <v>18</v>
      </c>
      <c r="AB1965" s="11">
        <f t="shared" si="478"/>
        <v>8</v>
      </c>
      <c r="AC1965" s="11">
        <f t="shared" si="478"/>
        <v>18</v>
      </c>
      <c r="AD1965" s="11">
        <f t="shared" si="478"/>
        <v>213</v>
      </c>
      <c r="AE1965" s="11">
        <f>AF1509</f>
        <v>16550</v>
      </c>
      <c r="AF1965" s="11">
        <f>AG1509</f>
        <v>16337</v>
      </c>
    </row>
    <row r="1966" spans="1:32" ht="15.6" x14ac:dyDescent="0.3">
      <c r="A1966" s="9"/>
      <c r="B1966" s="9"/>
      <c r="C1966" s="9"/>
      <c r="D1966" s="86"/>
      <c r="E1966" s="9"/>
      <c r="F1966" s="15" t="s">
        <v>6</v>
      </c>
      <c r="G1966" s="11">
        <f t="shared" ref="G1966:AD1966" si="479">G1597</f>
        <v>148</v>
      </c>
      <c r="H1966" s="11">
        <f t="shared" si="479"/>
        <v>4604</v>
      </c>
      <c r="I1966" s="11">
        <f t="shared" si="479"/>
        <v>154</v>
      </c>
      <c r="J1966" s="11">
        <f t="shared" si="479"/>
        <v>13</v>
      </c>
      <c r="K1966" s="11">
        <f t="shared" si="479"/>
        <v>20</v>
      </c>
      <c r="L1966" s="11">
        <f t="shared" si="479"/>
        <v>94</v>
      </c>
      <c r="M1966" s="11">
        <f t="shared" si="479"/>
        <v>56</v>
      </c>
      <c r="N1966" s="11">
        <f t="shared" si="479"/>
        <v>101</v>
      </c>
      <c r="O1966" s="11">
        <f t="shared" si="479"/>
        <v>15</v>
      </c>
      <c r="P1966" s="11">
        <f t="shared" si="479"/>
        <v>16</v>
      </c>
      <c r="Q1966" s="11">
        <f t="shared" si="479"/>
        <v>16</v>
      </c>
      <c r="R1966" s="11">
        <f t="shared" si="479"/>
        <v>10</v>
      </c>
      <c r="S1966" s="11">
        <f t="shared" si="479"/>
        <v>6</v>
      </c>
      <c r="T1966" s="11">
        <f t="shared" si="479"/>
        <v>70</v>
      </c>
      <c r="U1966" s="11">
        <f t="shared" si="479"/>
        <v>21553</v>
      </c>
      <c r="V1966" s="11">
        <f t="shared" si="479"/>
        <v>71</v>
      </c>
      <c r="W1966" s="11">
        <f t="shared" si="479"/>
        <v>36</v>
      </c>
      <c r="X1966" s="11">
        <f t="shared" si="479"/>
        <v>31</v>
      </c>
      <c r="Y1966" s="11">
        <f t="shared" si="479"/>
        <v>48</v>
      </c>
      <c r="Z1966" s="11">
        <f t="shared" si="479"/>
        <v>58</v>
      </c>
      <c r="AA1966" s="11">
        <f t="shared" si="479"/>
        <v>37</v>
      </c>
      <c r="AB1966" s="11">
        <f t="shared" si="479"/>
        <v>25</v>
      </c>
      <c r="AC1966" s="11">
        <f t="shared" si="479"/>
        <v>70</v>
      </c>
      <c r="AD1966" s="11">
        <f t="shared" si="479"/>
        <v>641</v>
      </c>
      <c r="AE1966" s="11">
        <f>AF1597</f>
        <v>27893</v>
      </c>
      <c r="AF1966" s="11">
        <f>AG1597</f>
        <v>27252</v>
      </c>
    </row>
    <row r="1967" spans="1:32" ht="15.6" x14ac:dyDescent="0.3">
      <c r="A1967" s="9"/>
      <c r="B1967" s="9"/>
      <c r="C1967" s="9"/>
      <c r="D1967" s="86"/>
      <c r="E1967" s="9"/>
      <c r="F1967" s="15" t="s">
        <v>5</v>
      </c>
      <c r="G1967" s="11">
        <f t="shared" ref="G1967:AD1967" si="480">G1680</f>
        <v>102</v>
      </c>
      <c r="H1967" s="11">
        <f t="shared" si="480"/>
        <v>1627</v>
      </c>
      <c r="I1967" s="11">
        <f t="shared" si="480"/>
        <v>121</v>
      </c>
      <c r="J1967" s="11">
        <f t="shared" si="480"/>
        <v>7</v>
      </c>
      <c r="K1967" s="11">
        <f t="shared" si="480"/>
        <v>12</v>
      </c>
      <c r="L1967" s="11">
        <f t="shared" si="480"/>
        <v>97</v>
      </c>
      <c r="M1967" s="11">
        <f t="shared" si="480"/>
        <v>42</v>
      </c>
      <c r="N1967" s="11">
        <f t="shared" si="480"/>
        <v>52</v>
      </c>
      <c r="O1967" s="11">
        <f t="shared" si="480"/>
        <v>18</v>
      </c>
      <c r="P1967" s="11">
        <f t="shared" si="480"/>
        <v>16</v>
      </c>
      <c r="Q1967" s="11">
        <f t="shared" si="480"/>
        <v>11</v>
      </c>
      <c r="R1967" s="11">
        <f t="shared" si="480"/>
        <v>11</v>
      </c>
      <c r="S1967" s="11">
        <f t="shared" si="480"/>
        <v>11</v>
      </c>
      <c r="T1967" s="11">
        <f t="shared" si="480"/>
        <v>45</v>
      </c>
      <c r="U1967" s="11">
        <f t="shared" si="480"/>
        <v>26475</v>
      </c>
      <c r="V1967" s="11">
        <f t="shared" si="480"/>
        <v>49</v>
      </c>
      <c r="W1967" s="11">
        <f t="shared" si="480"/>
        <v>19</v>
      </c>
      <c r="X1967" s="11">
        <f t="shared" si="480"/>
        <v>14</v>
      </c>
      <c r="Y1967" s="11">
        <f t="shared" si="480"/>
        <v>41</v>
      </c>
      <c r="Z1967" s="11">
        <f t="shared" si="480"/>
        <v>53</v>
      </c>
      <c r="AA1967" s="11">
        <f t="shared" si="480"/>
        <v>38</v>
      </c>
      <c r="AB1967" s="11">
        <f t="shared" si="480"/>
        <v>17</v>
      </c>
      <c r="AC1967" s="11">
        <f t="shared" si="480"/>
        <v>45</v>
      </c>
      <c r="AD1967" s="11">
        <f t="shared" si="480"/>
        <v>645</v>
      </c>
      <c r="AE1967" s="11">
        <f>AF1680</f>
        <v>29568</v>
      </c>
      <c r="AF1967" s="11">
        <f>AG1680</f>
        <v>28923</v>
      </c>
    </row>
    <row r="1968" spans="1:32" ht="15.6" x14ac:dyDescent="0.3">
      <c r="A1968" s="9"/>
      <c r="B1968" s="9"/>
      <c r="C1968" s="9"/>
      <c r="D1968" s="86"/>
      <c r="E1968" s="9"/>
      <c r="F1968" s="15" t="s">
        <v>4</v>
      </c>
      <c r="G1968" s="11">
        <f t="shared" ref="G1968:AD1968" si="481">G1756</f>
        <v>110</v>
      </c>
      <c r="H1968" s="11">
        <f t="shared" si="481"/>
        <v>7143</v>
      </c>
      <c r="I1968" s="11">
        <f t="shared" si="481"/>
        <v>89</v>
      </c>
      <c r="J1968" s="11">
        <f t="shared" si="481"/>
        <v>6</v>
      </c>
      <c r="K1968" s="11">
        <f t="shared" si="481"/>
        <v>13</v>
      </c>
      <c r="L1968" s="11">
        <f t="shared" si="481"/>
        <v>30</v>
      </c>
      <c r="M1968" s="11">
        <f t="shared" si="481"/>
        <v>34</v>
      </c>
      <c r="N1968" s="11">
        <f t="shared" si="481"/>
        <v>152</v>
      </c>
      <c r="O1968" s="11">
        <f t="shared" si="481"/>
        <v>14</v>
      </c>
      <c r="P1968" s="11">
        <f t="shared" si="481"/>
        <v>11</v>
      </c>
      <c r="Q1968" s="11">
        <f t="shared" si="481"/>
        <v>8</v>
      </c>
      <c r="R1968" s="11">
        <f t="shared" si="481"/>
        <v>7</v>
      </c>
      <c r="S1968" s="11">
        <f t="shared" si="481"/>
        <v>5</v>
      </c>
      <c r="T1968" s="11">
        <f t="shared" si="481"/>
        <v>42</v>
      </c>
      <c r="U1968" s="11">
        <f t="shared" si="481"/>
        <v>11320</v>
      </c>
      <c r="V1968" s="11">
        <f t="shared" si="481"/>
        <v>71</v>
      </c>
      <c r="W1968" s="11">
        <f t="shared" si="481"/>
        <v>9</v>
      </c>
      <c r="X1968" s="11">
        <f t="shared" si="481"/>
        <v>24</v>
      </c>
      <c r="Y1968" s="11">
        <f t="shared" si="481"/>
        <v>25</v>
      </c>
      <c r="Z1968" s="11">
        <f t="shared" si="481"/>
        <v>33</v>
      </c>
      <c r="AA1968" s="11">
        <f t="shared" si="481"/>
        <v>19</v>
      </c>
      <c r="AB1968" s="11">
        <f t="shared" si="481"/>
        <v>19</v>
      </c>
      <c r="AC1968" s="11">
        <f t="shared" si="481"/>
        <v>39</v>
      </c>
      <c r="AD1968" s="11">
        <f t="shared" si="481"/>
        <v>411</v>
      </c>
      <c r="AE1968" s="11">
        <f>AF1756</f>
        <v>19634</v>
      </c>
      <c r="AF1968" s="11">
        <f>AG1756</f>
        <v>19223</v>
      </c>
    </row>
    <row r="1969" spans="1:33" ht="15.6" x14ac:dyDescent="0.3">
      <c r="A1969" s="9"/>
      <c r="B1969" s="9"/>
      <c r="C1969" s="9"/>
      <c r="D1969" s="86"/>
      <c r="E1969" s="9"/>
      <c r="F1969" s="15" t="s">
        <v>3</v>
      </c>
      <c r="G1969" s="11">
        <f t="shared" ref="G1969:AD1969" si="482">G1812</f>
        <v>88</v>
      </c>
      <c r="H1969" s="11">
        <f t="shared" si="482"/>
        <v>3549</v>
      </c>
      <c r="I1969" s="11">
        <f t="shared" si="482"/>
        <v>114</v>
      </c>
      <c r="J1969" s="11">
        <f t="shared" si="482"/>
        <v>6</v>
      </c>
      <c r="K1969" s="11">
        <f t="shared" si="482"/>
        <v>12</v>
      </c>
      <c r="L1969" s="11">
        <f t="shared" si="482"/>
        <v>33</v>
      </c>
      <c r="M1969" s="11">
        <f t="shared" si="482"/>
        <v>19</v>
      </c>
      <c r="N1969" s="11">
        <f t="shared" si="482"/>
        <v>89</v>
      </c>
      <c r="O1969" s="11">
        <f t="shared" si="482"/>
        <v>10</v>
      </c>
      <c r="P1969" s="11">
        <f t="shared" si="482"/>
        <v>10</v>
      </c>
      <c r="Q1969" s="11">
        <f t="shared" si="482"/>
        <v>7</v>
      </c>
      <c r="R1969" s="11">
        <f t="shared" si="482"/>
        <v>2</v>
      </c>
      <c r="S1969" s="11">
        <f t="shared" si="482"/>
        <v>2</v>
      </c>
      <c r="T1969" s="11">
        <f t="shared" si="482"/>
        <v>26</v>
      </c>
      <c r="U1969" s="11">
        <f t="shared" si="482"/>
        <v>8945</v>
      </c>
      <c r="V1969" s="11">
        <f t="shared" si="482"/>
        <v>51</v>
      </c>
      <c r="W1969" s="11">
        <f t="shared" si="482"/>
        <v>10</v>
      </c>
      <c r="X1969" s="11">
        <f t="shared" si="482"/>
        <v>25</v>
      </c>
      <c r="Y1969" s="11">
        <f t="shared" si="482"/>
        <v>29</v>
      </c>
      <c r="Z1969" s="11">
        <f t="shared" si="482"/>
        <v>26</v>
      </c>
      <c r="AA1969" s="11">
        <f t="shared" si="482"/>
        <v>14</v>
      </c>
      <c r="AB1969" s="11">
        <f t="shared" si="482"/>
        <v>10</v>
      </c>
      <c r="AC1969" s="11">
        <f t="shared" si="482"/>
        <v>33</v>
      </c>
      <c r="AD1969" s="11">
        <f t="shared" si="482"/>
        <v>336</v>
      </c>
      <c r="AE1969" s="11">
        <f>AF1812</f>
        <v>13446</v>
      </c>
      <c r="AF1969" s="11">
        <f>AG1812</f>
        <v>13110</v>
      </c>
    </row>
    <row r="1970" spans="1:33" ht="15.6" x14ac:dyDescent="0.3">
      <c r="A1970" s="9"/>
      <c r="B1970" s="9"/>
      <c r="C1970" s="9"/>
      <c r="D1970" s="86"/>
      <c r="E1970" s="9"/>
      <c r="F1970" s="15" t="s">
        <v>2</v>
      </c>
      <c r="G1970" s="11">
        <f t="shared" ref="G1970:AD1970" si="483">G1885</f>
        <v>106</v>
      </c>
      <c r="H1970" s="11">
        <f t="shared" si="483"/>
        <v>6360</v>
      </c>
      <c r="I1970" s="11">
        <f t="shared" si="483"/>
        <v>91</v>
      </c>
      <c r="J1970" s="11">
        <f t="shared" si="483"/>
        <v>8</v>
      </c>
      <c r="K1970" s="11">
        <f t="shared" si="483"/>
        <v>13</v>
      </c>
      <c r="L1970" s="11">
        <f t="shared" si="483"/>
        <v>34</v>
      </c>
      <c r="M1970" s="11">
        <f t="shared" si="483"/>
        <v>32</v>
      </c>
      <c r="N1970" s="11">
        <f t="shared" si="483"/>
        <v>165</v>
      </c>
      <c r="O1970" s="11">
        <f t="shared" si="483"/>
        <v>9</v>
      </c>
      <c r="P1970" s="11">
        <f t="shared" si="483"/>
        <v>15</v>
      </c>
      <c r="Q1970" s="11">
        <f t="shared" si="483"/>
        <v>8</v>
      </c>
      <c r="R1970" s="11">
        <f t="shared" si="483"/>
        <v>8</v>
      </c>
      <c r="S1970" s="11">
        <f t="shared" si="483"/>
        <v>10</v>
      </c>
      <c r="T1970" s="11">
        <f t="shared" si="483"/>
        <v>28</v>
      </c>
      <c r="U1970" s="11">
        <f t="shared" si="483"/>
        <v>11233</v>
      </c>
      <c r="V1970" s="11">
        <f t="shared" si="483"/>
        <v>82</v>
      </c>
      <c r="W1970" s="11">
        <f t="shared" si="483"/>
        <v>18</v>
      </c>
      <c r="X1970" s="11">
        <f t="shared" si="483"/>
        <v>28</v>
      </c>
      <c r="Y1970" s="11">
        <f t="shared" si="483"/>
        <v>24</v>
      </c>
      <c r="Z1970" s="11">
        <f t="shared" si="483"/>
        <v>38</v>
      </c>
      <c r="AA1970" s="11">
        <f t="shared" si="483"/>
        <v>26</v>
      </c>
      <c r="AB1970" s="11">
        <f t="shared" si="483"/>
        <v>23</v>
      </c>
      <c r="AC1970" s="11">
        <f t="shared" si="483"/>
        <v>39</v>
      </c>
      <c r="AD1970" s="11">
        <f t="shared" si="483"/>
        <v>424</v>
      </c>
      <c r="AE1970" s="11">
        <f>AF1885</f>
        <v>18822</v>
      </c>
      <c r="AF1970" s="11">
        <f>AG1885</f>
        <v>18398</v>
      </c>
    </row>
    <row r="1971" spans="1:33" ht="15.6" x14ac:dyDescent="0.3">
      <c r="A1971" s="9"/>
      <c r="B1971" s="9"/>
      <c r="C1971" s="9"/>
      <c r="D1971" s="86"/>
      <c r="E1971" s="9"/>
      <c r="F1971" s="15" t="s">
        <v>2760</v>
      </c>
      <c r="G1971" s="11">
        <f t="shared" ref="G1971:AD1971" si="484">G1937</f>
        <v>100</v>
      </c>
      <c r="H1971" s="11">
        <f t="shared" si="484"/>
        <v>3854</v>
      </c>
      <c r="I1971" s="11">
        <f t="shared" si="484"/>
        <v>87</v>
      </c>
      <c r="J1971" s="11">
        <f t="shared" si="484"/>
        <v>9</v>
      </c>
      <c r="K1971" s="11">
        <f t="shared" si="484"/>
        <v>4</v>
      </c>
      <c r="L1971" s="11">
        <f t="shared" si="484"/>
        <v>39</v>
      </c>
      <c r="M1971" s="11">
        <f t="shared" si="484"/>
        <v>19</v>
      </c>
      <c r="N1971" s="11">
        <f t="shared" si="484"/>
        <v>106</v>
      </c>
      <c r="O1971" s="11">
        <f t="shared" si="484"/>
        <v>8</v>
      </c>
      <c r="P1971" s="11">
        <f t="shared" si="484"/>
        <v>7</v>
      </c>
      <c r="Q1971" s="11">
        <f t="shared" si="484"/>
        <v>7</v>
      </c>
      <c r="R1971" s="11">
        <f t="shared" si="484"/>
        <v>7</v>
      </c>
      <c r="S1971" s="11">
        <f t="shared" si="484"/>
        <v>6</v>
      </c>
      <c r="T1971" s="11">
        <f t="shared" si="484"/>
        <v>26</v>
      </c>
      <c r="U1971" s="11">
        <f t="shared" si="484"/>
        <v>8171</v>
      </c>
      <c r="V1971" s="11">
        <f t="shared" si="484"/>
        <v>60</v>
      </c>
      <c r="W1971" s="11">
        <f t="shared" si="484"/>
        <v>9</v>
      </c>
      <c r="X1971" s="11">
        <f t="shared" si="484"/>
        <v>21</v>
      </c>
      <c r="Y1971" s="11">
        <f t="shared" si="484"/>
        <v>32</v>
      </c>
      <c r="Z1971" s="11">
        <f t="shared" si="484"/>
        <v>43</v>
      </c>
      <c r="AA1971" s="11">
        <f t="shared" si="484"/>
        <v>22</v>
      </c>
      <c r="AB1971" s="11">
        <f t="shared" si="484"/>
        <v>25</v>
      </c>
      <c r="AC1971" s="11">
        <f t="shared" si="484"/>
        <v>44</v>
      </c>
      <c r="AD1971" s="11">
        <f t="shared" si="484"/>
        <v>411</v>
      </c>
      <c r="AE1971" s="11">
        <f>AF1937</f>
        <v>13117</v>
      </c>
      <c r="AF1971" s="11">
        <f>AG1937</f>
        <v>12706</v>
      </c>
    </row>
    <row r="1972" spans="1:33" ht="17.399999999999999" x14ac:dyDescent="0.3">
      <c r="A1972" s="9"/>
      <c r="B1972" s="9"/>
      <c r="C1972" s="9"/>
      <c r="D1972" s="86"/>
      <c r="E1972" s="9"/>
      <c r="F1972" s="106" t="s">
        <v>2767</v>
      </c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3"/>
      <c r="AE1972" s="13"/>
      <c r="AF1972" s="13"/>
    </row>
    <row r="1973" spans="1:33" ht="42.75" customHeight="1" x14ac:dyDescent="0.4">
      <c r="A1973" s="9"/>
      <c r="B1973" s="9"/>
      <c r="C1973" s="9"/>
      <c r="D1973" s="86"/>
      <c r="E1973" s="9"/>
      <c r="F1973" s="18" t="s">
        <v>1</v>
      </c>
      <c r="G1973" s="19">
        <f t="shared" ref="G1973:AD1973" si="485">G1939</f>
        <v>2236</v>
      </c>
      <c r="H1973" s="19">
        <f t="shared" si="485"/>
        <v>171196</v>
      </c>
      <c r="I1973" s="19">
        <f t="shared" si="485"/>
        <v>2381</v>
      </c>
      <c r="J1973" s="19">
        <f t="shared" si="485"/>
        <v>217</v>
      </c>
      <c r="K1973" s="19">
        <f t="shared" si="485"/>
        <v>352</v>
      </c>
      <c r="L1973" s="19">
        <f t="shared" si="485"/>
        <v>1301</v>
      </c>
      <c r="M1973" s="19">
        <f t="shared" si="485"/>
        <v>810</v>
      </c>
      <c r="N1973" s="19">
        <f t="shared" si="485"/>
        <v>3017</v>
      </c>
      <c r="O1973" s="19">
        <f t="shared" si="485"/>
        <v>335</v>
      </c>
      <c r="P1973" s="19">
        <f t="shared" si="485"/>
        <v>281</v>
      </c>
      <c r="Q1973" s="19">
        <f t="shared" si="485"/>
        <v>289</v>
      </c>
      <c r="R1973" s="19">
        <f t="shared" si="485"/>
        <v>218</v>
      </c>
      <c r="S1973" s="19">
        <f t="shared" si="485"/>
        <v>158</v>
      </c>
      <c r="T1973" s="19">
        <f t="shared" si="485"/>
        <v>775</v>
      </c>
      <c r="U1973" s="19">
        <f t="shared" si="485"/>
        <v>319073</v>
      </c>
      <c r="V1973" s="19">
        <f t="shared" si="485"/>
        <v>1708</v>
      </c>
      <c r="W1973" s="19">
        <f t="shared" si="485"/>
        <v>411</v>
      </c>
      <c r="X1973" s="19">
        <f t="shared" si="485"/>
        <v>627</v>
      </c>
      <c r="Y1973" s="19">
        <f t="shared" si="485"/>
        <v>979</v>
      </c>
      <c r="Z1973" s="19">
        <f t="shared" si="485"/>
        <v>798</v>
      </c>
      <c r="AA1973" s="19">
        <f t="shared" si="485"/>
        <v>600</v>
      </c>
      <c r="AB1973" s="19">
        <f t="shared" si="485"/>
        <v>534</v>
      </c>
      <c r="AC1973" s="19">
        <f t="shared" si="485"/>
        <v>857</v>
      </c>
      <c r="AD1973" s="19">
        <f t="shared" si="485"/>
        <v>9941</v>
      </c>
      <c r="AE1973" s="19">
        <f>AF1939</f>
        <v>519372</v>
      </c>
      <c r="AF1973" s="19">
        <f>AG1939</f>
        <v>509479</v>
      </c>
    </row>
    <row r="1974" spans="1:33" ht="42" customHeight="1" x14ac:dyDescent="0.4">
      <c r="A1974" s="9"/>
      <c r="B1974" s="9"/>
      <c r="C1974" s="9"/>
      <c r="D1974" s="86"/>
      <c r="E1974" s="9"/>
      <c r="F1974" s="20" t="s">
        <v>0</v>
      </c>
      <c r="G1974" s="21">
        <f t="shared" ref="G1974:AF1974" si="486">G1973/$AE$1973</f>
        <v>4.3051993561454985E-3</v>
      </c>
      <c r="H1974" s="21">
        <f t="shared" si="486"/>
        <v>0.32962115785987695</v>
      </c>
      <c r="I1974" s="21">
        <f t="shared" si="486"/>
        <v>4.5843826775413387E-3</v>
      </c>
      <c r="J1974" s="21">
        <f t="shared" si="486"/>
        <v>4.1781228098549788E-4</v>
      </c>
      <c r="K1974" s="21">
        <f t="shared" si="486"/>
        <v>6.7774158021610719E-4</v>
      </c>
      <c r="L1974" s="21">
        <f t="shared" si="486"/>
        <v>2.5049482836964642E-3</v>
      </c>
      <c r="M1974" s="21">
        <f t="shared" si="486"/>
        <v>1.5595757953836558E-3</v>
      </c>
      <c r="N1974" s="21">
        <f t="shared" si="486"/>
        <v>5.8089384872499865E-3</v>
      </c>
      <c r="O1974" s="21">
        <f t="shared" si="486"/>
        <v>6.450097425352156E-4</v>
      </c>
      <c r="P1974" s="21">
        <f t="shared" si="486"/>
        <v>5.4103802284297185E-4</v>
      </c>
      <c r="Q1974" s="21">
        <f t="shared" si="486"/>
        <v>5.5644124057515612E-4</v>
      </c>
      <c r="R1974" s="21">
        <f t="shared" si="486"/>
        <v>4.1973768320202089E-4</v>
      </c>
      <c r="S1974" s="21">
        <f t="shared" si="486"/>
        <v>3.04213550210639E-4</v>
      </c>
      <c r="T1974" s="21">
        <f t="shared" si="486"/>
        <v>1.4921867178053496E-3</v>
      </c>
      <c r="U1974" s="21">
        <f t="shared" si="486"/>
        <v>0.61434386143265329</v>
      </c>
      <c r="V1974" s="21">
        <f t="shared" si="486"/>
        <v>3.2885869858213382E-3</v>
      </c>
      <c r="W1974" s="21">
        <f t="shared" si="486"/>
        <v>7.9134031099096602E-4</v>
      </c>
      <c r="X1974" s="21">
        <f t="shared" si="486"/>
        <v>1.2072271897599408E-3</v>
      </c>
      <c r="Y1974" s="21">
        <f t="shared" si="486"/>
        <v>1.8849687699760481E-3</v>
      </c>
      <c r="Z1974" s="21">
        <f t="shared" si="486"/>
        <v>1.5364709687853792E-3</v>
      </c>
      <c r="AA1974" s="21">
        <f t="shared" si="486"/>
        <v>1.1552413299138189E-3</v>
      </c>
      <c r="AB1974" s="21">
        <f t="shared" si="486"/>
        <v>1.0281647836232989E-3</v>
      </c>
      <c r="AC1974" s="21">
        <f t="shared" si="486"/>
        <v>1.6500696995602382E-3</v>
      </c>
      <c r="AD1974" s="21">
        <f t="shared" si="486"/>
        <v>1.9140423434455458E-2</v>
      </c>
      <c r="AE1974" s="21">
        <f t="shared" si="486"/>
        <v>1</v>
      </c>
      <c r="AF1974" s="21">
        <f t="shared" si="486"/>
        <v>0.9809519958719376</v>
      </c>
    </row>
    <row r="1975" spans="1:33" x14ac:dyDescent="0.3">
      <c r="A1975" s="9"/>
      <c r="B1975" s="9"/>
      <c r="C1975" s="9"/>
      <c r="D1975" s="86"/>
      <c r="E1975" s="9"/>
      <c r="F1975" s="146"/>
      <c r="G1975" s="146"/>
      <c r="H1975" s="146"/>
      <c r="I1975" s="146"/>
      <c r="J1975" s="146"/>
      <c r="K1975" s="146"/>
      <c r="L1975" s="146"/>
      <c r="M1975" s="146"/>
      <c r="N1975" s="146"/>
      <c r="O1975" s="146"/>
      <c r="P1975" s="146"/>
      <c r="Q1975" s="146"/>
      <c r="R1975" s="146"/>
      <c r="S1975" s="146"/>
      <c r="T1975" s="146"/>
      <c r="U1975" s="146"/>
      <c r="V1975" s="146"/>
      <c r="W1975" s="146"/>
      <c r="X1975" s="146"/>
      <c r="Y1975" s="146"/>
      <c r="Z1975" s="146"/>
      <c r="AA1975" s="146"/>
      <c r="AB1975" s="146"/>
      <c r="AC1975" s="146"/>
      <c r="AD1975" s="146"/>
      <c r="AE1975" s="122"/>
      <c r="AF1975" s="122"/>
      <c r="AG1975" s="122"/>
    </row>
    <row r="1976" spans="1:33" x14ac:dyDescent="0.3">
      <c r="A1976" s="122"/>
      <c r="B1976" s="122"/>
      <c r="C1976" s="122"/>
      <c r="D1976" s="147"/>
      <c r="E1976" s="122"/>
      <c r="F1976" s="146"/>
      <c r="G1976" s="146"/>
      <c r="H1976" s="146"/>
      <c r="I1976" s="146"/>
      <c r="J1976" s="146"/>
      <c r="K1976" s="146"/>
      <c r="L1976" s="146"/>
      <c r="M1976" s="146"/>
      <c r="N1976" s="146"/>
      <c r="O1976" s="146"/>
      <c r="P1976" s="146"/>
      <c r="Q1976" s="146"/>
      <c r="R1976" s="146"/>
      <c r="S1976" s="146"/>
      <c r="T1976" s="146"/>
      <c r="U1976" s="146"/>
      <c r="V1976" s="146"/>
      <c r="W1976" s="146"/>
      <c r="X1976" s="146"/>
      <c r="Y1976" s="146"/>
      <c r="Z1976" s="146"/>
      <c r="AA1976" s="146"/>
      <c r="AB1976" s="146"/>
      <c r="AC1976" s="146"/>
      <c r="AD1976" s="146"/>
      <c r="AE1976" s="122"/>
      <c r="AF1976" s="122"/>
      <c r="AG1976" s="122"/>
    </row>
    <row r="1977" spans="1:33" x14ac:dyDescent="0.3">
      <c r="A1977" s="122"/>
      <c r="B1977" s="122"/>
      <c r="C1977" s="122"/>
      <c r="D1977" s="147"/>
      <c r="E1977" s="122"/>
      <c r="F1977" s="146"/>
      <c r="G1977" s="146"/>
      <c r="H1977" s="146"/>
      <c r="I1977" s="146"/>
      <c r="J1977" s="146"/>
      <c r="K1977" s="146"/>
      <c r="L1977" s="146"/>
      <c r="M1977" s="146"/>
      <c r="N1977" s="146"/>
      <c r="O1977" s="146"/>
      <c r="P1977" s="146"/>
      <c r="Q1977" s="146"/>
      <c r="R1977" s="146"/>
      <c r="S1977" s="146"/>
      <c r="T1977" s="146"/>
      <c r="U1977" s="146"/>
      <c r="V1977" s="146"/>
      <c r="W1977" s="146"/>
      <c r="X1977" s="146"/>
      <c r="Y1977" s="146"/>
      <c r="Z1977" s="146"/>
      <c r="AA1977" s="146"/>
      <c r="AB1977" s="146"/>
      <c r="AC1977" s="146"/>
      <c r="AD1977" s="146"/>
      <c r="AE1977" s="122"/>
      <c r="AF1977" s="122"/>
      <c r="AG1977" s="122"/>
    </row>
    <row r="1978" spans="1:33" x14ac:dyDescent="0.3">
      <c r="A1978" s="122"/>
      <c r="B1978" s="122"/>
      <c r="C1978" s="122"/>
      <c r="D1978" s="147"/>
      <c r="E1978" s="122"/>
      <c r="F1978" s="146"/>
      <c r="G1978" s="146"/>
      <c r="H1978" s="146"/>
      <c r="I1978" s="146"/>
      <c r="J1978" s="146"/>
      <c r="K1978" s="146"/>
      <c r="L1978" s="146"/>
      <c r="M1978" s="146"/>
      <c r="N1978" s="146"/>
      <c r="O1978" s="146"/>
      <c r="P1978" s="146"/>
      <c r="Q1978" s="146"/>
      <c r="R1978" s="146"/>
      <c r="S1978" s="146"/>
      <c r="T1978" s="146"/>
      <c r="U1978" s="146"/>
      <c r="V1978" s="146"/>
      <c r="W1978" s="146"/>
      <c r="X1978" s="146"/>
      <c r="Y1978" s="146"/>
      <c r="Z1978" s="146"/>
      <c r="AA1978" s="146"/>
      <c r="AB1978" s="146"/>
      <c r="AC1978" s="146"/>
      <c r="AD1978" s="146"/>
      <c r="AE1978" s="122"/>
      <c r="AF1978" s="122"/>
      <c r="AG1978" s="122"/>
    </row>
    <row r="1979" spans="1:33" x14ac:dyDescent="0.3">
      <c r="A1979" s="122"/>
      <c r="B1979" s="122"/>
      <c r="C1979" s="122"/>
      <c r="D1979" s="147"/>
      <c r="E1979" s="122"/>
      <c r="F1979" s="146"/>
      <c r="G1979" s="146"/>
      <c r="H1979" s="146"/>
      <c r="I1979" s="146"/>
      <c r="J1979" s="146"/>
      <c r="K1979" s="146"/>
      <c r="L1979" s="146"/>
      <c r="M1979" s="146"/>
      <c r="N1979" s="146"/>
      <c r="O1979" s="146"/>
      <c r="P1979" s="146"/>
      <c r="Q1979" s="146"/>
      <c r="R1979" s="146"/>
      <c r="S1979" s="146"/>
      <c r="T1979" s="146"/>
      <c r="U1979" s="146"/>
      <c r="V1979" s="146"/>
      <c r="W1979" s="146"/>
      <c r="X1979" s="146"/>
      <c r="Y1979" s="146"/>
      <c r="Z1979" s="146"/>
      <c r="AA1979" s="146"/>
      <c r="AB1979" s="146"/>
      <c r="AC1979" s="146"/>
      <c r="AD1979" s="146"/>
      <c r="AE1979" s="122"/>
      <c r="AF1979" s="122"/>
      <c r="AG1979" s="122"/>
    </row>
    <row r="1980" spans="1:33" x14ac:dyDescent="0.3">
      <c r="A1980" s="122"/>
      <c r="B1980" s="122"/>
      <c r="C1980" s="122"/>
      <c r="D1980" s="147"/>
      <c r="E1980" s="122"/>
      <c r="F1980" s="146"/>
      <c r="G1980" s="146"/>
      <c r="H1980" s="146"/>
      <c r="I1980" s="146"/>
      <c r="J1980" s="146"/>
      <c r="K1980" s="146"/>
      <c r="L1980" s="146"/>
      <c r="M1980" s="146"/>
      <c r="N1980" s="146"/>
      <c r="O1980" s="146"/>
      <c r="P1980" s="146"/>
      <c r="Q1980" s="146"/>
      <c r="R1980" s="146"/>
      <c r="S1980" s="146"/>
      <c r="T1980" s="146"/>
      <c r="U1980" s="146"/>
      <c r="V1980" s="146"/>
      <c r="W1980" s="146"/>
      <c r="X1980" s="146"/>
      <c r="Y1980" s="146"/>
      <c r="Z1980" s="146"/>
      <c r="AA1980" s="146"/>
      <c r="AB1980" s="146"/>
      <c r="AC1980" s="146"/>
      <c r="AD1980" s="146"/>
      <c r="AE1980" s="122"/>
      <c r="AF1980" s="122"/>
      <c r="AG1980" s="122"/>
    </row>
    <row r="1981" spans="1:33" x14ac:dyDescent="0.3">
      <c r="A1981" s="122"/>
      <c r="B1981" s="122"/>
      <c r="C1981" s="122"/>
      <c r="D1981" s="147"/>
      <c r="E1981" s="122"/>
      <c r="F1981" s="146"/>
      <c r="G1981" s="146"/>
      <c r="H1981" s="146"/>
      <c r="I1981" s="146"/>
      <c r="J1981" s="146"/>
      <c r="K1981" s="146"/>
      <c r="L1981" s="146"/>
      <c r="M1981" s="146"/>
      <c r="N1981" s="146"/>
      <c r="O1981" s="146"/>
      <c r="P1981" s="146"/>
      <c r="Q1981" s="146"/>
      <c r="R1981" s="146"/>
      <c r="S1981" s="146"/>
      <c r="T1981" s="146"/>
      <c r="U1981" s="146"/>
      <c r="V1981" s="146"/>
      <c r="W1981" s="146"/>
      <c r="X1981" s="146"/>
      <c r="Y1981" s="146"/>
      <c r="Z1981" s="146"/>
      <c r="AA1981" s="146"/>
      <c r="AB1981" s="146"/>
      <c r="AC1981" s="146"/>
      <c r="AD1981" s="146"/>
      <c r="AE1981" s="122"/>
      <c r="AF1981" s="122"/>
      <c r="AG1981" s="122"/>
    </row>
    <row r="1982" spans="1:33" x14ac:dyDescent="0.3">
      <c r="A1982" s="122"/>
      <c r="B1982" s="122"/>
      <c r="C1982" s="122"/>
      <c r="D1982" s="147"/>
      <c r="E1982" s="122"/>
      <c r="F1982" s="146"/>
      <c r="G1982" s="146"/>
      <c r="H1982" s="146"/>
      <c r="I1982" s="146"/>
      <c r="J1982" s="146"/>
      <c r="K1982" s="146"/>
      <c r="L1982" s="146"/>
      <c r="M1982" s="146"/>
      <c r="N1982" s="146"/>
      <c r="O1982" s="146"/>
      <c r="P1982" s="146"/>
      <c r="Q1982" s="146"/>
      <c r="R1982" s="146"/>
      <c r="S1982" s="146"/>
      <c r="T1982" s="146"/>
      <c r="U1982" s="146"/>
      <c r="V1982" s="146"/>
      <c r="W1982" s="146"/>
      <c r="X1982" s="146"/>
      <c r="Y1982" s="146"/>
      <c r="Z1982" s="146"/>
      <c r="AA1982" s="146"/>
      <c r="AB1982" s="146"/>
      <c r="AC1982" s="146"/>
      <c r="AD1982" s="146"/>
      <c r="AE1982" s="122"/>
      <c r="AF1982" s="122"/>
      <c r="AG1982" s="122"/>
    </row>
  </sheetData>
  <sheetProtection selectLockedCells="1" sort="0" autoFilter="0" selectUnlockedCells="1"/>
  <autoFilter ref="A3:AG1974"/>
  <mergeCells count="151">
    <mergeCell ref="A945:AG945"/>
    <mergeCell ref="A939:AG939"/>
    <mergeCell ref="A870:AG870"/>
    <mergeCell ref="A863:AG863"/>
    <mergeCell ref="A857:AG857"/>
    <mergeCell ref="A882:AG882"/>
    <mergeCell ref="A876:AG876"/>
    <mergeCell ref="A888:AG888"/>
    <mergeCell ref="A933:AG933"/>
    <mergeCell ref="A925:AG925"/>
    <mergeCell ref="A918:AG918"/>
    <mergeCell ref="A907:AG907"/>
    <mergeCell ref="A901:AG901"/>
    <mergeCell ref="F1942:AG1942"/>
    <mergeCell ref="A1937:F1937"/>
    <mergeCell ref="A1939:F1939"/>
    <mergeCell ref="A1885:F1885"/>
    <mergeCell ref="A1:AG1"/>
    <mergeCell ref="A90:F90"/>
    <mergeCell ref="A166:F166"/>
    <mergeCell ref="A253:F253"/>
    <mergeCell ref="A313:F313"/>
    <mergeCell ref="B20:AG20"/>
    <mergeCell ref="B10:AG10"/>
    <mergeCell ref="B40:AG40"/>
    <mergeCell ref="B35:AG35"/>
    <mergeCell ref="B28:AG28"/>
    <mergeCell ref="A51:AG51"/>
    <mergeCell ref="A59:AG59"/>
    <mergeCell ref="A67:AG67"/>
    <mergeCell ref="A71:AG71"/>
    <mergeCell ref="A99:AG99"/>
    <mergeCell ref="A88:AG88"/>
    <mergeCell ref="A851:AG851"/>
    <mergeCell ref="A845:AG845"/>
    <mergeCell ref="A838:AG838"/>
    <mergeCell ref="A832:AG832"/>
    <mergeCell ref="A422:F422"/>
    <mergeCell ref="A1812:F1812"/>
    <mergeCell ref="A1756:F1756"/>
    <mergeCell ref="A1680:F1680"/>
    <mergeCell ref="A1597:F1597"/>
    <mergeCell ref="A1509:F1509"/>
    <mergeCell ref="A1443:F1443"/>
    <mergeCell ref="A947:F947"/>
    <mergeCell ref="A997:F997"/>
    <mergeCell ref="A1062:F1062"/>
    <mergeCell ref="A1136:F1136"/>
    <mergeCell ref="B1208:G1208"/>
    <mergeCell ref="B1294:G1294"/>
    <mergeCell ref="B1356:G1356"/>
    <mergeCell ref="A451:AG451"/>
    <mergeCell ref="A890:F890"/>
    <mergeCell ref="A481:F481"/>
    <mergeCell ref="A571:F571"/>
    <mergeCell ref="A662:F662"/>
    <mergeCell ref="A739:F739"/>
    <mergeCell ref="A819:F819"/>
    <mergeCell ref="A511:AG511"/>
    <mergeCell ref="A505:AG505"/>
    <mergeCell ref="A495:AG495"/>
    <mergeCell ref="A164:AG164"/>
    <mergeCell ref="A158:AG158"/>
    <mergeCell ref="A152:AG152"/>
    <mergeCell ref="A146:AG146"/>
    <mergeCell ref="A193:AG193"/>
    <mergeCell ref="A185:AG185"/>
    <mergeCell ref="A175:AG175"/>
    <mergeCell ref="A80:AG80"/>
    <mergeCell ref="A138:AG138"/>
    <mergeCell ref="A131:AG131"/>
    <mergeCell ref="A124:AG124"/>
    <mergeCell ref="A117:AG117"/>
    <mergeCell ref="A109:AG109"/>
    <mergeCell ref="A262:AG262"/>
    <mergeCell ref="A227:AG227"/>
    <mergeCell ref="A219:AG219"/>
    <mergeCell ref="A210:AG210"/>
    <mergeCell ref="A202:AG202"/>
    <mergeCell ref="A251:AG251"/>
    <mergeCell ref="A244:AG244"/>
    <mergeCell ref="A240:AG240"/>
    <mergeCell ref="A236:AG236"/>
    <mergeCell ref="A321:AG321"/>
    <mergeCell ref="A311:AG311"/>
    <mergeCell ref="A303:AG303"/>
    <mergeCell ref="A299:AG299"/>
    <mergeCell ref="A291:AG291"/>
    <mergeCell ref="A286:AG286"/>
    <mergeCell ref="A278:AG278"/>
    <mergeCell ref="A272:AG272"/>
    <mergeCell ref="A267:AG267"/>
    <mergeCell ref="A358:AG358"/>
    <mergeCell ref="A344:AG344"/>
    <mergeCell ref="A327:AG327"/>
    <mergeCell ref="A420:AG420"/>
    <mergeCell ref="A412:AG412"/>
    <mergeCell ref="A405:AG405"/>
    <mergeCell ref="A401:AG401"/>
    <mergeCell ref="A384:AG384"/>
    <mergeCell ref="A379:AG379"/>
    <mergeCell ref="A370:AG370"/>
    <mergeCell ref="A520:AG520"/>
    <mergeCell ref="A569:AG569"/>
    <mergeCell ref="A562:AG562"/>
    <mergeCell ref="A593:AG593"/>
    <mergeCell ref="A585:AG585"/>
    <mergeCell ref="A447:AG447"/>
    <mergeCell ref="A438:AG438"/>
    <mergeCell ref="A430:AG430"/>
    <mergeCell ref="A459:AG459"/>
    <mergeCell ref="A479:AG479"/>
    <mergeCell ref="A466:AG466"/>
    <mergeCell ref="A558:AG558"/>
    <mergeCell ref="A554:AG554"/>
    <mergeCell ref="A548:AG548"/>
    <mergeCell ref="A541:AG541"/>
    <mergeCell ref="A536:AG536"/>
    <mergeCell ref="A531:AG531"/>
    <mergeCell ref="A528:AG528"/>
    <mergeCell ref="A608:AG608"/>
    <mergeCell ref="A600:AG600"/>
    <mergeCell ref="A671:AG671"/>
    <mergeCell ref="A660:AG660"/>
    <mergeCell ref="A653:AG653"/>
    <mergeCell ref="A646:AG646"/>
    <mergeCell ref="A638:AG638"/>
    <mergeCell ref="A631:AG631"/>
    <mergeCell ref="A623:AG623"/>
    <mergeCell ref="A616:AG616"/>
    <mergeCell ref="A699:AG699"/>
    <mergeCell ref="A692:AG692"/>
    <mergeCell ref="A685:AG685"/>
    <mergeCell ref="A678:AG678"/>
    <mergeCell ref="A737:AG737"/>
    <mergeCell ref="A731:AG731"/>
    <mergeCell ref="A724:AG724"/>
    <mergeCell ref="A718:AG718"/>
    <mergeCell ref="A711:AG711"/>
    <mergeCell ref="A704:AG704"/>
    <mergeCell ref="A772:AG772"/>
    <mergeCell ref="A763:AG763"/>
    <mergeCell ref="A756:AG756"/>
    <mergeCell ref="A748:AG748"/>
    <mergeCell ref="A817:AG817"/>
    <mergeCell ref="A811:AG811"/>
    <mergeCell ref="A804:AG804"/>
    <mergeCell ref="A799:AG799"/>
    <mergeCell ref="A794:AG794"/>
    <mergeCell ref="A786:AG786"/>
    <mergeCell ref="A780:AG780"/>
  </mergeCells>
  <dataValidations count="1">
    <dataValidation type="whole" allowBlank="1" showInputMessage="1" showErrorMessage="1" sqref="G169:AE173 G176:AE183 G186:AE191 G194:AE200 G1905:AE1910 G1899:AE1902 G1913:AE1916 G1919:AE1922 G1925:AE1928 G1931:AE1934 G4:AE8">
      <formula1>0</formula1>
      <formula2>1000</formula2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AE5"/>
  <sheetViews>
    <sheetView topLeftCell="D1" zoomScale="64" zoomScaleNormal="64" workbookViewId="0">
      <selection activeCell="W5" sqref="W5"/>
    </sheetView>
  </sheetViews>
  <sheetFormatPr defaultRowHeight="14.4" x14ac:dyDescent="0.3"/>
  <cols>
    <col min="4" max="4" width="16.6640625" customWidth="1"/>
    <col min="6" max="7" width="13" customWidth="1"/>
    <col min="8" max="8" width="11.109375" customWidth="1"/>
    <col min="9" max="9" width="10.5546875" bestFit="1" customWidth="1"/>
    <col min="10" max="10" width="11.109375" bestFit="1" customWidth="1"/>
    <col min="11" max="11" width="12.109375" bestFit="1" customWidth="1"/>
    <col min="12" max="12" width="10.5546875" bestFit="1" customWidth="1"/>
    <col min="13" max="13" width="12.6640625" bestFit="1" customWidth="1"/>
    <col min="14" max="14" width="11.109375" bestFit="1" customWidth="1"/>
    <col min="15" max="15" width="10.5546875" bestFit="1" customWidth="1"/>
    <col min="16" max="16" width="11.109375" bestFit="1" customWidth="1"/>
    <col min="17" max="18" width="10.5546875" bestFit="1" customWidth="1"/>
    <col min="19" max="19" width="12" bestFit="1" customWidth="1"/>
    <col min="20" max="20" width="11.88671875" customWidth="1"/>
    <col min="21" max="21" width="12.6640625" bestFit="1" customWidth="1"/>
    <col min="22" max="22" width="10.109375" bestFit="1" customWidth="1"/>
    <col min="23" max="28" width="11.109375" bestFit="1" customWidth="1"/>
    <col min="29" max="29" width="12.6640625" customWidth="1"/>
    <col min="30" max="30" width="12.44140625" customWidth="1"/>
    <col min="31" max="31" width="9.109375" customWidth="1"/>
  </cols>
  <sheetData>
    <row r="1" spans="4:31" ht="42.6" customHeight="1" x14ac:dyDescent="0.35">
      <c r="D1" s="171" t="s">
        <v>2768</v>
      </c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</row>
    <row r="3" spans="4:31" ht="348" x14ac:dyDescent="0.25">
      <c r="E3" s="109" t="s">
        <v>53</v>
      </c>
      <c r="F3" s="109" t="s">
        <v>52</v>
      </c>
      <c r="G3" s="109" t="s">
        <v>51</v>
      </c>
      <c r="H3" s="109" t="s">
        <v>50</v>
      </c>
      <c r="I3" s="109" t="s">
        <v>49</v>
      </c>
      <c r="J3" s="109" t="s">
        <v>48</v>
      </c>
      <c r="K3" s="109" t="s">
        <v>47</v>
      </c>
      <c r="L3" s="109" t="s">
        <v>46</v>
      </c>
      <c r="M3" s="109" t="s">
        <v>45</v>
      </c>
      <c r="N3" s="109" t="s">
        <v>44</v>
      </c>
      <c r="O3" s="109" t="s">
        <v>43</v>
      </c>
      <c r="P3" s="109" t="s">
        <v>42</v>
      </c>
      <c r="Q3" s="109" t="s">
        <v>41</v>
      </c>
      <c r="R3" s="109" t="s">
        <v>40</v>
      </c>
      <c r="S3" s="109" t="s">
        <v>39</v>
      </c>
      <c r="T3" s="109" t="s">
        <v>38</v>
      </c>
      <c r="U3" s="109" t="s">
        <v>37</v>
      </c>
      <c r="V3" s="109" t="s">
        <v>36</v>
      </c>
      <c r="W3" s="109" t="s">
        <v>35</v>
      </c>
      <c r="X3" s="109" t="s">
        <v>34</v>
      </c>
      <c r="Y3" s="109" t="s">
        <v>33</v>
      </c>
      <c r="Z3" s="109" t="s">
        <v>32</v>
      </c>
      <c r="AA3" s="109" t="s">
        <v>31</v>
      </c>
      <c r="AB3" s="110" t="s">
        <v>30</v>
      </c>
      <c r="AC3" s="110" t="s">
        <v>28</v>
      </c>
      <c r="AD3" s="110" t="s">
        <v>27</v>
      </c>
    </row>
    <row r="4" spans="4:31" ht="15" x14ac:dyDescent="0.25">
      <c r="E4" s="107">
        <v>2236</v>
      </c>
      <c r="F4" s="107">
        <v>171196</v>
      </c>
      <c r="G4" s="107">
        <v>2381</v>
      </c>
      <c r="H4" s="107">
        <v>217</v>
      </c>
      <c r="I4" s="107">
        <v>352</v>
      </c>
      <c r="J4" s="107">
        <v>1301</v>
      </c>
      <c r="K4" s="107">
        <v>810</v>
      </c>
      <c r="L4" s="107">
        <v>3017</v>
      </c>
      <c r="M4" s="107">
        <v>335</v>
      </c>
      <c r="N4" s="107">
        <v>281</v>
      </c>
      <c r="O4" s="107">
        <v>289</v>
      </c>
      <c r="P4" s="107">
        <v>218</v>
      </c>
      <c r="Q4" s="107">
        <v>158</v>
      </c>
      <c r="R4" s="107">
        <v>775</v>
      </c>
      <c r="S4" s="107">
        <v>319073</v>
      </c>
      <c r="T4" s="107">
        <v>1708</v>
      </c>
      <c r="U4" s="107">
        <v>411</v>
      </c>
      <c r="V4" s="107">
        <v>627</v>
      </c>
      <c r="W4" s="107">
        <v>979</v>
      </c>
      <c r="X4" s="107">
        <v>798</v>
      </c>
      <c r="Y4" s="107">
        <v>600</v>
      </c>
      <c r="Z4" s="107">
        <v>534</v>
      </c>
      <c r="AA4" s="107">
        <v>857</v>
      </c>
      <c r="AB4" s="107">
        <v>9941</v>
      </c>
      <c r="AC4" s="107">
        <f>'Masvingo Province '!AE1973</f>
        <v>519372</v>
      </c>
      <c r="AD4" s="107">
        <f>'Masvingo Province '!AF1973</f>
        <v>509479</v>
      </c>
    </row>
    <row r="5" spans="4:31" ht="30" x14ac:dyDescent="0.25">
      <c r="D5" s="112" t="str">
        <f>'Masvingo Province '!F1974</f>
        <v>Percentage of Total Votes Cast</v>
      </c>
      <c r="E5" s="111">
        <f>'Masvingo Province '!G1974</f>
        <v>4.3051993561454985E-3</v>
      </c>
      <c r="F5" s="111">
        <f>'Masvingo Province '!H1974</f>
        <v>0.32962115785987695</v>
      </c>
      <c r="G5" s="111">
        <f>'Masvingo Province '!I1974</f>
        <v>4.5843826775413387E-3</v>
      </c>
      <c r="H5" s="111">
        <f>'Masvingo Province '!J1974</f>
        <v>4.1781228098549788E-4</v>
      </c>
      <c r="I5" s="111">
        <f>'Masvingo Province '!K1974</f>
        <v>6.7774158021610719E-4</v>
      </c>
      <c r="J5" s="111">
        <f>'Masvingo Province '!L1974</f>
        <v>2.5049482836964642E-3</v>
      </c>
      <c r="K5" s="111">
        <f>'Masvingo Province '!M1974</f>
        <v>1.5595757953836558E-3</v>
      </c>
      <c r="L5" s="111">
        <f>'Masvingo Province '!N1974</f>
        <v>5.8089384872499865E-3</v>
      </c>
      <c r="M5" s="111">
        <f>'Masvingo Province '!O1974</f>
        <v>6.450097425352156E-4</v>
      </c>
      <c r="N5" s="111">
        <f>'Masvingo Province '!P1974</f>
        <v>5.4103802284297185E-4</v>
      </c>
      <c r="O5" s="111">
        <f>'Masvingo Province '!Q1974</f>
        <v>5.5644124057515612E-4</v>
      </c>
      <c r="P5" s="111">
        <f>'Masvingo Province '!R1974</f>
        <v>4.1973768320202089E-4</v>
      </c>
      <c r="Q5" s="111">
        <f>'Masvingo Province '!S1974</f>
        <v>3.04213550210639E-4</v>
      </c>
      <c r="R5" s="111">
        <f>'Masvingo Province '!T1974</f>
        <v>1.4921867178053496E-3</v>
      </c>
      <c r="S5" s="111">
        <f>'Masvingo Province '!U1974</f>
        <v>0.61434386143265329</v>
      </c>
      <c r="T5" s="111">
        <f>'Masvingo Province '!V1974</f>
        <v>3.2885869858213382E-3</v>
      </c>
      <c r="U5" s="111">
        <f>'Masvingo Province '!W1974</f>
        <v>7.9134031099096602E-4</v>
      </c>
      <c r="V5" s="111">
        <f>'Masvingo Province '!X1974</f>
        <v>1.2072271897599408E-3</v>
      </c>
      <c r="W5" s="111">
        <f>'Masvingo Province '!Y1974</f>
        <v>1.8849687699760481E-3</v>
      </c>
      <c r="X5" s="111">
        <f>'Masvingo Province '!Z1974</f>
        <v>1.5364709687853792E-3</v>
      </c>
      <c r="Y5" s="111">
        <f>'Masvingo Province '!AA1974</f>
        <v>1.1552413299138189E-3</v>
      </c>
      <c r="Z5" s="111">
        <f>'Masvingo Province '!AB1974</f>
        <v>1.0281647836232989E-3</v>
      </c>
      <c r="AA5" s="111">
        <f>'Masvingo Province '!AC1974</f>
        <v>1.6500696995602382E-3</v>
      </c>
      <c r="AB5" s="111">
        <f>'Masvingo Province '!AD1974</f>
        <v>1.9140423434455458E-2</v>
      </c>
      <c r="AC5" s="111">
        <f>'Masvingo Province '!AE1974</f>
        <v>1</v>
      </c>
      <c r="AD5" s="111">
        <f>'Masvingo Province '!AF1974</f>
        <v>0.9809519958719376</v>
      </c>
      <c r="AE5" s="108"/>
    </row>
  </sheetData>
  <sheetProtection password="8902" sheet="1" objects="1" scenarios="1"/>
  <mergeCells count="1">
    <mergeCell ref="D1:A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Masvingo Province </vt:lpstr>
      <vt:lpstr>Masvingo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2018-08-02T17:49:39Z</dcterms:created>
  <dcterms:modified xsi:type="dcterms:W3CDTF">2018-08-04T17:44:47Z</dcterms:modified>
</cp:coreProperties>
</file>