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tnet\chart\bin\Debug\netcoreapp3.1\"/>
    </mc:Choice>
  </mc:AlternateContent>
  <bookViews>
    <workbookView xWindow="0" yWindow="0" windowWidth="20490" windowHeight="8250" activeTab="3"/>
  </bookViews>
  <sheets>
    <sheet name="Report" sheetId="7" r:id="rId1"/>
    <sheet name="DS" sheetId="6" r:id="rId2"/>
    <sheet name="Agent" sheetId="4" r:id="rId3"/>
    <sheet name="FD" sheetId="5" r:id="rId4"/>
  </sheets>
  <definedNames>
    <definedName name="_xlnm._FilterDatabase" localSheetId="1" hidden="1">DS!$B$5:$E$5</definedName>
    <definedName name="_xlnm._FilterDatabase" localSheetId="3" hidden="1">FD!$A$3:$S$3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4" l="1"/>
  <c r="T4" i="4"/>
  <c r="U3" i="4"/>
  <c r="T3" i="4"/>
  <c r="U2" i="4"/>
  <c r="T2" i="4"/>
  <c r="AK50" i="6"/>
  <c r="AG50" i="6"/>
  <c r="AC50" i="6"/>
  <c r="AK49" i="6"/>
  <c r="AG49" i="6"/>
  <c r="AC49" i="6"/>
  <c r="AK48" i="6"/>
  <c r="AG48" i="6"/>
  <c r="AC48" i="6"/>
  <c r="AK47" i="6"/>
  <c r="AG47" i="6"/>
  <c r="AC47" i="6"/>
  <c r="AK46" i="6"/>
  <c r="AG46" i="6"/>
  <c r="AC46" i="6"/>
  <c r="AK45" i="6"/>
  <c r="AG45" i="6"/>
  <c r="AC45" i="6"/>
  <c r="AK44" i="6"/>
  <c r="AG44" i="6"/>
  <c r="AC44" i="6"/>
  <c r="AK43" i="6"/>
  <c r="AG43" i="6"/>
  <c r="AC43" i="6"/>
  <c r="AK42" i="6"/>
  <c r="AG42" i="6"/>
  <c r="AC42" i="6"/>
  <c r="AK41" i="6"/>
  <c r="AG41" i="6"/>
  <c r="AC41" i="6"/>
  <c r="AK40" i="6"/>
  <c r="AG40" i="6"/>
  <c r="AC40" i="6"/>
  <c r="AK39" i="6"/>
  <c r="AG39" i="6"/>
  <c r="AC39" i="6"/>
  <c r="AK38" i="6"/>
  <c r="AG38" i="6"/>
  <c r="AC38" i="6"/>
  <c r="AK37" i="6"/>
  <c r="AG37" i="6"/>
  <c r="AC37" i="6"/>
  <c r="AK36" i="6"/>
  <c r="AG36" i="6"/>
  <c r="AC36" i="6"/>
  <c r="AK35" i="6"/>
  <c r="AG35" i="6"/>
  <c r="AC35" i="6"/>
  <c r="AK34" i="6"/>
  <c r="AG34" i="6"/>
  <c r="AC34" i="6"/>
  <c r="AK33" i="6"/>
  <c r="AG33" i="6"/>
  <c r="AC33" i="6"/>
  <c r="AK32" i="6"/>
  <c r="AG32" i="6"/>
  <c r="AC32" i="6"/>
  <c r="AK31" i="6"/>
  <c r="AG31" i="6"/>
  <c r="AC31" i="6"/>
  <c r="AK30" i="6"/>
  <c r="AG30" i="6"/>
  <c r="AC30" i="6"/>
  <c r="AK29" i="6"/>
  <c r="AG29" i="6"/>
  <c r="AC29" i="6"/>
  <c r="AK28" i="6"/>
  <c r="AG28" i="6"/>
  <c r="AC28" i="6"/>
  <c r="AK27" i="6"/>
  <c r="AG27" i="6"/>
  <c r="AC27" i="6"/>
  <c r="AK26" i="6"/>
  <c r="AG26" i="6"/>
  <c r="AC26" i="6"/>
  <c r="AK25" i="6"/>
  <c r="AG25" i="6"/>
  <c r="AC25" i="6"/>
  <c r="AK24" i="6"/>
  <c r="AG24" i="6"/>
  <c r="AC24" i="6"/>
  <c r="AK23" i="6"/>
  <c r="AG23" i="6"/>
  <c r="AC23" i="6"/>
  <c r="AK22" i="6"/>
  <c r="AG22" i="6"/>
  <c r="AC22" i="6"/>
  <c r="AK21" i="6"/>
  <c r="AG21" i="6"/>
  <c r="AC21" i="6"/>
</calcChain>
</file>

<file path=xl/sharedStrings.xml><?xml version="1.0" encoding="utf-8"?>
<sst xmlns="http://schemas.openxmlformats.org/spreadsheetml/2006/main" count="1806" uniqueCount="301">
  <si>
    <t>#</t>
  </si>
  <si>
    <t>Team</t>
  </si>
  <si>
    <t>Date</t>
  </si>
  <si>
    <t>Name</t>
  </si>
  <si>
    <t>Task Name</t>
  </si>
  <si>
    <t>Sign-in Paper</t>
  </si>
  <si>
    <t>Sign-in Sheet Online</t>
  </si>
  <si>
    <t>Glip</t>
  </si>
  <si>
    <t>CSA Form</t>
  </si>
  <si>
    <t>Sheet</t>
  </si>
  <si>
    <t>Type</t>
  </si>
  <si>
    <t>Front Desk</t>
  </si>
  <si>
    <t>Waiting Time</t>
  </si>
  <si>
    <t>Serving Duration</t>
  </si>
  <si>
    <t>Services</t>
  </si>
  <si>
    <t>Agent</t>
  </si>
  <si>
    <t>Final Status</t>
  </si>
  <si>
    <t>Created By</t>
  </si>
  <si>
    <t>Who Assign</t>
  </si>
  <si>
    <t>Note</t>
  </si>
  <si>
    <t>Service Needed</t>
  </si>
  <si>
    <t>Phone#</t>
  </si>
  <si>
    <t>Need Follow Up</t>
  </si>
  <si>
    <t>Rate</t>
  </si>
  <si>
    <t>Client Sign</t>
  </si>
  <si>
    <t>Reason?</t>
  </si>
  <si>
    <t>Address</t>
  </si>
  <si>
    <t>In</t>
  </si>
  <si>
    <t>Served</t>
  </si>
  <si>
    <t>Out</t>
  </si>
  <si>
    <t>5. FD - Tax</t>
  </si>
  <si>
    <t>Hai Nguyen</t>
  </si>
  <si>
    <t>anh Hai Nguyen - 510-709-8916- Tax appt @9 on 07/09/2020</t>
  </si>
  <si>
    <t>FD 4</t>
  </si>
  <si>
    <t>Tax</t>
  </si>
  <si>
    <t>Appointment</t>
  </si>
  <si>
    <t>Vivian</t>
  </si>
  <si>
    <t>Completed</t>
  </si>
  <si>
    <t>Katie Luong</t>
  </si>
  <si>
    <t/>
  </si>
  <si>
    <t>1. FD - Health</t>
  </si>
  <si>
    <t>Hung Nguyen</t>
  </si>
  <si>
    <t>chu Hung Nguyen - 408 205 9722 - Medi-Medi</t>
  </si>
  <si>
    <t>FD 1</t>
  </si>
  <si>
    <t>Medicare</t>
  </si>
  <si>
    <t>Walk-in</t>
  </si>
  <si>
    <t>Medi-Medi</t>
  </si>
  <si>
    <t>Charlie</t>
  </si>
  <si>
    <t>Q&amp;A</t>
  </si>
  <si>
    <t>Cuc Pham</t>
  </si>
  <si>
    <t>co Cuc Pham - Medicare - 408 387 4322 - req Charlie</t>
  </si>
  <si>
    <t>Charlie Tran</t>
  </si>
  <si>
    <t>Trung Nguyen</t>
  </si>
  <si>
    <t>anh Trung Nguyen - 6692547924 - Medical</t>
  </si>
  <si>
    <t>Health</t>
  </si>
  <si>
    <t>Medical</t>
  </si>
  <si>
    <t>Louis</t>
  </si>
  <si>
    <t>Kim Dan</t>
  </si>
  <si>
    <t>co Kim Dan - 408 823 2818 - health ins</t>
  </si>
  <si>
    <t>Health ins</t>
  </si>
  <si>
    <t>Tung Nguyen</t>
  </si>
  <si>
    <t>anh Tung Nguyen - 408 600 4036 -EIP</t>
  </si>
  <si>
    <t>EIP</t>
  </si>
  <si>
    <t>Jim</t>
  </si>
  <si>
    <t>Van Do</t>
  </si>
  <si>
    <t>co Van Do - 669 342 9699 - CC appt @10 on 7/9/2020</t>
  </si>
  <si>
    <t>CC</t>
  </si>
  <si>
    <t>Sandy</t>
  </si>
  <si>
    <t>Dory Van</t>
  </si>
  <si>
    <t>Phong Hoang</t>
  </si>
  <si>
    <t>chu Phong Hoang - 408 518 1269 - EDD - req a.Jim</t>
  </si>
  <si>
    <t>EDD</t>
  </si>
  <si>
    <t>Katie</t>
  </si>
  <si>
    <t>Jim Pham</t>
  </si>
  <si>
    <t>Hanh Le</t>
  </si>
  <si>
    <t>chu Hanh Le - 408348 1171 - EIP</t>
  </si>
  <si>
    <t>Lily</t>
  </si>
  <si>
    <t>co Lily - 408 644 4702 - tax file appt @10 tomorrow</t>
  </si>
  <si>
    <t>Tax File</t>
  </si>
  <si>
    <t>thay Vien Minh</t>
  </si>
  <si>
    <t>thay Vien Minh - 408 469 5858 - EDD Apply appt @10 on 7/9/2020</t>
  </si>
  <si>
    <t>EDD Apply</t>
  </si>
  <si>
    <t>Tien Hoang Nguyen</t>
  </si>
  <si>
    <t>Tien Hoang Nguyen-510-709-8916- Tax File</t>
  </si>
  <si>
    <t>Vivian An</t>
  </si>
  <si>
    <t>Gabi Diccicco</t>
  </si>
  <si>
    <t>co Gabi Diccicco - 408 444 1754 - EIP</t>
  </si>
  <si>
    <t>Missing Time</t>
  </si>
  <si>
    <t>Paul On</t>
  </si>
  <si>
    <t>chu Paul On - 408 669 7693 - EDD</t>
  </si>
  <si>
    <t>Kien Tu Ly</t>
  </si>
  <si>
    <t>chu Kien Tu Ly - 408 728 3975 - Medicare @11 today req Hannie</t>
  </si>
  <si>
    <t>Hannie</t>
  </si>
  <si>
    <t>Hannie Tang</t>
  </si>
  <si>
    <t>Kim Dang</t>
  </si>
  <si>
    <t>Kim Dang - EDD - client transfered from Health</t>
  </si>
  <si>
    <t>Thuy Tran</t>
  </si>
  <si>
    <t>chi Thuy Tran - 408-646-5663 - EDD Issue</t>
  </si>
  <si>
    <t>EDD Issue</t>
  </si>
  <si>
    <t>Sarah Nguyen</t>
  </si>
  <si>
    <t>An Huynh</t>
  </si>
  <si>
    <t>anh An Huynh - 408 770 7306 - tax file appt @11 tomorrow</t>
  </si>
  <si>
    <t>4. FD - Life</t>
  </si>
  <si>
    <t>Hanh Dang</t>
  </si>
  <si>
    <t>Hanh Dang (408)8886926_IRA Free Penalty withdraw for 2020</t>
  </si>
  <si>
    <t>Life</t>
  </si>
  <si>
    <t>IRA Free Penalty withdraw for 2020</t>
  </si>
  <si>
    <t>Tommy Thai</t>
  </si>
  <si>
    <t>Dinh Nguyen</t>
  </si>
  <si>
    <t>anh Dinh Nguyen - 510 766 9389 - Tax - req c.vivian</t>
  </si>
  <si>
    <t>Lina Nguyen</t>
  </si>
  <si>
    <t>chi Lina Nguyen - 408-661-8399 - Apply EDD</t>
  </si>
  <si>
    <t>Apply EDD</t>
  </si>
  <si>
    <t>Yen</t>
  </si>
  <si>
    <t>Chi Nha + Chi Yen - 6692947558 - will stop by office @11am on tomorrow 07/09/2020 for tax File (2 files)</t>
  </si>
  <si>
    <t>Livia</t>
  </si>
  <si>
    <t>Hannah Ma</t>
  </si>
  <si>
    <t>Nha</t>
  </si>
  <si>
    <t>Hiep Nguyen</t>
  </si>
  <si>
    <t>chu Hiep Nguyen - 408 786 0143 - EIP</t>
  </si>
  <si>
    <t>Xat Nguyen</t>
  </si>
  <si>
    <t>chu Xat Nguyen - 408 661 5561 - stimulus check</t>
  </si>
  <si>
    <t>Nu Lam</t>
  </si>
  <si>
    <t>co Nu Lam - 408 784 2878 - EDD - req a.Jim</t>
  </si>
  <si>
    <t>Phung Tran</t>
  </si>
  <si>
    <t>Phung Tran 408-398-2031 - will stop by to pick up 1095A</t>
  </si>
  <si>
    <t>Pick up 1095A</t>
  </si>
  <si>
    <t>Louis Nguyen</t>
  </si>
  <si>
    <t>Phillip Dang</t>
  </si>
  <si>
    <t>chu Phillip Dang - 408-223-8836 - file tax at 12 pm 7/9</t>
  </si>
  <si>
    <t>Sandy Bui</t>
  </si>
  <si>
    <t>Minh Nguyen</t>
  </si>
  <si>
    <t>chu Minh Nguyen - 408 317 8468 - EIP</t>
  </si>
  <si>
    <t>Emanual</t>
  </si>
  <si>
    <t>Emanual - tax - 408 330 3058</t>
  </si>
  <si>
    <t>Khoa Vu</t>
  </si>
  <si>
    <t>Khoa Vu - medical</t>
  </si>
  <si>
    <t>Ly Doan</t>
  </si>
  <si>
    <t>chu Ly Doan - 669 263 7775 - EDD appt @1 tomorrow with c.Livia</t>
  </si>
  <si>
    <t>Livia Le</t>
  </si>
  <si>
    <t>Antonio Cervantes</t>
  </si>
  <si>
    <t>Antonio Cervantes - Tax</t>
  </si>
  <si>
    <t>Richard Kennedy</t>
  </si>
  <si>
    <t>Richard Kennedy with Livia  EDD -408 835 6329</t>
  </si>
  <si>
    <t>Tony</t>
  </si>
  <si>
    <t>Tony-408-883-3333- Tax File</t>
  </si>
  <si>
    <t>Jennifer</t>
  </si>
  <si>
    <t>chi Jennifer - 408-839-8076 - PPP - appt 1:00 pm - Thursday</t>
  </si>
  <si>
    <t>PPP</t>
  </si>
  <si>
    <t>Man Nguyen</t>
  </si>
  <si>
    <t>Man Nguyen - alignment</t>
  </si>
  <si>
    <t>Alignment</t>
  </si>
  <si>
    <t>Pauline Nguyen</t>
  </si>
  <si>
    <t>chi Pauline Nguyen  - req Vivian tax question -408 667 1254</t>
  </si>
  <si>
    <t>Tax question</t>
  </si>
  <si>
    <t>Tom</t>
  </si>
  <si>
    <t>chu Tom - 408 493 3809 - SBA loan</t>
  </si>
  <si>
    <t>SBA loan</t>
  </si>
  <si>
    <t>Tony Nguyen</t>
  </si>
  <si>
    <t>Duong Le</t>
  </si>
  <si>
    <t>anh Duong Le - 669 274 8341 - CC Payment</t>
  </si>
  <si>
    <t>CC Payment</t>
  </si>
  <si>
    <t>Menh Ly</t>
  </si>
  <si>
    <t>anh menh Ly - 415-990-5845 - file tax at 2pm 7/9</t>
  </si>
  <si>
    <t>Nhu</t>
  </si>
  <si>
    <t>Chi Nhu - 4086463584 - will stop by @2pm on thursday 07/09/2020 for tax file</t>
  </si>
  <si>
    <t>Tina</t>
  </si>
  <si>
    <t>co Tina - 408.621.6859 - will stop by around 2pm today - print out retirement benefit</t>
  </si>
  <si>
    <t>Print out retirement benefit</t>
  </si>
  <si>
    <t>Tracy Hoang</t>
  </si>
  <si>
    <t>Duc Huynh</t>
  </si>
  <si>
    <t>chu Duc Huynh - 408 221 4807 -EIP</t>
  </si>
  <si>
    <t>Kenny Lu</t>
  </si>
  <si>
    <t>chu Kenny Lu - 408 931 2993 - Medicare Letter</t>
  </si>
  <si>
    <t>Medicare Letter</t>
  </si>
  <si>
    <t>Sarah</t>
  </si>
  <si>
    <t>Kelly To</t>
  </si>
  <si>
    <t>chi Kelly To - obamacare - 408 627 5755</t>
  </si>
  <si>
    <t>Obamacare</t>
  </si>
  <si>
    <t>Duc Nguyen</t>
  </si>
  <si>
    <t>chu Duc Nguyen - 408 306 5462 - Wondering if agent update his income for Obamacare</t>
  </si>
  <si>
    <t>Wondering if agent update his income for Obamacare</t>
  </si>
  <si>
    <t>Thao Le</t>
  </si>
  <si>
    <t>chi Thao Le - 510-701-6541 - Apply PPP</t>
  </si>
  <si>
    <t>Apply PPP</t>
  </si>
  <si>
    <t>Van Dung Tran / Thao Ho</t>
  </si>
  <si>
    <t>chu Van Dung Tran / Thao Ho  - 408-306-7498- Tax @4 on 07/09/2020</t>
  </si>
  <si>
    <t>Mindy Ho</t>
  </si>
  <si>
    <t>Linh Truong</t>
  </si>
  <si>
    <t>co Linh Truong - 408 445 2845 - CC Letter</t>
  </si>
  <si>
    <t>CC Letter</t>
  </si>
  <si>
    <t>Hoa Tang</t>
  </si>
  <si>
    <t>chi Hoa Tang - 669 224 0004 / 408 326 9977 - Life ins</t>
  </si>
  <si>
    <t>Life ins</t>
  </si>
  <si>
    <t>Will Come Back</t>
  </si>
  <si>
    <t>Hiep Ho</t>
  </si>
  <si>
    <t>chu Hiep Ho - 408 313 8843 - Tax file comeback tomorrow @3</t>
  </si>
  <si>
    <t>Hoa Vu</t>
  </si>
  <si>
    <t>co Hoa Vu - 408 204 8050 - EIP</t>
  </si>
  <si>
    <t>Ngoc Hai Le</t>
  </si>
  <si>
    <t>Ngoc Hai Le-408-917-0093- tax File</t>
  </si>
  <si>
    <t>Jenny Tang</t>
  </si>
  <si>
    <t>co Jenny Tang is on the way to office for SSA statement</t>
  </si>
  <si>
    <t>SSA statement</t>
  </si>
  <si>
    <t>Trang Hoang</t>
  </si>
  <si>
    <t>Ms. Trang Hoang - 408 931 4830 - Tax Filling</t>
  </si>
  <si>
    <t>Tax Filling</t>
  </si>
  <si>
    <t>Minh Vuong</t>
  </si>
  <si>
    <t>anh Minh Vuong - 408 599 4566 - EDD</t>
  </si>
  <si>
    <t>Nam</t>
  </si>
  <si>
    <t>chu Nam - 408.799.5779 - req anh Jim</t>
  </si>
  <si>
    <t>Req anh Jim</t>
  </si>
  <si>
    <t>BachKim Nguyen</t>
  </si>
  <si>
    <t>chi BachKim Nguyen - 408 797 9027 - EIP appt @10 on 7/10/2020</t>
  </si>
  <si>
    <t>Thuy Nguyen</t>
  </si>
  <si>
    <t>chi Thuy Nguyen - 408-807-8714 - come to pick up 1095A today</t>
  </si>
  <si>
    <t>Jennifer Victoria</t>
  </si>
  <si>
    <t>Jennifer Victoria 408-509-1457 Make appt with anh Jim on 07/09/2020 at 5PM</t>
  </si>
  <si>
    <t>Linh</t>
  </si>
  <si>
    <t>anh Linh - wanna buy health ins - 510 332 1967</t>
  </si>
  <si>
    <t>Buy health ins</t>
  </si>
  <si>
    <t>Thuy Dang</t>
  </si>
  <si>
    <t>chi Thuy Dang - 669 216 7069 - IRA question</t>
  </si>
  <si>
    <t>IRA question</t>
  </si>
  <si>
    <t xml:space="preserve">Personal Department Activity Summary </t>
  </si>
  <si>
    <t>Client</t>
  </si>
  <si>
    <t>Inbound</t>
  </si>
  <si>
    <t>Outbound</t>
  </si>
  <si>
    <t>Node (10)</t>
  </si>
  <si>
    <t>Front-Desk</t>
  </si>
  <si>
    <t>CSA</t>
  </si>
  <si>
    <t>Total Star</t>
  </si>
  <si>
    <t>Time in</t>
  </si>
  <si>
    <t>Time Lunch</t>
  </si>
  <si>
    <t>Time Out</t>
  </si>
  <si>
    <t>Node (4)</t>
  </si>
  <si>
    <t>Personal</t>
  </si>
  <si>
    <t>Node (11)</t>
  </si>
  <si>
    <t>Number of Front-Desk Task</t>
  </si>
  <si>
    <t>Node (8)</t>
  </si>
  <si>
    <t>Number Served</t>
  </si>
  <si>
    <t>Node (13)</t>
  </si>
  <si>
    <t>Number Left</t>
  </si>
  <si>
    <t>Node (7)</t>
  </si>
  <si>
    <t>Node (15)</t>
  </si>
  <si>
    <t>Average Wait Time</t>
  </si>
  <si>
    <t>Node (3)</t>
  </si>
  <si>
    <t>Client 1</t>
  </si>
  <si>
    <t>Name Client</t>
  </si>
  <si>
    <t>Node (17)</t>
  </si>
  <si>
    <t>Time Start</t>
  </si>
  <si>
    <t>Node (5)</t>
  </si>
  <si>
    <t>Time Wait</t>
  </si>
  <si>
    <t>Node (6)</t>
  </si>
  <si>
    <t>Client 2</t>
  </si>
  <si>
    <t>Node (9)</t>
  </si>
  <si>
    <t>Node (1)</t>
  </si>
  <si>
    <t>Node (16)</t>
  </si>
  <si>
    <t>Node (2)</t>
  </si>
  <si>
    <t>Transfer</t>
  </si>
  <si>
    <t>Node (14)</t>
  </si>
  <si>
    <t>Node (12)</t>
  </si>
  <si>
    <t>Number of Transfer Task</t>
  </si>
  <si>
    <t>Number Call back</t>
  </si>
  <si>
    <t>Inbound Calls</t>
  </si>
  <si>
    <t>Total Call</t>
  </si>
  <si>
    <t>RG</t>
  </si>
  <si>
    <t>Number of Calls</t>
  </si>
  <si>
    <t>Number Answered</t>
  </si>
  <si>
    <t>Average Waiting Time</t>
  </si>
  <si>
    <t>Number Take Message</t>
  </si>
  <si>
    <t>Number Called back</t>
  </si>
  <si>
    <t xml:space="preserve">Number of Not Called Back </t>
  </si>
  <si>
    <t>Average Returning Time</t>
  </si>
  <si>
    <t>Phone</t>
  </si>
  <si>
    <t>Epic</t>
  </si>
  <si>
    <t>Email</t>
  </si>
  <si>
    <t>Total Time 
Glip + Phone</t>
  </si>
  <si>
    <t>Idle Time</t>
  </si>
  <si>
    <t>Client Served</t>
  </si>
  <si>
    <t>Time for Glip</t>
  </si>
  <si>
    <t>Pick up</t>
  </si>
  <si>
    <t>Time</t>
  </si>
  <si>
    <t>Call out</t>
  </si>
  <si>
    <t>Activity Logged</t>
  </si>
  <si>
    <t>Attachment</t>
  </si>
  <si>
    <t>Email 
Received</t>
  </si>
  <si>
    <t>Email Sent</t>
  </si>
  <si>
    <t>MS Team</t>
  </si>
  <si>
    <t>Erik</t>
  </si>
  <si>
    <t xml:space="preserve">Email </t>
  </si>
  <si>
    <t>Total Duration</t>
  </si>
  <si>
    <t>Outbound Calls</t>
  </si>
  <si>
    <t>Email Received</t>
  </si>
  <si>
    <t>20 min</t>
  </si>
  <si>
    <t>40 min</t>
  </si>
  <si>
    <t>Conversations</t>
  </si>
  <si>
    <t>Total time with Customer &amp; Phone</t>
  </si>
  <si>
    <t xml:space="preserve">Health &amp; Life &amp; Tax Department Activity Summary </t>
  </si>
  <si>
    <t>Wedsday</t>
  </si>
  <si>
    <t>JULY 10,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</si>
</sst>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h:mm\ AM/PM;@"/>
    <numFmt numFmtId="165" formatCode="h:mm:ss;@"/>
    <numFmt numFmtId="166" formatCode="[h]:mm:ss;@"/>
    <numFmt numFmtId="167" formatCode="hh:mm:ss\ AM/PM"/>
    <numFmt numFmtId="168" formatCode="[&lt;=9999999]###\-####;\(###\)\ ###\-####"/>
    <numFmt numFmtId="169" formatCode="m/dd/yyyy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2" tint="-0.499984740745262"/>
      <name val="Calibri"/>
      <family val="2"/>
      <scheme val="minor"/>
    </font>
    <font>
      <b/>
      <sz val="28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0"/>
      <color theme="4"/>
      <name val="Calibri Light"/>
      <family val="2"/>
      <scheme val="major"/>
    </font>
    <font>
      <b/>
      <sz val="72"/>
      <color rgb="FF1792E5"/>
      <name val="Arial"/>
      <family val="2"/>
    </font>
    <font>
      <b/>
      <sz val="2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rgb="FF00B050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Calibri Light"/>
      <family val="2"/>
      <scheme val="major"/>
    </font>
    <font>
      <b/>
      <sz val="12"/>
      <color theme="1"/>
      <name val="Cambria"/>
      <family val="1"/>
    </font>
    <font>
      <b/>
      <sz val="16"/>
      <color theme="0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2"/>
      <name val="Cambria"/>
      <family val="1"/>
    </font>
    <font>
      <b/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3"/>
      <name val="Calibri Light"/>
      <family val="2"/>
      <scheme val="major"/>
    </font>
    <font>
      <b/>
      <sz val="12"/>
      <name val="Cambria"/>
      <family val="2"/>
    </font>
    <font>
      <b/>
      <sz val="12"/>
      <color theme="1"/>
      <name val="Cambri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Cambria"/>
      <family val="1"/>
    </font>
    <font>
      <b/>
      <sz val="13"/>
      <color rgb="FFFFFFFF"/>
      <name val="Calibri"/>
      <family val="2"/>
      <scheme val="minor"/>
    </font>
    <font>
      <b/>
      <sz val="12"/>
      <color rgb="FF000000"/>
      <name val="Cambria"/>
      <family val="2"/>
    </font>
    <font>
      <b/>
      <sz val="12"/>
      <color rgb="FF000000"/>
      <name val="Cambria"/>
      <family val="1"/>
    </font>
    <font>
      <b/>
      <sz val="12"/>
      <color rgb="FFFFFFFF"/>
      <name val="Cambria"/>
      <family val="1"/>
    </font>
    <font>
      <b/>
      <sz val="12"/>
      <color rgb="FF000000"/>
      <name val="Cambria"/>
      <family val="2"/>
    </font>
    <font>
      <b/>
      <sz val="12"/>
      <color rgb="FF000000"/>
      <name val="Cambria"/>
      <family val="1"/>
    </font>
    <font>
      <b/>
      <sz val="12"/>
      <color rgb="FFFFFFFF"/>
      <name val="Cambria"/>
      <family val="1"/>
    </font>
    <font>
      <b/>
      <sz val="12"/>
      <color rgb="FFFFFFFF"/>
      <name val="Cambria"/>
      <family val="2"/>
    </font>
    <font>
      <b/>
      <sz val="12"/>
      <color rgb="FF000000"/>
      <name val="Cambria"/>
      <family val="2"/>
    </font>
    <font>
      <b/>
      <sz val="12"/>
      <color rgb="FF000000"/>
      <name val="Cambria"/>
      <family val="1"/>
    </font>
    <font>
      <b/>
      <sz val="12"/>
      <color rgb="FF000000"/>
      <name val="Cambria"/>
      <family val="2"/>
    </font>
    <font>
      <b/>
      <sz val="12"/>
      <color rgb="FFFFFFFF"/>
      <name val="Cambria"/>
      <family val="2"/>
    </font>
    <font>
      <b/>
      <sz val="12"/>
      <color rgb="FFFFFFFF"/>
      <name val="Cambria"/>
      <family val="1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2B2A2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E5F7"/>
        <bgColor indexed="64"/>
      </patternFill>
    </fill>
    <fill>
      <patternFill patternType="solid">
        <fgColor rgb="FF00B050"/>
        <bgColor theme="5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theme="5"/>
      </patternFill>
    </fill>
    <fill>
      <patternFill patternType="solid">
        <fgColor theme="9" tint="0.59999389629810485"/>
        <bgColor theme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theme="5"/>
      </patternFill>
    </fill>
    <fill>
      <patternFill patternType="solid">
        <fgColor theme="0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theme="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808080"/>
      </patternFill>
    </fill>
    <fill>
      <patternFill patternType="solid">
        <fgColor rgb="FFF4B084"/>
      </patternFill>
    </fill>
    <fill>
      <patternFill patternType="solid">
        <fgColor rgb="FFC9C9C9"/>
      </patternFill>
    </fill>
    <fill>
      <patternFill patternType="solid">
        <fgColor rgb="FFFFC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</patternFill>
    </fill>
    <fill>
      <patternFill patternType="solid">
        <fgColor rgb="FFFFD966"/>
      </patternFill>
    </fill>
    <fill>
      <patternFill patternType="solid">
        <fgColor rgb="FFA9D08E"/>
      </patternFill>
    </fill>
    <fill>
      <patternFill patternType="solid">
        <fgColor rgb="FFFFFF00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" fillId="3" borderId="0"/>
    <xf numFmtId="0" fontId="1" fillId="5" borderId="0"/>
    <xf numFmtId="0" fontId="1" fillId="2" borderId="0"/>
    <xf numFmtId="0" fontId="1" fillId="4" borderId="0"/>
    <xf numFmtId="0" fontId="8" fillId="7" borderId="0">
      <alignment horizontal="center" vertical="center"/>
    </xf>
    <xf numFmtId="0" fontId="10" fillId="7" borderId="0">
      <alignment horizontal="center" vertical="center"/>
    </xf>
    <xf numFmtId="0" fontId="7" fillId="7" borderId="1">
      <alignment horizontal="center" vertical="center"/>
    </xf>
    <xf numFmtId="0" fontId="15" fillId="0" borderId="0"/>
    <xf numFmtId="0" fontId="1" fillId="0" borderId="0">
      <alignment vertical="center"/>
    </xf>
    <xf numFmtId="9" fontId="1" fillId="0" borderId="0"/>
    <xf numFmtId="9" fontId="1" fillId="0" borderId="0"/>
    <xf numFmtId="14" fontId="1" fillId="0" borderId="0">
      <alignment horizontal="left" vertical="center" indent="1"/>
    </xf>
    <xf numFmtId="164" fontId="1" fillId="0" borderId="0">
      <alignment horizontal="left" indent="1"/>
    </xf>
    <xf numFmtId="0" fontId="4" fillId="0" borderId="0"/>
    <xf numFmtId="0" fontId="4" fillId="0" borderId="0"/>
  </cellStyleXfs>
  <cellXfs count="228">
    <xf numFmtId="0" fontId="0" fillId="0" borderId="0" xfId="0" applyNumberFormat="1" applyFont="1" applyFill="1" applyBorder="1" applyProtection="1"/>
    <xf numFmtId="0" fontId="15" fillId="0" borderId="0" xfId="8" applyNumberFormat="1" applyFont="1" applyFill="1" applyBorder="1" applyProtection="1"/>
    <xf numFmtId="0" fontId="14" fillId="0" borderId="0" xfId="15" applyNumberFormat="1" applyFont="1" applyFill="1" applyBorder="1" applyAlignment="1" applyProtection="1">
      <alignment vertical="center"/>
    </xf>
    <xf numFmtId="0" fontId="1" fillId="0" borderId="0" xfId="8" applyNumberFormat="1" applyFont="1" applyFill="1" applyBorder="1" applyAlignment="1" applyProtection="1">
      <alignment horizontal="center" vertical="center"/>
    </xf>
    <xf numFmtId="0" fontId="15" fillId="0" borderId="0" xfId="8" applyNumberFormat="1" applyFont="1" applyFill="1" applyBorder="1" applyAlignment="1" applyProtection="1">
      <alignment horizontal="left" indent="1"/>
    </xf>
    <xf numFmtId="0" fontId="1" fillId="0" borderId="0" xfId="8" applyNumberFormat="1" applyFont="1" applyFill="1" applyBorder="1" applyProtection="1"/>
    <xf numFmtId="0" fontId="15" fillId="0" borderId="0" xfId="8" applyNumberFormat="1" applyFont="1" applyFill="1" applyBorder="1" applyAlignment="1" applyProtection="1">
      <alignment vertical="center"/>
    </xf>
    <xf numFmtId="0" fontId="16" fillId="12" borderId="4" xfId="8" applyNumberFormat="1" applyFont="1" applyFill="1" applyBorder="1" applyAlignment="1" applyProtection="1">
      <alignment horizontal="center" vertical="center" wrapText="1"/>
    </xf>
    <xf numFmtId="0" fontId="16" fillId="15" borderId="4" xfId="8" applyNumberFormat="1" applyFont="1" applyFill="1" applyBorder="1" applyAlignment="1" applyProtection="1">
      <alignment horizontal="center" vertical="center" wrapText="1"/>
    </xf>
    <xf numFmtId="0" fontId="19" fillId="16" borderId="3" xfId="8" applyNumberFormat="1" applyFont="1" applyFill="1" applyBorder="1" applyAlignment="1" applyProtection="1">
      <alignment horizontal="center" vertical="center" wrapText="1"/>
    </xf>
    <xf numFmtId="0" fontId="20" fillId="13" borderId="0" xfId="8" applyNumberFormat="1" applyFont="1" applyFill="1" applyBorder="1" applyAlignment="1" applyProtection="1">
      <alignment horizontal="center" vertical="center"/>
    </xf>
    <xf numFmtId="18" fontId="20" fillId="13" borderId="0" xfId="8" applyNumberFormat="1" applyFont="1" applyFill="1" applyBorder="1" applyAlignment="1" applyProtection="1">
      <alignment horizontal="center" vertical="center"/>
    </xf>
    <xf numFmtId="18" fontId="17" fillId="13" borderId="0" xfId="8" applyNumberFormat="1" applyFont="1" applyFill="1" applyBorder="1" applyAlignment="1" applyProtection="1">
      <alignment horizontal="center" vertical="center" indent="1"/>
    </xf>
    <xf numFmtId="0" fontId="12" fillId="9" borderId="3" xfId="8" applyNumberFormat="1" applyFont="1" applyFill="1" applyBorder="1" applyAlignment="1" applyProtection="1">
      <alignment horizontal="center" vertical="center"/>
    </xf>
    <xf numFmtId="165" fontId="12" fillId="9" borderId="3" xfId="8" applyNumberFormat="1" applyFont="1" applyFill="1" applyBorder="1" applyAlignment="1" applyProtection="1">
      <alignment horizontal="center" vertical="center"/>
    </xf>
    <xf numFmtId="0" fontId="21" fillId="22" borderId="3" xfId="0" applyNumberFormat="1" applyFont="1" applyFill="1" applyBorder="1" applyAlignment="1" applyProtection="1">
      <alignment horizontal="left" vertical="center" indent="1"/>
    </xf>
    <xf numFmtId="0" fontId="21" fillId="9" borderId="3" xfId="0" applyNumberFormat="1" applyFont="1" applyFill="1" applyBorder="1" applyAlignment="1" applyProtection="1">
      <alignment horizontal="center" vertical="center"/>
    </xf>
    <xf numFmtId="19" fontId="21" fillId="9" borderId="3" xfId="0" applyNumberFormat="1" applyFont="1" applyFill="1" applyBorder="1" applyAlignment="1" applyProtection="1">
      <alignment horizontal="center" vertical="center"/>
    </xf>
    <xf numFmtId="166" fontId="21" fillId="9" borderId="3" xfId="0" applyNumberFormat="1" applyFont="1" applyFill="1" applyBorder="1" applyAlignment="1" applyProtection="1">
      <alignment horizontal="center" vertical="center"/>
    </xf>
    <xf numFmtId="0" fontId="21" fillId="23" borderId="3" xfId="0" applyNumberFormat="1" applyFont="1" applyFill="1" applyBorder="1" applyAlignment="1" applyProtection="1">
      <alignment horizontal="left" vertical="center" indent="1"/>
    </xf>
    <xf numFmtId="0" fontId="22" fillId="0" borderId="0" xfId="8" applyNumberFormat="1" applyFont="1" applyFill="1" applyBorder="1" applyAlignment="1" applyProtection="1">
      <alignment horizontal="center" vertical="center"/>
    </xf>
    <xf numFmtId="0" fontId="23" fillId="24" borderId="0" xfId="8" applyNumberFormat="1" applyFont="1" applyFill="1" applyBorder="1" applyAlignment="1" applyProtection="1">
      <alignment horizontal="center" vertical="center" wrapText="1"/>
    </xf>
    <xf numFmtId="0" fontId="17" fillId="0" borderId="0" xfId="8" applyNumberFormat="1" applyFont="1" applyFill="1" applyBorder="1" applyProtection="1"/>
    <xf numFmtId="0" fontId="15" fillId="0" borderId="0" xfId="8" applyNumberFormat="1" applyFont="1" applyFill="1" applyBorder="1" applyAlignment="1" applyProtection="1">
      <alignment horizontal="left" vertical="center" indent="1"/>
    </xf>
    <xf numFmtId="0" fontId="15" fillId="0" borderId="0" xfId="8" applyNumberFormat="1" applyFont="1" applyFill="1" applyBorder="1" applyAlignment="1" applyProtection="1">
      <alignment horizontal="left" indent="4"/>
    </xf>
    <xf numFmtId="0" fontId="22" fillId="0" borderId="0" xfId="8" applyNumberFormat="1" applyFont="1" applyFill="1" applyBorder="1" applyAlignment="1" applyProtection="1">
      <alignment horizontal="center"/>
    </xf>
    <xf numFmtId="0" fontId="24" fillId="25" borderId="0" xfId="8" applyNumberFormat="1" applyFont="1" applyFill="1" applyBorder="1" applyAlignment="1" applyProtection="1">
      <alignment horizontal="center" vertical="center"/>
    </xf>
    <xf numFmtId="0" fontId="24" fillId="24" borderId="0" xfId="8" applyNumberFormat="1" applyFont="1" applyFill="1" applyBorder="1" applyAlignment="1" applyProtection="1">
      <alignment horizontal="center" vertical="center"/>
    </xf>
    <xf numFmtId="0" fontId="17" fillId="0" borderId="0" xfId="8" applyNumberFormat="1" applyFont="1" applyFill="1" applyBorder="1" applyAlignment="1" applyProtection="1">
      <alignment horizontal="center"/>
    </xf>
    <xf numFmtId="0" fontId="21" fillId="0" borderId="0" xfId="0" applyNumberFormat="1" applyFont="1" applyFill="1" applyBorder="1" applyAlignment="1" applyProtection="1">
      <alignment horizontal="left" vertical="center" indent="1"/>
    </xf>
    <xf numFmtId="0" fontId="21" fillId="22" borderId="3" xfId="0" applyNumberFormat="1" applyFont="1" applyFill="1" applyBorder="1" applyAlignment="1" applyProtection="1">
      <alignment vertical="center"/>
    </xf>
    <xf numFmtId="0" fontId="15" fillId="0" borderId="0" xfId="8" applyNumberFormat="1" applyFont="1" applyFill="1" applyBorder="1" applyAlignment="1" applyProtection="1">
      <alignment horizontal="left" vertical="center"/>
    </xf>
    <xf numFmtId="0" fontId="21" fillId="13" borderId="3" xfId="0" applyNumberFormat="1" applyFont="1" applyFill="1" applyBorder="1" applyAlignment="1" applyProtection="1">
      <alignment horizontal="left" vertical="center" indent="1"/>
    </xf>
    <xf numFmtId="0" fontId="21" fillId="13" borderId="3" xfId="0" applyNumberFormat="1" applyFont="1" applyFill="1" applyBorder="1" applyAlignment="1" applyProtection="1">
      <alignment vertical="center"/>
    </xf>
    <xf numFmtId="0" fontId="21" fillId="9" borderId="3" xfId="0" applyNumberFormat="1" applyFont="1" applyFill="1" applyBorder="1" applyAlignment="1" applyProtection="1">
      <alignment horizontal="left" vertical="center" indent="1"/>
    </xf>
    <xf numFmtId="0" fontId="21" fillId="9" borderId="3" xfId="0" applyNumberFormat="1" applyFont="1" applyFill="1" applyBorder="1" applyAlignment="1" applyProtection="1">
      <alignment vertical="center"/>
    </xf>
    <xf numFmtId="0" fontId="6" fillId="13" borderId="3" xfId="8" applyNumberFormat="1" applyFont="1" applyFill="1" applyBorder="1" applyAlignment="1" applyProtection="1">
      <alignment horizontal="center" vertical="center"/>
    </xf>
    <xf numFmtId="0" fontId="6" fillId="9" borderId="3" xfId="8" applyNumberFormat="1" applyFont="1" applyFill="1" applyBorder="1" applyAlignment="1" applyProtection="1">
      <alignment horizontal="center" vertical="center"/>
    </xf>
    <xf numFmtId="0" fontId="12" fillId="0" borderId="0" xfId="8" applyNumberFormat="1" applyFont="1" applyFill="1" applyBorder="1" applyAlignment="1" applyProtection="1">
      <alignment horizontal="center" vertical="center"/>
    </xf>
    <xf numFmtId="0" fontId="15" fillId="0" borderId="0" xfId="8" applyNumberFormat="1" applyFont="1" applyFill="1" applyBorder="1" applyAlignment="1" applyProtection="1">
      <alignment horizontal="center"/>
    </xf>
    <xf numFmtId="0" fontId="15" fillId="23" borderId="10" xfId="8" applyNumberFormat="1" applyFont="1" applyFill="1" applyBorder="1" applyProtection="1"/>
    <xf numFmtId="167" fontId="21" fillId="9" borderId="3" xfId="0" applyNumberFormat="1" applyFont="1" applyFill="1" applyBorder="1" applyAlignment="1" applyProtection="1">
      <alignment horizontal="center" vertical="center"/>
    </xf>
    <xf numFmtId="0" fontId="25" fillId="13" borderId="0" xfId="8" applyNumberFormat="1" applyFont="1" applyFill="1" applyBorder="1" applyAlignment="1" applyProtection="1">
      <alignment horizontal="center" vertical="center"/>
    </xf>
    <xf numFmtId="21" fontId="21" fillId="9" borderId="3" xfId="0" applyNumberFormat="1" applyFont="1" applyFill="1" applyBorder="1" applyAlignment="1" applyProtection="1">
      <alignment horizontal="center" vertical="center"/>
    </xf>
    <xf numFmtId="0" fontId="21" fillId="31" borderId="3" xfId="8" applyNumberFormat="1" applyFont="1" applyFill="1" applyBorder="1" applyAlignment="1" applyProtection="1">
      <alignment horizontal="center" vertical="center"/>
    </xf>
    <xf numFmtId="0" fontId="21" fillId="32" borderId="3" xfId="8" applyNumberFormat="1" applyFont="1" applyFill="1" applyBorder="1" applyAlignment="1" applyProtection="1">
      <alignment horizontal="center" vertical="center" wrapText="1"/>
    </xf>
    <xf numFmtId="0" fontId="21" fillId="32" borderId="3" xfId="8" applyNumberFormat="1" applyFont="1" applyFill="1" applyBorder="1" applyAlignment="1" applyProtection="1">
      <alignment horizontal="center" vertical="center"/>
    </xf>
    <xf numFmtId="0" fontId="21" fillId="22" borderId="3" xfId="8" applyNumberFormat="1" applyFont="1" applyFill="1" applyBorder="1" applyAlignment="1" applyProtection="1">
      <alignment horizontal="center" vertical="center"/>
    </xf>
    <xf numFmtId="0" fontId="17" fillId="13" borderId="0" xfId="8" applyNumberFormat="1" applyFont="1" applyFill="1" applyBorder="1" applyProtection="1"/>
    <xf numFmtId="0" fontId="15" fillId="0" borderId="0" xfId="8" applyNumberFormat="1" applyFont="1" applyFill="1" applyBorder="1" applyAlignment="1" applyProtection="1">
      <alignment horizontal="left"/>
    </xf>
    <xf numFmtId="0" fontId="3" fillId="0" borderId="3" xfId="0" applyNumberFormat="1" applyFont="1" applyFill="1" applyBorder="1" applyProtection="1"/>
    <xf numFmtId="9" fontId="3" fillId="0" borderId="3" xfId="10" applyNumberFormat="1" applyFont="1" applyFill="1" applyBorder="1" applyProtection="1"/>
    <xf numFmtId="0" fontId="0" fillId="0" borderId="0" xfId="0" applyNumberFormat="1" applyFont="1" applyFill="1" applyBorder="1" applyProtection="1"/>
    <xf numFmtId="0" fontId="26" fillId="0" borderId="0" xfId="0" applyNumberFormat="1" applyFont="1" applyFill="1" applyBorder="1" applyAlignment="1" applyProtection="1">
      <alignment horizontal="center"/>
    </xf>
    <xf numFmtId="0" fontId="26" fillId="0" borderId="0" xfId="0" applyNumberFormat="1" applyFont="1" applyFill="1" applyBorder="1" applyAlignment="1" applyProtection="1">
      <alignment horizontal="center"/>
    </xf>
    <xf numFmtId="0" fontId="26" fillId="2" borderId="3" xfId="3" applyNumberFormat="1" applyFont="1" applyFill="1" applyBorder="1" applyAlignment="1" applyProtection="1">
      <alignment horizontal="center"/>
    </xf>
    <xf numFmtId="0" fontId="27" fillId="0" borderId="0" xfId="0" applyNumberFormat="1" applyFont="1" applyFill="1" applyBorder="1" applyAlignment="1" applyProtection="1">
      <alignment horizontal="center"/>
    </xf>
    <xf numFmtId="0" fontId="26" fillId="5" borderId="3" xfId="2" applyNumberFormat="1" applyFont="1" applyFill="1" applyBorder="1" applyAlignment="1" applyProtection="1">
      <alignment horizontal="center"/>
    </xf>
    <xf numFmtId="0" fontId="27" fillId="0" borderId="0" xfId="0" applyNumberFormat="1" applyFont="1" applyFill="1" applyBorder="1" applyAlignment="1" applyProtection="1">
      <alignment horizontal="center"/>
    </xf>
    <xf numFmtId="0" fontId="26" fillId="4" borderId="3" xfId="4" applyNumberFormat="1" applyFont="1" applyFill="1" applyBorder="1" applyAlignment="1" applyProtection="1">
      <alignment horizontal="center"/>
    </xf>
    <xf numFmtId="0" fontId="26" fillId="3" borderId="3" xfId="1" applyNumberFormat="1" applyFont="1" applyFill="1" applyBorder="1" applyAlignment="1" applyProtection="1">
      <alignment horizontal="center"/>
    </xf>
    <xf numFmtId="0" fontId="27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left" indent="1"/>
    </xf>
    <xf numFmtId="0" fontId="3" fillId="13" borderId="0" xfId="8" applyNumberFormat="1" applyFont="1" applyFill="1" applyBorder="1" applyAlignment="1" applyProtection="1">
      <alignment horizontal="center"/>
    </xf>
    <xf numFmtId="0" fontId="3" fillId="13" borderId="0" xfId="8" applyNumberFormat="1" applyFont="1" applyFill="1" applyBorder="1" applyProtection="1"/>
    <xf numFmtId="0" fontId="17" fillId="13" borderId="0" xfId="8" applyNumberFormat="1" applyFont="1" applyFill="1" applyBorder="1" applyAlignment="1" applyProtection="1">
      <alignment horizontal="center" vertical="center"/>
    </xf>
    <xf numFmtId="0" fontId="3" fillId="13" borderId="0" xfId="8" applyNumberFormat="1" applyFont="1" applyFill="1" applyBorder="1" applyAlignment="1" applyProtection="1">
      <alignment horizontal="center" vertical="center"/>
    </xf>
    <xf numFmtId="0" fontId="21" fillId="10" borderId="3" xfId="8" applyNumberFormat="1" applyFont="1" applyFill="1" applyBorder="1" applyAlignment="1" applyProtection="1">
      <alignment horizontal="center" vertical="center"/>
    </xf>
    <xf numFmtId="0" fontId="16" fillId="12" borderId="3" xfId="8" applyNumberFormat="1" applyFont="1" applyFill="1" applyBorder="1" applyAlignment="1" applyProtection="1">
      <alignment horizontal="center" vertical="center" wrapText="1"/>
    </xf>
    <xf numFmtId="0" fontId="19" fillId="12" borderId="3" xfId="8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/>
    </xf>
    <xf numFmtId="0" fontId="18" fillId="14" borderId="3" xfId="0" applyNumberFormat="1" applyFont="1" applyFill="1" applyBorder="1" applyAlignment="1" applyProtection="1">
      <alignment horizontal="center" vertical="center"/>
    </xf>
    <xf numFmtId="0" fontId="15" fillId="0" borderId="0" xfId="8" applyNumberFormat="1" applyFont="1" applyFill="1" applyBorder="1" applyAlignment="1" applyProtection="1">
      <alignment horizontal="center" vertical="center"/>
    </xf>
    <xf numFmtId="0" fontId="21" fillId="22" borderId="3" xfId="8" applyNumberFormat="1" applyFont="1" applyFill="1" applyBorder="1" applyAlignment="1" applyProtection="1">
      <alignment horizontal="center" vertical="center" wrapText="1"/>
    </xf>
    <xf numFmtId="0" fontId="15" fillId="0" borderId="6" xfId="8" applyNumberFormat="1" applyFont="1" applyFill="1" applyBorder="1" applyAlignment="1" applyProtection="1">
      <alignment vertical="center"/>
    </xf>
    <xf numFmtId="0" fontId="15" fillId="0" borderId="5" xfId="8" applyNumberFormat="1" applyFont="1" applyFill="1" applyBorder="1" applyAlignment="1" applyProtection="1">
      <alignment vertical="center"/>
    </xf>
    <xf numFmtId="0" fontId="19" fillId="12" borderId="8" xfId="8" applyNumberFormat="1" applyFont="1" applyFill="1" applyBorder="1" applyAlignment="1" applyProtection="1">
      <alignment horizontal="center" vertical="center" wrapText="1"/>
    </xf>
    <xf numFmtId="0" fontId="18" fillId="26" borderId="11" xfId="0" applyNumberFormat="1" applyFont="1" applyFill="1" applyBorder="1" applyAlignment="1" applyProtection="1">
      <alignment vertical="center"/>
    </xf>
    <xf numFmtId="0" fontId="20" fillId="13" borderId="0" xfId="8" applyNumberFormat="1" applyFont="1" applyFill="1" applyBorder="1" applyAlignment="1" applyProtection="1">
      <alignment horizontal="left" vertical="center" indent="1"/>
    </xf>
    <xf numFmtId="0" fontId="15" fillId="13" borderId="0" xfId="8" applyNumberFormat="1" applyFont="1" applyFill="1" applyBorder="1" applyAlignment="1" applyProtection="1">
      <alignment horizontal="center" vertical="center"/>
    </xf>
    <xf numFmtId="0" fontId="15" fillId="13" borderId="0" xfId="8" applyNumberFormat="1" applyFont="1" applyFill="1" applyBorder="1" applyAlignment="1" applyProtection="1">
      <alignment vertical="center"/>
    </xf>
    <xf numFmtId="0" fontId="22" fillId="13" borderId="0" xfId="8" applyNumberFormat="1" applyFont="1" applyFill="1" applyBorder="1" applyAlignment="1" applyProtection="1">
      <alignment horizontal="center" vertical="center"/>
    </xf>
    <xf numFmtId="0" fontId="34" fillId="25" borderId="0" xfId="8" applyNumberFormat="1" applyFont="1" applyFill="1" applyBorder="1" applyAlignment="1" applyProtection="1">
      <alignment horizontal="center" vertical="center"/>
    </xf>
    <xf numFmtId="0" fontId="33" fillId="13" borderId="0" xfId="8" applyNumberFormat="1" applyFont="1" applyFill="1" applyBorder="1" applyAlignment="1" applyProtection="1">
      <alignment horizontal="left" vertical="center" indent="1"/>
    </xf>
    <xf numFmtId="0" fontId="22" fillId="13" borderId="0" xfId="8" applyNumberFormat="1" applyFont="1" applyFill="1" applyBorder="1" applyAlignment="1" applyProtection="1">
      <alignment horizontal="center"/>
    </xf>
    <xf numFmtId="0" fontId="15" fillId="13" borderId="0" xfId="8" applyNumberFormat="1" applyFont="1" applyFill="1" applyBorder="1" applyProtection="1"/>
    <xf numFmtId="0" fontId="17" fillId="13" borderId="0" xfId="8" applyNumberFormat="1" applyFont="1" applyFill="1" applyBorder="1" applyAlignment="1" applyProtection="1">
      <alignment horizontal="left" vertical="center" indent="2"/>
    </xf>
    <xf numFmtId="0" fontId="25" fillId="13" borderId="0" xfId="8" applyNumberFormat="1" applyFont="1" applyFill="1" applyBorder="1" applyAlignment="1" applyProtection="1">
      <alignment horizontal="left" vertical="center" indent="2"/>
    </xf>
    <xf numFmtId="0" fontId="19" fillId="12" borderId="10" xfId="8" applyNumberFormat="1" applyFont="1" applyFill="1" applyBorder="1" applyAlignment="1" applyProtection="1">
      <alignment horizontal="center" vertical="center" wrapText="1"/>
    </xf>
    <xf numFmtId="0" fontId="30" fillId="39" borderId="2" xfId="0" applyNumberFormat="1" applyFont="1" applyFill="1" applyBorder="1" applyAlignment="1" applyProtection="1">
      <alignment horizontal="center" vertical="center" wrapText="1"/>
    </xf>
    <xf numFmtId="0" fontId="35" fillId="12" borderId="2" xfId="8" applyNumberFormat="1" applyFont="1" applyFill="1" applyBorder="1" applyAlignment="1" applyProtection="1">
      <alignment horizontal="center" vertical="center" wrapText="1"/>
    </xf>
    <xf numFmtId="0" fontId="35" fillId="12" borderId="18" xfId="8" applyNumberFormat="1" applyFont="1" applyFill="1" applyBorder="1" applyAlignment="1" applyProtection="1">
      <alignment horizontal="center" vertical="center" wrapText="1"/>
    </xf>
    <xf numFmtId="0" fontId="36" fillId="13" borderId="2" xfId="8" applyNumberFormat="1" applyFont="1" applyFill="1" applyBorder="1" applyAlignment="1" applyProtection="1">
      <alignment horizontal="center" vertical="center"/>
    </xf>
    <xf numFmtId="9" fontId="36" fillId="13" borderId="2" xfId="11" applyNumberFormat="1" applyFont="1" applyFill="1" applyBorder="1" applyAlignment="1" applyProtection="1">
      <alignment horizontal="center" vertical="center"/>
    </xf>
    <xf numFmtId="0" fontId="36" fillId="0" borderId="2" xfId="8" applyNumberFormat="1" applyFont="1" applyFill="1" applyBorder="1" applyAlignment="1" applyProtection="1">
      <alignment horizontal="center" vertical="center"/>
    </xf>
    <xf numFmtId="0" fontId="36" fillId="13" borderId="19" xfId="8" applyNumberFormat="1" applyFont="1" applyFill="1" applyBorder="1" applyAlignment="1" applyProtection="1">
      <alignment horizontal="center" vertical="center"/>
    </xf>
    <xf numFmtId="9" fontId="36" fillId="13" borderId="19" xfId="11" applyNumberFormat="1" applyFont="1" applyFill="1" applyBorder="1" applyAlignment="1" applyProtection="1">
      <alignment horizontal="center" vertical="center"/>
    </xf>
    <xf numFmtId="0" fontId="36" fillId="0" borderId="19" xfId="8" applyNumberFormat="1" applyFont="1" applyFill="1" applyBorder="1" applyAlignment="1" applyProtection="1">
      <alignment horizontal="center" vertical="center"/>
    </xf>
    <xf numFmtId="0" fontId="37" fillId="0" borderId="0" xfId="8" applyNumberFormat="1" applyFont="1" applyFill="1" applyBorder="1" applyAlignment="1" applyProtection="1">
      <alignment horizontal="center" vertical="center"/>
    </xf>
    <xf numFmtId="9" fontId="37" fillId="13" borderId="0" xfId="11" applyNumberFormat="1" applyFont="1" applyFill="1" applyBorder="1" applyAlignment="1" applyProtection="1">
      <alignment horizontal="center" vertical="center"/>
    </xf>
    <xf numFmtId="0" fontId="37" fillId="0" borderId="0" xfId="8" applyNumberFormat="1" applyFont="1" applyFill="1" applyBorder="1" applyAlignment="1" applyProtection="1">
      <alignment horizontal="center"/>
    </xf>
    <xf numFmtId="0" fontId="38" fillId="12" borderId="2" xfId="8" applyNumberFormat="1" applyFont="1" applyFill="1" applyBorder="1" applyAlignment="1" applyProtection="1">
      <alignment horizontal="center" vertical="center" wrapText="1"/>
    </xf>
    <xf numFmtId="0" fontId="39" fillId="13" borderId="2" xfId="8" applyNumberFormat="1" applyFont="1" applyFill="1" applyBorder="1" applyAlignment="1" applyProtection="1">
      <alignment horizontal="center" vertical="center"/>
    </xf>
    <xf numFmtId="9" fontId="39" fillId="13" borderId="2" xfId="11" applyNumberFormat="1" applyFont="1" applyFill="1" applyBorder="1" applyAlignment="1" applyProtection="1">
      <alignment horizontal="center" vertical="center"/>
    </xf>
    <xf numFmtId="0" fontId="39" fillId="0" borderId="2" xfId="8" applyNumberFormat="1" applyFont="1" applyFill="1" applyBorder="1" applyAlignment="1" applyProtection="1">
      <alignment horizontal="center" vertical="center"/>
    </xf>
    <xf numFmtId="0" fontId="39" fillId="0" borderId="19" xfId="8" applyNumberFormat="1" applyFont="1" applyFill="1" applyBorder="1" applyAlignment="1" applyProtection="1">
      <alignment horizontal="center"/>
    </xf>
    <xf numFmtId="9" fontId="39" fillId="13" borderId="19" xfId="11" applyNumberFormat="1" applyFont="1" applyFill="1" applyBorder="1" applyAlignment="1" applyProtection="1">
      <alignment horizontal="center" vertical="center"/>
    </xf>
    <xf numFmtId="0" fontId="40" fillId="0" borderId="0" xfId="8" applyNumberFormat="1" applyFont="1" applyFill="1" applyBorder="1" applyAlignment="1" applyProtection="1">
      <alignment horizontal="center"/>
    </xf>
    <xf numFmtId="9" fontId="40" fillId="13" borderId="0" xfId="11" applyNumberFormat="1" applyFont="1" applyFill="1" applyBorder="1" applyAlignment="1" applyProtection="1">
      <alignment horizontal="center" vertical="center"/>
    </xf>
    <xf numFmtId="0" fontId="40" fillId="0" borderId="0" xfId="8" applyNumberFormat="1" applyFont="1" applyFill="1" applyBorder="1" applyAlignment="1" applyProtection="1">
      <alignment horizontal="center" vertical="center"/>
    </xf>
    <xf numFmtId="0" fontId="41" fillId="0" borderId="0" xfId="8" applyNumberFormat="1" applyFont="1" applyFill="1" applyBorder="1" applyAlignment="1" applyProtection="1">
      <alignment horizontal="center"/>
    </xf>
    <xf numFmtId="0" fontId="42" fillId="12" borderId="2" xfId="8" applyNumberFormat="1" applyFont="1" applyFill="1" applyBorder="1" applyAlignment="1" applyProtection="1">
      <alignment horizontal="center" vertical="center" wrapText="1"/>
    </xf>
    <xf numFmtId="0" fontId="43" fillId="13" borderId="2" xfId="8" applyNumberFormat="1" applyFont="1" applyFill="1" applyBorder="1" applyAlignment="1" applyProtection="1">
      <alignment horizontal="center" vertical="center"/>
    </xf>
    <xf numFmtId="9" fontId="43" fillId="13" borderId="2" xfId="11" applyNumberFormat="1" applyFont="1" applyFill="1" applyBorder="1" applyAlignment="1" applyProtection="1">
      <alignment horizontal="center" vertical="center"/>
    </xf>
    <xf numFmtId="0" fontId="43" fillId="0" borderId="2" xfId="8" applyNumberFormat="1" applyFont="1" applyFill="1" applyBorder="1" applyAlignment="1" applyProtection="1">
      <alignment horizontal="center" vertical="center"/>
    </xf>
    <xf numFmtId="0" fontId="43" fillId="0" borderId="19" xfId="8" applyNumberFormat="1" applyFont="1" applyFill="1" applyBorder="1" applyAlignment="1" applyProtection="1">
      <alignment horizontal="center"/>
    </xf>
    <xf numFmtId="9" fontId="43" fillId="13" borderId="19" xfId="11" applyNumberFormat="1" applyFont="1" applyFill="1" applyBorder="1" applyAlignment="1" applyProtection="1">
      <alignment horizontal="center" vertical="center"/>
    </xf>
    <xf numFmtId="0" fontId="44" fillId="0" borderId="19" xfId="8" applyNumberFormat="1" applyFont="1" applyFill="1" applyBorder="1" applyAlignment="1" applyProtection="1">
      <alignment horizontal="center"/>
    </xf>
    <xf numFmtId="0" fontId="45" fillId="0" borderId="0" xfId="8" applyNumberFormat="1" applyFont="1" applyFill="1" applyBorder="1" applyAlignment="1" applyProtection="1">
      <alignment horizontal="center"/>
    </xf>
    <xf numFmtId="9" fontId="46" fillId="13" borderId="0" xfId="11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169" fontId="0" fillId="0" borderId="2" xfId="0" applyNumberFormat="1" applyFont="1" applyFill="1" applyBorder="1" applyAlignment="1" applyProtection="1">
      <alignment horizontal="center" vertical="center"/>
    </xf>
    <xf numFmtId="18" fontId="0" fillId="0" borderId="2" xfId="0" applyNumberFormat="1" applyFont="1" applyFill="1" applyBorder="1" applyAlignment="1" applyProtection="1">
      <alignment horizontal="center" vertical="center"/>
    </xf>
    <xf numFmtId="2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 indent="1"/>
    </xf>
    <xf numFmtId="0" fontId="0" fillId="42" borderId="2" xfId="0" applyNumberFormat="1" applyFont="1" applyFill="1" applyBorder="1" applyAlignment="1" applyProtection="1">
      <alignment horizontal="center" vertical="center"/>
    </xf>
    <xf numFmtId="20" fontId="0" fillId="42" borderId="2" xfId="0" applyNumberFormat="1" applyFont="1" applyFill="1" applyBorder="1" applyAlignment="1" applyProtection="1">
      <alignment horizontal="center" vertical="center"/>
    </xf>
    <xf numFmtId="0" fontId="5" fillId="6" borderId="0" xfId="14" applyNumberFormat="1" applyFont="1" applyFill="1" applyBorder="1" applyAlignment="1" applyProtection="1">
      <alignment horizontal="center" vertical="center"/>
    </xf>
    <xf numFmtId="0" fontId="11" fillId="13" borderId="0" xfId="6" applyNumberFormat="1" applyFont="1" applyFill="1" applyBorder="1" applyAlignment="1" applyProtection="1">
      <alignment horizontal="center" vertical="center"/>
    </xf>
    <xf numFmtId="49" fontId="2" fillId="13" borderId="1" xfId="7" applyNumberFormat="1" applyFont="1" applyFill="1" applyBorder="1" applyAlignment="1" applyProtection="1">
      <alignment horizontal="center" vertical="center"/>
    </xf>
    <xf numFmtId="0" fontId="9" fillId="8" borderId="0" xfId="5" applyNumberFormat="1" applyFont="1" applyFill="1" applyBorder="1" applyAlignment="1" applyProtection="1">
      <alignment horizontal="center" vertical="center"/>
    </xf>
    <xf numFmtId="0" fontId="11" fillId="8" borderId="0" xfId="6" applyNumberFormat="1" applyFont="1" applyFill="1" applyBorder="1" applyAlignment="1" applyProtection="1">
      <alignment horizontal="center" vertical="center"/>
    </xf>
    <xf numFmtId="49" fontId="2" fillId="8" borderId="1" xfId="7" applyNumberFormat="1" applyFont="1" applyFill="1" applyBorder="1" applyAlignment="1" applyProtection="1">
      <alignment horizontal="center" vertical="center"/>
    </xf>
    <xf numFmtId="0" fontId="19" fillId="27" borderId="17" xfId="8" applyNumberFormat="1" applyFont="1" applyFill="1" applyBorder="1" applyAlignment="1" applyProtection="1">
      <alignment horizontal="right" vertical="center" wrapText="1"/>
    </xf>
    <xf numFmtId="0" fontId="19" fillId="27" borderId="16" xfId="8" applyNumberFormat="1" applyFont="1" applyFill="1" applyBorder="1" applyAlignment="1" applyProtection="1">
      <alignment horizontal="right" vertical="center" wrapText="1"/>
    </xf>
    <xf numFmtId="0" fontId="19" fillId="27" borderId="15" xfId="8" applyNumberFormat="1" applyFont="1" applyFill="1" applyBorder="1" applyAlignment="1" applyProtection="1">
      <alignment horizontal="right" vertical="center" wrapText="1"/>
    </xf>
    <xf numFmtId="0" fontId="21" fillId="18" borderId="5" xfId="0" applyNumberFormat="1" applyFont="1" applyFill="1" applyBorder="1" applyAlignment="1" applyProtection="1">
      <alignment horizontal="left" vertical="center" indent="1"/>
    </xf>
    <xf numFmtId="0" fontId="21" fillId="18" borderId="6" xfId="0" applyNumberFormat="1" applyFont="1" applyFill="1" applyBorder="1" applyAlignment="1" applyProtection="1">
      <alignment horizontal="left" vertical="center" indent="1"/>
    </xf>
    <xf numFmtId="0" fontId="21" fillId="18" borderId="7" xfId="0" applyNumberFormat="1" applyFont="1" applyFill="1" applyBorder="1" applyAlignment="1" applyProtection="1">
      <alignment horizontal="left" vertical="center" indent="1"/>
    </xf>
    <xf numFmtId="0" fontId="21" fillId="20" borderId="5" xfId="0" applyNumberFormat="1" applyFont="1" applyFill="1" applyBorder="1" applyAlignment="1" applyProtection="1">
      <alignment horizontal="left" vertical="center" indent="1"/>
    </xf>
    <xf numFmtId="0" fontId="21" fillId="20" borderId="6" xfId="0" applyNumberFormat="1" applyFont="1" applyFill="1" applyBorder="1" applyAlignment="1" applyProtection="1">
      <alignment horizontal="left" vertical="center" indent="1"/>
    </xf>
    <xf numFmtId="0" fontId="21" fillId="20" borderId="7" xfId="0" applyNumberFormat="1" applyFont="1" applyFill="1" applyBorder="1" applyAlignment="1" applyProtection="1">
      <alignment horizontal="left" vertical="center" indent="1"/>
    </xf>
    <xf numFmtId="0" fontId="21" fillId="21" borderId="5" xfId="0" applyNumberFormat="1" applyFont="1" applyFill="1" applyBorder="1" applyAlignment="1" applyProtection="1">
      <alignment horizontal="left" vertical="center" indent="1"/>
    </xf>
    <xf numFmtId="0" fontId="21" fillId="21" borderId="6" xfId="0" applyNumberFormat="1" applyFont="1" applyFill="1" applyBorder="1" applyAlignment="1" applyProtection="1">
      <alignment horizontal="left" vertical="center" indent="1"/>
    </xf>
    <xf numFmtId="0" fontId="21" fillId="21" borderId="7" xfId="0" applyNumberFormat="1" applyFont="1" applyFill="1" applyBorder="1" applyAlignment="1" applyProtection="1">
      <alignment horizontal="left" vertical="center" indent="1"/>
    </xf>
    <xf numFmtId="0" fontId="21" fillId="22" borderId="8" xfId="0" applyNumberFormat="1" applyFont="1" applyFill="1" applyBorder="1" applyAlignment="1" applyProtection="1">
      <alignment horizontal="center" vertical="center"/>
    </xf>
    <xf numFmtId="0" fontId="21" fillId="22" borderId="9" xfId="0" applyNumberFormat="1" applyFont="1" applyFill="1" applyBorder="1" applyAlignment="1" applyProtection="1">
      <alignment horizontal="center" vertical="center"/>
    </xf>
    <xf numFmtId="0" fontId="21" fillId="22" borderId="10" xfId="0" applyNumberFormat="1" applyFont="1" applyFill="1" applyBorder="1" applyAlignment="1" applyProtection="1">
      <alignment horizontal="center" vertical="center"/>
    </xf>
    <xf numFmtId="0" fontId="21" fillId="23" borderId="8" xfId="8" applyNumberFormat="1" applyFont="1" applyFill="1" applyBorder="1" applyAlignment="1" applyProtection="1">
      <alignment horizontal="center" vertical="center"/>
    </xf>
    <xf numFmtId="0" fontId="21" fillId="23" borderId="9" xfId="8" applyNumberFormat="1" applyFont="1" applyFill="1" applyBorder="1" applyAlignment="1" applyProtection="1">
      <alignment horizontal="center" vertical="center"/>
    </xf>
    <xf numFmtId="0" fontId="21" fillId="23" borderId="10" xfId="8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/>
    </xf>
    <xf numFmtId="0" fontId="21" fillId="17" borderId="5" xfId="0" applyNumberFormat="1" applyFont="1" applyFill="1" applyBorder="1" applyAlignment="1" applyProtection="1">
      <alignment horizontal="left" vertical="center" indent="1"/>
    </xf>
    <xf numFmtId="0" fontId="21" fillId="17" borderId="6" xfId="0" applyNumberFormat="1" applyFont="1" applyFill="1" applyBorder="1" applyAlignment="1" applyProtection="1">
      <alignment horizontal="left" vertical="center" indent="1"/>
    </xf>
    <xf numFmtId="0" fontId="21" fillId="17" borderId="7" xfId="0" applyNumberFormat="1" applyFont="1" applyFill="1" applyBorder="1" applyAlignment="1" applyProtection="1">
      <alignment horizontal="left" vertical="center" indent="1"/>
    </xf>
    <xf numFmtId="0" fontId="16" fillId="12" borderId="3" xfId="8" applyNumberFormat="1" applyFont="1" applyFill="1" applyBorder="1" applyAlignment="1" applyProtection="1">
      <alignment horizontal="center" vertical="center" wrapText="1"/>
    </xf>
    <xf numFmtId="0" fontId="21" fillId="19" borderId="3" xfId="8" applyNumberFormat="1" applyFont="1" applyFill="1" applyBorder="1" applyAlignment="1" applyProtection="1">
      <alignment horizontal="center" vertical="center"/>
    </xf>
    <xf numFmtId="0" fontId="7" fillId="6" borderId="3" xfId="8" applyNumberFormat="1" applyFont="1" applyFill="1" applyBorder="1" applyAlignment="1" applyProtection="1">
      <alignment horizontal="center" vertical="center"/>
    </xf>
    <xf numFmtId="0" fontId="13" fillId="11" borderId="0" xfId="15" applyNumberFormat="1" applyFont="1" applyFill="1" applyBorder="1" applyAlignment="1" applyProtection="1">
      <alignment horizontal="center" vertical="center"/>
    </xf>
    <xf numFmtId="0" fontId="15" fillId="0" borderId="0" xfId="8" applyNumberFormat="1" applyFont="1" applyFill="1" applyBorder="1" applyAlignment="1" applyProtection="1">
      <alignment horizontal="center" vertical="center"/>
    </xf>
    <xf numFmtId="0" fontId="21" fillId="17" borderId="5" xfId="0" applyNumberFormat="1" applyFont="1" applyFill="1" applyBorder="1" applyAlignment="1" applyProtection="1">
      <alignment horizontal="left" vertical="center"/>
    </xf>
    <xf numFmtId="0" fontId="21" fillId="17" borderId="6" xfId="0" applyNumberFormat="1" applyFont="1" applyFill="1" applyBorder="1" applyAlignment="1" applyProtection="1">
      <alignment horizontal="left" vertical="center"/>
    </xf>
    <xf numFmtId="0" fontId="21" fillId="17" borderId="7" xfId="0" applyNumberFormat="1" applyFont="1" applyFill="1" applyBorder="1" applyAlignment="1" applyProtection="1">
      <alignment horizontal="left" vertical="center"/>
    </xf>
    <xf numFmtId="0" fontId="21" fillId="9" borderId="5" xfId="0" applyNumberFormat="1" applyFont="1" applyFill="1" applyBorder="1" applyAlignment="1" applyProtection="1">
      <alignment horizontal="left" vertical="center" indent="1"/>
    </xf>
    <xf numFmtId="0" fontId="21" fillId="9" borderId="6" xfId="0" applyNumberFormat="1" applyFont="1" applyFill="1" applyBorder="1" applyAlignment="1" applyProtection="1">
      <alignment horizontal="left" vertical="center" indent="1"/>
    </xf>
    <xf numFmtId="0" fontId="21" fillId="9" borderId="7" xfId="0" applyNumberFormat="1" applyFont="1" applyFill="1" applyBorder="1" applyAlignment="1" applyProtection="1">
      <alignment horizontal="left" vertical="center" indent="1"/>
    </xf>
    <xf numFmtId="0" fontId="21" fillId="9" borderId="8" xfId="8" applyNumberFormat="1" applyFont="1" applyFill="1" applyBorder="1" applyAlignment="1" applyProtection="1">
      <alignment horizontal="center" vertical="center"/>
    </xf>
    <xf numFmtId="0" fontId="21" fillId="9" borderId="9" xfId="8" applyNumberFormat="1" applyFont="1" applyFill="1" applyBorder="1" applyAlignment="1" applyProtection="1">
      <alignment horizontal="center" vertical="center"/>
    </xf>
    <xf numFmtId="0" fontId="21" fillId="9" borderId="10" xfId="8" applyNumberFormat="1" applyFont="1" applyFill="1" applyBorder="1" applyAlignment="1" applyProtection="1">
      <alignment horizontal="center" vertical="center"/>
    </xf>
    <xf numFmtId="0" fontId="21" fillId="28" borderId="5" xfId="0" applyNumberFormat="1" applyFont="1" applyFill="1" applyBorder="1" applyAlignment="1" applyProtection="1">
      <alignment horizontal="left" vertical="center" indent="1"/>
    </xf>
    <xf numFmtId="0" fontId="21" fillId="28" borderId="6" xfId="0" applyNumberFormat="1" applyFont="1" applyFill="1" applyBorder="1" applyAlignment="1" applyProtection="1">
      <alignment horizontal="left" vertical="center" indent="1"/>
    </xf>
    <xf numFmtId="0" fontId="21" fillId="28" borderId="7" xfId="0" applyNumberFormat="1" applyFont="1" applyFill="1" applyBorder="1" applyAlignment="1" applyProtection="1">
      <alignment horizontal="left" vertical="center" indent="1"/>
    </xf>
    <xf numFmtId="0" fontId="21" fillId="10" borderId="5" xfId="0" applyNumberFormat="1" applyFont="1" applyFill="1" applyBorder="1" applyAlignment="1" applyProtection="1">
      <alignment horizontal="left" vertical="center" indent="1"/>
    </xf>
    <xf numFmtId="0" fontId="21" fillId="10" borderId="6" xfId="0" applyNumberFormat="1" applyFont="1" applyFill="1" applyBorder="1" applyAlignment="1" applyProtection="1">
      <alignment horizontal="left" vertical="center" indent="1"/>
    </xf>
    <xf numFmtId="0" fontId="21" fillId="10" borderId="7" xfId="0" applyNumberFormat="1" applyFont="1" applyFill="1" applyBorder="1" applyAlignment="1" applyProtection="1">
      <alignment horizontal="left" vertical="center" indent="1"/>
    </xf>
    <xf numFmtId="0" fontId="21" fillId="29" borderId="5" xfId="0" applyNumberFormat="1" applyFont="1" applyFill="1" applyBorder="1" applyAlignment="1" applyProtection="1">
      <alignment horizontal="left" vertical="center" indent="1"/>
    </xf>
    <xf numFmtId="0" fontId="21" fillId="29" borderId="6" xfId="0" applyNumberFormat="1" applyFont="1" applyFill="1" applyBorder="1" applyAlignment="1" applyProtection="1">
      <alignment horizontal="left" vertical="center" indent="1"/>
    </xf>
    <xf numFmtId="0" fontId="21" fillId="29" borderId="7" xfId="0" applyNumberFormat="1" applyFont="1" applyFill="1" applyBorder="1" applyAlignment="1" applyProtection="1">
      <alignment horizontal="left" vertical="center" indent="1"/>
    </xf>
    <xf numFmtId="0" fontId="21" fillId="21" borderId="3" xfId="8" applyNumberFormat="1" applyFont="1" applyFill="1" applyBorder="1" applyAlignment="1" applyProtection="1">
      <alignment horizontal="center" vertical="center"/>
    </xf>
    <xf numFmtId="0" fontId="21" fillId="18" borderId="3" xfId="8" applyNumberFormat="1" applyFont="1" applyFill="1" applyBorder="1" applyAlignment="1" applyProtection="1">
      <alignment horizontal="center" vertical="center" wrapText="1"/>
    </xf>
    <xf numFmtId="0" fontId="21" fillId="28" borderId="3" xfId="8" applyNumberFormat="1" applyFont="1" applyFill="1" applyBorder="1" applyAlignment="1" applyProtection="1">
      <alignment horizontal="center" vertical="center"/>
    </xf>
    <xf numFmtId="0" fontId="21" fillId="10" borderId="3" xfId="8" applyNumberFormat="1" applyFont="1" applyFill="1" applyBorder="1" applyAlignment="1" applyProtection="1">
      <alignment horizontal="center" vertical="center"/>
    </xf>
    <xf numFmtId="0" fontId="21" fillId="30" borderId="3" xfId="8" applyNumberFormat="1" applyFont="1" applyFill="1" applyBorder="1" applyAlignment="1" applyProtection="1">
      <alignment horizontal="center" vertical="center"/>
    </xf>
    <xf numFmtId="0" fontId="17" fillId="13" borderId="0" xfId="8" applyNumberFormat="1" applyFont="1" applyFill="1" applyBorder="1" applyAlignment="1" applyProtection="1">
      <alignment horizontal="center" vertical="center"/>
    </xf>
    <xf numFmtId="166" fontId="3" fillId="13" borderId="0" xfId="8" applyNumberFormat="1" applyFont="1" applyFill="1" applyBorder="1" applyAlignment="1" applyProtection="1">
      <alignment horizontal="center" vertical="center"/>
    </xf>
    <xf numFmtId="0" fontId="3" fillId="13" borderId="0" xfId="8" applyNumberFormat="1" applyFont="1" applyFill="1" applyBorder="1" applyAlignment="1" applyProtection="1">
      <alignment horizontal="center" vertical="center"/>
    </xf>
    <xf numFmtId="0" fontId="17" fillId="13" borderId="0" xfId="8" applyNumberFormat="1" applyFont="1" applyFill="1" applyBorder="1" applyAlignment="1" applyProtection="1">
      <alignment horizontal="center"/>
    </xf>
    <xf numFmtId="166" fontId="3" fillId="13" borderId="0" xfId="8" applyNumberFormat="1" applyFont="1" applyFill="1" applyBorder="1" applyProtection="1"/>
    <xf numFmtId="0" fontId="3" fillId="13" borderId="0" xfId="8" applyNumberFormat="1" applyFont="1" applyFill="1" applyBorder="1" applyProtection="1"/>
    <xf numFmtId="0" fontId="28" fillId="33" borderId="3" xfId="0" applyNumberFormat="1" applyFont="1" applyFill="1" applyBorder="1" applyAlignment="1" applyProtection="1">
      <alignment horizontal="center" vertical="center" wrapText="1"/>
    </xf>
    <xf numFmtId="0" fontId="29" fillId="33" borderId="5" xfId="0" applyNumberFormat="1" applyFont="1" applyFill="1" applyBorder="1" applyAlignment="1" applyProtection="1">
      <alignment horizontal="center" vertical="center"/>
    </xf>
    <xf numFmtId="0" fontId="29" fillId="33" borderId="7" xfId="0" applyNumberFormat="1" applyFont="1" applyFill="1" applyBorder="1" applyAlignment="1" applyProtection="1">
      <alignment horizontal="center" vertical="center"/>
    </xf>
    <xf numFmtId="0" fontId="26" fillId="10" borderId="5" xfId="0" applyNumberFormat="1" applyFont="1" applyFill="1" applyBorder="1" applyAlignment="1" applyProtection="1">
      <alignment horizontal="center"/>
    </xf>
    <xf numFmtId="0" fontId="26" fillId="10" borderId="6" xfId="0" applyNumberFormat="1" applyFont="1" applyFill="1" applyBorder="1" applyAlignment="1" applyProtection="1">
      <alignment horizontal="center"/>
    </xf>
    <xf numFmtId="0" fontId="26" fillId="10" borderId="7" xfId="0" applyNumberFormat="1" applyFont="1" applyFill="1" applyBorder="1" applyAlignment="1" applyProtection="1">
      <alignment horizontal="center"/>
    </xf>
    <xf numFmtId="0" fontId="26" fillId="2" borderId="5" xfId="3" applyNumberFormat="1" applyFont="1" applyFill="1" applyBorder="1" applyAlignment="1" applyProtection="1">
      <alignment horizontal="center"/>
    </xf>
    <xf numFmtId="0" fontId="26" fillId="2" borderId="7" xfId="3" applyNumberFormat="1" applyFont="1" applyFill="1" applyBorder="1" applyAlignment="1" applyProtection="1">
      <alignment horizontal="center"/>
    </xf>
    <xf numFmtId="0" fontId="26" fillId="5" borderId="5" xfId="2" applyNumberFormat="1" applyFont="1" applyFill="1" applyBorder="1" applyAlignment="1" applyProtection="1">
      <alignment horizontal="center"/>
    </xf>
    <xf numFmtId="0" fontId="26" fillId="5" borderId="6" xfId="2" applyNumberFormat="1" applyFont="1" applyFill="1" applyBorder="1" applyAlignment="1" applyProtection="1">
      <alignment horizontal="center"/>
    </xf>
    <xf numFmtId="0" fontId="26" fillId="5" borderId="7" xfId="2" applyNumberFormat="1" applyFont="1" applyFill="1" applyBorder="1" applyAlignment="1" applyProtection="1">
      <alignment horizontal="center"/>
    </xf>
    <xf numFmtId="0" fontId="26" fillId="4" borderId="5" xfId="4" applyNumberFormat="1" applyFont="1" applyFill="1" applyBorder="1" applyAlignment="1" applyProtection="1">
      <alignment horizontal="center"/>
    </xf>
    <xf numFmtId="0" fontId="26" fillId="4" borderId="7" xfId="4" applyNumberFormat="1" applyFont="1" applyFill="1" applyBorder="1" applyAlignment="1" applyProtection="1">
      <alignment horizontal="center"/>
    </xf>
    <xf numFmtId="0" fontId="26" fillId="3" borderId="5" xfId="1" applyNumberFormat="1" applyFont="1" applyFill="1" applyBorder="1" applyAlignment="1" applyProtection="1">
      <alignment horizontal="center"/>
    </xf>
    <xf numFmtId="0" fontId="26" fillId="3" borderId="7" xfId="1" applyNumberFormat="1" applyFont="1" applyFill="1" applyBorder="1" applyAlignment="1" applyProtection="1">
      <alignment horizontal="center"/>
    </xf>
    <xf numFmtId="0" fontId="26" fillId="5" borderId="8" xfId="2" applyNumberFormat="1" applyFont="1" applyFill="1" applyBorder="1" applyAlignment="1" applyProtection="1">
      <alignment horizontal="center" vertical="center"/>
    </xf>
    <xf numFmtId="0" fontId="26" fillId="5" borderId="9" xfId="2" applyNumberFormat="1" applyFont="1" applyFill="1" applyBorder="1" applyAlignment="1" applyProtection="1">
      <alignment horizontal="center" vertical="center"/>
    </xf>
    <xf numFmtId="0" fontId="26" fillId="5" borderId="10" xfId="2" applyNumberFormat="1" applyFont="1" applyFill="1" applyBorder="1" applyAlignment="1" applyProtection="1">
      <alignment horizontal="center" vertical="center"/>
    </xf>
    <xf numFmtId="0" fontId="32" fillId="9" borderId="8" xfId="0" applyNumberFormat="1" applyFont="1" applyFill="1" applyBorder="1" applyAlignment="1" applyProtection="1">
      <alignment horizontal="center" vertical="center" wrapText="1"/>
    </xf>
    <xf numFmtId="0" fontId="32" fillId="9" borderId="9" xfId="0" applyNumberFormat="1" applyFont="1" applyFill="1" applyBorder="1" applyAlignment="1" applyProtection="1">
      <alignment horizontal="center" vertical="center" wrapText="1"/>
    </xf>
    <xf numFmtId="0" fontId="32" fillId="9" borderId="8" xfId="0" applyNumberFormat="1" applyFont="1" applyFill="1" applyBorder="1" applyAlignment="1" applyProtection="1">
      <alignment horizontal="center" vertical="center"/>
    </xf>
    <xf numFmtId="0" fontId="32" fillId="9" borderId="9" xfId="0" applyNumberFormat="1" applyFont="1" applyFill="1" applyBorder="1" applyAlignment="1" applyProtection="1">
      <alignment horizontal="center" vertical="center"/>
    </xf>
    <xf numFmtId="168" fontId="32" fillId="9" borderId="8" xfId="0" applyNumberFormat="1" applyFont="1" applyFill="1" applyBorder="1" applyAlignment="1" applyProtection="1">
      <alignment horizontal="center" vertical="center"/>
    </xf>
    <xf numFmtId="168" fontId="32" fillId="9" borderId="9" xfId="0" applyNumberFormat="1" applyFont="1" applyFill="1" applyBorder="1" applyAlignment="1" applyProtection="1">
      <alignment horizontal="center" vertical="center"/>
    </xf>
    <xf numFmtId="0" fontId="31" fillId="36" borderId="2" xfId="0" applyNumberFormat="1" applyFont="1" applyFill="1" applyBorder="1" applyAlignment="1" applyProtection="1">
      <alignment horizontal="center" vertical="center" wrapText="1"/>
    </xf>
    <xf numFmtId="0" fontId="30" fillId="36" borderId="2" xfId="0" applyNumberFormat="1" applyFont="1" applyFill="1" applyBorder="1" applyAlignment="1" applyProtection="1">
      <alignment horizontal="center" vertical="center" wrapText="1"/>
    </xf>
    <xf numFmtId="0" fontId="31" fillId="37" borderId="2" xfId="0" applyNumberFormat="1" applyFont="1" applyFill="1" applyBorder="1" applyAlignment="1" applyProtection="1">
      <alignment horizontal="center" vertical="center" wrapText="1"/>
    </xf>
    <xf numFmtId="0" fontId="32" fillId="38" borderId="12" xfId="0" applyNumberFormat="1" applyFont="1" applyFill="1" applyBorder="1" applyAlignment="1" applyProtection="1">
      <alignment horizontal="center" vertical="center"/>
    </xf>
    <xf numFmtId="0" fontId="32" fillId="38" borderId="13" xfId="0" applyNumberFormat="1" applyFont="1" applyFill="1" applyBorder="1" applyAlignment="1" applyProtection="1">
      <alignment horizontal="center" vertical="center"/>
    </xf>
    <xf numFmtId="0" fontId="32" fillId="38" borderId="14" xfId="0" applyNumberFormat="1" applyFont="1" applyFill="1" applyBorder="1" applyAlignment="1" applyProtection="1">
      <alignment horizontal="center" vertical="center"/>
    </xf>
    <xf numFmtId="0" fontId="30" fillId="39" borderId="2" xfId="0" applyNumberFormat="1" applyFont="1" applyFill="1" applyBorder="1" applyAlignment="1" applyProtection="1">
      <alignment horizontal="center" vertical="center" wrapText="1"/>
    </xf>
    <xf numFmtId="0" fontId="31" fillId="39" borderId="2" xfId="0" applyNumberFormat="1" applyFont="1" applyFill="1" applyBorder="1" applyAlignment="1" applyProtection="1">
      <alignment horizontal="center" vertical="center" wrapText="1"/>
    </xf>
    <xf numFmtId="0" fontId="31" fillId="40" borderId="2" xfId="0" applyNumberFormat="1" applyFont="1" applyFill="1" applyBorder="1" applyAlignment="1" applyProtection="1">
      <alignment horizontal="center" vertical="center" wrapText="1"/>
    </xf>
    <xf numFmtId="0" fontId="30" fillId="40" borderId="2" xfId="0" applyNumberFormat="1" applyFont="1" applyFill="1" applyBorder="1" applyAlignment="1" applyProtection="1">
      <alignment horizontal="center" vertical="center" wrapText="1"/>
    </xf>
    <xf numFmtId="0" fontId="31" fillId="41" borderId="2" xfId="0" applyNumberFormat="1" applyFont="1" applyFill="1" applyBorder="1" applyAlignment="1" applyProtection="1">
      <alignment horizontal="center" vertical="center" wrapText="1"/>
    </xf>
    <xf numFmtId="0" fontId="30" fillId="35" borderId="2" xfId="0" applyNumberFormat="1" applyFont="1" applyFill="1" applyBorder="1" applyAlignment="1" applyProtection="1">
      <alignment horizontal="center" vertical="center" wrapText="1"/>
    </xf>
    <xf numFmtId="0" fontId="30" fillId="34" borderId="2" xfId="0" applyNumberFormat="1" applyFont="1" applyFill="1" applyBorder="1" applyAlignment="1" applyProtection="1">
      <alignment horizontal="center" vertical="center" wrapText="1"/>
    </xf>
  </cellXfs>
  <cellStyles count="16">
    <cellStyle name="20% - Accent4" xfId="1" builtinId="42"/>
    <cellStyle name="20% - Accent6" xfId="2" builtinId="50"/>
    <cellStyle name="40% - Accent2" xfId="3" builtinId="35"/>
    <cellStyle name="40% - Accent5" xfId="4" builtinId="47"/>
    <cellStyle name="Event_Date" xfId="5"/>
    <cellStyle name="Event_Day" xfId="6"/>
    <cellStyle name="Event_Full_Date" xfId="7"/>
    <cellStyle name="Normal" xfId="0" builtinId="0"/>
    <cellStyle name="Normal 2" xfId="8"/>
    <cellStyle name="Normal 4" xfId="9"/>
    <cellStyle name="Percent" xfId="10" builtinId="5"/>
    <cellStyle name="Percent 3" xfId="11"/>
    <cellStyle name="Table_Date" xfId="12"/>
    <cellStyle name="Time" xfId="13"/>
    <cellStyle name="Title 2" xfId="14"/>
    <cellStyle name="Title 2 2" xfId="15"/>
  </cellStyles>
  <dxfs count="76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color theme="0" tint="-0.14996795556505021"/>
      </font>
    </dxf>
    <dxf>
      <font>
        <b val="0"/>
        <i val="0"/>
        <color theme="0" tint="-0.24994659260841701"/>
      </font>
    </dxf>
    <dxf>
      <font>
        <color theme="0" tint="-0.14996795556505021"/>
      </font>
    </dxf>
    <dxf>
      <font>
        <color theme="0" tint="-4.9989318521683403E-2"/>
      </font>
    </dxf>
    <dxf>
      <font>
        <b/>
        <i val="0"/>
        <color theme="0" tint="-0.14996795556505021"/>
      </font>
    </dxf>
    <dxf>
      <font>
        <color theme="0" tint="-4.9989318521683403E-2"/>
      </font>
    </dxf>
    <dxf>
      <font>
        <b/>
        <i val="0"/>
        <color theme="0" tint="-0.14996795556505021"/>
      </font>
    </dxf>
    <dxf>
      <font>
        <color theme="0" tint="-4.9989318521683403E-2"/>
      </font>
    </dxf>
    <dxf>
      <font>
        <b/>
        <i val="0"/>
        <color theme="0" tint="-0.14996795556505021"/>
      </font>
    </dxf>
    <dxf>
      <font>
        <color theme="0" tint="-4.9989318521683403E-2"/>
      </font>
    </dxf>
    <dxf>
      <font>
        <b/>
        <i val="0"/>
        <color theme="0" tint="-0.14996795556505021"/>
      </font>
    </dxf>
    <dxf>
      <font>
        <color theme="0" tint="-4.9989318521683403E-2"/>
      </font>
    </dxf>
    <dxf>
      <font>
        <b/>
        <i val="0"/>
        <color theme="0" tint="-0.14996795556505021"/>
      </font>
    </dxf>
    <dxf>
      <font>
        <color theme="0" tint="-4.9989318521683403E-2"/>
      </font>
    </dxf>
    <dxf>
      <font>
        <b/>
        <i val="0"/>
        <color theme="0" tint="-0.14996795556505021"/>
      </font>
    </dxf>
    <dxf>
      <font>
        <color theme="0" tint="-4.9989318521683403E-2"/>
      </font>
    </dxf>
    <dxf>
      <font>
        <b/>
        <i val="0"/>
        <color theme="0" tint="-0.14996795556505021"/>
      </font>
    </dxf>
    <dxf>
      <font>
        <color theme="0" tint="-4.9989318521683403E-2"/>
      </font>
    </dxf>
    <dxf>
      <font>
        <b/>
        <i val="0"/>
        <color theme="0" tint="-0.14996795556505021"/>
      </font>
    </dxf>
    <dxf>
      <font>
        <color theme="0" tint="-4.9989318521683403E-2"/>
      </font>
    </dxf>
    <dxf>
      <font>
        <b/>
        <i val="0"/>
        <color theme="0" tint="-0.14996795556505021"/>
      </font>
    </dxf>
    <dxf>
      <font>
        <b val="0"/>
        <i val="0"/>
        <color theme="0" tint="-0.24994659260841701"/>
      </font>
    </dxf>
    <dxf>
      <font>
        <color theme="0" tint="-4.9989318521683403E-2"/>
      </font>
    </dxf>
    <dxf>
      <font>
        <b/>
        <i val="0"/>
        <color theme="0" tint="-0.1499679555650502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color theme="0" tint="-4.9989318521683403E-2"/>
      </font>
    </dxf>
    <dxf>
      <font>
        <b/>
        <i val="0"/>
        <color theme="0" tint="-0.1499679555650502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</dxfs>
  <tableStyles count="1" defaultTableStyle="TableStyleMedium2" defaultPivotStyle="PivotStyleLight16">
    <tableStyle name="Time Intervals" pivot="0" count="4">
      <tableStyleElement type="wholeTable" dxfId="75"/>
      <tableStyleElement type="headerRow" dxfId="74"/>
      <tableStyleElement type="firstRowStripe" dxfId="73"/>
      <tableStyleElement type="secondRow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 i="0" baseline="0">
                <a:solidFill>
                  <a:srgbClr val="FF5805"/>
                </a:solidFill>
                <a:effectLst/>
              </a:rPr>
              <a:t>Client Served per Agent </a:t>
            </a:r>
            <a:endParaRPr lang="en-US" sz="3000" baseline="0">
              <a:solidFill>
                <a:srgbClr val="FF5805"/>
              </a:solidFill>
              <a:effectLst/>
            </a:endParaRPr>
          </a:p>
        </c:rich>
      </c:tx>
      <c:layout>
        <c:manualLayout>
          <c:xMode val="edge"/>
          <c:yMode val="edge"/>
          <c:x val="0.16169171579529729"/>
          <c:y val="1.4913644290042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354963703560168"/>
          <c:y val="0.22320975082187597"/>
          <c:w val="0.3602330644831529"/>
          <c:h val="0.68695604245120079"/>
        </c:manualLayout>
      </c:layout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B40-4A0D-93DC-A796EBD2869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B40-4A0D-93DC-A796EBD2869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B40-4A0D-93DC-A796EBD2869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B40-4A0D-93DC-A796EBD2869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B40-4A0D-93DC-A796EBD2869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B40-4A0D-93DC-A796EBD2869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B40-4A0D-93DC-A796EBD2869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B40-4A0D-93DC-A796EBD28699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B40-4A0D-93DC-A796EBD28699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B40-4A0D-93DC-A796EBD2869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B40-4A0D-93DC-A796EBD28699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1274533381640098"/>
                  <c:y val="-8.39475065616798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B40-4A0D-93DC-A796EBD2869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5451907700764579E-2"/>
                  <c:y val="-8.01150817686250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8B40-4A0D-93DC-A796EBD28699}"/>
                </c:ext>
                <c:ext xmlns:c15="http://schemas.microsoft.com/office/drawing/2012/chart" uri="{CE6537A1-D6FC-4f65-9D91-7224C49458BB}">
                  <c15:layout>
                    <c:manualLayout>
                      <c:w val="0.21664370738728686"/>
                      <c:h val="5.3745204926307286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10670115811303783"/>
                  <c:y val="1.43811831213405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8B40-4A0D-93DC-A796EBD2869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4.6304220178901533E-2"/>
                  <c:y val="0.10404118715929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8B40-4A0D-93DC-A796EBD2869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0185928989056021"/>
                  <c:y val="8.47546941247728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8B40-4A0D-93DC-A796EBD2869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1298051696566888"/>
                  <c:y val="1.92029073288914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8B40-4A0D-93DC-A796EBD2869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8.6808505322072863E-2"/>
                  <c:y val="-2.564102564102564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8B40-4A0D-93DC-A796EBD2869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1172164684423567"/>
                  <c:y val="-9.23076923076922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8B40-4A0D-93DC-A796EBD2869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DS!$AB$4:$AB$50</c:f>
              <c:strCache>
                <c:ptCount val="17"/>
                <c:pt idx="0">
                  <c:v>Node (10)</c:v>
                </c:pt>
                <c:pt idx="1">
                  <c:v>Node (4)</c:v>
                </c:pt>
                <c:pt idx="2">
                  <c:v>Node (11)</c:v>
                </c:pt>
                <c:pt idx="3">
                  <c:v>Node (8)</c:v>
                </c:pt>
                <c:pt idx="4">
                  <c:v>Node (13)</c:v>
                </c:pt>
                <c:pt idx="5">
                  <c:v>Node (7)</c:v>
                </c:pt>
                <c:pt idx="6">
                  <c:v>Node (15)</c:v>
                </c:pt>
                <c:pt idx="7">
                  <c:v>Node (3)</c:v>
                </c:pt>
                <c:pt idx="8">
                  <c:v>Node (17)</c:v>
                </c:pt>
                <c:pt idx="9">
                  <c:v>Node (5)</c:v>
                </c:pt>
                <c:pt idx="10">
                  <c:v>Node (6)</c:v>
                </c:pt>
                <c:pt idx="11">
                  <c:v>Node (9)</c:v>
                </c:pt>
                <c:pt idx="12">
                  <c:v>Node (1)</c:v>
                </c:pt>
                <c:pt idx="13">
                  <c:v>Node (16)</c:v>
                </c:pt>
                <c:pt idx="14">
                  <c:v>Node (2)</c:v>
                </c:pt>
                <c:pt idx="15">
                  <c:v>Node (14)</c:v>
                </c:pt>
                <c:pt idx="16">
                  <c:v>Node (12)</c:v>
                </c:pt>
              </c:strCache>
            </c:strRef>
          </c:cat>
          <c:val>
            <c:numRef>
              <c:f>DS!$AC$4:$AC$50</c:f>
              <c:numCache>
                <c:formatCode>0%</c:formatCode>
                <c:ptCount val="41"/>
                <c:pt idx="0">
                  <c:v>0.02</c:v>
                </c:pt>
                <c:pt idx="1">
                  <c:v>0.25</c:v>
                </c:pt>
                <c:pt idx="2">
                  <c:v>0.02</c:v>
                </c:pt>
                <c:pt idx="3">
                  <c:v>0.22</c:v>
                </c:pt>
                <c:pt idx="4">
                  <c:v>0.02</c:v>
                </c:pt>
                <c:pt idx="5">
                  <c:v>0.2</c:v>
                </c:pt>
                <c:pt idx="6">
                  <c:v>0.02</c:v>
                </c:pt>
                <c:pt idx="7">
                  <c:v>0.2</c:v>
                </c:pt>
                <c:pt idx="8">
                  <c:v>0.02</c:v>
                </c:pt>
                <c:pt idx="9">
                  <c:v>0.15</c:v>
                </c:pt>
                <c:pt idx="10">
                  <c:v>0.03</c:v>
                </c:pt>
                <c:pt idx="11">
                  <c:v>0.12</c:v>
                </c:pt>
                <c:pt idx="12">
                  <c:v>0.05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 formatCode="General">
                  <c:v>#N/A</c:v>
                </c:pt>
                <c:pt idx="37" formatCode="General">
                  <c:v>#N/A</c:v>
                </c:pt>
                <c:pt idx="38" formatCode="General">
                  <c:v>#N/A</c:v>
                </c:pt>
                <c:pt idx="39" formatCode="General">
                  <c:v>#N/A</c:v>
                </c:pt>
                <c:pt idx="40" formatCode="General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8B40-4A0D-93DC-A796EBD28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rgbClr val="FBE5D6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 i="0" baseline="0">
                <a:solidFill>
                  <a:srgbClr val="002060"/>
                </a:solidFill>
                <a:effectLst/>
              </a:rPr>
              <a:t>Inbound Call per Agent </a:t>
            </a:r>
            <a:endParaRPr lang="en-US" sz="3000" baseline="0">
              <a:solidFill>
                <a:srgbClr val="002060"/>
              </a:solidFill>
              <a:effectLst/>
            </a:endParaRPr>
          </a:p>
        </c:rich>
      </c:tx>
      <c:layout>
        <c:manualLayout>
          <c:xMode val="edge"/>
          <c:yMode val="edge"/>
          <c:x val="0.23540990515075649"/>
          <c:y val="3.37604064932017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2081679970648"/>
          <c:y val="0.27161854611883801"/>
          <c:w val="0.51612037942546607"/>
          <c:h val="0.61491188315799949"/>
        </c:manualLayout>
      </c:layout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154-4721-8504-1AD7D89BD0A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154-4721-8504-1AD7D89BD0A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203D-4A68-B697-B8E0C1E2EBD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03D-4A68-B697-B8E0C1E2EBD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203D-4A68-B697-B8E0C1E2EBD8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03D-4A68-B697-B8E0C1E2EBD8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2745-4BE7-B849-1E18730D65D2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745-4BE7-B849-1E18730D65D2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9.8015661583933988E-2"/>
                  <c:y val="-5.98976879459392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154-4721-8504-1AD7D89BD0AB}"/>
                </c:ext>
                <c:ext xmlns:c15="http://schemas.microsoft.com/office/drawing/2012/chart" uri="{CE6537A1-D6FC-4f65-9D91-7224C49458BB}">
                  <c15:layout>
                    <c:manualLayout>
                      <c:w val="0.24159593789292649"/>
                      <c:h val="7.3417921460965804E-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10588807921392375"/>
                  <c:y val="-2.96418894440243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154-4721-8504-1AD7D89BD0A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0362378668369204"/>
                  <c:y val="1.45786182408589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203D-4A68-B697-B8E0C1E2EBD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1117783976014432"/>
                  <c:y val="2.04100655372025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203D-4A68-B697-B8E0C1E2EBD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9.6735600678412179E-2"/>
                  <c:y val="4.08201310744052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203D-4A68-B697-B8E0C1E2EBD8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3825920903202249"/>
                  <c:y val="3.79044074262333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203D-4A68-B697-B8E0C1E2EBD8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10390626704499131"/>
                  <c:y val="-1.16628945926871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2745-4BE7-B849-1E18730D65D2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10937501794209611"/>
                  <c:y val="-6.1230196611607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2745-4BE7-B849-1E18730D65D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DS!$AF$4:$AF$50</c:f>
              <c:strCache>
                <c:ptCount val="17"/>
                <c:pt idx="0">
                  <c:v>Node (10)</c:v>
                </c:pt>
                <c:pt idx="1">
                  <c:v>Node (4)</c:v>
                </c:pt>
                <c:pt idx="2">
                  <c:v>Node (11)</c:v>
                </c:pt>
                <c:pt idx="3">
                  <c:v>Node (8)</c:v>
                </c:pt>
                <c:pt idx="4">
                  <c:v>Node (13)</c:v>
                </c:pt>
                <c:pt idx="5">
                  <c:v>Node (7)</c:v>
                </c:pt>
                <c:pt idx="6">
                  <c:v>Node (15)</c:v>
                </c:pt>
                <c:pt idx="7">
                  <c:v>Node (3)</c:v>
                </c:pt>
                <c:pt idx="8">
                  <c:v>Node (17)</c:v>
                </c:pt>
                <c:pt idx="9">
                  <c:v>Node (5)</c:v>
                </c:pt>
                <c:pt idx="10">
                  <c:v>Node (6)</c:v>
                </c:pt>
                <c:pt idx="11">
                  <c:v>Node (9)</c:v>
                </c:pt>
                <c:pt idx="12">
                  <c:v>Node (1)</c:v>
                </c:pt>
                <c:pt idx="13">
                  <c:v>Node (16)</c:v>
                </c:pt>
                <c:pt idx="14">
                  <c:v>Node (2)</c:v>
                </c:pt>
                <c:pt idx="15">
                  <c:v>Node (14)</c:v>
                </c:pt>
                <c:pt idx="16">
                  <c:v>Node (12)</c:v>
                </c:pt>
              </c:strCache>
            </c:strRef>
          </c:cat>
          <c:val>
            <c:numRef>
              <c:f>DS!$AG$4:$AG$50</c:f>
              <c:numCache>
                <c:formatCode>0%</c:formatCode>
                <c:ptCount val="41"/>
                <c:pt idx="0">
                  <c:v>0.02</c:v>
                </c:pt>
                <c:pt idx="1">
                  <c:v>0.25</c:v>
                </c:pt>
                <c:pt idx="2">
                  <c:v>0.02</c:v>
                </c:pt>
                <c:pt idx="3">
                  <c:v>0.22</c:v>
                </c:pt>
                <c:pt idx="4">
                  <c:v>0.02</c:v>
                </c:pt>
                <c:pt idx="5">
                  <c:v>0.2</c:v>
                </c:pt>
                <c:pt idx="6">
                  <c:v>0.02</c:v>
                </c:pt>
                <c:pt idx="7">
                  <c:v>0.2</c:v>
                </c:pt>
                <c:pt idx="8">
                  <c:v>0.02</c:v>
                </c:pt>
                <c:pt idx="9">
                  <c:v>0.15</c:v>
                </c:pt>
                <c:pt idx="10">
                  <c:v>0.03</c:v>
                </c:pt>
                <c:pt idx="11">
                  <c:v>0.12</c:v>
                </c:pt>
                <c:pt idx="12">
                  <c:v>0.05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 formatCode="General">
                  <c:v>#N/A</c:v>
                </c:pt>
                <c:pt idx="36" formatCode="General">
                  <c:v>#N/A</c:v>
                </c:pt>
                <c:pt idx="37" formatCode="General">
                  <c:v>#N/A</c:v>
                </c:pt>
                <c:pt idx="38" formatCode="General">
                  <c:v>#N/A</c:v>
                </c:pt>
                <c:pt idx="39" formatCode="General">
                  <c:v>#N/A</c:v>
                </c:pt>
                <c:pt idx="40" formatCode="General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7154-4721-8504-1AD7D89B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 i="0" baseline="0">
                <a:solidFill>
                  <a:srgbClr val="002060"/>
                </a:solidFill>
                <a:effectLst/>
              </a:rPr>
              <a:t>Outbound Call per Agent </a:t>
            </a:r>
            <a:endParaRPr lang="en-US" sz="3000" baseline="0">
              <a:solidFill>
                <a:srgbClr val="002060"/>
              </a:solidFill>
              <a:effectLst/>
            </a:endParaRPr>
          </a:p>
        </c:rich>
      </c:tx>
      <c:layout>
        <c:manualLayout>
          <c:xMode val="edge"/>
          <c:yMode val="edge"/>
          <c:x val="0.24711496347691086"/>
          <c:y val="4.02469976540116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20825264068803"/>
          <c:y val="0.21756653712962751"/>
          <c:w val="0.48917934646547551"/>
          <c:h val="0.67294952118007068"/>
        </c:manualLayout>
      </c:layout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F2E-4F9A-91C2-81B8D9FCD7E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F2E-4F9A-91C2-81B8D9FCD7E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A6A6-417E-B977-D71264D72D3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A6A6-417E-B977-D71264D72D3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6A6-417E-B977-D71264D72D35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A6A6-417E-B977-D71264D72D35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A583-4C81-8474-6E1E05FD30E5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583-4C81-8474-6E1E05FD30E5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8.532522823866559E-2"/>
                  <c:y val="-1.52723635529592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F2E-4F9A-91C2-81B8D9FCD7E2}"/>
                </c:ext>
                <c:ext xmlns:c15="http://schemas.microsoft.com/office/drawing/2012/chart" uri="{CE6537A1-D6FC-4f65-9D91-7224C49458BB}">
                  <c15:layout>
                    <c:manualLayout>
                      <c:w val="0.19449669001049"/>
                      <c:h val="8.1630515639503062E-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6.2321725329835681E-2"/>
                  <c:y val="-7.97439376244712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F2E-4F9A-91C2-81B8D9FCD7E2}"/>
                </c:ext>
                <c:ext xmlns:c15="http://schemas.microsoft.com/office/drawing/2012/chart" uri="{CE6537A1-D6FC-4f65-9D91-7224C49458BB}">
                  <c15:layout>
                    <c:manualLayout>
                      <c:w val="0.19030125420136804"/>
                      <c:h val="7.7333315683369694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10149734909878903"/>
                  <c:y val="2.90418676253379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A6A6-417E-B977-D71264D72D3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9.0718324720955604E-2"/>
                  <c:y val="2.61376808628040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A6A6-417E-B977-D71264D72D35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0878681789667199"/>
                  <c:y val="2.03293073377364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A6A6-417E-B977-D71264D72D35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0011142232773007"/>
                  <c:y val="-2.904186762533901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A6A6-417E-B977-D71264D72D35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8.3900577043121011E-2"/>
                  <c:y val="-1.45209338126689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A583-4C81-8474-6E1E05FD30E5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10532200096902425"/>
                  <c:y val="-2.61376808628041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             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A583-4C81-8474-6E1E05FD30E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DS!$AJ$4:$AJ$50</c:f>
              <c:strCache>
                <c:ptCount val="17"/>
                <c:pt idx="0">
                  <c:v>Node (10)</c:v>
                </c:pt>
                <c:pt idx="1">
                  <c:v>Node (4)</c:v>
                </c:pt>
                <c:pt idx="2">
                  <c:v>Node (11)</c:v>
                </c:pt>
                <c:pt idx="3">
                  <c:v>Node (8)</c:v>
                </c:pt>
                <c:pt idx="4">
                  <c:v>Node (13)</c:v>
                </c:pt>
                <c:pt idx="5">
                  <c:v>Node (7)</c:v>
                </c:pt>
                <c:pt idx="6">
                  <c:v>Node (15)</c:v>
                </c:pt>
                <c:pt idx="7">
                  <c:v>Node (3)</c:v>
                </c:pt>
                <c:pt idx="8">
                  <c:v>Node (17)</c:v>
                </c:pt>
                <c:pt idx="9">
                  <c:v>Node (5)</c:v>
                </c:pt>
                <c:pt idx="10">
                  <c:v>Node (6)</c:v>
                </c:pt>
                <c:pt idx="11">
                  <c:v>Node (9)</c:v>
                </c:pt>
                <c:pt idx="12">
                  <c:v>Node (1)</c:v>
                </c:pt>
                <c:pt idx="13">
                  <c:v>Node (16)</c:v>
                </c:pt>
                <c:pt idx="14">
                  <c:v>Node (2)</c:v>
                </c:pt>
                <c:pt idx="15">
                  <c:v>Node (14)</c:v>
                </c:pt>
                <c:pt idx="16">
                  <c:v>Node (12)</c:v>
                </c:pt>
              </c:strCache>
            </c:strRef>
          </c:cat>
          <c:val>
            <c:numRef>
              <c:f>DS!$AK$4:$AK$50</c:f>
              <c:numCache>
                <c:formatCode>0%</c:formatCode>
                <c:ptCount val="41"/>
                <c:pt idx="0">
                  <c:v>0.02</c:v>
                </c:pt>
                <c:pt idx="1">
                  <c:v>0.25</c:v>
                </c:pt>
                <c:pt idx="2">
                  <c:v>0.02</c:v>
                </c:pt>
                <c:pt idx="3">
                  <c:v>0.22</c:v>
                </c:pt>
                <c:pt idx="4">
                  <c:v>0.02</c:v>
                </c:pt>
                <c:pt idx="5">
                  <c:v>0.2</c:v>
                </c:pt>
                <c:pt idx="6">
                  <c:v>0.02</c:v>
                </c:pt>
                <c:pt idx="7">
                  <c:v>0.2</c:v>
                </c:pt>
                <c:pt idx="8">
                  <c:v>0.02</c:v>
                </c:pt>
                <c:pt idx="9">
                  <c:v>0.15</c:v>
                </c:pt>
                <c:pt idx="10">
                  <c:v>0.03</c:v>
                </c:pt>
                <c:pt idx="11">
                  <c:v>0.12</c:v>
                </c:pt>
                <c:pt idx="12">
                  <c:v>0.05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 formatCode="General">
                  <c:v>#N/A</c:v>
                </c:pt>
                <c:pt idx="38" formatCode="General">
                  <c:v>#N/A</c:v>
                </c:pt>
                <c:pt idx="39" formatCode="General">
                  <c:v>#N/A</c:v>
                </c:pt>
                <c:pt idx="40" formatCode="General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9F2E-4F9A-91C2-81B8D9FC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Test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explosion val="5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Agent!$T$2:$T$4</c:f>
              <c:strCache>
                <c:ptCount val="3"/>
                <c:pt idx="0">
                  <c:v>Glip - FD &amp; TF (335 mins)</c:v>
                </c:pt>
                <c:pt idx="1">
                  <c:v>Glip - FD &amp; TF 2 (100 mins)</c:v>
                </c:pt>
                <c:pt idx="2">
                  <c:v>Glip - FD &amp; TF 3 (40 mins)</c:v>
                </c:pt>
              </c:strCache>
            </c:strRef>
          </c:cat>
          <c:val>
            <c:numRef>
              <c:f>Agent!$U$2:$U$4</c:f>
              <c:numCache>
                <c:formatCode>0%</c:formatCode>
                <c:ptCount val="3"/>
                <c:pt idx="0">
                  <c:v>0.69791666666666663</c:v>
                </c:pt>
                <c:pt idx="1">
                  <c:v>0.20833333333333334</c:v>
                </c:pt>
                <c:pt idx="2">
                  <c:v>8.3333333333333329E-2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spPr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428625</xdr:rowOff>
    </xdr:from>
    <xdr:to>
      <xdr:col>2</xdr:col>
      <xdr:colOff>742950</xdr:colOff>
      <xdr:row>5</xdr:row>
      <xdr:rowOff>17977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428625"/>
          <a:ext cx="1628775" cy="8085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189706</xdr:colOff>
      <xdr:row>0</xdr:row>
      <xdr:rowOff>23813</xdr:rowOff>
    </xdr:from>
    <xdr:ext cx="1335655" cy="67627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306" y="23813"/>
          <a:ext cx="1335655" cy="676275"/>
        </a:xfrm>
        <a:prstGeom prst="rect">
          <a:avLst/>
        </a:prstGeom>
      </xdr:spPr>
    </xdr:pic>
    <xdr:clientData/>
  </xdr:oneCellAnchor>
  <xdr:twoCellAnchor>
    <xdr:from>
      <xdr:col>5</xdr:col>
      <xdr:colOff>617765</xdr:colOff>
      <xdr:row>4</xdr:row>
      <xdr:rowOff>0</xdr:rowOff>
    </xdr:from>
    <xdr:to>
      <xdr:col>13</xdr:col>
      <xdr:colOff>449035</xdr:colOff>
      <xdr:row>23</xdr:row>
      <xdr:rowOff>231322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340179</xdr:colOff>
      <xdr:row>32</xdr:row>
      <xdr:rowOff>231319</xdr:rowOff>
    </xdr:from>
    <xdr:to>
      <xdr:col>19</xdr:col>
      <xdr:colOff>1183821</xdr:colOff>
      <xdr:row>51</xdr:row>
      <xdr:rowOff>28620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29</xdr:col>
      <xdr:colOff>97971</xdr:colOff>
      <xdr:row>49</xdr:row>
      <xdr:rowOff>204104</xdr:rowOff>
    </xdr:from>
    <xdr:ext cx="10657116" cy="3326947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59114" y="11321140"/>
          <a:ext cx="10657116" cy="3326947"/>
        </a:xfrm>
        <a:prstGeom prst="rect">
          <a:avLst/>
        </a:prstGeom>
      </xdr:spPr>
    </xdr:pic>
    <xdr:clientData/>
  </xdr:oneCellAnchor>
  <xdr:twoCellAnchor>
    <xdr:from>
      <xdr:col>21</xdr:col>
      <xdr:colOff>124627</xdr:colOff>
      <xdr:row>32</xdr:row>
      <xdr:rowOff>233022</xdr:rowOff>
    </xdr:from>
    <xdr:to>
      <xdr:col>27</xdr:col>
      <xdr:colOff>557892</xdr:colOff>
      <xdr:row>51</xdr:row>
      <xdr:rowOff>47626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85B1F59C-BD7B-4786-B3D0-B18C84413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</xdr:colOff>
      <xdr:row>30</xdr:row>
      <xdr:rowOff>231318</xdr:rowOff>
    </xdr:from>
    <xdr:to>
      <xdr:col>7</xdr:col>
      <xdr:colOff>255816</xdr:colOff>
      <xdr:row>32</xdr:row>
      <xdr:rowOff>0</xdr:rowOff>
    </xdr:to>
    <xdr:grpSp>
      <xdr:nvGrpSpPr>
        <xdr:cNvPr id="7" name="Group 6"/>
        <xdr:cNvGrpSpPr/>
      </xdr:nvGrpSpPr>
      <xdr:grpSpPr>
        <a:xfrm>
          <a:off x="1" y="6613068"/>
          <a:ext cx="5494565" cy="408218"/>
          <a:chOff x="1" y="6436175"/>
          <a:chExt cx="6569529" cy="530682"/>
        </a:xfrm>
      </xdr:grpSpPr>
      <xdr:sp macro="" textlink="">
        <xdr:nvSpPr>
          <xdr:cNvPr id="8" name="Rectangle 7"/>
          <xdr:cNvSpPr/>
        </xdr:nvSpPr>
        <xdr:spPr>
          <a:xfrm>
            <a:off x="1" y="6436177"/>
            <a:ext cx="5265963" cy="523877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1" algn="l"/>
            <a:r>
              <a:rPr lang="en-US" sz="1600" b="1" baseline="0"/>
              <a:t>INBOUND CALL &amp; RINGCENTRAL REPORT</a:t>
            </a:r>
          </a:p>
        </xdr:txBody>
      </xdr:sp>
      <xdr:sp macro="" textlink="">
        <xdr:nvSpPr>
          <xdr:cNvPr id="9" name="Right Triangle 8"/>
          <xdr:cNvSpPr/>
        </xdr:nvSpPr>
        <xdr:spPr>
          <a:xfrm flipV="1">
            <a:off x="5252358" y="6436175"/>
            <a:ext cx="1317172" cy="530682"/>
          </a:xfrm>
          <a:prstGeom prst="rtTriangle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2</xdr:row>
      <xdr:rowOff>3274</xdr:rowOff>
    </xdr:from>
    <xdr:to>
      <xdr:col>7</xdr:col>
      <xdr:colOff>267461</xdr:colOff>
      <xdr:row>3</xdr:row>
      <xdr:rowOff>27214</xdr:rowOff>
    </xdr:to>
    <xdr:grpSp>
      <xdr:nvGrpSpPr>
        <xdr:cNvPr id="10" name="Group 9"/>
        <xdr:cNvGrpSpPr/>
      </xdr:nvGrpSpPr>
      <xdr:grpSpPr>
        <a:xfrm>
          <a:off x="0" y="806095"/>
          <a:ext cx="5506211" cy="459369"/>
          <a:chOff x="0" y="806095"/>
          <a:chExt cx="5955247" cy="459369"/>
        </a:xfrm>
      </xdr:grpSpPr>
      <xdr:sp macro="" textlink="">
        <xdr:nvSpPr>
          <xdr:cNvPr id="11" name="Rectangle 10"/>
          <xdr:cNvSpPr/>
        </xdr:nvSpPr>
        <xdr:spPr>
          <a:xfrm>
            <a:off x="0" y="806095"/>
            <a:ext cx="4012148" cy="459369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1" algn="l"/>
            <a:r>
              <a:rPr lang="en-US" sz="1600" b="1"/>
              <a:t>FRONT</a:t>
            </a:r>
            <a:r>
              <a:rPr lang="en-US" sz="1600" b="1" baseline="0"/>
              <a:t> DESK &amp; TRANSFER REPORT</a:t>
            </a:r>
          </a:p>
        </xdr:txBody>
      </xdr:sp>
      <xdr:sp macro="" textlink="">
        <xdr:nvSpPr>
          <xdr:cNvPr id="12" name="Right Triangle 11"/>
          <xdr:cNvSpPr/>
        </xdr:nvSpPr>
        <xdr:spPr>
          <a:xfrm flipV="1">
            <a:off x="4012146" y="806902"/>
            <a:ext cx="1943101" cy="444954"/>
          </a:xfrm>
          <a:prstGeom prst="rtTriangle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52</xdr:row>
      <xdr:rowOff>0</xdr:rowOff>
    </xdr:from>
    <xdr:to>
      <xdr:col>7</xdr:col>
      <xdr:colOff>93290</xdr:colOff>
      <xdr:row>53</xdr:row>
      <xdr:rowOff>0</xdr:rowOff>
    </xdr:to>
    <xdr:grpSp>
      <xdr:nvGrpSpPr>
        <xdr:cNvPr id="13" name="Group 12"/>
        <xdr:cNvGrpSpPr/>
      </xdr:nvGrpSpPr>
      <xdr:grpSpPr>
        <a:xfrm>
          <a:off x="0" y="11811000"/>
          <a:ext cx="5332040" cy="421821"/>
          <a:chOff x="0" y="11552464"/>
          <a:chExt cx="5781076" cy="421822"/>
        </a:xfrm>
      </xdr:grpSpPr>
      <xdr:sp macro="" textlink="">
        <xdr:nvSpPr>
          <xdr:cNvPr id="14" name="Rectangle 13"/>
          <xdr:cNvSpPr/>
        </xdr:nvSpPr>
        <xdr:spPr>
          <a:xfrm>
            <a:off x="0" y="11552465"/>
            <a:ext cx="3605891" cy="421821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1" algn="l"/>
            <a:r>
              <a:rPr lang="en-US" sz="1600" b="1" baseline="0"/>
              <a:t>TIME USE REPORT</a:t>
            </a:r>
          </a:p>
        </xdr:txBody>
      </xdr:sp>
      <xdr:sp macro="" textlink="">
        <xdr:nvSpPr>
          <xdr:cNvPr id="15" name="Right Triangle 14"/>
          <xdr:cNvSpPr/>
        </xdr:nvSpPr>
        <xdr:spPr>
          <a:xfrm flipV="1">
            <a:off x="3603932" y="11552464"/>
            <a:ext cx="2177144" cy="421822"/>
          </a:xfrm>
          <a:prstGeom prst="rtTriangle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168089</xdr:colOff>
      <xdr:row>7</xdr:row>
      <xdr:rowOff>180974</xdr:rowOff>
    </xdr:from>
    <xdr:to>
      <xdr:col>23</xdr:col>
      <xdr:colOff>180154</xdr:colOff>
      <xdr:row>14</xdr:row>
      <xdr:rowOff>110807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7014" y="1857374"/>
          <a:ext cx="3983990" cy="1320483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11</xdr:row>
      <xdr:rowOff>38100</xdr:rowOff>
    </xdr:from>
    <xdr:to>
      <xdr:col>9</xdr:col>
      <xdr:colOff>104775</xdr:colOff>
      <xdr:row>26</xdr:row>
      <xdr:rowOff>38100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showGridLines="0" workbookViewId="0">
      <selection activeCell="F13" sqref="F13"/>
    </sheetView>
  </sheetViews>
  <sheetFormatPr defaultRowHeight="15" x14ac:dyDescent="0.25"/>
  <cols>
    <col min="1" max="1" width="0.7109375" customWidth="1"/>
    <col min="2" max="2" width="15.85546875" customWidth="1"/>
    <col min="3" max="3" width="15" customWidth="1"/>
    <col min="4" max="4" width="5.5703125" customWidth="1"/>
    <col min="5" max="5" width="26.7109375" customWidth="1"/>
    <col min="6" max="6" width="16.140625" customWidth="1"/>
    <col min="7" max="7" width="103.7109375" customWidth="1"/>
  </cols>
  <sheetData>
    <row r="1" spans="2:7" ht="36" x14ac:dyDescent="0.25">
      <c r="B1" s="129" t="s">
        <v>298</v>
      </c>
      <c r="C1" s="129"/>
      <c r="D1" s="129"/>
      <c r="E1" s="129"/>
      <c r="F1" s="129"/>
      <c r="G1" s="129"/>
    </row>
    <row r="6" spans="2:7" x14ac:dyDescent="0.25">
      <c r="B6" s="132">
        <v>10</v>
      </c>
      <c r="C6" s="132"/>
    </row>
    <row r="7" spans="2:7" ht="15" customHeight="1" x14ac:dyDescent="0.25">
      <c r="B7" s="132"/>
      <c r="C7" s="132"/>
    </row>
    <row r="8" spans="2:7" ht="19.5" customHeight="1" x14ac:dyDescent="0.25">
      <c r="B8" s="132"/>
      <c r="C8" s="132"/>
    </row>
    <row r="9" spans="2:7" ht="18.75" customHeight="1" x14ac:dyDescent="0.25">
      <c r="B9" s="133" t="s">
        <v>299</v>
      </c>
      <c r="C9" s="133"/>
    </row>
    <row r="10" spans="2:7" ht="18.75" customHeight="1" x14ac:dyDescent="0.25">
      <c r="B10" s="134" t="s">
        <v>300</v>
      </c>
      <c r="C10" s="134"/>
    </row>
    <row r="11" spans="2:7" ht="15" customHeight="1" x14ac:dyDescent="0.25">
      <c r="B11" s="130"/>
      <c r="C11" s="130"/>
    </row>
    <row r="12" spans="2:7" ht="17.25" customHeight="1" x14ac:dyDescent="0.25">
      <c r="B12" s="130"/>
      <c r="C12" s="130"/>
    </row>
    <row r="13" spans="2:7" ht="18" customHeight="1" x14ac:dyDescent="0.25">
      <c r="B13" s="131"/>
      <c r="C13" s="131"/>
    </row>
    <row r="14" spans="2:7" ht="24.75" customHeight="1" x14ac:dyDescent="0.25"/>
  </sheetData>
  <mergeCells count="6">
    <mergeCell ref="B1:G1"/>
    <mergeCell ref="B11:C12"/>
    <mergeCell ref="B13:C13"/>
    <mergeCell ref="B6:C8"/>
    <mergeCell ref="B9:C9"/>
    <mergeCell ref="B10:C10"/>
  </mergeCells>
  <dataValidations count="3">
    <dataValidation allowBlank="1" showInputMessage="1" showErrorMessage="1" prompt="Automatically determined day based on the dates defined in Daily Schedule" sqref="B11"/>
    <dataValidation allowBlank="1" showInputMessage="1" showErrorMessage="1" prompt="Automatically updated date as defined in Daily Schedule" sqref="B6 B13 B10"/>
    <dataValidation allowBlank="1" showInputMessage="1" showErrorMessage="1" prompt="Enter date, time and description of the event in Event Scheduler table. Navigation links to Time Intervals and Daily Schedule worksheets are in cells B10 &amp; B12" sqref="B1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B1:AU83"/>
  <sheetViews>
    <sheetView showGridLines="0" zoomScale="70" zoomScaleNormal="70" workbookViewId="0">
      <pane ySplit="1" topLeftCell="A2" activePane="bottomLeft" state="frozen"/>
      <selection pane="bottomLeft" activeCell="AF14" sqref="AF14"/>
    </sheetView>
  </sheetViews>
  <sheetFormatPr defaultColWidth="9.140625" defaultRowHeight="18" customHeight="1" x14ac:dyDescent="0.2"/>
  <cols>
    <col min="1" max="1" width="2.7109375" style="1" customWidth="1"/>
    <col min="2" max="2" width="5.85546875" style="24" customWidth="1"/>
    <col min="3" max="3" width="10.7109375" style="4" customWidth="1"/>
    <col min="4" max="4" width="14.7109375" style="4" customWidth="1"/>
    <col min="5" max="5" width="19.7109375" style="74" customWidth="1"/>
    <col min="6" max="6" width="9.5703125" style="74" customWidth="1"/>
    <col min="7" max="7" width="15.140625" style="4" bestFit="1" customWidth="1"/>
    <col min="8" max="8" width="9.42578125" style="1" customWidth="1"/>
    <col min="9" max="9" width="12.5703125" style="1" customWidth="1"/>
    <col min="10" max="10" width="14.28515625" style="1" bestFit="1" customWidth="1"/>
    <col min="11" max="11" width="13" style="1" bestFit="1" customWidth="1"/>
    <col min="12" max="12" width="12.7109375" style="1" customWidth="1"/>
    <col min="13" max="13" width="11.85546875" style="1" customWidth="1"/>
    <col min="14" max="14" width="11.140625" style="1" customWidth="1"/>
    <col min="15" max="15" width="14" style="74" bestFit="1" customWidth="1"/>
    <col min="16" max="16" width="8.7109375" style="74" bestFit="1" customWidth="1"/>
    <col min="17" max="17" width="7.5703125" style="1" customWidth="1"/>
    <col min="18" max="18" width="14.28515625" style="1" customWidth="1"/>
    <col min="19" max="19" width="11.42578125" style="1" customWidth="1"/>
    <col min="20" max="20" width="23.7109375" style="1" customWidth="1"/>
    <col min="21" max="21" width="12.85546875" style="1" bestFit="1" customWidth="1"/>
    <col min="22" max="22" width="40.140625" style="1" customWidth="1"/>
    <col min="23" max="23" width="14.28515625" style="1" bestFit="1" customWidth="1"/>
    <col min="24" max="24" width="14.7109375" style="1" customWidth="1"/>
    <col min="25" max="26" width="14.28515625" style="1" customWidth="1"/>
    <col min="27" max="27" width="2.42578125" style="1" customWidth="1"/>
    <col min="28" max="28" width="22.42578125" style="1" bestFit="1" customWidth="1"/>
    <col min="29" max="29" width="19.28515625" style="1" customWidth="1"/>
    <col min="30" max="31" width="9.140625" style="1" customWidth="1"/>
    <col min="32" max="32" width="17" style="1" bestFit="1" customWidth="1"/>
    <col min="33" max="33" width="12" style="1" bestFit="1" customWidth="1"/>
    <col min="34" max="34" width="7.28515625" style="1" customWidth="1"/>
    <col min="35" max="35" width="7.140625" style="1" customWidth="1"/>
    <col min="36" max="36" width="17" style="1" bestFit="1" customWidth="1"/>
    <col min="37" max="37" width="11.5703125" style="1" bestFit="1" customWidth="1"/>
    <col min="38" max="38" width="9.140625" style="1" customWidth="1"/>
    <col min="39" max="39" width="17.5703125" style="1" customWidth="1"/>
    <col min="40" max="40" width="14.7109375" style="1" customWidth="1"/>
    <col min="41" max="42" width="9.140625" style="1" customWidth="1"/>
    <col min="43" max="43" width="20.140625" style="1" customWidth="1"/>
    <col min="44" max="44" width="12" style="1" customWidth="1"/>
    <col min="45" max="48" width="9.140625" style="1" customWidth="1"/>
    <col min="49" max="16384" width="9.140625" style="1"/>
  </cols>
  <sheetData>
    <row r="1" spans="2:38" ht="58.5" customHeight="1" x14ac:dyDescent="0.2">
      <c r="B1" s="160" t="s">
        <v>224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2"/>
      <c r="U1" s="2"/>
      <c r="V1" s="2"/>
      <c r="W1" s="2"/>
      <c r="X1" s="2"/>
    </row>
    <row r="2" spans="2:38" s="5" customFormat="1" ht="3.75" customHeight="1" x14ac:dyDescent="0.25">
      <c r="B2" s="1"/>
      <c r="C2" s="1"/>
      <c r="D2" s="1"/>
      <c r="E2" s="74"/>
      <c r="F2" s="3"/>
      <c r="G2" s="4"/>
      <c r="H2" s="1"/>
      <c r="I2" s="1"/>
      <c r="J2" s="1"/>
      <c r="K2" s="1"/>
      <c r="L2" s="1"/>
      <c r="O2" s="3"/>
      <c r="P2" s="3"/>
    </row>
    <row r="3" spans="2:38" s="5" customFormat="1" ht="34.5" customHeight="1" x14ac:dyDescent="0.25">
      <c r="B3" s="1"/>
      <c r="C3" s="1"/>
      <c r="D3" s="1"/>
      <c r="E3" s="74"/>
      <c r="F3" s="3"/>
      <c r="G3" s="4"/>
      <c r="H3" s="1"/>
      <c r="I3" s="1"/>
      <c r="J3" s="1"/>
      <c r="K3" s="1"/>
      <c r="L3" s="1"/>
      <c r="O3" s="3"/>
      <c r="P3" s="3"/>
      <c r="AB3" s="92" t="s">
        <v>15</v>
      </c>
      <c r="AC3" s="93" t="s">
        <v>225</v>
      </c>
      <c r="AD3" s="70">
        <v>17</v>
      </c>
      <c r="AE3" s="6"/>
      <c r="AF3" s="103" t="s">
        <v>15</v>
      </c>
      <c r="AG3" s="103" t="s">
        <v>226</v>
      </c>
      <c r="AH3" s="70">
        <v>17</v>
      </c>
      <c r="AI3" s="6"/>
      <c r="AJ3" s="113" t="s">
        <v>15</v>
      </c>
      <c r="AK3" s="113" t="s">
        <v>227</v>
      </c>
      <c r="AL3" s="70">
        <v>17</v>
      </c>
    </row>
    <row r="4" spans="2:38" s="5" customFormat="1" ht="13.5" customHeight="1" x14ac:dyDescent="0.25">
      <c r="B4" s="1"/>
      <c r="C4" s="1"/>
      <c r="D4" s="1"/>
      <c r="E4" s="74"/>
      <c r="F4" s="3"/>
      <c r="G4" s="4"/>
      <c r="H4" s="1"/>
      <c r="I4" s="1"/>
      <c r="J4" s="1"/>
      <c r="K4" s="1"/>
      <c r="L4" s="1"/>
      <c r="O4" s="3"/>
      <c r="P4" s="3"/>
      <c r="AB4" s="94" t="s">
        <v>228</v>
      </c>
      <c r="AC4" s="95">
        <v>0.02</v>
      </c>
      <c r="AD4" s="6"/>
      <c r="AE4" s="6"/>
      <c r="AF4" s="104" t="s">
        <v>228</v>
      </c>
      <c r="AG4" s="105">
        <v>0.02</v>
      </c>
      <c r="AH4" s="6"/>
      <c r="AI4" s="6"/>
      <c r="AJ4" s="114" t="s">
        <v>228</v>
      </c>
      <c r="AK4" s="115">
        <v>0.02</v>
      </c>
    </row>
    <row r="5" spans="2:38" s="6" customFormat="1" ht="22.5" customHeight="1" x14ac:dyDescent="0.2">
      <c r="E5" s="73" t="s">
        <v>229</v>
      </c>
      <c r="F5" s="20"/>
      <c r="G5" s="20"/>
      <c r="J5" s="74"/>
      <c r="K5" s="161"/>
      <c r="M5" s="1"/>
      <c r="N5" s="1"/>
      <c r="O5" s="7" t="s">
        <v>15</v>
      </c>
      <c r="P5" s="7" t="s">
        <v>225</v>
      </c>
      <c r="Q5" s="7" t="s">
        <v>230</v>
      </c>
      <c r="R5" s="7" t="s">
        <v>231</v>
      </c>
      <c r="S5" s="7" t="s">
        <v>232</v>
      </c>
      <c r="T5" s="7" t="s">
        <v>233</v>
      </c>
      <c r="U5" s="7" t="s">
        <v>234</v>
      </c>
      <c r="V5" s="8" t="s">
        <v>19</v>
      </c>
      <c r="AB5" s="94" t="s">
        <v>235</v>
      </c>
      <c r="AC5" s="95">
        <v>0.25</v>
      </c>
      <c r="AF5" s="104" t="s">
        <v>235</v>
      </c>
      <c r="AG5" s="105">
        <v>0.25</v>
      </c>
      <c r="AJ5" s="114" t="s">
        <v>235</v>
      </c>
      <c r="AK5" s="115">
        <v>0.25</v>
      </c>
    </row>
    <row r="6" spans="2:38" s="6" customFormat="1" ht="20.100000000000001" customHeight="1" x14ac:dyDescent="0.2">
      <c r="E6" s="9" t="s">
        <v>236</v>
      </c>
      <c r="F6" s="25"/>
      <c r="G6" s="25"/>
      <c r="J6" s="74"/>
      <c r="K6" s="161"/>
      <c r="M6" s="1"/>
      <c r="N6" s="1"/>
      <c r="O6" s="80"/>
      <c r="P6" s="10"/>
      <c r="Q6" s="10"/>
      <c r="R6" s="10"/>
      <c r="S6" s="11"/>
      <c r="T6" s="10"/>
      <c r="U6" s="11"/>
      <c r="V6" s="12"/>
      <c r="AB6" s="94" t="s">
        <v>237</v>
      </c>
      <c r="AC6" s="95">
        <v>0.02</v>
      </c>
      <c r="AF6" s="104" t="s">
        <v>237</v>
      </c>
      <c r="AG6" s="105">
        <v>0.02</v>
      </c>
      <c r="AJ6" s="114" t="s">
        <v>237</v>
      </c>
      <c r="AK6" s="115">
        <v>0.02</v>
      </c>
    </row>
    <row r="7" spans="2:38" s="6" customFormat="1" ht="20.100000000000001" customHeight="1" x14ac:dyDescent="0.2">
      <c r="B7" s="162" t="s">
        <v>238</v>
      </c>
      <c r="C7" s="163"/>
      <c r="D7" s="164"/>
      <c r="E7" s="13"/>
      <c r="F7" s="25"/>
      <c r="G7" s="25"/>
      <c r="J7" s="74"/>
      <c r="K7" s="161"/>
      <c r="M7" s="1"/>
      <c r="N7" s="1"/>
      <c r="O7" s="80"/>
      <c r="P7" s="10"/>
      <c r="Q7" s="10"/>
      <c r="R7" s="10"/>
      <c r="S7" s="11"/>
      <c r="T7" s="10"/>
      <c r="U7" s="11"/>
      <c r="V7" s="12"/>
      <c r="AB7" s="94" t="s">
        <v>239</v>
      </c>
      <c r="AC7" s="95">
        <v>0.22</v>
      </c>
      <c r="AF7" s="104" t="s">
        <v>239</v>
      </c>
      <c r="AG7" s="105">
        <v>0.22</v>
      </c>
      <c r="AJ7" s="114" t="s">
        <v>239</v>
      </c>
      <c r="AK7" s="115">
        <v>0.22</v>
      </c>
    </row>
    <row r="8" spans="2:38" s="6" customFormat="1" ht="20.100000000000001" customHeight="1" x14ac:dyDescent="0.2">
      <c r="B8" s="138" t="s">
        <v>240</v>
      </c>
      <c r="C8" s="139"/>
      <c r="D8" s="140"/>
      <c r="E8" s="13"/>
      <c r="F8" s="25"/>
      <c r="G8" s="25"/>
      <c r="J8" s="74"/>
      <c r="K8" s="161"/>
      <c r="M8" s="1"/>
      <c r="N8" s="1"/>
      <c r="O8" s="80"/>
      <c r="P8" s="10"/>
      <c r="Q8" s="10"/>
      <c r="R8" s="10"/>
      <c r="S8" s="11"/>
      <c r="T8" s="10"/>
      <c r="U8" s="11"/>
      <c r="V8" s="12"/>
      <c r="AB8" s="94" t="s">
        <v>241</v>
      </c>
      <c r="AC8" s="95">
        <v>0.02</v>
      </c>
      <c r="AF8" s="104" t="s">
        <v>241</v>
      </c>
      <c r="AG8" s="105">
        <v>0.02</v>
      </c>
      <c r="AJ8" s="114" t="s">
        <v>241</v>
      </c>
      <c r="AK8" s="115">
        <v>0.02</v>
      </c>
    </row>
    <row r="9" spans="2:38" s="6" customFormat="1" ht="20.100000000000001" customHeight="1" x14ac:dyDescent="0.2">
      <c r="B9" s="141" t="s">
        <v>242</v>
      </c>
      <c r="C9" s="142"/>
      <c r="D9" s="143"/>
      <c r="E9" s="13"/>
      <c r="F9" s="25"/>
      <c r="G9" s="25"/>
      <c r="J9" s="74"/>
      <c r="K9" s="161"/>
      <c r="M9" s="1"/>
      <c r="N9" s="1"/>
      <c r="O9" s="80"/>
      <c r="P9" s="10"/>
      <c r="Q9" s="10"/>
      <c r="R9" s="10"/>
      <c r="S9" s="11"/>
      <c r="T9" s="10"/>
      <c r="U9" s="11"/>
      <c r="V9" s="12"/>
      <c r="AB9" s="94" t="s">
        <v>243</v>
      </c>
      <c r="AC9" s="95">
        <v>0.2</v>
      </c>
      <c r="AF9" s="104" t="s">
        <v>243</v>
      </c>
      <c r="AG9" s="105">
        <v>0.2</v>
      </c>
      <c r="AJ9" s="114" t="s">
        <v>243</v>
      </c>
      <c r="AK9" s="115">
        <v>0.2</v>
      </c>
    </row>
    <row r="10" spans="2:38" s="6" customFormat="1" ht="20.100000000000001" customHeight="1" x14ac:dyDescent="0.25">
      <c r="B10" s="141" t="s">
        <v>230</v>
      </c>
      <c r="C10" s="142"/>
      <c r="D10" s="143"/>
      <c r="E10" s="13"/>
      <c r="F10" s="20"/>
      <c r="G10" s="20"/>
      <c r="J10" s="74"/>
      <c r="K10" s="161"/>
      <c r="M10" s="1"/>
      <c r="N10" s="1"/>
      <c r="O10" s="80"/>
      <c r="P10" s="10"/>
      <c r="Q10" s="10"/>
      <c r="R10" s="10"/>
      <c r="S10" s="11"/>
      <c r="T10" s="10"/>
      <c r="U10" s="11"/>
      <c r="V10" s="12"/>
      <c r="AB10" s="96" t="s">
        <v>244</v>
      </c>
      <c r="AC10" s="95">
        <v>0.02</v>
      </c>
      <c r="AE10" s="28"/>
      <c r="AF10" s="106" t="s">
        <v>244</v>
      </c>
      <c r="AG10" s="105">
        <v>0.02</v>
      </c>
      <c r="AJ10" s="116" t="s">
        <v>244</v>
      </c>
      <c r="AK10" s="115">
        <v>0.02</v>
      </c>
    </row>
    <row r="11" spans="2:38" s="6" customFormat="1" ht="20.100000000000001" customHeight="1" x14ac:dyDescent="0.25">
      <c r="B11" s="144" t="s">
        <v>245</v>
      </c>
      <c r="C11" s="145"/>
      <c r="D11" s="146"/>
      <c r="E11" s="14"/>
      <c r="F11" s="25"/>
      <c r="G11" s="25"/>
      <c r="J11" s="74"/>
      <c r="K11" s="161"/>
      <c r="M11" s="1"/>
      <c r="N11" s="1"/>
      <c r="O11" s="80"/>
      <c r="P11" s="10"/>
      <c r="Q11" s="10"/>
      <c r="R11" s="10"/>
      <c r="S11" s="11"/>
      <c r="T11" s="10"/>
      <c r="U11" s="11"/>
      <c r="V11" s="12"/>
      <c r="AB11" s="96" t="s">
        <v>246</v>
      </c>
      <c r="AC11" s="95">
        <v>0.2</v>
      </c>
      <c r="AE11" s="28"/>
      <c r="AF11" s="106" t="s">
        <v>246</v>
      </c>
      <c r="AG11" s="105">
        <v>0.2</v>
      </c>
      <c r="AJ11" s="116" t="s">
        <v>246</v>
      </c>
      <c r="AK11" s="115">
        <v>0.2</v>
      </c>
    </row>
    <row r="12" spans="2:38" s="6" customFormat="1" ht="20.100000000000001" customHeight="1" x14ac:dyDescent="0.25">
      <c r="C12" s="147" t="s">
        <v>247</v>
      </c>
      <c r="D12" s="15" t="s">
        <v>248</v>
      </c>
      <c r="E12" s="16"/>
      <c r="F12" s="25"/>
      <c r="G12" s="25"/>
      <c r="J12" s="74"/>
      <c r="K12" s="74"/>
      <c r="M12" s="1"/>
      <c r="N12" s="1"/>
      <c r="O12" s="80"/>
      <c r="P12" s="10"/>
      <c r="Q12" s="10"/>
      <c r="R12" s="10"/>
      <c r="S12" s="11"/>
      <c r="T12" s="10"/>
      <c r="U12" s="11"/>
      <c r="V12" s="12"/>
      <c r="AB12" s="97" t="s">
        <v>249</v>
      </c>
      <c r="AC12" s="98">
        <v>0.02</v>
      </c>
      <c r="AD12" s="1"/>
      <c r="AE12" s="28"/>
      <c r="AF12" s="107" t="s">
        <v>249</v>
      </c>
      <c r="AG12" s="108">
        <v>0.02</v>
      </c>
      <c r="AH12" s="1"/>
      <c r="AI12" s="1"/>
      <c r="AJ12" s="117" t="s">
        <v>249</v>
      </c>
      <c r="AK12" s="118">
        <v>0.02</v>
      </c>
    </row>
    <row r="13" spans="2:38" s="6" customFormat="1" ht="20.100000000000001" customHeight="1" x14ac:dyDescent="0.25">
      <c r="C13" s="148"/>
      <c r="D13" s="15" t="s">
        <v>250</v>
      </c>
      <c r="E13" s="17"/>
      <c r="F13" s="20"/>
      <c r="G13" s="20"/>
      <c r="J13" s="74"/>
      <c r="K13" s="74"/>
      <c r="M13" s="1"/>
      <c r="N13" s="1"/>
      <c r="O13" s="80"/>
      <c r="P13" s="10"/>
      <c r="Q13" s="10"/>
      <c r="R13" s="10"/>
      <c r="S13" s="11"/>
      <c r="T13" s="10"/>
      <c r="U13" s="11"/>
      <c r="V13" s="12"/>
      <c r="AB13" s="97" t="s">
        <v>251</v>
      </c>
      <c r="AC13" s="98">
        <v>0.15</v>
      </c>
      <c r="AD13" s="1"/>
      <c r="AE13" s="28"/>
      <c r="AF13" s="107" t="s">
        <v>251</v>
      </c>
      <c r="AG13" s="108">
        <v>0.15</v>
      </c>
      <c r="AH13" s="1"/>
      <c r="AI13" s="1"/>
      <c r="AJ13" s="117" t="s">
        <v>251</v>
      </c>
      <c r="AK13" s="118">
        <v>0.15</v>
      </c>
    </row>
    <row r="14" spans="2:38" s="6" customFormat="1" ht="20.100000000000001" customHeight="1" x14ac:dyDescent="0.25">
      <c r="C14" s="149"/>
      <c r="D14" s="15" t="s">
        <v>252</v>
      </c>
      <c r="E14" s="18"/>
      <c r="F14" s="25"/>
      <c r="G14" s="25"/>
      <c r="J14" s="74"/>
      <c r="K14" s="74"/>
      <c r="M14" s="1"/>
      <c r="N14" s="1"/>
      <c r="O14" s="80"/>
      <c r="P14" s="10"/>
      <c r="Q14" s="10"/>
      <c r="R14" s="10"/>
      <c r="S14" s="11"/>
      <c r="T14" s="10"/>
      <c r="U14" s="11"/>
      <c r="V14" s="12"/>
      <c r="AB14" s="97" t="s">
        <v>253</v>
      </c>
      <c r="AC14" s="98">
        <v>0.03</v>
      </c>
      <c r="AE14" s="28"/>
      <c r="AF14" s="107" t="s">
        <v>253</v>
      </c>
      <c r="AG14" s="108">
        <v>0.03</v>
      </c>
      <c r="AJ14" s="117" t="s">
        <v>253</v>
      </c>
      <c r="AK14" s="118">
        <v>0.03</v>
      </c>
    </row>
    <row r="15" spans="2:38" s="6" customFormat="1" ht="20.100000000000001" customHeight="1" x14ac:dyDescent="0.25">
      <c r="C15" s="150" t="s">
        <v>254</v>
      </c>
      <c r="D15" s="19" t="s">
        <v>248</v>
      </c>
      <c r="E15" s="16"/>
      <c r="F15" s="25"/>
      <c r="G15" s="25"/>
      <c r="J15" s="74"/>
      <c r="K15" s="74"/>
      <c r="M15" s="1"/>
      <c r="N15" s="1"/>
      <c r="O15" s="80"/>
      <c r="P15" s="10"/>
      <c r="Q15" s="10"/>
      <c r="R15" s="10"/>
      <c r="S15" s="11"/>
      <c r="T15" s="10"/>
      <c r="U15" s="11"/>
      <c r="V15" s="12"/>
      <c r="AB15" s="97" t="s">
        <v>255</v>
      </c>
      <c r="AC15" s="98">
        <v>0.12</v>
      </c>
      <c r="AE15" s="28"/>
      <c r="AF15" s="107" t="s">
        <v>255</v>
      </c>
      <c r="AG15" s="108">
        <v>0.12</v>
      </c>
      <c r="AJ15" s="117" t="s">
        <v>255</v>
      </c>
      <c r="AK15" s="118">
        <v>0.12</v>
      </c>
    </row>
    <row r="16" spans="2:38" s="6" customFormat="1" ht="20.100000000000001" customHeight="1" x14ac:dyDescent="0.25">
      <c r="C16" s="151"/>
      <c r="D16" s="19" t="s">
        <v>250</v>
      </c>
      <c r="E16" s="17"/>
      <c r="F16" s="25"/>
      <c r="G16" s="25"/>
      <c r="J16" s="74"/>
      <c r="K16" s="74"/>
      <c r="M16" s="1"/>
      <c r="N16" s="1"/>
      <c r="O16" s="80"/>
      <c r="P16" s="10"/>
      <c r="Q16" s="10"/>
      <c r="R16" s="10"/>
      <c r="S16" s="11"/>
      <c r="T16" s="10"/>
      <c r="U16" s="11"/>
      <c r="V16" s="12"/>
      <c r="AB16" s="99" t="s">
        <v>256</v>
      </c>
      <c r="AC16" s="98">
        <v>0.05</v>
      </c>
      <c r="AE16" s="28"/>
      <c r="AF16" s="107" t="s">
        <v>256</v>
      </c>
      <c r="AG16" s="108">
        <v>0.05</v>
      </c>
      <c r="AJ16" s="117" t="s">
        <v>256</v>
      </c>
      <c r="AK16" s="118">
        <v>0.05</v>
      </c>
    </row>
    <row r="17" spans="2:37" s="6" customFormat="1" ht="20.100000000000001" customHeight="1" x14ac:dyDescent="0.25">
      <c r="C17" s="152"/>
      <c r="D17" s="19" t="s">
        <v>252</v>
      </c>
      <c r="E17" s="18"/>
      <c r="F17" s="25"/>
      <c r="G17" s="25"/>
      <c r="J17" s="74"/>
      <c r="K17" s="74"/>
      <c r="M17" s="1"/>
      <c r="N17" s="1"/>
      <c r="O17" s="81"/>
      <c r="P17" s="82"/>
      <c r="Q17" s="83"/>
      <c r="R17" s="83"/>
      <c r="S17" s="83"/>
      <c r="T17" s="83"/>
      <c r="U17" s="21"/>
      <c r="V17" s="82"/>
      <c r="AB17" s="99" t="s">
        <v>257</v>
      </c>
      <c r="AC17" s="98">
        <v>0.1</v>
      </c>
      <c r="AE17" s="28"/>
      <c r="AF17" s="107" t="s">
        <v>257</v>
      </c>
      <c r="AG17" s="108">
        <v>0.1</v>
      </c>
      <c r="AJ17" s="117" t="s">
        <v>257</v>
      </c>
      <c r="AK17" s="118">
        <v>0.1</v>
      </c>
    </row>
    <row r="18" spans="2:37" s="6" customFormat="1" ht="20.100000000000001" customHeight="1" x14ac:dyDescent="0.25">
      <c r="E18" s="74"/>
      <c r="F18" s="74"/>
      <c r="G18" s="23"/>
      <c r="J18" s="74"/>
      <c r="K18" s="74"/>
      <c r="M18" s="1"/>
      <c r="N18" s="1"/>
      <c r="O18" s="84"/>
      <c r="P18" s="83"/>
      <c r="Q18" s="83"/>
      <c r="R18" s="83"/>
      <c r="S18" s="83"/>
      <c r="T18" s="83"/>
      <c r="U18" s="83"/>
      <c r="V18" s="82"/>
      <c r="AB18" s="99" t="s">
        <v>258</v>
      </c>
      <c r="AC18" s="98">
        <v>0.1</v>
      </c>
      <c r="AE18" s="28"/>
      <c r="AF18" s="107" t="s">
        <v>258</v>
      </c>
      <c r="AG18" s="108">
        <v>0.1</v>
      </c>
      <c r="AJ18" s="117" t="s">
        <v>258</v>
      </c>
      <c r="AK18" s="118">
        <v>0.1</v>
      </c>
    </row>
    <row r="19" spans="2:37" s="6" customFormat="1" ht="21.75" customHeight="1" x14ac:dyDescent="0.25">
      <c r="C19" s="153"/>
      <c r="E19" s="73" t="s">
        <v>259</v>
      </c>
      <c r="F19" s="20"/>
      <c r="G19" s="20"/>
      <c r="M19" s="1"/>
      <c r="N19" s="1"/>
      <c r="O19" s="85"/>
      <c r="P19" s="83"/>
      <c r="Q19" s="83"/>
      <c r="R19" s="83"/>
      <c r="S19" s="83"/>
      <c r="T19" s="83"/>
      <c r="U19" s="21"/>
      <c r="V19" s="82"/>
      <c r="AB19" s="99" t="s">
        <v>260</v>
      </c>
      <c r="AC19" s="98">
        <v>0.1</v>
      </c>
      <c r="AF19" s="107" t="s">
        <v>260</v>
      </c>
      <c r="AG19" s="108">
        <v>0.1</v>
      </c>
      <c r="AJ19" s="119" t="s">
        <v>260</v>
      </c>
      <c r="AK19" s="118">
        <v>0.1</v>
      </c>
    </row>
    <row r="20" spans="2:37" ht="20.100000000000001" customHeight="1" x14ac:dyDescent="0.25">
      <c r="C20" s="153"/>
      <c r="D20" s="72"/>
      <c r="E20" s="9" t="s">
        <v>236</v>
      </c>
      <c r="F20" s="25"/>
      <c r="G20" s="25"/>
      <c r="J20" s="6"/>
      <c r="K20" s="6"/>
      <c r="O20" s="85"/>
      <c r="P20" s="83"/>
      <c r="Q20" s="86"/>
      <c r="R20" s="86"/>
      <c r="S20" s="86"/>
      <c r="T20" s="83"/>
      <c r="U20" s="10"/>
      <c r="V20" s="87"/>
      <c r="AB20" s="99" t="s">
        <v>261</v>
      </c>
      <c r="AC20" s="98">
        <v>0.1</v>
      </c>
      <c r="AF20" s="107" t="s">
        <v>261</v>
      </c>
      <c r="AG20" s="108">
        <v>0.1</v>
      </c>
      <c r="AJ20" s="119" t="s">
        <v>261</v>
      </c>
      <c r="AK20" s="118">
        <v>0.1</v>
      </c>
    </row>
    <row r="21" spans="2:37" ht="20.100000000000001" customHeight="1" x14ac:dyDescent="0.25">
      <c r="B21" s="154" t="s">
        <v>262</v>
      </c>
      <c r="C21" s="155"/>
      <c r="D21" s="156"/>
      <c r="E21" s="13"/>
      <c r="F21" s="20"/>
      <c r="G21" s="20"/>
      <c r="J21" s="6"/>
      <c r="K21" s="6"/>
      <c r="O21" s="26"/>
      <c r="P21" s="20"/>
      <c r="Q21" s="25"/>
      <c r="R21" s="25"/>
      <c r="S21" s="25"/>
      <c r="T21" s="25"/>
      <c r="U21" s="10"/>
      <c r="AB21" s="100" t="s">
        <v>39</v>
      </c>
      <c r="AC21" s="101" t="e">
        <f t="shared" ref="AC21:AC50" si="0">IF(AB21="",NA())</f>
        <v>#N/A</v>
      </c>
      <c r="AF21" s="109" t="s">
        <v>39</v>
      </c>
      <c r="AG21" s="110" t="e">
        <f t="shared" ref="AG21:AG50" si="1">IF(AF21="",NA())</f>
        <v>#N/A</v>
      </c>
      <c r="AJ21" s="120" t="s">
        <v>39</v>
      </c>
      <c r="AK21" s="121" t="e">
        <f t="shared" ref="AK21:AK50" si="2">IF(AJ21="",NA())</f>
        <v>#N/A</v>
      </c>
    </row>
    <row r="22" spans="2:37" ht="20.100000000000001" customHeight="1" x14ac:dyDescent="0.25">
      <c r="B22" s="138" t="s">
        <v>240</v>
      </c>
      <c r="C22" s="139"/>
      <c r="D22" s="140"/>
      <c r="E22" s="13"/>
      <c r="F22" s="25"/>
      <c r="G22" s="25"/>
      <c r="J22" s="6"/>
      <c r="K22" s="6"/>
      <c r="L22" s="6"/>
      <c r="O22" s="27"/>
      <c r="P22" s="20"/>
      <c r="Q22" s="25"/>
      <c r="R22" s="25"/>
      <c r="S22" s="25"/>
      <c r="T22" s="25"/>
      <c r="U22" s="10"/>
      <c r="AB22" s="100" t="s">
        <v>39</v>
      </c>
      <c r="AC22" s="101" t="e">
        <f t="shared" si="0"/>
        <v>#N/A</v>
      </c>
      <c r="AF22" s="109" t="s">
        <v>39</v>
      </c>
      <c r="AG22" s="110" t="e">
        <f t="shared" si="1"/>
        <v>#N/A</v>
      </c>
      <c r="AJ22" s="120" t="s">
        <v>39</v>
      </c>
      <c r="AK22" s="121" t="e">
        <f t="shared" si="2"/>
        <v>#N/A</v>
      </c>
    </row>
    <row r="23" spans="2:37" ht="20.100000000000001" customHeight="1" x14ac:dyDescent="0.25">
      <c r="B23" s="141" t="s">
        <v>263</v>
      </c>
      <c r="C23" s="142"/>
      <c r="D23" s="143"/>
      <c r="E23" s="13"/>
      <c r="F23" s="25"/>
      <c r="G23" s="25"/>
      <c r="O23" s="10"/>
      <c r="P23" s="25"/>
      <c r="Q23" s="25"/>
      <c r="R23" s="25"/>
      <c r="S23" s="25"/>
      <c r="T23" s="25"/>
      <c r="U23" s="10"/>
      <c r="AB23" s="100" t="s">
        <v>39</v>
      </c>
      <c r="AC23" s="101" t="e">
        <f t="shared" si="0"/>
        <v>#N/A</v>
      </c>
      <c r="AF23" s="109" t="s">
        <v>39</v>
      </c>
      <c r="AG23" s="110" t="e">
        <f t="shared" si="1"/>
        <v>#N/A</v>
      </c>
      <c r="AJ23" s="120" t="s">
        <v>39</v>
      </c>
      <c r="AK23" s="121" t="e">
        <f t="shared" si="2"/>
        <v>#N/A</v>
      </c>
    </row>
    <row r="24" spans="2:37" ht="20.100000000000001" customHeight="1" x14ac:dyDescent="0.25">
      <c r="B24" s="165" t="s">
        <v>245</v>
      </c>
      <c r="C24" s="166"/>
      <c r="D24" s="167"/>
      <c r="E24" s="14"/>
      <c r="F24" s="25"/>
      <c r="G24" s="25"/>
      <c r="O24" s="10"/>
      <c r="P24" s="25"/>
      <c r="Q24" s="25"/>
      <c r="R24" s="25"/>
      <c r="S24" s="25"/>
      <c r="T24" s="25"/>
      <c r="U24" s="10"/>
      <c r="AB24" s="100" t="s">
        <v>39</v>
      </c>
      <c r="AC24" s="101" t="e">
        <f t="shared" si="0"/>
        <v>#N/A</v>
      </c>
      <c r="AF24" s="109" t="s">
        <v>39</v>
      </c>
      <c r="AG24" s="110" t="e">
        <f t="shared" si="1"/>
        <v>#N/A</v>
      </c>
      <c r="AJ24" s="120" t="s">
        <v>39</v>
      </c>
      <c r="AK24" s="121" t="e">
        <f t="shared" si="2"/>
        <v>#N/A</v>
      </c>
    </row>
    <row r="25" spans="2:37" ht="20.100000000000001" hidden="1" customHeight="1" x14ac:dyDescent="0.25">
      <c r="B25" s="29"/>
      <c r="C25" s="147" t="s">
        <v>247</v>
      </c>
      <c r="D25" s="15" t="s">
        <v>248</v>
      </c>
      <c r="E25" s="30"/>
      <c r="F25" s="25"/>
      <c r="G25" s="25"/>
      <c r="O25" s="31"/>
      <c r="AB25" s="100" t="s">
        <v>39</v>
      </c>
      <c r="AC25" s="101" t="e">
        <f t="shared" si="0"/>
        <v>#N/A</v>
      </c>
      <c r="AF25" s="111" t="s">
        <v>39</v>
      </c>
      <c r="AG25" s="110" t="e">
        <f t="shared" si="1"/>
        <v>#N/A</v>
      </c>
      <c r="AJ25" s="120" t="s">
        <v>39</v>
      </c>
      <c r="AK25" s="121" t="e">
        <f t="shared" si="2"/>
        <v>#N/A</v>
      </c>
    </row>
    <row r="26" spans="2:37" ht="20.100000000000001" hidden="1" customHeight="1" x14ac:dyDescent="0.25">
      <c r="B26" s="29"/>
      <c r="C26" s="148"/>
      <c r="D26" s="32" t="s">
        <v>250</v>
      </c>
      <c r="E26" s="33"/>
      <c r="F26" s="33"/>
      <c r="O26" s="31"/>
      <c r="AB26" s="100" t="s">
        <v>39</v>
      </c>
      <c r="AC26" s="101" t="e">
        <f t="shared" si="0"/>
        <v>#N/A</v>
      </c>
      <c r="AF26" s="111" t="s">
        <v>39</v>
      </c>
      <c r="AG26" s="110" t="e">
        <f t="shared" si="1"/>
        <v>#N/A</v>
      </c>
      <c r="AJ26" s="120" t="s">
        <v>39</v>
      </c>
      <c r="AK26" s="121" t="e">
        <f t="shared" si="2"/>
        <v>#N/A</v>
      </c>
    </row>
    <row r="27" spans="2:37" ht="20.100000000000001" hidden="1" customHeight="1" x14ac:dyDescent="0.25">
      <c r="B27" s="29"/>
      <c r="C27" s="149"/>
      <c r="D27" s="15" t="s">
        <v>252</v>
      </c>
      <c r="E27" s="30"/>
      <c r="F27" s="30"/>
      <c r="O27" s="31"/>
      <c r="AB27" s="100" t="s">
        <v>39</v>
      </c>
      <c r="AC27" s="101" t="e">
        <f t="shared" si="0"/>
        <v>#N/A</v>
      </c>
      <c r="AF27" s="111" t="s">
        <v>39</v>
      </c>
      <c r="AG27" s="110" t="e">
        <f t="shared" si="1"/>
        <v>#N/A</v>
      </c>
      <c r="AJ27" s="120" t="s">
        <v>39</v>
      </c>
      <c r="AK27" s="121" t="e">
        <f t="shared" si="2"/>
        <v>#N/A</v>
      </c>
    </row>
    <row r="28" spans="2:37" ht="20.100000000000001" hidden="1" customHeight="1" x14ac:dyDescent="0.25">
      <c r="B28" s="29"/>
      <c r="C28" s="168" t="s">
        <v>254</v>
      </c>
      <c r="D28" s="34" t="s">
        <v>248</v>
      </c>
      <c r="E28" s="35"/>
      <c r="F28" s="35"/>
      <c r="O28" s="31"/>
      <c r="AB28" s="100" t="s">
        <v>39</v>
      </c>
      <c r="AC28" s="101" t="e">
        <f t="shared" si="0"/>
        <v>#N/A</v>
      </c>
      <c r="AF28" s="111" t="s">
        <v>39</v>
      </c>
      <c r="AG28" s="110" t="e">
        <f t="shared" si="1"/>
        <v>#N/A</v>
      </c>
      <c r="AJ28" s="120" t="s">
        <v>39</v>
      </c>
      <c r="AK28" s="121" t="e">
        <f t="shared" si="2"/>
        <v>#N/A</v>
      </c>
    </row>
    <row r="29" spans="2:37" ht="20.100000000000001" hidden="1" customHeight="1" x14ac:dyDescent="0.25">
      <c r="B29" s="29"/>
      <c r="C29" s="169"/>
      <c r="D29" s="32" t="s">
        <v>250</v>
      </c>
      <c r="E29" s="36"/>
      <c r="F29" s="36"/>
      <c r="O29" s="31"/>
      <c r="AB29" s="100" t="s">
        <v>39</v>
      </c>
      <c r="AC29" s="101" t="e">
        <f t="shared" si="0"/>
        <v>#N/A</v>
      </c>
      <c r="AF29" s="111" t="s">
        <v>39</v>
      </c>
      <c r="AG29" s="110" t="e">
        <f t="shared" si="1"/>
        <v>#N/A</v>
      </c>
      <c r="AJ29" s="120" t="s">
        <v>39</v>
      </c>
      <c r="AK29" s="121" t="e">
        <f t="shared" si="2"/>
        <v>#N/A</v>
      </c>
    </row>
    <row r="30" spans="2:37" ht="20.100000000000001" hidden="1" customHeight="1" x14ac:dyDescent="0.25">
      <c r="B30" s="29"/>
      <c r="C30" s="170"/>
      <c r="D30" s="34" t="s">
        <v>252</v>
      </c>
      <c r="E30" s="37"/>
      <c r="F30" s="37"/>
      <c r="O30" s="31"/>
      <c r="AB30" s="100" t="s">
        <v>39</v>
      </c>
      <c r="AC30" s="101" t="e">
        <f t="shared" si="0"/>
        <v>#N/A</v>
      </c>
      <c r="AF30" s="111" t="s">
        <v>39</v>
      </c>
      <c r="AG30" s="110" t="e">
        <f t="shared" si="1"/>
        <v>#N/A</v>
      </c>
      <c r="AJ30" s="120" t="s">
        <v>39</v>
      </c>
      <c r="AK30" s="121" t="e">
        <f t="shared" si="2"/>
        <v>#N/A</v>
      </c>
    </row>
    <row r="31" spans="2:37" ht="20.100000000000001" customHeight="1" x14ac:dyDescent="0.25">
      <c r="B31" s="29"/>
      <c r="C31" s="29"/>
      <c r="D31" s="29"/>
      <c r="E31" s="38"/>
      <c r="F31" s="38"/>
      <c r="O31" s="31"/>
      <c r="AB31" s="100" t="s">
        <v>39</v>
      </c>
      <c r="AC31" s="101" t="e">
        <f t="shared" si="0"/>
        <v>#N/A</v>
      </c>
      <c r="AF31" s="111" t="s">
        <v>39</v>
      </c>
      <c r="AG31" s="110" t="e">
        <f t="shared" si="1"/>
        <v>#N/A</v>
      </c>
      <c r="AJ31" s="120" t="s">
        <v>39</v>
      </c>
      <c r="AK31" s="121" t="e">
        <f t="shared" si="2"/>
        <v>#N/A</v>
      </c>
    </row>
    <row r="32" spans="2:37" ht="30.75" customHeight="1" x14ac:dyDescent="0.25">
      <c r="B32" s="29"/>
      <c r="C32" s="29"/>
      <c r="D32" s="29"/>
      <c r="E32" s="38"/>
      <c r="F32" s="38"/>
      <c r="AB32" s="100" t="s">
        <v>39</v>
      </c>
      <c r="AC32" s="101" t="e">
        <f t="shared" si="0"/>
        <v>#N/A</v>
      </c>
      <c r="AF32" s="111" t="s">
        <v>39</v>
      </c>
      <c r="AG32" s="110" t="e">
        <f t="shared" si="1"/>
        <v>#N/A</v>
      </c>
      <c r="AJ32" s="120" t="s">
        <v>39</v>
      </c>
      <c r="AK32" s="121" t="e">
        <f t="shared" si="2"/>
        <v>#N/A</v>
      </c>
    </row>
    <row r="33" spans="2:37" ht="20.100000000000001" customHeight="1" x14ac:dyDescent="0.25">
      <c r="B33" s="29"/>
      <c r="C33" s="29"/>
      <c r="D33" s="29"/>
      <c r="E33" s="38"/>
      <c r="F33" s="38"/>
      <c r="AB33" s="102" t="s">
        <v>39</v>
      </c>
      <c r="AC33" s="101" t="e">
        <f t="shared" si="0"/>
        <v>#N/A</v>
      </c>
      <c r="AF33" s="109" t="s">
        <v>39</v>
      </c>
      <c r="AG33" s="110" t="e">
        <f t="shared" si="1"/>
        <v>#N/A</v>
      </c>
      <c r="AJ33" s="120" t="s">
        <v>39</v>
      </c>
      <c r="AK33" s="121" t="e">
        <f t="shared" si="2"/>
        <v>#N/A</v>
      </c>
    </row>
    <row r="34" spans="2:37" ht="20.100000000000001" customHeight="1" x14ac:dyDescent="0.25">
      <c r="B34" s="1"/>
      <c r="C34" s="6"/>
      <c r="D34" s="6"/>
      <c r="E34" s="79" t="s">
        <v>264</v>
      </c>
      <c r="F34" s="20"/>
      <c r="G34" s="78" t="s">
        <v>15</v>
      </c>
      <c r="H34" s="135" t="s">
        <v>265</v>
      </c>
      <c r="I34" s="136"/>
      <c r="J34" s="136"/>
      <c r="K34" s="137"/>
      <c r="AB34" s="102" t="s">
        <v>39</v>
      </c>
      <c r="AC34" s="101" t="e">
        <f t="shared" si="0"/>
        <v>#N/A</v>
      </c>
      <c r="AF34" s="109" t="s">
        <v>39</v>
      </c>
      <c r="AG34" s="110" t="e">
        <f t="shared" si="1"/>
        <v>#N/A</v>
      </c>
      <c r="AJ34" s="120" t="s">
        <v>39</v>
      </c>
      <c r="AK34" s="121" t="e">
        <f t="shared" si="2"/>
        <v>#N/A</v>
      </c>
    </row>
    <row r="35" spans="2:37" ht="20.100000000000001" customHeight="1" x14ac:dyDescent="0.25">
      <c r="B35" s="39"/>
      <c r="C35" s="74"/>
      <c r="D35" s="74"/>
      <c r="E35" s="9" t="s">
        <v>236</v>
      </c>
      <c r="F35" s="20"/>
      <c r="G35" s="90"/>
      <c r="H35" s="71" t="s">
        <v>266</v>
      </c>
      <c r="I35" s="71" t="s">
        <v>226</v>
      </c>
      <c r="J35" s="71" t="s">
        <v>227</v>
      </c>
      <c r="K35" s="40"/>
      <c r="AB35" s="102" t="s">
        <v>39</v>
      </c>
      <c r="AC35" s="101" t="e">
        <f t="shared" si="0"/>
        <v>#N/A</v>
      </c>
      <c r="AF35" s="109" t="s">
        <v>39</v>
      </c>
      <c r="AG35" s="110" t="e">
        <f t="shared" si="1"/>
        <v>#N/A</v>
      </c>
      <c r="AJ35" s="120" t="s">
        <v>39</v>
      </c>
      <c r="AK35" s="121" t="e">
        <f t="shared" si="2"/>
        <v>#N/A</v>
      </c>
    </row>
    <row r="36" spans="2:37" ht="20.100000000000001" customHeight="1" x14ac:dyDescent="0.25">
      <c r="B36" s="154" t="s">
        <v>267</v>
      </c>
      <c r="C36" s="155"/>
      <c r="D36" s="156"/>
      <c r="E36" s="13"/>
      <c r="F36" s="25"/>
      <c r="G36" s="88"/>
      <c r="H36" s="67"/>
      <c r="I36" s="67"/>
      <c r="J36" s="67"/>
      <c r="K36" s="42"/>
      <c r="AB36" s="102" t="s">
        <v>39</v>
      </c>
      <c r="AC36" s="101" t="e">
        <f t="shared" si="0"/>
        <v>#N/A</v>
      </c>
      <c r="AF36" s="112" t="s">
        <v>39</v>
      </c>
      <c r="AG36" s="110" t="e">
        <f t="shared" si="1"/>
        <v>#N/A</v>
      </c>
      <c r="AJ36" s="120" t="s">
        <v>39</v>
      </c>
      <c r="AK36" s="121" t="e">
        <f t="shared" si="2"/>
        <v>#N/A</v>
      </c>
    </row>
    <row r="37" spans="2:37" ht="20.100000000000001" customHeight="1" x14ac:dyDescent="0.25">
      <c r="B37" s="138" t="s">
        <v>268</v>
      </c>
      <c r="C37" s="139"/>
      <c r="D37" s="140"/>
      <c r="E37" s="13"/>
      <c r="F37" s="20"/>
      <c r="G37" s="88"/>
      <c r="H37" s="67"/>
      <c r="I37" s="67"/>
      <c r="J37" s="67"/>
      <c r="K37" s="42"/>
      <c r="AB37" s="102" t="s">
        <v>39</v>
      </c>
      <c r="AC37" s="101" t="e">
        <f t="shared" si="0"/>
        <v>#N/A</v>
      </c>
      <c r="AF37" s="112" t="s">
        <v>39</v>
      </c>
      <c r="AG37" s="110" t="e">
        <f t="shared" si="1"/>
        <v>#N/A</v>
      </c>
      <c r="AJ37" s="120" t="s">
        <v>39</v>
      </c>
      <c r="AK37" s="121" t="e">
        <f t="shared" si="2"/>
        <v>#N/A</v>
      </c>
    </row>
    <row r="38" spans="2:37" ht="20.100000000000001" customHeight="1" x14ac:dyDescent="0.25">
      <c r="B38" s="141" t="s">
        <v>269</v>
      </c>
      <c r="C38" s="142"/>
      <c r="D38" s="143"/>
      <c r="E38" s="13"/>
      <c r="F38" s="25"/>
      <c r="G38" s="88"/>
      <c r="H38" s="67"/>
      <c r="I38" s="67"/>
      <c r="J38" s="67"/>
      <c r="K38" s="42"/>
      <c r="AB38" s="102" t="s">
        <v>39</v>
      </c>
      <c r="AC38" s="101" t="e">
        <f t="shared" si="0"/>
        <v>#N/A</v>
      </c>
      <c r="AF38" s="112" t="s">
        <v>39</v>
      </c>
      <c r="AG38" s="110" t="e">
        <f t="shared" si="1"/>
        <v>#N/A</v>
      </c>
      <c r="AJ38" s="120" t="s">
        <v>39</v>
      </c>
      <c r="AK38" s="121" t="e">
        <f t="shared" si="2"/>
        <v>#N/A</v>
      </c>
    </row>
    <row r="39" spans="2:37" ht="20.25" customHeight="1" x14ac:dyDescent="0.25">
      <c r="B39" s="77"/>
      <c r="C39" s="76"/>
      <c r="D39" s="76"/>
      <c r="E39" s="76"/>
      <c r="F39" s="25"/>
      <c r="G39" s="88"/>
      <c r="H39" s="67"/>
      <c r="I39" s="67"/>
      <c r="J39" s="67"/>
      <c r="K39" s="42"/>
      <c r="AB39" s="102" t="s">
        <v>39</v>
      </c>
      <c r="AC39" s="101" t="e">
        <f t="shared" si="0"/>
        <v>#N/A</v>
      </c>
      <c r="AF39" s="112" t="s">
        <v>39</v>
      </c>
      <c r="AG39" s="110" t="e">
        <f t="shared" si="1"/>
        <v>#N/A</v>
      </c>
      <c r="AJ39" s="120" t="s">
        <v>39</v>
      </c>
      <c r="AK39" s="121" t="e">
        <f t="shared" si="2"/>
        <v>#N/A</v>
      </c>
    </row>
    <row r="40" spans="2:37" ht="20.100000000000001" customHeight="1" x14ac:dyDescent="0.25">
      <c r="B40" s="165" t="s">
        <v>270</v>
      </c>
      <c r="C40" s="166"/>
      <c r="D40" s="167"/>
      <c r="E40" s="13"/>
      <c r="F40" s="20"/>
      <c r="G40" s="88"/>
      <c r="H40" s="67"/>
      <c r="I40" s="67"/>
      <c r="J40" s="67"/>
      <c r="K40" s="42"/>
      <c r="AB40" s="102" t="s">
        <v>39</v>
      </c>
      <c r="AC40" s="101" t="e">
        <f t="shared" si="0"/>
        <v>#N/A</v>
      </c>
      <c r="AF40" s="112" t="s">
        <v>39</v>
      </c>
      <c r="AG40" s="110" t="e">
        <f t="shared" si="1"/>
        <v>#N/A</v>
      </c>
      <c r="AJ40" s="120" t="s">
        <v>39</v>
      </c>
      <c r="AK40" s="121" t="e">
        <f t="shared" si="2"/>
        <v>#N/A</v>
      </c>
    </row>
    <row r="41" spans="2:37" ht="20.100000000000001" customHeight="1" x14ac:dyDescent="0.25">
      <c r="B41" s="171" t="s">
        <v>271</v>
      </c>
      <c r="C41" s="172"/>
      <c r="D41" s="173"/>
      <c r="E41" s="13"/>
      <c r="F41" s="25"/>
      <c r="G41" s="88"/>
      <c r="H41" s="67"/>
      <c r="I41" s="67"/>
      <c r="J41" s="67"/>
      <c r="K41" s="42"/>
      <c r="AB41" s="102" t="s">
        <v>39</v>
      </c>
      <c r="AC41" s="101" t="e">
        <f t="shared" si="0"/>
        <v>#N/A</v>
      </c>
      <c r="AF41" s="112" t="s">
        <v>39</v>
      </c>
      <c r="AG41" s="110" t="e">
        <f t="shared" si="1"/>
        <v>#N/A</v>
      </c>
      <c r="AJ41" s="120" t="s">
        <v>39</v>
      </c>
      <c r="AK41" s="121" t="e">
        <f t="shared" si="2"/>
        <v>#N/A</v>
      </c>
    </row>
    <row r="42" spans="2:37" ht="20.100000000000001" customHeight="1" x14ac:dyDescent="0.25">
      <c r="B42" s="174" t="s">
        <v>272</v>
      </c>
      <c r="C42" s="175"/>
      <c r="D42" s="176"/>
      <c r="E42" s="13"/>
      <c r="F42" s="20"/>
      <c r="G42" s="88"/>
      <c r="H42" s="67"/>
      <c r="I42" s="67"/>
      <c r="J42" s="67"/>
      <c r="K42" s="42"/>
      <c r="AB42" s="102" t="s">
        <v>39</v>
      </c>
      <c r="AC42" s="101" t="e">
        <f t="shared" si="0"/>
        <v>#N/A</v>
      </c>
      <c r="AF42" s="112" t="s">
        <v>39</v>
      </c>
      <c r="AG42" s="110" t="e">
        <f t="shared" si="1"/>
        <v>#N/A</v>
      </c>
      <c r="AJ42" s="120" t="s">
        <v>39</v>
      </c>
      <c r="AK42" s="121" t="e">
        <f t="shared" si="2"/>
        <v>#N/A</v>
      </c>
    </row>
    <row r="43" spans="2:37" ht="20.100000000000001" customHeight="1" x14ac:dyDescent="0.25">
      <c r="B43" s="177" t="s">
        <v>273</v>
      </c>
      <c r="C43" s="178"/>
      <c r="D43" s="179"/>
      <c r="E43" s="14"/>
      <c r="F43" s="25"/>
      <c r="G43" s="88"/>
      <c r="H43" s="67"/>
      <c r="I43" s="67"/>
      <c r="J43" s="67"/>
      <c r="K43" s="42"/>
      <c r="AB43" s="102" t="s">
        <v>39</v>
      </c>
      <c r="AC43" s="101" t="e">
        <f t="shared" si="0"/>
        <v>#N/A</v>
      </c>
      <c r="AF43" s="112" t="s">
        <v>39</v>
      </c>
      <c r="AG43" s="110" t="e">
        <f t="shared" si="1"/>
        <v>#N/A</v>
      </c>
      <c r="AJ43" s="120" t="s">
        <v>39</v>
      </c>
      <c r="AK43" s="121" t="e">
        <f t="shared" si="2"/>
        <v>#N/A</v>
      </c>
    </row>
    <row r="44" spans="2:37" ht="18" customHeight="1" x14ac:dyDescent="0.25">
      <c r="C44" s="147" t="s">
        <v>247</v>
      </c>
      <c r="D44" s="15" t="s">
        <v>248</v>
      </c>
      <c r="E44" s="16"/>
      <c r="F44" s="20"/>
      <c r="G44" s="88"/>
      <c r="H44" s="67"/>
      <c r="I44" s="67"/>
      <c r="J44" s="67"/>
      <c r="K44" s="42"/>
      <c r="AB44" s="102" t="s">
        <v>39</v>
      </c>
      <c r="AC44" s="101" t="e">
        <f t="shared" si="0"/>
        <v>#N/A</v>
      </c>
      <c r="AF44" s="112" t="s">
        <v>39</v>
      </c>
      <c r="AG44" s="110" t="e">
        <f t="shared" si="1"/>
        <v>#N/A</v>
      </c>
      <c r="AJ44" s="120" t="s">
        <v>39</v>
      </c>
      <c r="AK44" s="121" t="e">
        <f t="shared" si="2"/>
        <v>#N/A</v>
      </c>
    </row>
    <row r="45" spans="2:37" ht="18" customHeight="1" x14ac:dyDescent="0.25">
      <c r="C45" s="148"/>
      <c r="D45" s="15" t="s">
        <v>21</v>
      </c>
      <c r="E45" s="16"/>
      <c r="F45" s="25"/>
      <c r="G45" s="88"/>
      <c r="H45" s="67"/>
      <c r="I45" s="67"/>
      <c r="J45" s="67"/>
      <c r="K45" s="42"/>
      <c r="AB45" s="102" t="s">
        <v>39</v>
      </c>
      <c r="AC45" s="101" t="e">
        <f t="shared" si="0"/>
        <v>#N/A</v>
      </c>
      <c r="AF45" s="112" t="s">
        <v>39</v>
      </c>
      <c r="AG45" s="112" t="e">
        <f t="shared" si="1"/>
        <v>#N/A</v>
      </c>
      <c r="AJ45" s="120" t="s">
        <v>39</v>
      </c>
      <c r="AK45" s="121" t="e">
        <f t="shared" si="2"/>
        <v>#N/A</v>
      </c>
    </row>
    <row r="46" spans="2:37" ht="18" customHeight="1" x14ac:dyDescent="0.25">
      <c r="C46" s="148"/>
      <c r="D46" s="15" t="s">
        <v>250</v>
      </c>
      <c r="E46" s="41"/>
      <c r="F46" s="20"/>
      <c r="G46" s="89"/>
      <c r="H46" s="42"/>
      <c r="I46" s="42"/>
      <c r="J46" s="42"/>
      <c r="K46" s="42"/>
      <c r="AB46" s="102" t="s">
        <v>39</v>
      </c>
      <c r="AC46" s="102" t="e">
        <f t="shared" si="0"/>
        <v>#N/A</v>
      </c>
      <c r="AF46" s="112" t="s">
        <v>39</v>
      </c>
      <c r="AG46" s="112" t="e">
        <f t="shared" si="1"/>
        <v>#N/A</v>
      </c>
      <c r="AJ46" s="120" t="s">
        <v>39</v>
      </c>
      <c r="AK46" s="121" t="e">
        <f t="shared" si="2"/>
        <v>#N/A</v>
      </c>
    </row>
    <row r="47" spans="2:37" ht="18" customHeight="1" x14ac:dyDescent="0.25">
      <c r="C47" s="149"/>
      <c r="D47" s="15" t="s">
        <v>252</v>
      </c>
      <c r="E47" s="43"/>
      <c r="F47" s="25"/>
      <c r="G47" s="25"/>
      <c r="H47" s="42"/>
      <c r="I47" s="42"/>
      <c r="J47" s="42"/>
      <c r="K47" s="42"/>
      <c r="AB47" s="102" t="s">
        <v>39</v>
      </c>
      <c r="AC47" s="102" t="e">
        <f t="shared" si="0"/>
        <v>#N/A</v>
      </c>
      <c r="AF47" s="112" t="s">
        <v>39</v>
      </c>
      <c r="AG47" s="112" t="e">
        <f t="shared" si="1"/>
        <v>#N/A</v>
      </c>
      <c r="AJ47" s="120" t="s">
        <v>39</v>
      </c>
      <c r="AK47" s="120" t="e">
        <f t="shared" si="2"/>
        <v>#N/A</v>
      </c>
    </row>
    <row r="48" spans="2:37" ht="18" customHeight="1" x14ac:dyDescent="0.25">
      <c r="C48" s="150" t="s">
        <v>254</v>
      </c>
      <c r="D48" s="19" t="s">
        <v>248</v>
      </c>
      <c r="E48" s="16"/>
      <c r="F48" s="20"/>
      <c r="G48" s="20"/>
      <c r="AB48" s="102" t="s">
        <v>39</v>
      </c>
      <c r="AC48" s="102" t="e">
        <f t="shared" si="0"/>
        <v>#N/A</v>
      </c>
      <c r="AF48" s="112" t="s">
        <v>39</v>
      </c>
      <c r="AG48" s="112" t="e">
        <f t="shared" si="1"/>
        <v>#N/A</v>
      </c>
      <c r="AJ48" s="120" t="s">
        <v>39</v>
      </c>
      <c r="AK48" s="120" t="e">
        <f t="shared" si="2"/>
        <v>#N/A</v>
      </c>
    </row>
    <row r="49" spans="2:47" ht="18" customHeight="1" x14ac:dyDescent="0.25">
      <c r="C49" s="151"/>
      <c r="D49" s="19" t="s">
        <v>21</v>
      </c>
      <c r="E49" s="16"/>
      <c r="F49" s="25"/>
      <c r="G49" s="25"/>
      <c r="AB49" s="102" t="s">
        <v>39</v>
      </c>
      <c r="AC49" s="102" t="e">
        <f t="shared" si="0"/>
        <v>#N/A</v>
      </c>
      <c r="AF49" s="112" t="s">
        <v>39</v>
      </c>
      <c r="AG49" s="112" t="e">
        <f t="shared" si="1"/>
        <v>#N/A</v>
      </c>
      <c r="AJ49" s="120" t="s">
        <v>39</v>
      </c>
      <c r="AK49" s="120" t="e">
        <f t="shared" si="2"/>
        <v>#N/A</v>
      </c>
    </row>
    <row r="50" spans="2:47" ht="18" customHeight="1" x14ac:dyDescent="0.25">
      <c r="C50" s="151"/>
      <c r="D50" s="19" t="s">
        <v>250</v>
      </c>
      <c r="E50" s="41"/>
      <c r="F50" s="20"/>
      <c r="G50" s="20"/>
      <c r="AB50" s="102" t="s">
        <v>39</v>
      </c>
      <c r="AC50" s="102" t="e">
        <f t="shared" si="0"/>
        <v>#N/A</v>
      </c>
      <c r="AF50" s="112" t="s">
        <v>39</v>
      </c>
      <c r="AG50" s="112" t="e">
        <f t="shared" si="1"/>
        <v>#N/A</v>
      </c>
      <c r="AJ50" s="120" t="s">
        <v>39</v>
      </c>
      <c r="AK50" s="120" t="e">
        <f t="shared" si="2"/>
        <v>#N/A</v>
      </c>
    </row>
    <row r="51" spans="2:47" ht="18" customHeight="1" x14ac:dyDescent="0.25">
      <c r="C51" s="152"/>
      <c r="D51" s="19" t="s">
        <v>252</v>
      </c>
      <c r="E51" s="43"/>
      <c r="F51" s="25"/>
      <c r="G51" s="25"/>
      <c r="AB51" s="22"/>
      <c r="AC51" s="22"/>
    </row>
    <row r="52" spans="2:47" ht="18" customHeight="1" x14ac:dyDescent="0.25">
      <c r="AB52" s="22"/>
      <c r="AC52" s="22"/>
    </row>
    <row r="53" spans="2:47" ht="33" customHeight="1" x14ac:dyDescent="0.25">
      <c r="AB53" s="22"/>
      <c r="AC53" s="22"/>
    </row>
    <row r="54" spans="2:47" ht="18" customHeight="1" x14ac:dyDescent="0.25">
      <c r="AB54" s="22"/>
      <c r="AC54" s="22"/>
    </row>
    <row r="55" spans="2:47" ht="20.100000000000001" customHeight="1" x14ac:dyDescent="0.25">
      <c r="B55" s="157" t="s">
        <v>15</v>
      </c>
      <c r="C55" s="157"/>
      <c r="D55" s="158" t="s">
        <v>7</v>
      </c>
      <c r="E55" s="158"/>
      <c r="F55" s="184" t="s">
        <v>274</v>
      </c>
      <c r="G55" s="184"/>
      <c r="H55" s="184"/>
      <c r="I55" s="184"/>
      <c r="J55" s="159" t="s">
        <v>275</v>
      </c>
      <c r="K55" s="159"/>
      <c r="L55" s="180" t="s">
        <v>276</v>
      </c>
      <c r="M55" s="180"/>
      <c r="N55" s="180"/>
      <c r="O55" s="181" t="s">
        <v>277</v>
      </c>
      <c r="P55" s="181"/>
      <c r="Q55" s="182" t="s">
        <v>278</v>
      </c>
      <c r="R55" s="182"/>
      <c r="S55" s="182"/>
      <c r="AB55" s="22"/>
      <c r="AC55" s="22"/>
    </row>
    <row r="56" spans="2:47" ht="20.100000000000001" customHeight="1" x14ac:dyDescent="0.25">
      <c r="B56" s="157"/>
      <c r="C56" s="157"/>
      <c r="D56" s="158"/>
      <c r="E56" s="158"/>
      <c r="F56" s="183" t="s">
        <v>226</v>
      </c>
      <c r="G56" s="183"/>
      <c r="H56" s="183" t="s">
        <v>227</v>
      </c>
      <c r="I56" s="183"/>
      <c r="J56" s="159"/>
      <c r="K56" s="159"/>
      <c r="L56" s="180"/>
      <c r="M56" s="180"/>
      <c r="N56" s="180"/>
      <c r="O56" s="181"/>
      <c r="P56" s="181"/>
      <c r="Q56" s="182"/>
      <c r="R56" s="182"/>
      <c r="S56" s="182"/>
      <c r="AB56" s="22"/>
      <c r="AC56" s="22"/>
    </row>
    <row r="57" spans="2:47" ht="39.75" customHeight="1" x14ac:dyDescent="0.25">
      <c r="B57" s="157"/>
      <c r="C57" s="157"/>
      <c r="D57" s="44" t="s">
        <v>279</v>
      </c>
      <c r="E57" s="44" t="s">
        <v>280</v>
      </c>
      <c r="F57" s="69" t="s">
        <v>281</v>
      </c>
      <c r="G57" s="69" t="s">
        <v>282</v>
      </c>
      <c r="H57" s="69" t="s">
        <v>283</v>
      </c>
      <c r="I57" s="69" t="s">
        <v>282</v>
      </c>
      <c r="J57" s="45" t="s">
        <v>284</v>
      </c>
      <c r="K57" s="46" t="s">
        <v>285</v>
      </c>
      <c r="L57" s="75" t="s">
        <v>286</v>
      </c>
      <c r="M57" s="47" t="s">
        <v>287</v>
      </c>
      <c r="N57" s="47" t="s">
        <v>288</v>
      </c>
      <c r="O57" s="181"/>
      <c r="P57" s="181"/>
      <c r="Q57" s="182"/>
      <c r="R57" s="182"/>
      <c r="S57" s="182"/>
      <c r="AB57" s="22"/>
      <c r="AC57" s="22"/>
    </row>
    <row r="58" spans="2:47" ht="20.100000000000001" customHeight="1" x14ac:dyDescent="0.25">
      <c r="B58" s="185"/>
      <c r="C58" s="185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186"/>
      <c r="P58" s="186"/>
      <c r="Q58" s="187"/>
      <c r="R58" s="187"/>
      <c r="S58" s="187"/>
      <c r="AB58" s="22"/>
      <c r="AC58" s="22"/>
    </row>
    <row r="59" spans="2:47" ht="20.100000000000001" customHeight="1" x14ac:dyDescent="0.2">
      <c r="B59" s="185"/>
      <c r="C59" s="185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186"/>
      <c r="P59" s="186"/>
      <c r="Q59" s="187"/>
      <c r="R59" s="187"/>
      <c r="S59" s="187"/>
    </row>
    <row r="60" spans="2:47" ht="20.100000000000001" customHeight="1" x14ac:dyDescent="0.2">
      <c r="B60" s="185"/>
      <c r="C60" s="185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186"/>
      <c r="P60" s="186"/>
      <c r="Q60" s="187"/>
      <c r="R60" s="187"/>
      <c r="S60" s="187"/>
    </row>
    <row r="61" spans="2:47" ht="20.100000000000001" customHeight="1" x14ac:dyDescent="0.2">
      <c r="B61" s="185"/>
      <c r="C61" s="185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186"/>
      <c r="P61" s="186"/>
      <c r="Q61" s="187"/>
      <c r="R61" s="187"/>
      <c r="S61" s="187"/>
    </row>
    <row r="62" spans="2:47" ht="20.100000000000001" customHeight="1" x14ac:dyDescent="0.2">
      <c r="B62" s="185"/>
      <c r="C62" s="185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186"/>
      <c r="P62" s="186"/>
      <c r="Q62" s="187"/>
      <c r="R62" s="187"/>
      <c r="S62" s="187"/>
    </row>
    <row r="63" spans="2:47" ht="20.100000000000001" customHeight="1" x14ac:dyDescent="0.2">
      <c r="B63" s="185"/>
      <c r="C63" s="185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186"/>
      <c r="P63" s="186"/>
      <c r="Q63" s="187"/>
      <c r="R63" s="187"/>
      <c r="S63" s="187"/>
      <c r="AT63" s="6"/>
      <c r="AU63" s="6"/>
    </row>
    <row r="64" spans="2:47" ht="20.100000000000001" customHeight="1" x14ac:dyDescent="0.2">
      <c r="B64" s="185"/>
      <c r="C64" s="185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186"/>
      <c r="P64" s="186"/>
      <c r="Q64" s="187"/>
      <c r="R64" s="187"/>
      <c r="S64" s="187"/>
      <c r="AT64" s="6"/>
      <c r="AU64" s="6"/>
    </row>
    <row r="65" spans="2:47" ht="20.100000000000001" customHeight="1" x14ac:dyDescent="0.2">
      <c r="B65" s="185"/>
      <c r="C65" s="185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186"/>
      <c r="P65" s="186"/>
      <c r="Q65" s="187"/>
      <c r="R65" s="187"/>
      <c r="S65" s="187"/>
      <c r="AT65" s="6"/>
      <c r="AU65" s="6"/>
    </row>
    <row r="66" spans="2:47" ht="20.100000000000001" customHeight="1" x14ac:dyDescent="0.2">
      <c r="B66" s="185"/>
      <c r="C66" s="185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186"/>
      <c r="P66" s="186"/>
      <c r="Q66" s="187"/>
      <c r="R66" s="187"/>
      <c r="S66" s="187"/>
      <c r="AT66" s="6"/>
      <c r="AU66" s="6"/>
    </row>
    <row r="67" spans="2:47" ht="20.100000000000001" customHeight="1" x14ac:dyDescent="0.2">
      <c r="B67" s="185"/>
      <c r="C67" s="185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186"/>
      <c r="P67" s="186"/>
      <c r="Q67" s="187"/>
      <c r="R67" s="187"/>
      <c r="S67" s="187"/>
      <c r="AT67" s="6"/>
      <c r="AU67" s="6"/>
    </row>
    <row r="68" spans="2:47" ht="20.100000000000001" customHeight="1" x14ac:dyDescent="0.2">
      <c r="B68" s="185"/>
      <c r="C68" s="185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186"/>
      <c r="P68" s="186"/>
      <c r="Q68" s="187"/>
      <c r="R68" s="187"/>
      <c r="S68" s="187"/>
      <c r="AT68" s="6"/>
      <c r="AU68" s="6"/>
    </row>
    <row r="69" spans="2:47" ht="20.100000000000001" customHeight="1" x14ac:dyDescent="0.2">
      <c r="B69" s="185"/>
      <c r="C69" s="185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186"/>
      <c r="P69" s="186"/>
      <c r="Q69" s="187"/>
      <c r="R69" s="187"/>
      <c r="S69" s="187"/>
      <c r="AT69" s="6"/>
      <c r="AU69" s="6"/>
    </row>
    <row r="70" spans="2:47" ht="20.100000000000001" customHeight="1" x14ac:dyDescent="0.2">
      <c r="B70" s="185"/>
      <c r="C70" s="185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186"/>
      <c r="P70" s="186"/>
      <c r="Q70" s="187"/>
      <c r="R70" s="187"/>
      <c r="S70" s="187"/>
      <c r="AL70" s="6"/>
      <c r="AM70" s="6"/>
      <c r="AN70" s="6"/>
      <c r="AO70" s="6"/>
      <c r="AP70" s="6"/>
      <c r="AQ70" s="6"/>
      <c r="AR70" s="6"/>
      <c r="AS70" s="6"/>
      <c r="AT70" s="6"/>
      <c r="AU70" s="6"/>
    </row>
    <row r="71" spans="2:47" ht="18" customHeight="1" x14ac:dyDescent="0.2">
      <c r="B71" s="185"/>
      <c r="C71" s="185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186"/>
      <c r="P71" s="186"/>
      <c r="Q71" s="187"/>
      <c r="R71" s="187"/>
      <c r="S71" s="187"/>
    </row>
    <row r="72" spans="2:47" ht="18" customHeight="1" x14ac:dyDescent="0.25">
      <c r="B72" s="188"/>
      <c r="C72" s="188"/>
      <c r="D72" s="66"/>
      <c r="E72" s="66"/>
      <c r="F72" s="66"/>
      <c r="G72" s="65"/>
      <c r="H72" s="66"/>
      <c r="I72" s="66"/>
      <c r="J72" s="66"/>
      <c r="K72" s="66"/>
      <c r="L72" s="66"/>
      <c r="M72" s="66"/>
      <c r="N72" s="66"/>
      <c r="O72" s="189"/>
      <c r="P72" s="189"/>
      <c r="Q72" s="190"/>
      <c r="R72" s="190"/>
      <c r="S72" s="190"/>
    </row>
    <row r="73" spans="2:47" ht="18" customHeight="1" x14ac:dyDescent="0.25">
      <c r="B73" s="188"/>
      <c r="C73" s="188"/>
      <c r="D73" s="66"/>
      <c r="E73" s="66"/>
      <c r="F73" s="66"/>
      <c r="G73" s="65"/>
      <c r="H73" s="66"/>
      <c r="I73" s="66"/>
      <c r="J73" s="66"/>
      <c r="K73" s="66"/>
      <c r="L73" s="66"/>
      <c r="M73" s="66"/>
      <c r="N73" s="66"/>
      <c r="O73" s="189"/>
      <c r="P73" s="189"/>
      <c r="Q73" s="190"/>
      <c r="R73" s="190"/>
      <c r="S73" s="190"/>
    </row>
    <row r="74" spans="2:47" ht="18" customHeight="1" x14ac:dyDescent="0.25">
      <c r="B74" s="188"/>
      <c r="C74" s="188"/>
      <c r="D74" s="66"/>
      <c r="E74" s="66"/>
      <c r="F74" s="66"/>
      <c r="G74" s="65"/>
      <c r="H74" s="66"/>
      <c r="I74" s="66"/>
      <c r="J74" s="66"/>
      <c r="K74" s="66"/>
      <c r="L74" s="66"/>
      <c r="M74" s="66"/>
      <c r="N74" s="66"/>
      <c r="O74" s="189"/>
      <c r="P74" s="189"/>
      <c r="Q74" s="190"/>
      <c r="R74" s="190"/>
      <c r="S74" s="190"/>
    </row>
    <row r="75" spans="2:47" ht="18" customHeight="1" x14ac:dyDescent="0.25">
      <c r="B75" s="188"/>
      <c r="C75" s="188"/>
      <c r="D75" s="66"/>
      <c r="E75" s="66"/>
      <c r="F75" s="66"/>
      <c r="G75" s="65"/>
      <c r="H75" s="66"/>
      <c r="I75" s="66"/>
      <c r="J75" s="66"/>
      <c r="K75" s="66"/>
      <c r="L75" s="66"/>
      <c r="M75" s="66"/>
      <c r="N75" s="66"/>
      <c r="O75" s="189"/>
      <c r="P75" s="189"/>
      <c r="Q75" s="190"/>
      <c r="R75" s="190"/>
      <c r="S75" s="190"/>
    </row>
    <row r="76" spans="2:47" ht="18" customHeight="1" x14ac:dyDescent="0.25">
      <c r="B76" s="188"/>
      <c r="C76" s="188"/>
      <c r="D76" s="66"/>
      <c r="E76" s="66"/>
      <c r="F76" s="66"/>
      <c r="G76" s="65"/>
      <c r="H76" s="66"/>
      <c r="I76" s="66"/>
      <c r="J76" s="66"/>
      <c r="K76" s="66"/>
      <c r="L76" s="66"/>
      <c r="M76" s="66"/>
      <c r="N76" s="66"/>
      <c r="O76" s="189"/>
      <c r="P76" s="189"/>
      <c r="Q76" s="190"/>
      <c r="R76" s="190"/>
      <c r="S76" s="190"/>
    </row>
    <row r="77" spans="2:47" ht="18" customHeight="1" x14ac:dyDescent="0.25">
      <c r="B77" s="188"/>
      <c r="C77" s="188"/>
      <c r="D77" s="66"/>
      <c r="E77" s="66"/>
      <c r="F77" s="66"/>
      <c r="G77" s="65"/>
      <c r="H77" s="66"/>
      <c r="I77" s="66"/>
      <c r="J77" s="66"/>
      <c r="K77" s="66"/>
      <c r="L77" s="66"/>
      <c r="M77" s="66"/>
      <c r="N77" s="66"/>
      <c r="O77" s="189"/>
      <c r="P77" s="189"/>
      <c r="Q77" s="190"/>
      <c r="R77" s="190"/>
      <c r="S77" s="190"/>
    </row>
    <row r="78" spans="2:47" ht="18" customHeight="1" x14ac:dyDescent="0.25">
      <c r="B78" s="188"/>
      <c r="C78" s="188"/>
      <c r="D78" s="66"/>
      <c r="E78" s="66"/>
      <c r="F78" s="66"/>
      <c r="G78" s="65"/>
      <c r="H78" s="66"/>
      <c r="I78" s="66"/>
      <c r="J78" s="66"/>
      <c r="K78" s="66"/>
      <c r="L78" s="66"/>
      <c r="M78" s="66"/>
      <c r="N78" s="66"/>
      <c r="O78" s="189"/>
      <c r="P78" s="189"/>
      <c r="Q78" s="190"/>
      <c r="R78" s="190"/>
      <c r="S78" s="190"/>
    </row>
    <row r="79" spans="2:47" ht="18" customHeight="1" x14ac:dyDescent="0.25">
      <c r="B79" s="188"/>
      <c r="C79" s="188"/>
      <c r="D79" s="66"/>
      <c r="E79" s="66"/>
      <c r="F79" s="66"/>
      <c r="G79" s="65"/>
      <c r="H79" s="66"/>
      <c r="I79" s="66"/>
      <c r="J79" s="66"/>
      <c r="K79" s="66"/>
      <c r="L79" s="66"/>
      <c r="M79" s="66"/>
      <c r="N79" s="66"/>
      <c r="O79" s="189"/>
      <c r="P79" s="189"/>
      <c r="Q79" s="190"/>
      <c r="R79" s="190"/>
      <c r="S79" s="190"/>
    </row>
    <row r="80" spans="2:47" ht="18" customHeight="1" x14ac:dyDescent="0.25">
      <c r="B80" s="188"/>
      <c r="C80" s="188"/>
      <c r="D80" s="66"/>
      <c r="E80" s="66"/>
      <c r="F80" s="66"/>
      <c r="G80" s="65"/>
      <c r="H80" s="66"/>
      <c r="I80" s="66"/>
      <c r="J80" s="66"/>
      <c r="K80" s="66"/>
      <c r="L80" s="66"/>
      <c r="M80" s="66"/>
      <c r="N80" s="66"/>
      <c r="O80" s="189"/>
      <c r="P80" s="189"/>
      <c r="Q80" s="190"/>
      <c r="R80" s="190"/>
      <c r="S80" s="190"/>
    </row>
    <row r="81" spans="2:19" ht="18" customHeight="1" x14ac:dyDescent="0.25">
      <c r="B81" s="48"/>
      <c r="C81" s="1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189"/>
      <c r="P81" s="189"/>
      <c r="Q81" s="190"/>
      <c r="R81" s="190"/>
      <c r="S81" s="190"/>
    </row>
    <row r="82" spans="2:19" ht="18" customHeight="1" x14ac:dyDescent="0.2">
      <c r="B82" s="49"/>
      <c r="C82" s="49"/>
      <c r="D82" s="49"/>
      <c r="E82" s="39"/>
      <c r="F82" s="39"/>
      <c r="G82" s="49"/>
      <c r="O82" s="39"/>
      <c r="P82" s="39"/>
    </row>
    <row r="83" spans="2:19" ht="18" customHeight="1" x14ac:dyDescent="0.2">
      <c r="B83" s="49"/>
      <c r="C83" s="49"/>
      <c r="D83" s="49"/>
      <c r="E83" s="39"/>
      <c r="F83" s="39"/>
      <c r="G83" s="49"/>
      <c r="O83" s="39"/>
      <c r="P83" s="39"/>
    </row>
  </sheetData>
  <mergeCells count="106">
    <mergeCell ref="O81:P81"/>
    <mergeCell ref="Q81:S81"/>
    <mergeCell ref="B74:C74"/>
    <mergeCell ref="O74:P74"/>
    <mergeCell ref="Q74:S74"/>
    <mergeCell ref="B75:C75"/>
    <mergeCell ref="O75:P75"/>
    <mergeCell ref="Q75:S75"/>
    <mergeCell ref="B76:C76"/>
    <mergeCell ref="O76:P76"/>
    <mergeCell ref="B79:C79"/>
    <mergeCell ref="O79:P79"/>
    <mergeCell ref="Q79:S79"/>
    <mergeCell ref="B80:C80"/>
    <mergeCell ref="O80:P80"/>
    <mergeCell ref="Q80:S80"/>
    <mergeCell ref="Q76:S76"/>
    <mergeCell ref="B77:C77"/>
    <mergeCell ref="O77:P77"/>
    <mergeCell ref="Q77:S77"/>
    <mergeCell ref="B78:C78"/>
    <mergeCell ref="O78:P78"/>
    <mergeCell ref="Q78:S78"/>
    <mergeCell ref="B73:C73"/>
    <mergeCell ref="O73:P73"/>
    <mergeCell ref="Q73:S73"/>
    <mergeCell ref="B66:C66"/>
    <mergeCell ref="O66:P66"/>
    <mergeCell ref="Q66:S66"/>
    <mergeCell ref="B67:C67"/>
    <mergeCell ref="O67:P67"/>
    <mergeCell ref="Q67:S67"/>
    <mergeCell ref="B68:C68"/>
    <mergeCell ref="B71:C71"/>
    <mergeCell ref="O71:P71"/>
    <mergeCell ref="Q71:S71"/>
    <mergeCell ref="B72:C72"/>
    <mergeCell ref="O72:P72"/>
    <mergeCell ref="Q72:S72"/>
    <mergeCell ref="B70:C70"/>
    <mergeCell ref="O70:P70"/>
    <mergeCell ref="Q70:S70"/>
    <mergeCell ref="B65:C65"/>
    <mergeCell ref="O65:P65"/>
    <mergeCell ref="Q65:S65"/>
    <mergeCell ref="O68:P68"/>
    <mergeCell ref="Q68:S68"/>
    <mergeCell ref="B69:C69"/>
    <mergeCell ref="O69:P69"/>
    <mergeCell ref="Q69:S69"/>
    <mergeCell ref="Q58:S58"/>
    <mergeCell ref="B59:C59"/>
    <mergeCell ref="O59:P59"/>
    <mergeCell ref="Q59:S59"/>
    <mergeCell ref="Q60:S60"/>
    <mergeCell ref="B60:C60"/>
    <mergeCell ref="O60:P60"/>
    <mergeCell ref="B58:C58"/>
    <mergeCell ref="O58:P58"/>
    <mergeCell ref="B61:C61"/>
    <mergeCell ref="O61:P61"/>
    <mergeCell ref="B64:C64"/>
    <mergeCell ref="O64:P64"/>
    <mergeCell ref="Q64:S64"/>
    <mergeCell ref="Q61:S61"/>
    <mergeCell ref="B62:C62"/>
    <mergeCell ref="O62:P62"/>
    <mergeCell ref="Q62:S62"/>
    <mergeCell ref="B63:C63"/>
    <mergeCell ref="O63:P63"/>
    <mergeCell ref="Q63:S63"/>
    <mergeCell ref="L55:N56"/>
    <mergeCell ref="O55:P57"/>
    <mergeCell ref="Q55:S57"/>
    <mergeCell ref="F56:G56"/>
    <mergeCell ref="H56:I56"/>
    <mergeCell ref="F55:I55"/>
    <mergeCell ref="B41:D41"/>
    <mergeCell ref="B42:D42"/>
    <mergeCell ref="B43:D43"/>
    <mergeCell ref="C44:C47"/>
    <mergeCell ref="C48:C51"/>
    <mergeCell ref="B55:C57"/>
    <mergeCell ref="D55:E56"/>
    <mergeCell ref="J55:K56"/>
    <mergeCell ref="B1:S1"/>
    <mergeCell ref="K5:K11"/>
    <mergeCell ref="B7:D7"/>
    <mergeCell ref="B8:D8"/>
    <mergeCell ref="B9:D9"/>
    <mergeCell ref="B10:D10"/>
    <mergeCell ref="B40:D40"/>
    <mergeCell ref="B23:D23"/>
    <mergeCell ref="B24:D24"/>
    <mergeCell ref="C25:C27"/>
    <mergeCell ref="C28:C30"/>
    <mergeCell ref="B36:D36"/>
    <mergeCell ref="B37:D37"/>
    <mergeCell ref="H34:K34"/>
    <mergeCell ref="B22:D22"/>
    <mergeCell ref="B38:D38"/>
    <mergeCell ref="B11:D11"/>
    <mergeCell ref="C12:C14"/>
    <mergeCell ref="C15:C17"/>
    <mergeCell ref="C19:C20"/>
    <mergeCell ref="B21:D21"/>
  </mergeCells>
  <conditionalFormatting sqref="E40:E41 E26:F33 AH63 E72:E1048576 E52:E54 H35 J35 E25">
    <cfRule type="cellIs" dxfId="71" priority="63" operator="equal">
      <formula>0</formula>
    </cfRule>
  </conditionalFormatting>
  <conditionalFormatting sqref="E35">
    <cfRule type="cellIs" dxfId="70" priority="61" operator="equal">
      <formula>0</formula>
    </cfRule>
  </conditionalFormatting>
  <conditionalFormatting sqref="E6">
    <cfRule type="cellIs" dxfId="69" priority="62" operator="equal">
      <formula>0</formula>
    </cfRule>
  </conditionalFormatting>
  <conditionalFormatting sqref="E11">
    <cfRule type="cellIs" dxfId="68" priority="60" operator="equal">
      <formula>0</formula>
    </cfRule>
  </conditionalFormatting>
  <conditionalFormatting sqref="E38">
    <cfRule type="cellIs" dxfId="67" priority="59" operator="equal">
      <formula>0</formula>
    </cfRule>
  </conditionalFormatting>
  <conditionalFormatting sqref="E43">
    <cfRule type="cellIs" dxfId="66" priority="58" operator="equal">
      <formula>0</formula>
    </cfRule>
  </conditionalFormatting>
  <conditionalFormatting sqref="AB3:AC3">
    <cfRule type="cellIs" dxfId="65" priority="57" operator="equal">
      <formula>0</formula>
    </cfRule>
  </conditionalFormatting>
  <conditionalFormatting sqref="AF3:AG3">
    <cfRule type="cellIs" dxfId="64" priority="56" operator="equal">
      <formula>0</formula>
    </cfRule>
  </conditionalFormatting>
  <conditionalFormatting sqref="AD3">
    <cfRule type="cellIs" dxfId="63" priority="55" operator="equal">
      <formula>0</formula>
    </cfRule>
  </conditionalFormatting>
  <conditionalFormatting sqref="AH3">
    <cfRule type="cellIs" dxfId="62" priority="54" operator="equal">
      <formula>0</formula>
    </cfRule>
  </conditionalFormatting>
  <conditionalFormatting sqref="AJ3:AK3">
    <cfRule type="cellIs" dxfId="61" priority="53" operator="equal">
      <formula>0</formula>
    </cfRule>
  </conditionalFormatting>
  <conditionalFormatting sqref="AL3">
    <cfRule type="cellIs" dxfId="60" priority="52" operator="equal">
      <formula>0</formula>
    </cfRule>
  </conditionalFormatting>
  <conditionalFormatting sqref="E57 E59:E71">
    <cfRule type="cellIs" dxfId="59" priority="51" operator="equal">
      <formula>0</formula>
    </cfRule>
  </conditionalFormatting>
  <conditionalFormatting sqref="B55">
    <cfRule type="cellIs" dxfId="58" priority="50" operator="equal">
      <formula>0</formula>
    </cfRule>
  </conditionalFormatting>
  <conditionalFormatting sqref="E70:E81 K69 M69 D58:N67 D69:H69 D68:M68">
    <cfRule type="cellIs" dxfId="57" priority="49" operator="equal">
      <formula>0</formula>
    </cfRule>
  </conditionalFormatting>
  <conditionalFormatting sqref="E70:E81 K69 M69 D82:O83 D58:N67 D69:H69 D68:M68">
    <cfRule type="cellIs" dxfId="56" priority="48" operator="equal">
      <formula>"0 mins"</formula>
    </cfRule>
  </conditionalFormatting>
  <conditionalFormatting sqref="O5:P5">
    <cfRule type="cellIs" dxfId="55" priority="47" operator="equal">
      <formula>0</formula>
    </cfRule>
  </conditionalFormatting>
  <conditionalFormatting sqref="U21">
    <cfRule type="cellIs" dxfId="54" priority="46" operator="equal">
      <formula>0</formula>
    </cfRule>
  </conditionalFormatting>
  <conditionalFormatting sqref="O22 U19">
    <cfRule type="cellIs" dxfId="53" priority="45" operator="equal">
      <formula>0</formula>
    </cfRule>
  </conditionalFormatting>
  <conditionalFormatting sqref="U22">
    <cfRule type="cellIs" dxfId="52" priority="44" operator="equal">
      <formula>0</formula>
    </cfRule>
  </conditionalFormatting>
  <conditionalFormatting sqref="H34">
    <cfRule type="cellIs" dxfId="51" priority="43" operator="equal">
      <formula>0</formula>
    </cfRule>
  </conditionalFormatting>
  <conditionalFormatting sqref="G34">
    <cfRule type="cellIs" dxfId="50" priority="42" operator="equal">
      <formula>0</formula>
    </cfRule>
  </conditionalFormatting>
  <conditionalFormatting sqref="E44">
    <cfRule type="cellIs" dxfId="49" priority="41" operator="equal">
      <formula>0</formula>
    </cfRule>
  </conditionalFormatting>
  <conditionalFormatting sqref="E48">
    <cfRule type="cellIs" dxfId="48" priority="40" operator="equal">
      <formula>0</formula>
    </cfRule>
  </conditionalFormatting>
  <conditionalFormatting sqref="O59">
    <cfRule type="expression" dxfId="47" priority="39">
      <formula>$O59="0 mins"</formula>
    </cfRule>
  </conditionalFormatting>
  <conditionalFormatting sqref="O60">
    <cfRule type="expression" dxfId="46" priority="38">
      <formula>$O60="0 mins"</formula>
    </cfRule>
  </conditionalFormatting>
  <conditionalFormatting sqref="O61">
    <cfRule type="expression" dxfId="45" priority="37">
      <formula>$O61="0 mins"</formula>
    </cfRule>
  </conditionalFormatting>
  <conditionalFormatting sqref="O62">
    <cfRule type="expression" dxfId="44" priority="36">
      <formula>$O62="0 mins"</formula>
    </cfRule>
  </conditionalFormatting>
  <conditionalFormatting sqref="O63">
    <cfRule type="expression" dxfId="43" priority="35">
      <formula>$O63="0 mins"</formula>
    </cfRule>
  </conditionalFormatting>
  <conditionalFormatting sqref="O64:O68">
    <cfRule type="expression" dxfId="42" priority="34">
      <formula>$O64="0 mins"</formula>
    </cfRule>
  </conditionalFormatting>
  <conditionalFormatting sqref="S5:T5">
    <cfRule type="cellIs" dxfId="41" priority="33" operator="equal">
      <formula>0</formula>
    </cfRule>
  </conditionalFormatting>
  <conditionalFormatting sqref="U5">
    <cfRule type="cellIs" dxfId="40" priority="32" operator="equal">
      <formula>0</formula>
    </cfRule>
  </conditionalFormatting>
  <conditionalFormatting sqref="Q5:R5">
    <cfRule type="cellIs" dxfId="39" priority="31" operator="equal">
      <formula>0</formula>
    </cfRule>
  </conditionalFormatting>
  <conditionalFormatting sqref="E42">
    <cfRule type="cellIs" dxfId="38" priority="30" operator="equal">
      <formula>0</formula>
    </cfRule>
  </conditionalFormatting>
  <conditionalFormatting sqref="V5">
    <cfRule type="cellIs" dxfId="37" priority="29" operator="equal">
      <formula>0</formula>
    </cfRule>
  </conditionalFormatting>
  <conditionalFormatting sqref="E20">
    <cfRule type="cellIs" dxfId="36" priority="28" operator="equal">
      <formula>0</formula>
    </cfRule>
  </conditionalFormatting>
  <conditionalFormatting sqref="E24">
    <cfRule type="cellIs" dxfId="35" priority="27" operator="equal">
      <formula>0</formula>
    </cfRule>
  </conditionalFormatting>
  <conditionalFormatting sqref="D70:D81">
    <cfRule type="cellIs" dxfId="34" priority="26" operator="equal">
      <formula>0</formula>
    </cfRule>
  </conditionalFormatting>
  <conditionalFormatting sqref="D70:D81">
    <cfRule type="cellIs" dxfId="33" priority="25" operator="equal">
      <formula>"0 mins"</formula>
    </cfRule>
  </conditionalFormatting>
  <conditionalFormatting sqref="E72:E81">
    <cfRule type="cellIs" dxfId="32" priority="24" operator="equal">
      <formula>0</formula>
    </cfRule>
  </conditionalFormatting>
  <conditionalFormatting sqref="F70:F81">
    <cfRule type="cellIs" dxfId="31" priority="23" operator="equal">
      <formula>0</formula>
    </cfRule>
  </conditionalFormatting>
  <conditionalFormatting sqref="F70:F81">
    <cfRule type="cellIs" dxfId="30" priority="22" operator="equal">
      <formula>"0 mins"</formula>
    </cfRule>
  </conditionalFormatting>
  <conditionalFormatting sqref="G70:G81">
    <cfRule type="cellIs" dxfId="29" priority="21" operator="equal">
      <formula>0</formula>
    </cfRule>
  </conditionalFormatting>
  <conditionalFormatting sqref="G70:G81">
    <cfRule type="cellIs" dxfId="28" priority="20" operator="equal">
      <formula>"0 mins"</formula>
    </cfRule>
  </conditionalFormatting>
  <conditionalFormatting sqref="H70:H81">
    <cfRule type="cellIs" dxfId="27" priority="19" operator="equal">
      <formula>0</formula>
    </cfRule>
  </conditionalFormatting>
  <conditionalFormatting sqref="H70:H81">
    <cfRule type="cellIs" dxfId="26" priority="18" operator="equal">
      <formula>"0 mins"</formula>
    </cfRule>
  </conditionalFormatting>
  <conditionalFormatting sqref="I69:I81">
    <cfRule type="cellIs" dxfId="25" priority="17" operator="equal">
      <formula>0</formula>
    </cfRule>
  </conditionalFormatting>
  <conditionalFormatting sqref="I69:I81">
    <cfRule type="cellIs" dxfId="24" priority="16" operator="equal">
      <formula>"0 mins"</formula>
    </cfRule>
  </conditionalFormatting>
  <conditionalFormatting sqref="J69:J81">
    <cfRule type="cellIs" dxfId="23" priority="15" operator="equal">
      <formula>0</formula>
    </cfRule>
  </conditionalFormatting>
  <conditionalFormatting sqref="J69:J81">
    <cfRule type="cellIs" dxfId="22" priority="14" operator="equal">
      <formula>"0 mins"</formula>
    </cfRule>
  </conditionalFormatting>
  <conditionalFormatting sqref="K70:K81">
    <cfRule type="cellIs" dxfId="21" priority="13" operator="equal">
      <formula>0</formula>
    </cfRule>
  </conditionalFormatting>
  <conditionalFormatting sqref="K70:K81">
    <cfRule type="cellIs" dxfId="20" priority="12" operator="equal">
      <formula>"0 mins"</formula>
    </cfRule>
  </conditionalFormatting>
  <conditionalFormatting sqref="L69:L81">
    <cfRule type="cellIs" dxfId="19" priority="11" operator="equal">
      <formula>0</formula>
    </cfRule>
  </conditionalFormatting>
  <conditionalFormatting sqref="L69:L81">
    <cfRule type="cellIs" dxfId="18" priority="10" operator="equal">
      <formula>"0 mins"</formula>
    </cfRule>
  </conditionalFormatting>
  <conditionalFormatting sqref="M70:M81">
    <cfRule type="cellIs" dxfId="17" priority="9" operator="equal">
      <formula>0</formula>
    </cfRule>
  </conditionalFormatting>
  <conditionalFormatting sqref="M70:M81">
    <cfRule type="cellIs" dxfId="16" priority="8" operator="equal">
      <formula>"0 mins"</formula>
    </cfRule>
  </conditionalFormatting>
  <conditionalFormatting sqref="N68:N81">
    <cfRule type="cellIs" dxfId="15" priority="7" operator="equal">
      <formula>0</formula>
    </cfRule>
  </conditionalFormatting>
  <conditionalFormatting sqref="N68:N81">
    <cfRule type="cellIs" dxfId="14" priority="6" operator="equal">
      <formula>"0 mins"</formula>
    </cfRule>
  </conditionalFormatting>
  <conditionalFormatting sqref="O69:O81">
    <cfRule type="expression" dxfId="13" priority="5">
      <formula>$O69="0 mins"</formula>
    </cfRule>
  </conditionalFormatting>
  <conditionalFormatting sqref="E58">
    <cfRule type="cellIs" dxfId="12" priority="4" operator="equal">
      <formula>0</formula>
    </cfRule>
  </conditionalFormatting>
  <conditionalFormatting sqref="O58">
    <cfRule type="expression" dxfId="11" priority="3">
      <formula>$O58="0 mins"</formula>
    </cfRule>
  </conditionalFormatting>
  <conditionalFormatting sqref="U17">
    <cfRule type="cellIs" dxfId="10" priority="2" operator="equal">
      <formula>0</formula>
    </cfRule>
  </conditionalFormatting>
  <conditionalFormatting sqref="I35">
    <cfRule type="cellIs" dxfId="9" priority="1" operator="equal">
      <formula>0</formula>
    </cfRule>
  </conditionalFormatting>
  <printOptions horizontalCentered="1"/>
  <pageMargins left="0.25" right="0.25" top="0.75" bottom="0.75" header="0.3" footer="0.3"/>
  <pageSetup scale="63" fitToHeight="0" orientation="landscape" horizontalDpi="300" verticalDpi="300"/>
  <headerFooter differentFirst="1" alignWithMargins="0">
    <oddFooter>Page &amp;P of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V10"/>
  <sheetViews>
    <sheetView showGridLines="0" zoomScale="70" zoomScaleNormal="70" workbookViewId="0">
      <selection activeCell="C16" sqref="C16"/>
    </sheetView>
  </sheetViews>
  <sheetFormatPr defaultRowHeight="15" x14ac:dyDescent="0.25"/>
  <cols>
    <col min="2" max="2" width="19.140625" bestFit="1" customWidth="1"/>
    <col min="3" max="3" width="19" customWidth="1"/>
    <col min="4" max="4" width="17.42578125" customWidth="1"/>
    <col min="5" max="5" width="24.85546875" bestFit="1" customWidth="1"/>
    <col min="6" max="6" width="19" customWidth="1"/>
    <col min="7" max="7" width="20.28515625" bestFit="1" customWidth="1"/>
    <col min="8" max="8" width="25.28515625" bestFit="1" customWidth="1"/>
    <col min="9" max="9" width="23.28515625" customWidth="1"/>
    <col min="10" max="10" width="17.28515625" customWidth="1"/>
    <col min="11" max="11" width="19.42578125" bestFit="1" customWidth="1"/>
    <col min="12" max="12" width="22" customWidth="1"/>
    <col min="13" max="13" width="13.28515625" customWidth="1"/>
    <col min="14" max="14" width="17.140625" bestFit="1" customWidth="1"/>
    <col min="17" max="17" width="25" customWidth="1"/>
    <col min="20" max="20" width="30.140625" bestFit="1" customWidth="1"/>
    <col min="21" max="21" width="9.42578125" customWidth="1"/>
    <col min="22" max="22" width="10.85546875" customWidth="1"/>
  </cols>
  <sheetData>
    <row r="2" spans="2:22" ht="21" x14ac:dyDescent="0.35">
      <c r="B2" s="194" t="s">
        <v>289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6"/>
      <c r="T2" s="50" t="str">
        <f>"Glip - FD &amp; TF ("&amp;V2&amp;" mins)"</f>
        <v>Glip - FD &amp; TF (335 mins)</v>
      </c>
      <c r="U2" s="51">
        <f>V2/480</f>
        <v>0.69791666666666663</v>
      </c>
      <c r="V2" s="50">
        <v>335</v>
      </c>
    </row>
    <row r="3" spans="2:22" s="52" customFormat="1" x14ac:dyDescent="0.25">
      <c r="T3" s="50" t="str">
        <f>"Glip - FD &amp; TF 2 ("&amp;V3&amp;" mins)"</f>
        <v>Glip - FD &amp; TF 2 (100 mins)</v>
      </c>
      <c r="U3" s="51">
        <f>V3/480</f>
        <v>0.20833333333333334</v>
      </c>
      <c r="V3" s="50">
        <v>100</v>
      </c>
    </row>
    <row r="4" spans="2:22" ht="18" customHeight="1" x14ac:dyDescent="0.35">
      <c r="B4" s="197" t="s">
        <v>7</v>
      </c>
      <c r="C4" s="198"/>
      <c r="D4" s="53"/>
      <c r="E4" s="199" t="s">
        <v>274</v>
      </c>
      <c r="F4" s="200"/>
      <c r="G4" s="201"/>
      <c r="H4" s="54"/>
      <c r="I4" s="202" t="s">
        <v>275</v>
      </c>
      <c r="J4" s="203"/>
      <c r="K4" s="54"/>
      <c r="L4" s="204" t="s">
        <v>290</v>
      </c>
      <c r="M4" s="205"/>
      <c r="T4" s="50" t="str">
        <f>"Glip - FD &amp; TF 3 ("&amp;V4&amp;" mins)"</f>
        <v>Glip - FD &amp; TF 3 (40 mins)</v>
      </c>
      <c r="U4" s="51">
        <f>V4/480</f>
        <v>8.3333333333333329E-2</v>
      </c>
      <c r="V4" s="50">
        <v>40</v>
      </c>
    </row>
    <row r="5" spans="2:22" ht="21" x14ac:dyDescent="0.35">
      <c r="B5" s="55" t="s">
        <v>279</v>
      </c>
      <c r="C5" s="55">
        <v>30</v>
      </c>
      <c r="D5" s="56"/>
      <c r="E5" s="206" t="s">
        <v>291</v>
      </c>
      <c r="F5" s="57" t="s">
        <v>264</v>
      </c>
      <c r="G5" s="57" t="s">
        <v>292</v>
      </c>
      <c r="H5" s="58"/>
      <c r="I5" s="59" t="s">
        <v>284</v>
      </c>
      <c r="J5" s="59">
        <v>10</v>
      </c>
      <c r="K5" s="58"/>
      <c r="L5" s="60" t="s">
        <v>293</v>
      </c>
      <c r="M5" s="60">
        <v>10</v>
      </c>
    </row>
    <row r="6" spans="2:22" ht="21" x14ac:dyDescent="0.35">
      <c r="B6" s="55" t="s">
        <v>291</v>
      </c>
      <c r="C6" s="55">
        <v>80</v>
      </c>
      <c r="D6" s="56"/>
      <c r="E6" s="207"/>
      <c r="F6" s="57">
        <v>10</v>
      </c>
      <c r="G6" s="57">
        <v>30</v>
      </c>
      <c r="H6" s="58"/>
      <c r="I6" s="59" t="s">
        <v>285</v>
      </c>
      <c r="J6" s="59">
        <v>20</v>
      </c>
      <c r="K6" s="58"/>
      <c r="L6" s="60" t="s">
        <v>287</v>
      </c>
      <c r="M6" s="60">
        <v>20</v>
      </c>
    </row>
    <row r="7" spans="2:22" ht="21" x14ac:dyDescent="0.35">
      <c r="B7" s="58"/>
      <c r="C7" s="58"/>
      <c r="D7" s="58"/>
      <c r="E7" s="208"/>
      <c r="F7" s="57" t="s">
        <v>294</v>
      </c>
      <c r="G7" s="57" t="s">
        <v>295</v>
      </c>
      <c r="H7" s="58"/>
      <c r="K7" s="58"/>
      <c r="L7" s="60" t="s">
        <v>296</v>
      </c>
      <c r="M7" s="60">
        <v>30</v>
      </c>
    </row>
    <row r="8" spans="2:22" ht="14.45" customHeight="1" x14ac:dyDescent="0.35"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2:22" ht="14.45" customHeight="1" x14ac:dyDescent="0.35"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2:22" s="62" customFormat="1" ht="21" customHeight="1" x14ac:dyDescent="0.25">
      <c r="B10" s="61"/>
      <c r="C10" s="61"/>
      <c r="E10" s="191" t="s">
        <v>297</v>
      </c>
      <c r="F10" s="191"/>
      <c r="G10" s="191"/>
      <c r="H10" s="192"/>
      <c r="I10" s="193"/>
      <c r="J10" s="61"/>
      <c r="K10" s="61"/>
      <c r="L10" s="61"/>
      <c r="M10" s="61"/>
    </row>
  </sheetData>
  <mergeCells count="8">
    <mergeCell ref="E10:G10"/>
    <mergeCell ref="H10:I10"/>
    <mergeCell ref="B2:M2"/>
    <mergeCell ref="B4:C4"/>
    <mergeCell ref="E4:G4"/>
    <mergeCell ref="I4:J4"/>
    <mergeCell ref="L4:M4"/>
    <mergeCell ref="E5:E7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showGridLines="0" tabSelected="1" topLeftCell="F1" zoomScale="90" workbookViewId="0">
      <pane ySplit="3" topLeftCell="A4" activePane="bottomLeft" state="frozen"/>
      <selection pane="bottomLeft" activeCell="S2" sqref="S2:S3"/>
    </sheetView>
  </sheetViews>
  <sheetFormatPr defaultRowHeight="15" x14ac:dyDescent="0.25"/>
  <cols>
    <col min="1" max="1" width="5.140625" style="63" customWidth="1"/>
    <col min="2" max="2" width="19.7109375" style="63" customWidth="1"/>
    <col min="3" max="3" width="13" style="63" customWidth="1"/>
    <col min="4" max="4" width="17" style="63" customWidth="1"/>
    <col min="5" max="5" width="52.7109375" style="63" customWidth="1"/>
    <col min="6" max="6" width="11.28515625" style="63" customWidth="1"/>
    <col min="7" max="7" width="11.42578125" style="63" customWidth="1"/>
    <col min="8" max="8" width="12.7109375" style="63" customWidth="1"/>
    <col min="9" max="11" width="9.85546875" style="63" customWidth="1"/>
    <col min="12" max="13" width="12.140625" style="63" customWidth="1"/>
    <col min="14" max="14" width="23.85546875" style="63" customWidth="1"/>
    <col min="15" max="15" width="13.7109375" style="63" customWidth="1"/>
    <col min="16" max="16" width="16" style="63" customWidth="1"/>
    <col min="17" max="17" width="13.85546875" style="63" customWidth="1"/>
    <col min="18" max="18" width="15.140625" style="63" customWidth="1"/>
    <col min="19" max="19" width="23.85546875" style="63" customWidth="1"/>
    <col min="20" max="20" width="35.7109375" style="64" customWidth="1"/>
    <col min="21" max="21" width="22.85546875" style="63" customWidth="1"/>
    <col min="22" max="22" width="10" style="63" bestFit="1" customWidth="1"/>
    <col min="23" max="25" width="9.140625" style="63" customWidth="1"/>
    <col min="26" max="26" width="53.28515625" style="64" customWidth="1"/>
    <col min="27" max="27" width="27.7109375" style="63" customWidth="1"/>
    <col min="28" max="28" width="20.5703125" style="63" customWidth="1"/>
    <col min="29" max="29" width="14.85546875" style="63" customWidth="1"/>
    <col min="30" max="30" width="25" style="63" customWidth="1"/>
    <col min="31" max="31" width="44" style="63" customWidth="1"/>
    <col min="32" max="33" width="9.140625" style="63" customWidth="1"/>
    <col min="34" max="16384" width="9.140625" style="63"/>
  </cols>
  <sheetData>
    <row r="1" spans="1:31" ht="15.75" customHeight="1" x14ac:dyDescent="0.25">
      <c r="A1" s="227" t="s">
        <v>0</v>
      </c>
      <c r="B1" s="227" t="s">
        <v>1</v>
      </c>
      <c r="C1" s="227" t="s">
        <v>2</v>
      </c>
      <c r="D1" s="227" t="s">
        <v>3</v>
      </c>
      <c r="E1" s="227" t="s">
        <v>4</v>
      </c>
      <c r="F1" s="226" t="s">
        <v>5</v>
      </c>
      <c r="G1" s="215" t="s">
        <v>6</v>
      </c>
      <c r="H1" s="216"/>
      <c r="I1" s="216"/>
      <c r="J1" s="216"/>
      <c r="K1" s="216"/>
      <c r="L1" s="216"/>
      <c r="M1" s="216"/>
      <c r="N1" s="216"/>
      <c r="O1" s="216"/>
      <c r="P1" s="216"/>
      <c r="Q1" s="217" t="s">
        <v>7</v>
      </c>
      <c r="R1" s="217"/>
      <c r="S1" s="217"/>
      <c r="T1" s="218" t="s">
        <v>8</v>
      </c>
      <c r="U1" s="219"/>
      <c r="V1" s="219"/>
      <c r="W1" s="219"/>
      <c r="X1" s="219"/>
      <c r="Y1" s="219"/>
      <c r="Z1" s="220"/>
    </row>
    <row r="2" spans="1:31" ht="15.75" customHeight="1" x14ac:dyDescent="0.25">
      <c r="A2" s="227"/>
      <c r="B2" s="227"/>
      <c r="C2" s="227"/>
      <c r="D2" s="227"/>
      <c r="E2" s="227"/>
      <c r="F2" s="226"/>
      <c r="G2" s="221" t="s">
        <v>9</v>
      </c>
      <c r="H2" s="221" t="s">
        <v>10</v>
      </c>
      <c r="I2" s="222" t="s">
        <v>11</v>
      </c>
      <c r="J2" s="221"/>
      <c r="K2" s="221"/>
      <c r="L2" s="223" t="s">
        <v>12</v>
      </c>
      <c r="M2" s="223" t="s">
        <v>13</v>
      </c>
      <c r="N2" s="221" t="s">
        <v>14</v>
      </c>
      <c r="O2" s="221" t="s">
        <v>15</v>
      </c>
      <c r="P2" s="221" t="s">
        <v>16</v>
      </c>
      <c r="Q2" s="225" t="s">
        <v>17</v>
      </c>
      <c r="R2" s="225" t="s">
        <v>18</v>
      </c>
      <c r="S2" s="225" t="s">
        <v>19</v>
      </c>
      <c r="T2" s="211" t="s">
        <v>20</v>
      </c>
      <c r="U2" s="213" t="s">
        <v>21</v>
      </c>
      <c r="V2" s="209" t="s">
        <v>22</v>
      </c>
      <c r="W2" s="209" t="s">
        <v>23</v>
      </c>
      <c r="X2" s="209" t="s">
        <v>24</v>
      </c>
      <c r="Y2" s="209" t="s">
        <v>25</v>
      </c>
      <c r="Z2" s="211" t="s">
        <v>26</v>
      </c>
    </row>
    <row r="3" spans="1:31" ht="15.75" customHeight="1" x14ac:dyDescent="0.25">
      <c r="A3" s="227"/>
      <c r="B3" s="227"/>
      <c r="C3" s="227"/>
      <c r="D3" s="227"/>
      <c r="E3" s="227"/>
      <c r="F3" s="226"/>
      <c r="G3" s="221"/>
      <c r="H3" s="221"/>
      <c r="I3" s="91" t="s">
        <v>27</v>
      </c>
      <c r="J3" s="91" t="s">
        <v>28</v>
      </c>
      <c r="K3" s="91" t="s">
        <v>29</v>
      </c>
      <c r="L3" s="224"/>
      <c r="M3" s="224"/>
      <c r="N3" s="221"/>
      <c r="O3" s="221"/>
      <c r="P3" s="221"/>
      <c r="Q3" s="225"/>
      <c r="R3" s="225"/>
      <c r="S3" s="225"/>
      <c r="T3" s="212"/>
      <c r="U3" s="214"/>
      <c r="V3" s="210"/>
      <c r="W3" s="210"/>
      <c r="X3" s="210"/>
      <c r="Y3" s="210"/>
      <c r="Z3" s="212"/>
    </row>
    <row r="4" spans="1:31" x14ac:dyDescent="0.25">
      <c r="A4" s="122">
        <v>1</v>
      </c>
      <c r="B4" s="122" t="s">
        <v>30</v>
      </c>
      <c r="C4" s="123">
        <v>44021</v>
      </c>
      <c r="D4" s="122" t="s">
        <v>31</v>
      </c>
      <c r="E4" s="122" t="s">
        <v>32</v>
      </c>
      <c r="F4" s="122" t="s">
        <v>33</v>
      </c>
      <c r="G4" s="122" t="s">
        <v>34</v>
      </c>
      <c r="H4" s="122" t="s">
        <v>35</v>
      </c>
      <c r="I4" s="124">
        <v>0.37708333333333333</v>
      </c>
      <c r="J4" s="124">
        <v>0.37708333333333333</v>
      </c>
      <c r="K4" s="124">
        <v>0.42430555555555555</v>
      </c>
      <c r="L4" s="125">
        <v>0</v>
      </c>
      <c r="M4" s="125">
        <v>4.7222222222222221E-2</v>
      </c>
      <c r="N4" s="122" t="s">
        <v>34</v>
      </c>
      <c r="O4" s="122" t="s">
        <v>36</v>
      </c>
      <c r="P4" s="122" t="s">
        <v>37</v>
      </c>
      <c r="Q4" s="122" t="s">
        <v>38</v>
      </c>
      <c r="R4" s="122" t="s">
        <v>39</v>
      </c>
      <c r="S4" s="122" t="s">
        <v>39</v>
      </c>
      <c r="T4" s="126" t="s">
        <v>39</v>
      </c>
      <c r="U4" s="122" t="s">
        <v>39</v>
      </c>
      <c r="V4" s="122" t="s">
        <v>39</v>
      </c>
      <c r="W4" s="122" t="s">
        <v>39</v>
      </c>
      <c r="X4" s="122" t="s">
        <v>39</v>
      </c>
      <c r="Y4" s="122" t="s">
        <v>39</v>
      </c>
      <c r="Z4" s="126" t="s">
        <v>39</v>
      </c>
      <c r="AA4" s="63" t="s">
        <v>39</v>
      </c>
      <c r="AB4" s="63" t="s">
        <v>39</v>
      </c>
      <c r="AC4" s="63" t="s">
        <v>39</v>
      </c>
      <c r="AD4" s="63" t="s">
        <v>39</v>
      </c>
      <c r="AE4" s="63" t="s">
        <v>39</v>
      </c>
    </row>
    <row r="5" spans="1:31" x14ac:dyDescent="0.25">
      <c r="A5" s="122">
        <v>2</v>
      </c>
      <c r="B5" s="122" t="s">
        <v>40</v>
      </c>
      <c r="C5" s="123">
        <v>44021</v>
      </c>
      <c r="D5" s="122" t="s">
        <v>41</v>
      </c>
      <c r="E5" s="122" t="s">
        <v>42</v>
      </c>
      <c r="F5" s="122" t="s">
        <v>43</v>
      </c>
      <c r="G5" s="122" t="s">
        <v>44</v>
      </c>
      <c r="H5" s="122" t="s">
        <v>45</v>
      </c>
      <c r="I5" s="124">
        <v>0.37986111111111109</v>
      </c>
      <c r="J5" s="124">
        <v>0.38124999999999998</v>
      </c>
      <c r="K5" s="124">
        <v>0.38750000000000001</v>
      </c>
      <c r="L5" s="125">
        <v>1.3888888888888889E-3</v>
      </c>
      <c r="M5" s="125">
        <v>6.2500000000000003E-3</v>
      </c>
      <c r="N5" s="122" t="s">
        <v>46</v>
      </c>
      <c r="O5" s="122" t="s">
        <v>47</v>
      </c>
      <c r="P5" s="122" t="s">
        <v>48</v>
      </c>
      <c r="Q5" s="122" t="s">
        <v>38</v>
      </c>
      <c r="R5" s="122" t="s">
        <v>39</v>
      </c>
      <c r="S5" s="122" t="s">
        <v>39</v>
      </c>
      <c r="T5" s="126" t="s">
        <v>39</v>
      </c>
      <c r="U5" s="122" t="s">
        <v>39</v>
      </c>
      <c r="V5" s="122" t="s">
        <v>39</v>
      </c>
      <c r="W5" s="122" t="s">
        <v>39</v>
      </c>
      <c r="X5" s="122" t="s">
        <v>39</v>
      </c>
      <c r="Y5" s="122" t="s">
        <v>39</v>
      </c>
      <c r="Z5" s="126" t="s">
        <v>39</v>
      </c>
      <c r="AA5" s="63" t="s">
        <v>39</v>
      </c>
      <c r="AB5" s="63" t="s">
        <v>39</v>
      </c>
      <c r="AC5" s="63" t="s">
        <v>39</v>
      </c>
      <c r="AD5" s="63" t="s">
        <v>39</v>
      </c>
      <c r="AE5" s="63" t="s">
        <v>39</v>
      </c>
    </row>
    <row r="6" spans="1:31" x14ac:dyDescent="0.25">
      <c r="A6" s="122">
        <v>3</v>
      </c>
      <c r="B6" s="122" t="s">
        <v>40</v>
      </c>
      <c r="C6" s="123">
        <v>44021</v>
      </c>
      <c r="D6" s="122" t="s">
        <v>49</v>
      </c>
      <c r="E6" s="122" t="s">
        <v>50</v>
      </c>
      <c r="F6" s="122" t="s">
        <v>43</v>
      </c>
      <c r="G6" s="122" t="s">
        <v>44</v>
      </c>
      <c r="H6" s="122" t="s">
        <v>45</v>
      </c>
      <c r="I6" s="124">
        <v>0.38750000000000001</v>
      </c>
      <c r="J6" s="124">
        <v>0.38819444444444445</v>
      </c>
      <c r="K6" s="124">
        <v>0.39097222222222222</v>
      </c>
      <c r="L6" s="125">
        <v>6.9444444444444447E-4</v>
      </c>
      <c r="M6" s="125">
        <v>2.7777777777777779E-3</v>
      </c>
      <c r="N6" s="122" t="s">
        <v>44</v>
      </c>
      <c r="O6" s="122" t="s">
        <v>47</v>
      </c>
      <c r="P6" s="122" t="s">
        <v>48</v>
      </c>
      <c r="Q6" s="122" t="s">
        <v>38</v>
      </c>
      <c r="R6" s="122" t="s">
        <v>51</v>
      </c>
      <c r="S6" s="122" t="s">
        <v>39</v>
      </c>
      <c r="T6" s="126" t="s">
        <v>39</v>
      </c>
      <c r="U6" s="122" t="s">
        <v>39</v>
      </c>
      <c r="V6" s="122" t="s">
        <v>39</v>
      </c>
      <c r="W6" s="122" t="s">
        <v>39</v>
      </c>
      <c r="X6" s="122" t="s">
        <v>39</v>
      </c>
      <c r="Y6" s="122" t="s">
        <v>39</v>
      </c>
      <c r="Z6" s="126" t="s">
        <v>39</v>
      </c>
      <c r="AA6" s="63" t="s">
        <v>39</v>
      </c>
      <c r="AB6" s="63" t="s">
        <v>39</v>
      </c>
      <c r="AC6" s="63" t="s">
        <v>39</v>
      </c>
      <c r="AD6" s="63" t="s">
        <v>39</v>
      </c>
      <c r="AE6" s="63" t="s">
        <v>39</v>
      </c>
    </row>
    <row r="7" spans="1:31" x14ac:dyDescent="0.25">
      <c r="A7" s="122">
        <v>4</v>
      </c>
      <c r="B7" s="122" t="s">
        <v>40</v>
      </c>
      <c r="C7" s="123">
        <v>44021</v>
      </c>
      <c r="D7" s="122" t="s">
        <v>52</v>
      </c>
      <c r="E7" s="122" t="s">
        <v>53</v>
      </c>
      <c r="F7" s="122" t="s">
        <v>43</v>
      </c>
      <c r="G7" s="122" t="s">
        <v>54</v>
      </c>
      <c r="H7" s="122" t="s">
        <v>45</v>
      </c>
      <c r="I7" s="124">
        <v>0.3888888888888889</v>
      </c>
      <c r="J7" s="124">
        <v>0.39027777777777778</v>
      </c>
      <c r="K7" s="124">
        <v>0.39652777777777776</v>
      </c>
      <c r="L7" s="125">
        <v>1.3888888888888889E-3</v>
      </c>
      <c r="M7" s="125">
        <v>6.2500000000000003E-3</v>
      </c>
      <c r="N7" s="122" t="s">
        <v>55</v>
      </c>
      <c r="O7" s="122" t="s">
        <v>56</v>
      </c>
      <c r="P7" s="122" t="s">
        <v>48</v>
      </c>
      <c r="Q7" s="122" t="s">
        <v>38</v>
      </c>
      <c r="R7" s="122" t="s">
        <v>39</v>
      </c>
      <c r="S7" s="122" t="s">
        <v>39</v>
      </c>
      <c r="T7" s="126" t="s">
        <v>39</v>
      </c>
      <c r="U7" s="122" t="s">
        <v>39</v>
      </c>
      <c r="V7" s="122" t="s">
        <v>39</v>
      </c>
      <c r="W7" s="122" t="s">
        <v>39</v>
      </c>
      <c r="X7" s="122" t="s">
        <v>39</v>
      </c>
      <c r="Y7" s="122" t="s">
        <v>39</v>
      </c>
      <c r="Z7" s="126" t="s">
        <v>39</v>
      </c>
      <c r="AA7" s="63" t="s">
        <v>39</v>
      </c>
      <c r="AB7" s="63" t="s">
        <v>39</v>
      </c>
      <c r="AC7" s="63" t="s">
        <v>39</v>
      </c>
      <c r="AD7" s="63" t="s">
        <v>39</v>
      </c>
      <c r="AE7" s="63" t="s">
        <v>39</v>
      </c>
    </row>
    <row r="8" spans="1:31" x14ac:dyDescent="0.25">
      <c r="A8" s="122">
        <v>5</v>
      </c>
      <c r="B8" s="122" t="s">
        <v>40</v>
      </c>
      <c r="C8" s="123">
        <v>44021</v>
      </c>
      <c r="D8" s="122" t="s">
        <v>57</v>
      </c>
      <c r="E8" s="122" t="s">
        <v>58</v>
      </c>
      <c r="F8" s="122" t="s">
        <v>43</v>
      </c>
      <c r="G8" s="122" t="s">
        <v>54</v>
      </c>
      <c r="H8" s="122" t="s">
        <v>45</v>
      </c>
      <c r="I8" s="124">
        <v>0.39652777777777776</v>
      </c>
      <c r="J8" s="124">
        <v>0.39861111111111114</v>
      </c>
      <c r="K8" s="124">
        <v>0.4909722222222222</v>
      </c>
      <c r="L8" s="125">
        <v>2.0833333333333333E-3</v>
      </c>
      <c r="M8" s="125">
        <v>9.2361111111111116E-2</v>
      </c>
      <c r="N8" s="122" t="s">
        <v>59</v>
      </c>
      <c r="O8" s="122" t="s">
        <v>47</v>
      </c>
      <c r="P8" s="122" t="s">
        <v>37</v>
      </c>
      <c r="Q8" s="122" t="s">
        <v>38</v>
      </c>
      <c r="R8" s="122" t="s">
        <v>39</v>
      </c>
      <c r="S8" s="122" t="s">
        <v>39</v>
      </c>
      <c r="T8" s="126" t="s">
        <v>39</v>
      </c>
      <c r="U8" s="122" t="s">
        <v>39</v>
      </c>
      <c r="V8" s="122" t="s">
        <v>39</v>
      </c>
      <c r="W8" s="122" t="s">
        <v>39</v>
      </c>
      <c r="X8" s="122" t="s">
        <v>39</v>
      </c>
      <c r="Y8" s="122" t="s">
        <v>39</v>
      </c>
      <c r="Z8" s="126" t="s">
        <v>39</v>
      </c>
      <c r="AA8" s="63" t="s">
        <v>39</v>
      </c>
      <c r="AB8" s="63" t="s">
        <v>39</v>
      </c>
      <c r="AC8" s="63" t="s">
        <v>39</v>
      </c>
      <c r="AD8" s="63" t="s">
        <v>39</v>
      </c>
      <c r="AE8" s="63" t="s">
        <v>39</v>
      </c>
    </row>
    <row r="9" spans="1:31" x14ac:dyDescent="0.25">
      <c r="A9" s="122">
        <v>6</v>
      </c>
      <c r="B9" s="122" t="s">
        <v>30</v>
      </c>
      <c r="C9" s="123">
        <v>44021</v>
      </c>
      <c r="D9" s="122" t="s">
        <v>60</v>
      </c>
      <c r="E9" s="122" t="s">
        <v>61</v>
      </c>
      <c r="F9" s="122" t="s">
        <v>33</v>
      </c>
      <c r="G9" s="122" t="s">
        <v>34</v>
      </c>
      <c r="H9" s="122" t="s">
        <v>45</v>
      </c>
      <c r="I9" s="124">
        <v>0.39791666666666664</v>
      </c>
      <c r="J9" s="124">
        <v>0.39791666666666664</v>
      </c>
      <c r="K9" s="124">
        <v>0.42986111111111114</v>
      </c>
      <c r="L9" s="125">
        <v>0</v>
      </c>
      <c r="M9" s="125">
        <v>3.1944444444444442E-2</v>
      </c>
      <c r="N9" s="122" t="s">
        <v>62</v>
      </c>
      <c r="O9" s="122" t="s">
        <v>63</v>
      </c>
      <c r="P9" s="122" t="s">
        <v>37</v>
      </c>
      <c r="Q9" s="122" t="s">
        <v>38</v>
      </c>
      <c r="R9" s="122" t="s">
        <v>39</v>
      </c>
      <c r="S9" s="122" t="s">
        <v>39</v>
      </c>
      <c r="T9" s="126" t="s">
        <v>39</v>
      </c>
      <c r="U9" s="122" t="s">
        <v>39</v>
      </c>
      <c r="V9" s="122" t="s">
        <v>39</v>
      </c>
      <c r="W9" s="122" t="s">
        <v>39</v>
      </c>
      <c r="X9" s="122" t="s">
        <v>39</v>
      </c>
      <c r="Y9" s="122" t="s">
        <v>39</v>
      </c>
      <c r="Z9" s="126" t="s">
        <v>39</v>
      </c>
      <c r="AA9" s="63" t="s">
        <v>39</v>
      </c>
      <c r="AB9" s="63" t="s">
        <v>39</v>
      </c>
      <c r="AC9" s="63" t="s">
        <v>39</v>
      </c>
      <c r="AD9" s="63" t="s">
        <v>39</v>
      </c>
      <c r="AE9" s="63" t="s">
        <v>39</v>
      </c>
    </row>
    <row r="10" spans="1:31" x14ac:dyDescent="0.25">
      <c r="A10" s="122">
        <v>7</v>
      </c>
      <c r="B10" s="122" t="s">
        <v>40</v>
      </c>
      <c r="C10" s="123">
        <v>44021</v>
      </c>
      <c r="D10" s="122" t="s">
        <v>64</v>
      </c>
      <c r="E10" s="122" t="s">
        <v>65</v>
      </c>
      <c r="F10" s="122" t="s">
        <v>43</v>
      </c>
      <c r="G10" s="122" t="s">
        <v>54</v>
      </c>
      <c r="H10" s="122" t="s">
        <v>35</v>
      </c>
      <c r="I10" s="124">
        <v>0.40277777777777779</v>
      </c>
      <c r="J10" s="124">
        <v>0.40416666666666667</v>
      </c>
      <c r="K10" s="124">
        <v>0.4201388888888889</v>
      </c>
      <c r="L10" s="125">
        <v>1.3888888888888889E-3</v>
      </c>
      <c r="M10" s="125">
        <v>1.5972222222222221E-2</v>
      </c>
      <c r="N10" s="122" t="s">
        <v>66</v>
      </c>
      <c r="O10" s="122" t="s">
        <v>67</v>
      </c>
      <c r="P10" s="122" t="s">
        <v>37</v>
      </c>
      <c r="Q10" s="122" t="s">
        <v>38</v>
      </c>
      <c r="R10" s="122" t="s">
        <v>68</v>
      </c>
      <c r="S10" s="122" t="s">
        <v>39</v>
      </c>
      <c r="T10" s="126" t="s">
        <v>39</v>
      </c>
      <c r="U10" s="122" t="s">
        <v>39</v>
      </c>
      <c r="V10" s="122" t="s">
        <v>39</v>
      </c>
      <c r="W10" s="122" t="s">
        <v>39</v>
      </c>
      <c r="X10" s="122" t="s">
        <v>39</v>
      </c>
      <c r="Y10" s="122" t="s">
        <v>39</v>
      </c>
      <c r="Z10" s="126" t="s">
        <v>39</v>
      </c>
      <c r="AA10" s="63" t="s">
        <v>39</v>
      </c>
      <c r="AB10" s="63" t="s">
        <v>39</v>
      </c>
      <c r="AC10" s="63" t="s">
        <v>39</v>
      </c>
      <c r="AD10" s="63" t="s">
        <v>39</v>
      </c>
      <c r="AE10" s="63" t="s">
        <v>39</v>
      </c>
    </row>
    <row r="11" spans="1:31" x14ac:dyDescent="0.25">
      <c r="A11" s="122">
        <v>8</v>
      </c>
      <c r="B11" s="122" t="s">
        <v>30</v>
      </c>
      <c r="C11" s="123">
        <v>44021</v>
      </c>
      <c r="D11" s="122" t="s">
        <v>69</v>
      </c>
      <c r="E11" s="122" t="s">
        <v>70</v>
      </c>
      <c r="F11" s="122" t="s">
        <v>33</v>
      </c>
      <c r="G11" s="122" t="s">
        <v>34</v>
      </c>
      <c r="H11" s="122" t="s">
        <v>45</v>
      </c>
      <c r="I11" s="124">
        <v>0.40694444444444444</v>
      </c>
      <c r="J11" s="124">
        <v>0.40694444444444444</v>
      </c>
      <c r="K11" s="124">
        <v>0.42708333333333331</v>
      </c>
      <c r="L11" s="125">
        <v>0</v>
      </c>
      <c r="M11" s="125">
        <v>2.013888888888889E-2</v>
      </c>
      <c r="N11" s="122" t="s">
        <v>71</v>
      </c>
      <c r="O11" s="122" t="s">
        <v>72</v>
      </c>
      <c r="P11" s="122" t="s">
        <v>37</v>
      </c>
      <c r="Q11" s="122" t="s">
        <v>38</v>
      </c>
      <c r="R11" s="122" t="s">
        <v>73</v>
      </c>
      <c r="S11" s="122" t="s">
        <v>39</v>
      </c>
      <c r="T11" s="126" t="s">
        <v>39</v>
      </c>
      <c r="U11" s="122" t="s">
        <v>39</v>
      </c>
      <c r="V11" s="122" t="s">
        <v>39</v>
      </c>
      <c r="W11" s="122" t="s">
        <v>39</v>
      </c>
      <c r="X11" s="122" t="s">
        <v>39</v>
      </c>
      <c r="Y11" s="122" t="s">
        <v>39</v>
      </c>
      <c r="Z11" s="126" t="s">
        <v>39</v>
      </c>
      <c r="AA11" s="63" t="s">
        <v>39</v>
      </c>
      <c r="AB11" s="63" t="s">
        <v>39</v>
      </c>
      <c r="AC11" s="63" t="s">
        <v>39</v>
      </c>
      <c r="AD11" s="63" t="s">
        <v>39</v>
      </c>
      <c r="AE11" s="63" t="s">
        <v>39</v>
      </c>
    </row>
    <row r="12" spans="1:31" x14ac:dyDescent="0.25">
      <c r="A12" s="122">
        <v>9</v>
      </c>
      <c r="B12" s="122" t="s">
        <v>30</v>
      </c>
      <c r="C12" s="123">
        <v>44021</v>
      </c>
      <c r="D12" s="122" t="s">
        <v>74</v>
      </c>
      <c r="E12" s="122" t="s">
        <v>75</v>
      </c>
      <c r="F12" s="122" t="s">
        <v>33</v>
      </c>
      <c r="G12" s="122" t="s">
        <v>34</v>
      </c>
      <c r="H12" s="122" t="s">
        <v>45</v>
      </c>
      <c r="I12" s="124">
        <v>0.40763888888888888</v>
      </c>
      <c r="J12" s="124">
        <v>0.40763888888888888</v>
      </c>
      <c r="K12" s="124">
        <v>0.51111111111111107</v>
      </c>
      <c r="L12" s="125">
        <v>0</v>
      </c>
      <c r="M12" s="125">
        <v>0.10347222222222222</v>
      </c>
      <c r="N12" s="122" t="s">
        <v>62</v>
      </c>
      <c r="O12" s="122" t="s">
        <v>72</v>
      </c>
      <c r="P12" s="122" t="s">
        <v>37</v>
      </c>
      <c r="Q12" s="122" t="s">
        <v>38</v>
      </c>
      <c r="R12" s="122" t="s">
        <v>39</v>
      </c>
      <c r="S12" s="122" t="s">
        <v>39</v>
      </c>
      <c r="T12" s="126" t="s">
        <v>39</v>
      </c>
      <c r="U12" s="122" t="s">
        <v>39</v>
      </c>
      <c r="V12" s="122" t="s">
        <v>39</v>
      </c>
      <c r="W12" s="122" t="s">
        <v>39</v>
      </c>
      <c r="X12" s="122" t="s">
        <v>39</v>
      </c>
      <c r="Y12" s="122" t="s">
        <v>39</v>
      </c>
      <c r="Z12" s="126" t="s">
        <v>39</v>
      </c>
      <c r="AA12" s="63" t="s">
        <v>39</v>
      </c>
      <c r="AB12" s="63" t="s">
        <v>39</v>
      </c>
      <c r="AC12" s="63" t="s">
        <v>39</v>
      </c>
      <c r="AD12" s="63" t="s">
        <v>39</v>
      </c>
      <c r="AE12" s="63" t="s">
        <v>39</v>
      </c>
    </row>
    <row r="13" spans="1:31" x14ac:dyDescent="0.25">
      <c r="A13" s="122">
        <v>10</v>
      </c>
      <c r="B13" s="122" t="s">
        <v>30</v>
      </c>
      <c r="C13" s="123">
        <v>44021</v>
      </c>
      <c r="D13" s="122" t="s">
        <v>76</v>
      </c>
      <c r="E13" s="122" t="s">
        <v>77</v>
      </c>
      <c r="F13" s="122" t="s">
        <v>33</v>
      </c>
      <c r="G13" s="122" t="s">
        <v>34</v>
      </c>
      <c r="H13" s="122" t="s">
        <v>35</v>
      </c>
      <c r="I13" s="124">
        <v>0.41249999999999998</v>
      </c>
      <c r="J13" s="124">
        <v>0.41597222222222224</v>
      </c>
      <c r="K13" s="124">
        <v>0.42916666666666664</v>
      </c>
      <c r="L13" s="125">
        <v>3.472222222222222E-3</v>
      </c>
      <c r="M13" s="125">
        <v>1.3194444444444444E-2</v>
      </c>
      <c r="N13" s="122" t="s">
        <v>78</v>
      </c>
      <c r="O13" s="122" t="s">
        <v>63</v>
      </c>
      <c r="P13" s="122" t="s">
        <v>37</v>
      </c>
      <c r="Q13" s="122" t="s">
        <v>38</v>
      </c>
      <c r="R13" s="122" t="s">
        <v>39</v>
      </c>
      <c r="S13" s="122" t="s">
        <v>39</v>
      </c>
      <c r="T13" s="126" t="s">
        <v>39</v>
      </c>
      <c r="U13" s="122" t="s">
        <v>39</v>
      </c>
      <c r="V13" s="122" t="s">
        <v>39</v>
      </c>
      <c r="W13" s="122" t="s">
        <v>39</v>
      </c>
      <c r="X13" s="122" t="s">
        <v>39</v>
      </c>
      <c r="Y13" s="122" t="s">
        <v>39</v>
      </c>
      <c r="Z13" s="126" t="s">
        <v>39</v>
      </c>
      <c r="AA13" s="63" t="s">
        <v>39</v>
      </c>
      <c r="AB13" s="63" t="s">
        <v>39</v>
      </c>
      <c r="AC13" s="63" t="s">
        <v>39</v>
      </c>
      <c r="AD13" s="63" t="s">
        <v>39</v>
      </c>
      <c r="AE13" s="63" t="s">
        <v>39</v>
      </c>
    </row>
    <row r="14" spans="1:31" x14ac:dyDescent="0.25">
      <c r="A14" s="122">
        <v>11</v>
      </c>
      <c r="B14" s="122" t="s">
        <v>30</v>
      </c>
      <c r="C14" s="123">
        <v>44021</v>
      </c>
      <c r="D14" s="122" t="s">
        <v>79</v>
      </c>
      <c r="E14" s="122" t="s">
        <v>80</v>
      </c>
      <c r="F14" s="122" t="s">
        <v>33</v>
      </c>
      <c r="G14" s="122" t="s">
        <v>34</v>
      </c>
      <c r="H14" s="122" t="s">
        <v>35</v>
      </c>
      <c r="I14" s="124">
        <v>0.41249999999999998</v>
      </c>
      <c r="J14" s="124">
        <v>0.41388888888888886</v>
      </c>
      <c r="K14" s="124">
        <v>0.41666666666666669</v>
      </c>
      <c r="L14" s="125">
        <v>1.3888888888888889E-3</v>
      </c>
      <c r="M14" s="125">
        <v>2.7777777777777779E-3</v>
      </c>
      <c r="N14" s="122" t="s">
        <v>81</v>
      </c>
      <c r="O14" s="122" t="s">
        <v>63</v>
      </c>
      <c r="P14" s="122" t="s">
        <v>48</v>
      </c>
      <c r="Q14" s="122" t="s">
        <v>38</v>
      </c>
      <c r="R14" s="122" t="s">
        <v>39</v>
      </c>
      <c r="S14" s="122" t="s">
        <v>39</v>
      </c>
      <c r="T14" s="126" t="s">
        <v>39</v>
      </c>
      <c r="U14" s="122" t="s">
        <v>39</v>
      </c>
      <c r="V14" s="122" t="s">
        <v>39</v>
      </c>
      <c r="W14" s="122" t="s">
        <v>39</v>
      </c>
      <c r="X14" s="122" t="s">
        <v>39</v>
      </c>
      <c r="Y14" s="122" t="s">
        <v>39</v>
      </c>
      <c r="Z14" s="126" t="s">
        <v>39</v>
      </c>
      <c r="AA14" s="63" t="s">
        <v>39</v>
      </c>
      <c r="AB14" s="63" t="s">
        <v>39</v>
      </c>
      <c r="AC14" s="63" t="s">
        <v>39</v>
      </c>
      <c r="AD14" s="63" t="s">
        <v>39</v>
      </c>
      <c r="AE14" s="63" t="s">
        <v>39</v>
      </c>
    </row>
    <row r="15" spans="1:31" x14ac:dyDescent="0.25">
      <c r="A15" s="122">
        <v>12</v>
      </c>
      <c r="B15" s="122" t="s">
        <v>30</v>
      </c>
      <c r="C15" s="123">
        <v>44021</v>
      </c>
      <c r="D15" s="122" t="s">
        <v>82</v>
      </c>
      <c r="E15" s="122" t="s">
        <v>83</v>
      </c>
      <c r="F15" s="122" t="s">
        <v>33</v>
      </c>
      <c r="G15" s="122" t="s">
        <v>34</v>
      </c>
      <c r="H15" s="122" t="s">
        <v>45</v>
      </c>
      <c r="I15" s="124">
        <v>0.42430555555555555</v>
      </c>
      <c r="J15" s="124">
        <v>0.42430555555555555</v>
      </c>
      <c r="K15" s="124">
        <v>0.44166666666666665</v>
      </c>
      <c r="L15" s="125">
        <v>0</v>
      </c>
      <c r="M15" s="125">
        <v>1.7361111111111112E-2</v>
      </c>
      <c r="N15" s="122" t="s">
        <v>78</v>
      </c>
      <c r="O15" s="122" t="s">
        <v>36</v>
      </c>
      <c r="P15" s="122" t="s">
        <v>37</v>
      </c>
      <c r="Q15" s="122" t="s">
        <v>84</v>
      </c>
      <c r="R15" s="122" t="s">
        <v>39</v>
      </c>
      <c r="S15" s="122" t="s">
        <v>39</v>
      </c>
      <c r="T15" s="126" t="s">
        <v>39</v>
      </c>
      <c r="U15" s="122" t="s">
        <v>39</v>
      </c>
      <c r="V15" s="122" t="s">
        <v>39</v>
      </c>
      <c r="W15" s="122" t="s">
        <v>39</v>
      </c>
      <c r="X15" s="122" t="s">
        <v>39</v>
      </c>
      <c r="Y15" s="122" t="s">
        <v>39</v>
      </c>
      <c r="Z15" s="126" t="s">
        <v>39</v>
      </c>
      <c r="AA15" s="63" t="s">
        <v>39</v>
      </c>
      <c r="AB15" s="63" t="s">
        <v>39</v>
      </c>
      <c r="AC15" s="63" t="s">
        <v>39</v>
      </c>
      <c r="AD15" s="63" t="s">
        <v>39</v>
      </c>
      <c r="AE15" s="63" t="s">
        <v>39</v>
      </c>
    </row>
    <row r="16" spans="1:31" x14ac:dyDescent="0.25">
      <c r="A16" s="122">
        <v>13</v>
      </c>
      <c r="B16" s="122" t="s">
        <v>30</v>
      </c>
      <c r="C16" s="123">
        <v>44021</v>
      </c>
      <c r="D16" s="122" t="s">
        <v>85</v>
      </c>
      <c r="E16" s="122" t="s">
        <v>86</v>
      </c>
      <c r="F16" s="122" t="s">
        <v>33</v>
      </c>
      <c r="G16" s="122" t="s">
        <v>34</v>
      </c>
      <c r="H16" s="122" t="s">
        <v>45</v>
      </c>
      <c r="I16" s="124">
        <v>0.43888888888888888</v>
      </c>
      <c r="J16" s="124">
        <v>0.44722222222222224</v>
      </c>
      <c r="K16" s="122"/>
      <c r="L16" s="125">
        <v>8.3333333333333332E-3</v>
      </c>
      <c r="M16" s="127" t="s">
        <v>87</v>
      </c>
      <c r="N16" s="122" t="s">
        <v>62</v>
      </c>
      <c r="O16" s="122" t="s">
        <v>36</v>
      </c>
      <c r="P16" s="122" t="s">
        <v>39</v>
      </c>
      <c r="Q16" s="122" t="s">
        <v>38</v>
      </c>
      <c r="R16" s="122" t="s">
        <v>39</v>
      </c>
      <c r="S16" s="122" t="s">
        <v>39</v>
      </c>
      <c r="T16" s="126" t="s">
        <v>39</v>
      </c>
      <c r="U16" s="122" t="s">
        <v>39</v>
      </c>
      <c r="V16" s="122" t="s">
        <v>39</v>
      </c>
      <c r="W16" s="122" t="s">
        <v>39</v>
      </c>
      <c r="X16" s="122" t="s">
        <v>39</v>
      </c>
      <c r="Y16" s="122" t="s">
        <v>39</v>
      </c>
      <c r="Z16" s="126" t="s">
        <v>39</v>
      </c>
      <c r="AA16" s="63" t="s">
        <v>39</v>
      </c>
      <c r="AB16" s="63" t="s">
        <v>39</v>
      </c>
      <c r="AC16" s="63" t="s">
        <v>39</v>
      </c>
      <c r="AD16" s="63" t="s">
        <v>39</v>
      </c>
      <c r="AE16" s="63" t="s">
        <v>39</v>
      </c>
    </row>
    <row r="17" spans="1:31" x14ac:dyDescent="0.25">
      <c r="A17" s="122">
        <v>14</v>
      </c>
      <c r="B17" s="122" t="s">
        <v>30</v>
      </c>
      <c r="C17" s="123">
        <v>44021</v>
      </c>
      <c r="D17" s="122" t="s">
        <v>88</v>
      </c>
      <c r="E17" s="122" t="s">
        <v>89</v>
      </c>
      <c r="F17" s="122" t="s">
        <v>33</v>
      </c>
      <c r="G17" s="122" t="s">
        <v>34</v>
      </c>
      <c r="H17" s="122" t="s">
        <v>45</v>
      </c>
      <c r="I17" s="124">
        <v>0.43888888888888888</v>
      </c>
      <c r="J17" s="124">
        <v>0.44513888888888886</v>
      </c>
      <c r="K17" s="124">
        <v>0.44722222222222224</v>
      </c>
      <c r="L17" s="125">
        <v>6.2500000000000003E-3</v>
      </c>
      <c r="M17" s="125">
        <v>2.0833333333333333E-3</v>
      </c>
      <c r="N17" s="122" t="s">
        <v>71</v>
      </c>
      <c r="O17" s="122" t="s">
        <v>36</v>
      </c>
      <c r="P17" s="122" t="s">
        <v>48</v>
      </c>
      <c r="Q17" s="122" t="s">
        <v>38</v>
      </c>
      <c r="R17" s="122" t="s">
        <v>39</v>
      </c>
      <c r="S17" s="122" t="s">
        <v>39</v>
      </c>
      <c r="T17" s="126" t="s">
        <v>39</v>
      </c>
      <c r="U17" s="122" t="s">
        <v>39</v>
      </c>
      <c r="V17" s="122" t="s">
        <v>39</v>
      </c>
      <c r="W17" s="122" t="s">
        <v>39</v>
      </c>
      <c r="X17" s="122" t="s">
        <v>39</v>
      </c>
      <c r="Y17" s="122" t="s">
        <v>39</v>
      </c>
      <c r="Z17" s="126" t="s">
        <v>39</v>
      </c>
      <c r="AA17" s="63" t="s">
        <v>39</v>
      </c>
      <c r="AB17" s="63" t="s">
        <v>39</v>
      </c>
      <c r="AC17" s="63" t="s">
        <v>39</v>
      </c>
      <c r="AD17" s="63" t="s">
        <v>39</v>
      </c>
      <c r="AE17" s="63" t="s">
        <v>39</v>
      </c>
    </row>
    <row r="18" spans="1:31" x14ac:dyDescent="0.25">
      <c r="A18" s="122">
        <v>15</v>
      </c>
      <c r="B18" s="122" t="s">
        <v>40</v>
      </c>
      <c r="C18" s="123">
        <v>44021</v>
      </c>
      <c r="D18" s="122" t="s">
        <v>90</v>
      </c>
      <c r="E18" s="122" t="s">
        <v>91</v>
      </c>
      <c r="F18" s="122" t="s">
        <v>43</v>
      </c>
      <c r="G18" s="122" t="s">
        <v>44</v>
      </c>
      <c r="H18" s="122" t="s">
        <v>45</v>
      </c>
      <c r="I18" s="124">
        <v>0.45</v>
      </c>
      <c r="J18" s="124">
        <v>0.4513888888888889</v>
      </c>
      <c r="K18" s="124">
        <v>0.46180555555555558</v>
      </c>
      <c r="L18" s="125">
        <v>1.3888888888888889E-3</v>
      </c>
      <c r="M18" s="125">
        <v>1.0416666666666666E-2</v>
      </c>
      <c r="N18" s="122" t="s">
        <v>44</v>
      </c>
      <c r="O18" s="122" t="s">
        <v>92</v>
      </c>
      <c r="P18" s="122" t="s">
        <v>37</v>
      </c>
      <c r="Q18" s="122" t="s">
        <v>38</v>
      </c>
      <c r="R18" s="122" t="s">
        <v>93</v>
      </c>
      <c r="S18" s="122" t="s">
        <v>39</v>
      </c>
      <c r="T18" s="126" t="s">
        <v>39</v>
      </c>
      <c r="U18" s="122" t="s">
        <v>39</v>
      </c>
      <c r="V18" s="122" t="s">
        <v>39</v>
      </c>
      <c r="W18" s="122" t="s">
        <v>39</v>
      </c>
      <c r="X18" s="122" t="s">
        <v>39</v>
      </c>
      <c r="Y18" s="122" t="s">
        <v>39</v>
      </c>
      <c r="Z18" s="126" t="s">
        <v>39</v>
      </c>
      <c r="AA18" s="63" t="s">
        <v>39</v>
      </c>
      <c r="AB18" s="63" t="s">
        <v>39</v>
      </c>
      <c r="AC18" s="63" t="s">
        <v>39</v>
      </c>
      <c r="AD18" s="63" t="s">
        <v>39</v>
      </c>
      <c r="AE18" s="63" t="s">
        <v>39</v>
      </c>
    </row>
    <row r="19" spans="1:31" x14ac:dyDescent="0.25">
      <c r="A19" s="122">
        <v>16</v>
      </c>
      <c r="B19" s="122" t="s">
        <v>30</v>
      </c>
      <c r="C19" s="123">
        <v>44021</v>
      </c>
      <c r="D19" s="122" t="s">
        <v>94</v>
      </c>
      <c r="E19" s="122" t="s">
        <v>95</v>
      </c>
      <c r="F19" s="122" t="s">
        <v>33</v>
      </c>
      <c r="G19" s="122" t="s">
        <v>34</v>
      </c>
      <c r="H19" s="122" t="s">
        <v>45</v>
      </c>
      <c r="I19" s="124">
        <v>0.45</v>
      </c>
      <c r="J19" s="124">
        <v>0.45</v>
      </c>
      <c r="K19" s="122"/>
      <c r="L19" s="125">
        <v>0</v>
      </c>
      <c r="M19" s="127" t="s">
        <v>87</v>
      </c>
      <c r="N19" s="122" t="s">
        <v>71</v>
      </c>
      <c r="O19" s="122" t="s">
        <v>63</v>
      </c>
      <c r="P19" s="122" t="s">
        <v>39</v>
      </c>
      <c r="Q19" s="122" t="s">
        <v>73</v>
      </c>
      <c r="R19" s="122" t="s">
        <v>39</v>
      </c>
      <c r="S19" s="122" t="s">
        <v>39</v>
      </c>
      <c r="T19" s="126" t="s">
        <v>39</v>
      </c>
      <c r="U19" s="122" t="s">
        <v>39</v>
      </c>
      <c r="V19" s="122" t="s">
        <v>39</v>
      </c>
      <c r="W19" s="122" t="s">
        <v>39</v>
      </c>
      <c r="X19" s="122" t="s">
        <v>39</v>
      </c>
      <c r="Y19" s="122" t="s">
        <v>39</v>
      </c>
      <c r="Z19" s="126" t="s">
        <v>39</v>
      </c>
      <c r="AA19" s="63" t="s">
        <v>39</v>
      </c>
      <c r="AB19" s="63" t="s">
        <v>39</v>
      </c>
      <c r="AC19" s="63" t="s">
        <v>39</v>
      </c>
      <c r="AD19" s="63" t="s">
        <v>39</v>
      </c>
      <c r="AE19" s="63" t="s">
        <v>39</v>
      </c>
    </row>
    <row r="20" spans="1:31" x14ac:dyDescent="0.25">
      <c r="A20" s="122">
        <v>17</v>
      </c>
      <c r="B20" s="122" t="s">
        <v>30</v>
      </c>
      <c r="C20" s="123">
        <v>44021</v>
      </c>
      <c r="D20" s="122" t="s">
        <v>96</v>
      </c>
      <c r="E20" s="122" t="s">
        <v>97</v>
      </c>
      <c r="F20" s="122" t="s">
        <v>33</v>
      </c>
      <c r="G20" s="122" t="s">
        <v>34</v>
      </c>
      <c r="H20" s="122" t="s">
        <v>35</v>
      </c>
      <c r="I20" s="124">
        <v>0.45624999999999999</v>
      </c>
      <c r="J20" s="124">
        <v>0.45624999999999999</v>
      </c>
      <c r="K20" s="124">
        <v>0.46180555555555558</v>
      </c>
      <c r="L20" s="125">
        <v>0</v>
      </c>
      <c r="M20" s="125">
        <v>5.5555555555555558E-3</v>
      </c>
      <c r="N20" s="122" t="s">
        <v>98</v>
      </c>
      <c r="O20" s="122" t="s">
        <v>36</v>
      </c>
      <c r="P20" s="122" t="s">
        <v>48</v>
      </c>
      <c r="Q20" s="122" t="s">
        <v>99</v>
      </c>
      <c r="R20" s="122" t="s">
        <v>39</v>
      </c>
      <c r="S20" s="122" t="s">
        <v>39</v>
      </c>
      <c r="T20" s="126" t="s">
        <v>39</v>
      </c>
      <c r="U20" s="122" t="s">
        <v>39</v>
      </c>
      <c r="V20" s="122" t="s">
        <v>39</v>
      </c>
      <c r="W20" s="122" t="s">
        <v>39</v>
      </c>
      <c r="X20" s="122" t="s">
        <v>39</v>
      </c>
      <c r="Y20" s="122" t="s">
        <v>39</v>
      </c>
      <c r="Z20" s="126" t="s">
        <v>39</v>
      </c>
      <c r="AA20" s="63" t="s">
        <v>39</v>
      </c>
      <c r="AB20" s="63" t="s">
        <v>39</v>
      </c>
      <c r="AC20" s="63" t="s">
        <v>39</v>
      </c>
      <c r="AD20" s="63" t="s">
        <v>39</v>
      </c>
      <c r="AE20" s="63" t="s">
        <v>39</v>
      </c>
    </row>
    <row r="21" spans="1:31" x14ac:dyDescent="0.25">
      <c r="A21" s="122">
        <v>18</v>
      </c>
      <c r="B21" s="122" t="s">
        <v>30</v>
      </c>
      <c r="C21" s="123">
        <v>44021</v>
      </c>
      <c r="D21" s="122" t="s">
        <v>100</v>
      </c>
      <c r="E21" s="122" t="s">
        <v>101</v>
      </c>
      <c r="F21" s="122" t="s">
        <v>33</v>
      </c>
      <c r="G21" s="122" t="s">
        <v>34</v>
      </c>
      <c r="H21" s="122" t="s">
        <v>35</v>
      </c>
      <c r="I21" s="124">
        <v>0.45833333333333331</v>
      </c>
      <c r="J21" s="124">
        <v>0.46180555555555558</v>
      </c>
      <c r="K21" s="124">
        <v>0.4909722222222222</v>
      </c>
      <c r="L21" s="125">
        <v>3.472222222222222E-3</v>
      </c>
      <c r="M21" s="125">
        <v>2.9166666666666667E-2</v>
      </c>
      <c r="N21" s="122" t="s">
        <v>78</v>
      </c>
      <c r="O21" s="122" t="s">
        <v>36</v>
      </c>
      <c r="P21" s="122" t="s">
        <v>37</v>
      </c>
      <c r="Q21" s="122" t="s">
        <v>38</v>
      </c>
      <c r="R21" s="122" t="s">
        <v>73</v>
      </c>
      <c r="S21" s="122" t="s">
        <v>39</v>
      </c>
      <c r="T21" s="126" t="s">
        <v>39</v>
      </c>
      <c r="U21" s="122" t="s">
        <v>39</v>
      </c>
      <c r="V21" s="122" t="s">
        <v>39</v>
      </c>
      <c r="W21" s="122" t="s">
        <v>39</v>
      </c>
      <c r="X21" s="122" t="s">
        <v>39</v>
      </c>
      <c r="Y21" s="122" t="s">
        <v>39</v>
      </c>
      <c r="Z21" s="126" t="s">
        <v>39</v>
      </c>
      <c r="AA21" s="63" t="s">
        <v>39</v>
      </c>
      <c r="AB21" s="63" t="s">
        <v>39</v>
      </c>
      <c r="AC21" s="63" t="s">
        <v>39</v>
      </c>
      <c r="AD21" s="63" t="s">
        <v>39</v>
      </c>
      <c r="AE21" s="63" t="s">
        <v>39</v>
      </c>
    </row>
    <row r="22" spans="1:31" x14ac:dyDescent="0.25">
      <c r="A22" s="122">
        <v>19</v>
      </c>
      <c r="B22" s="122" t="s">
        <v>102</v>
      </c>
      <c r="C22" s="123">
        <v>44021</v>
      </c>
      <c r="D22" s="122" t="s">
        <v>103</v>
      </c>
      <c r="E22" s="122" t="s">
        <v>104</v>
      </c>
      <c r="F22" s="122" t="s">
        <v>43</v>
      </c>
      <c r="G22" s="122" t="s">
        <v>105</v>
      </c>
      <c r="H22" s="122" t="s">
        <v>35</v>
      </c>
      <c r="I22" s="124">
        <v>0.46180555555555558</v>
      </c>
      <c r="J22" s="124">
        <v>0.46944444444444444</v>
      </c>
      <c r="K22" s="124">
        <v>0.47083333333333333</v>
      </c>
      <c r="L22" s="125">
        <v>7.6388888888888886E-3</v>
      </c>
      <c r="M22" s="125">
        <v>1.3888888888888889E-3</v>
      </c>
      <c r="N22" s="122" t="s">
        <v>106</v>
      </c>
      <c r="O22" s="122" t="s">
        <v>67</v>
      </c>
      <c r="P22" s="122" t="s">
        <v>37</v>
      </c>
      <c r="Q22" s="122" t="s">
        <v>107</v>
      </c>
      <c r="R22" s="122" t="s">
        <v>68</v>
      </c>
      <c r="S22" s="122" t="s">
        <v>39</v>
      </c>
      <c r="T22" s="126" t="s">
        <v>39</v>
      </c>
      <c r="U22" s="122" t="s">
        <v>39</v>
      </c>
      <c r="V22" s="122" t="s">
        <v>39</v>
      </c>
      <c r="W22" s="122" t="s">
        <v>39</v>
      </c>
      <c r="X22" s="122" t="s">
        <v>39</v>
      </c>
      <c r="Y22" s="122" t="s">
        <v>39</v>
      </c>
      <c r="Z22" s="126" t="s">
        <v>39</v>
      </c>
      <c r="AA22" s="63" t="s">
        <v>39</v>
      </c>
      <c r="AB22" s="63" t="s">
        <v>39</v>
      </c>
      <c r="AC22" s="63" t="s">
        <v>39</v>
      </c>
      <c r="AD22" s="63" t="s">
        <v>39</v>
      </c>
      <c r="AE22" s="63" t="s">
        <v>39</v>
      </c>
    </row>
    <row r="23" spans="1:31" x14ac:dyDescent="0.25">
      <c r="A23" s="122">
        <v>20</v>
      </c>
      <c r="B23" s="122" t="s">
        <v>30</v>
      </c>
      <c r="C23" s="123">
        <v>44021</v>
      </c>
      <c r="D23" s="122" t="s">
        <v>108</v>
      </c>
      <c r="E23" s="122" t="s">
        <v>109</v>
      </c>
      <c r="F23" s="122" t="s">
        <v>33</v>
      </c>
      <c r="G23" s="122" t="s">
        <v>34</v>
      </c>
      <c r="H23" s="122" t="s">
        <v>45</v>
      </c>
      <c r="I23" s="124">
        <v>0.46250000000000002</v>
      </c>
      <c r="J23" s="124">
        <v>0.47569444444444442</v>
      </c>
      <c r="K23" s="124">
        <v>0.47569444444444442</v>
      </c>
      <c r="L23" s="128">
        <v>1.3194444444444444E-2</v>
      </c>
      <c r="M23" s="125">
        <v>0</v>
      </c>
      <c r="N23" s="122" t="s">
        <v>34</v>
      </c>
      <c r="O23" s="122" t="s">
        <v>36</v>
      </c>
      <c r="P23" s="122" t="s">
        <v>48</v>
      </c>
      <c r="Q23" s="122" t="s">
        <v>38</v>
      </c>
      <c r="R23" s="122" t="s">
        <v>84</v>
      </c>
      <c r="S23" s="122" t="s">
        <v>39</v>
      </c>
      <c r="T23" s="126" t="s">
        <v>39</v>
      </c>
      <c r="U23" s="122" t="s">
        <v>39</v>
      </c>
      <c r="V23" s="122" t="s">
        <v>39</v>
      </c>
      <c r="W23" s="122" t="s">
        <v>39</v>
      </c>
      <c r="X23" s="122" t="s">
        <v>39</v>
      </c>
      <c r="Y23" s="122" t="s">
        <v>39</v>
      </c>
      <c r="Z23" s="126" t="s">
        <v>39</v>
      </c>
      <c r="AA23" s="63" t="s">
        <v>39</v>
      </c>
      <c r="AB23" s="63" t="s">
        <v>39</v>
      </c>
      <c r="AC23" s="63" t="s">
        <v>39</v>
      </c>
      <c r="AD23" s="63" t="s">
        <v>39</v>
      </c>
      <c r="AE23" s="63" t="s">
        <v>39</v>
      </c>
    </row>
    <row r="24" spans="1:31" x14ac:dyDescent="0.25">
      <c r="A24" s="122">
        <v>21</v>
      </c>
      <c r="B24" s="122" t="s">
        <v>30</v>
      </c>
      <c r="C24" s="123">
        <v>44021</v>
      </c>
      <c r="D24" s="122" t="s">
        <v>110</v>
      </c>
      <c r="E24" s="122" t="s">
        <v>111</v>
      </c>
      <c r="F24" s="122" t="s">
        <v>33</v>
      </c>
      <c r="G24" s="122" t="s">
        <v>34</v>
      </c>
      <c r="H24" s="122" t="s">
        <v>35</v>
      </c>
      <c r="I24" s="124">
        <v>0.46250000000000002</v>
      </c>
      <c r="J24" s="124">
        <v>0.47569444444444442</v>
      </c>
      <c r="K24" s="122"/>
      <c r="L24" s="128">
        <v>1.3194444444444444E-2</v>
      </c>
      <c r="M24" s="127" t="s">
        <v>87</v>
      </c>
      <c r="N24" s="122" t="s">
        <v>112</v>
      </c>
      <c r="O24" s="122" t="s">
        <v>63</v>
      </c>
      <c r="P24" s="122" t="s">
        <v>39</v>
      </c>
      <c r="Q24" s="122" t="s">
        <v>99</v>
      </c>
      <c r="R24" s="122" t="s">
        <v>39</v>
      </c>
      <c r="S24" s="122" t="s">
        <v>39</v>
      </c>
      <c r="T24" s="126" t="s">
        <v>39</v>
      </c>
      <c r="U24" s="122" t="s">
        <v>39</v>
      </c>
      <c r="V24" s="122" t="s">
        <v>39</v>
      </c>
      <c r="W24" s="122" t="s">
        <v>39</v>
      </c>
      <c r="X24" s="122" t="s">
        <v>39</v>
      </c>
      <c r="Y24" s="122" t="s">
        <v>39</v>
      </c>
      <c r="Z24" s="126" t="s">
        <v>39</v>
      </c>
      <c r="AA24" s="63" t="s">
        <v>39</v>
      </c>
      <c r="AB24" s="63" t="s">
        <v>39</v>
      </c>
      <c r="AC24" s="63" t="s">
        <v>39</v>
      </c>
      <c r="AD24" s="63" t="s">
        <v>39</v>
      </c>
      <c r="AE24" s="63" t="s">
        <v>39</v>
      </c>
    </row>
    <row r="25" spans="1:31" x14ac:dyDescent="0.25">
      <c r="A25" s="122">
        <v>22</v>
      </c>
      <c r="B25" s="122" t="s">
        <v>30</v>
      </c>
      <c r="C25" s="123">
        <v>44021</v>
      </c>
      <c r="D25" s="122" t="s">
        <v>113</v>
      </c>
      <c r="E25" s="122" t="s">
        <v>114</v>
      </c>
      <c r="F25" s="122" t="s">
        <v>33</v>
      </c>
      <c r="G25" s="122" t="s">
        <v>34</v>
      </c>
      <c r="H25" s="122" t="s">
        <v>35</v>
      </c>
      <c r="I25" s="124">
        <v>0.46458333333333335</v>
      </c>
      <c r="J25" s="124">
        <v>0.46805555555555556</v>
      </c>
      <c r="K25" s="124">
        <v>0.52569444444444446</v>
      </c>
      <c r="L25" s="125">
        <v>3.472222222222222E-3</v>
      </c>
      <c r="M25" s="125">
        <v>5.7638888888888892E-2</v>
      </c>
      <c r="N25" s="122" t="s">
        <v>78</v>
      </c>
      <c r="O25" s="122" t="s">
        <v>115</v>
      </c>
      <c r="P25" s="122" t="s">
        <v>37</v>
      </c>
      <c r="Q25" s="122" t="s">
        <v>116</v>
      </c>
      <c r="R25" s="122" t="s">
        <v>39</v>
      </c>
      <c r="S25" s="122" t="s">
        <v>39</v>
      </c>
      <c r="T25" s="126" t="s">
        <v>39</v>
      </c>
      <c r="U25" s="122" t="s">
        <v>39</v>
      </c>
      <c r="V25" s="122" t="s">
        <v>39</v>
      </c>
      <c r="W25" s="122" t="s">
        <v>39</v>
      </c>
      <c r="X25" s="122" t="s">
        <v>39</v>
      </c>
      <c r="Y25" s="122" t="s">
        <v>39</v>
      </c>
      <c r="Z25" s="126" t="s">
        <v>39</v>
      </c>
      <c r="AA25" s="63" t="s">
        <v>39</v>
      </c>
      <c r="AB25" s="63" t="s">
        <v>39</v>
      </c>
      <c r="AC25" s="63" t="s">
        <v>39</v>
      </c>
      <c r="AD25" s="63" t="s">
        <v>39</v>
      </c>
      <c r="AE25" s="63" t="s">
        <v>39</v>
      </c>
    </row>
    <row r="26" spans="1:31" x14ac:dyDescent="0.25">
      <c r="A26" s="122">
        <v>23</v>
      </c>
      <c r="B26" s="122" t="s">
        <v>30</v>
      </c>
      <c r="C26" s="123">
        <v>44021</v>
      </c>
      <c r="D26" s="122" t="s">
        <v>117</v>
      </c>
      <c r="E26" s="122" t="s">
        <v>114</v>
      </c>
      <c r="F26" s="122" t="s">
        <v>33</v>
      </c>
      <c r="G26" s="122" t="s">
        <v>34</v>
      </c>
      <c r="H26" s="122" t="s">
        <v>35</v>
      </c>
      <c r="I26" s="124">
        <v>0.46458333333333335</v>
      </c>
      <c r="J26" s="124">
        <v>0.46805555555555556</v>
      </c>
      <c r="K26" s="124">
        <v>0.52569444444444446</v>
      </c>
      <c r="L26" s="125">
        <v>3.472222222222222E-3</v>
      </c>
      <c r="M26" s="125">
        <v>5.7638888888888892E-2</v>
      </c>
      <c r="N26" s="122" t="s">
        <v>78</v>
      </c>
      <c r="O26" s="122" t="s">
        <v>115</v>
      </c>
      <c r="P26" s="122" t="s">
        <v>37</v>
      </c>
      <c r="Q26" s="122" t="s">
        <v>116</v>
      </c>
      <c r="R26" s="122" t="s">
        <v>39</v>
      </c>
      <c r="S26" s="122" t="s">
        <v>39</v>
      </c>
      <c r="T26" s="126" t="s">
        <v>39</v>
      </c>
      <c r="U26" s="122" t="s">
        <v>39</v>
      </c>
      <c r="V26" s="122" t="s">
        <v>39</v>
      </c>
      <c r="W26" s="122" t="s">
        <v>39</v>
      </c>
      <c r="X26" s="122" t="s">
        <v>39</v>
      </c>
      <c r="Y26" s="122" t="s">
        <v>39</v>
      </c>
      <c r="Z26" s="126" t="s">
        <v>39</v>
      </c>
      <c r="AA26" s="63" t="s">
        <v>39</v>
      </c>
      <c r="AB26" s="63" t="s">
        <v>39</v>
      </c>
      <c r="AC26" s="63" t="s">
        <v>39</v>
      </c>
      <c r="AD26" s="63" t="s">
        <v>39</v>
      </c>
      <c r="AE26" s="63" t="s">
        <v>39</v>
      </c>
    </row>
    <row r="27" spans="1:31" x14ac:dyDescent="0.25">
      <c r="A27" s="122">
        <v>24</v>
      </c>
      <c r="B27" s="122" t="s">
        <v>30</v>
      </c>
      <c r="C27" s="123">
        <v>44021</v>
      </c>
      <c r="D27" s="122" t="s">
        <v>118</v>
      </c>
      <c r="E27" s="122" t="s">
        <v>119</v>
      </c>
      <c r="F27" s="122" t="s">
        <v>33</v>
      </c>
      <c r="G27" s="122" t="s">
        <v>34</v>
      </c>
      <c r="H27" s="122" t="s">
        <v>45</v>
      </c>
      <c r="I27" s="124">
        <v>0.47291666666666665</v>
      </c>
      <c r="J27" s="124">
        <v>0.48819444444444443</v>
      </c>
      <c r="K27" s="122"/>
      <c r="L27" s="128">
        <v>1.5277777777777777E-2</v>
      </c>
      <c r="M27" s="127" t="s">
        <v>87</v>
      </c>
      <c r="N27" s="122" t="s">
        <v>62</v>
      </c>
      <c r="O27" s="122" t="s">
        <v>63</v>
      </c>
      <c r="P27" s="122" t="s">
        <v>39</v>
      </c>
      <c r="Q27" s="122" t="s">
        <v>38</v>
      </c>
      <c r="R27" s="122" t="s">
        <v>39</v>
      </c>
      <c r="S27" s="122" t="s">
        <v>39</v>
      </c>
      <c r="T27" s="126" t="s">
        <v>39</v>
      </c>
      <c r="U27" s="122" t="s">
        <v>39</v>
      </c>
      <c r="V27" s="122" t="s">
        <v>39</v>
      </c>
      <c r="W27" s="122" t="s">
        <v>39</v>
      </c>
      <c r="X27" s="122" t="s">
        <v>39</v>
      </c>
      <c r="Y27" s="122" t="s">
        <v>39</v>
      </c>
      <c r="Z27" s="126" t="s">
        <v>39</v>
      </c>
      <c r="AA27" s="63" t="s">
        <v>39</v>
      </c>
      <c r="AB27" s="63" t="s">
        <v>39</v>
      </c>
      <c r="AC27" s="63" t="s">
        <v>39</v>
      </c>
      <c r="AD27" s="63" t="s">
        <v>39</v>
      </c>
      <c r="AE27" s="63" t="s">
        <v>39</v>
      </c>
    </row>
    <row r="28" spans="1:31" x14ac:dyDescent="0.25">
      <c r="A28" s="122">
        <v>25</v>
      </c>
      <c r="B28" s="122" t="s">
        <v>30</v>
      </c>
      <c r="C28" s="123">
        <v>44021</v>
      </c>
      <c r="D28" s="122" t="s">
        <v>120</v>
      </c>
      <c r="E28" s="122" t="s">
        <v>121</v>
      </c>
      <c r="F28" s="122" t="s">
        <v>33</v>
      </c>
      <c r="G28" s="122" t="s">
        <v>34</v>
      </c>
      <c r="H28" s="122" t="s">
        <v>45</v>
      </c>
      <c r="I28" s="124">
        <v>0.48680555555555555</v>
      </c>
      <c r="J28" s="124">
        <v>0.49861111111111112</v>
      </c>
      <c r="K28" s="122"/>
      <c r="L28" s="128">
        <v>1.1805555555555555E-2</v>
      </c>
      <c r="M28" s="127" t="s">
        <v>87</v>
      </c>
      <c r="N28" s="122" t="s">
        <v>62</v>
      </c>
      <c r="O28" s="122" t="s">
        <v>63</v>
      </c>
      <c r="P28" s="122" t="s">
        <v>39</v>
      </c>
      <c r="Q28" s="122" t="s">
        <v>38</v>
      </c>
      <c r="R28" s="122" t="s">
        <v>39</v>
      </c>
      <c r="S28" s="122" t="s">
        <v>39</v>
      </c>
      <c r="T28" s="126" t="s">
        <v>39</v>
      </c>
      <c r="U28" s="122" t="s">
        <v>39</v>
      </c>
      <c r="V28" s="122" t="s">
        <v>39</v>
      </c>
      <c r="W28" s="122" t="s">
        <v>39</v>
      </c>
      <c r="X28" s="122" t="s">
        <v>39</v>
      </c>
      <c r="Y28" s="122" t="s">
        <v>39</v>
      </c>
      <c r="Z28" s="126" t="s">
        <v>39</v>
      </c>
      <c r="AA28" s="63" t="s">
        <v>39</v>
      </c>
      <c r="AB28" s="63" t="s">
        <v>39</v>
      </c>
      <c r="AC28" s="63" t="s">
        <v>39</v>
      </c>
      <c r="AD28" s="63" t="s">
        <v>39</v>
      </c>
      <c r="AE28" s="63" t="s">
        <v>39</v>
      </c>
    </row>
    <row r="29" spans="1:31" x14ac:dyDescent="0.25">
      <c r="A29" s="122">
        <v>26</v>
      </c>
      <c r="B29" s="122" t="s">
        <v>30</v>
      </c>
      <c r="C29" s="123">
        <v>44021</v>
      </c>
      <c r="D29" s="122" t="s">
        <v>122</v>
      </c>
      <c r="E29" s="122" t="s">
        <v>123</v>
      </c>
      <c r="F29" s="122" t="s">
        <v>33</v>
      </c>
      <c r="G29" s="122" t="s">
        <v>34</v>
      </c>
      <c r="H29" s="122" t="s">
        <v>45</v>
      </c>
      <c r="I29" s="124">
        <v>0.49930555555555556</v>
      </c>
      <c r="J29" s="124">
        <v>0.5</v>
      </c>
      <c r="K29" s="122"/>
      <c r="L29" s="125">
        <v>6.9444444444444447E-4</v>
      </c>
      <c r="M29" s="127" t="s">
        <v>87</v>
      </c>
      <c r="N29" s="122" t="s">
        <v>71</v>
      </c>
      <c r="O29" s="122" t="s">
        <v>63</v>
      </c>
      <c r="P29" s="122" t="s">
        <v>39</v>
      </c>
      <c r="Q29" s="122" t="s">
        <v>38</v>
      </c>
      <c r="R29" s="122" t="s">
        <v>73</v>
      </c>
      <c r="S29" s="122" t="s">
        <v>39</v>
      </c>
      <c r="T29" s="126" t="s">
        <v>39</v>
      </c>
      <c r="U29" s="122" t="s">
        <v>39</v>
      </c>
      <c r="V29" s="122" t="s">
        <v>39</v>
      </c>
      <c r="W29" s="122" t="s">
        <v>39</v>
      </c>
      <c r="X29" s="122" t="s">
        <v>39</v>
      </c>
      <c r="Y29" s="122" t="s">
        <v>39</v>
      </c>
      <c r="Z29" s="126" t="s">
        <v>39</v>
      </c>
      <c r="AA29" s="63" t="s">
        <v>39</v>
      </c>
      <c r="AB29" s="63" t="s">
        <v>39</v>
      </c>
      <c r="AC29" s="63" t="s">
        <v>39</v>
      </c>
      <c r="AD29" s="63" t="s">
        <v>39</v>
      </c>
      <c r="AE29" s="63" t="s">
        <v>39</v>
      </c>
    </row>
    <row r="30" spans="1:31" x14ac:dyDescent="0.25">
      <c r="A30" s="122">
        <v>27</v>
      </c>
      <c r="B30" s="122" t="s">
        <v>40</v>
      </c>
      <c r="C30" s="123">
        <v>44021</v>
      </c>
      <c r="D30" s="122" t="s">
        <v>124</v>
      </c>
      <c r="E30" s="122" t="s">
        <v>125</v>
      </c>
      <c r="F30" s="122" t="s">
        <v>43</v>
      </c>
      <c r="G30" s="122" t="s">
        <v>54</v>
      </c>
      <c r="H30" s="122" t="s">
        <v>45</v>
      </c>
      <c r="I30" s="124">
        <v>0.5</v>
      </c>
      <c r="J30" s="124">
        <v>0.5</v>
      </c>
      <c r="K30" s="124">
        <v>0.5</v>
      </c>
      <c r="L30" s="125">
        <v>0</v>
      </c>
      <c r="M30" s="125">
        <v>0</v>
      </c>
      <c r="N30" s="122" t="s">
        <v>126</v>
      </c>
      <c r="O30" s="122" t="s">
        <v>72</v>
      </c>
      <c r="P30" s="122" t="s">
        <v>37</v>
      </c>
      <c r="Q30" s="122" t="s">
        <v>127</v>
      </c>
      <c r="R30" s="122" t="s">
        <v>39</v>
      </c>
      <c r="S30" s="122" t="s">
        <v>39</v>
      </c>
      <c r="T30" s="126" t="s">
        <v>39</v>
      </c>
      <c r="U30" s="122" t="s">
        <v>39</v>
      </c>
      <c r="V30" s="122" t="s">
        <v>39</v>
      </c>
      <c r="W30" s="122" t="s">
        <v>39</v>
      </c>
      <c r="X30" s="122" t="s">
        <v>39</v>
      </c>
      <c r="Y30" s="122" t="s">
        <v>39</v>
      </c>
      <c r="Z30" s="126" t="s">
        <v>39</v>
      </c>
      <c r="AA30" s="63" t="s">
        <v>39</v>
      </c>
      <c r="AB30" s="63" t="s">
        <v>39</v>
      </c>
      <c r="AC30" s="63" t="s">
        <v>39</v>
      </c>
      <c r="AD30" s="63" t="s">
        <v>39</v>
      </c>
      <c r="AE30" s="63" t="s">
        <v>39</v>
      </c>
    </row>
    <row r="31" spans="1:31" x14ac:dyDescent="0.25">
      <c r="A31" s="122">
        <v>28</v>
      </c>
      <c r="B31" s="122" t="s">
        <v>30</v>
      </c>
      <c r="C31" s="123">
        <v>44021</v>
      </c>
      <c r="D31" s="122" t="s">
        <v>128</v>
      </c>
      <c r="E31" s="122" t="s">
        <v>129</v>
      </c>
      <c r="F31" s="122" t="s">
        <v>33</v>
      </c>
      <c r="G31" s="122" t="s">
        <v>34</v>
      </c>
      <c r="H31" s="122" t="s">
        <v>35</v>
      </c>
      <c r="I31" s="124">
        <v>0.50069444444444444</v>
      </c>
      <c r="J31" s="124">
        <v>0.50138888888888888</v>
      </c>
      <c r="K31" s="124">
        <v>0.51597222222222228</v>
      </c>
      <c r="L31" s="125">
        <v>6.9444444444444447E-4</v>
      </c>
      <c r="M31" s="125">
        <v>1.4583333333333334E-2</v>
      </c>
      <c r="N31" s="122" t="s">
        <v>78</v>
      </c>
      <c r="O31" s="122" t="s">
        <v>63</v>
      </c>
      <c r="P31" s="122" t="s">
        <v>37</v>
      </c>
      <c r="Q31" s="122" t="s">
        <v>130</v>
      </c>
      <c r="R31" s="122" t="s">
        <v>39</v>
      </c>
      <c r="S31" s="122" t="s">
        <v>39</v>
      </c>
      <c r="T31" s="126" t="s">
        <v>39</v>
      </c>
      <c r="U31" s="122" t="s">
        <v>39</v>
      </c>
      <c r="V31" s="122" t="s">
        <v>39</v>
      </c>
      <c r="W31" s="122" t="s">
        <v>39</v>
      </c>
      <c r="X31" s="122" t="s">
        <v>39</v>
      </c>
      <c r="Y31" s="122" t="s">
        <v>39</v>
      </c>
      <c r="Z31" s="126" t="s">
        <v>39</v>
      </c>
      <c r="AA31" s="63" t="s">
        <v>39</v>
      </c>
      <c r="AB31" s="63" t="s">
        <v>39</v>
      </c>
      <c r="AC31" s="63" t="s">
        <v>39</v>
      </c>
      <c r="AD31" s="63" t="s">
        <v>39</v>
      </c>
      <c r="AE31" s="63" t="s">
        <v>39</v>
      </c>
    </row>
    <row r="32" spans="1:31" x14ac:dyDescent="0.25">
      <c r="A32" s="122">
        <v>29</v>
      </c>
      <c r="B32" s="122" t="s">
        <v>30</v>
      </c>
      <c r="C32" s="123">
        <v>44021</v>
      </c>
      <c r="D32" s="122" t="s">
        <v>131</v>
      </c>
      <c r="E32" s="122" t="s">
        <v>132</v>
      </c>
      <c r="F32" s="122" t="s">
        <v>33</v>
      </c>
      <c r="G32" s="122" t="s">
        <v>34</v>
      </c>
      <c r="H32" s="122" t="s">
        <v>45</v>
      </c>
      <c r="I32" s="124">
        <v>0.50069444444444444</v>
      </c>
      <c r="J32" s="124">
        <v>0.50277777777777777</v>
      </c>
      <c r="K32" s="124">
        <v>0.50555555555555554</v>
      </c>
      <c r="L32" s="125">
        <v>2.0833333333333333E-3</v>
      </c>
      <c r="M32" s="125">
        <v>2.7777777777777779E-3</v>
      </c>
      <c r="N32" s="122" t="s">
        <v>62</v>
      </c>
      <c r="O32" s="122" t="s">
        <v>36</v>
      </c>
      <c r="P32" s="122" t="s">
        <v>48</v>
      </c>
      <c r="Q32" s="122" t="s">
        <v>38</v>
      </c>
      <c r="R32" s="122" t="s">
        <v>39</v>
      </c>
      <c r="S32" s="122" t="s">
        <v>39</v>
      </c>
      <c r="T32" s="126" t="s">
        <v>39</v>
      </c>
      <c r="U32" s="122" t="s">
        <v>39</v>
      </c>
      <c r="V32" s="122" t="s">
        <v>39</v>
      </c>
      <c r="W32" s="122" t="s">
        <v>39</v>
      </c>
      <c r="X32" s="122" t="s">
        <v>39</v>
      </c>
      <c r="Y32" s="122" t="s">
        <v>39</v>
      </c>
      <c r="Z32" s="126" t="s">
        <v>39</v>
      </c>
      <c r="AA32" s="63" t="s">
        <v>39</v>
      </c>
      <c r="AB32" s="63" t="s">
        <v>39</v>
      </c>
      <c r="AC32" s="63" t="s">
        <v>39</v>
      </c>
      <c r="AD32" s="63" t="s">
        <v>39</v>
      </c>
      <c r="AE32" s="63" t="s">
        <v>39</v>
      </c>
    </row>
    <row r="33" spans="1:31" x14ac:dyDescent="0.25">
      <c r="A33" s="122">
        <v>30</v>
      </c>
      <c r="B33" s="122" t="s">
        <v>30</v>
      </c>
      <c r="C33" s="123">
        <v>44021</v>
      </c>
      <c r="D33" s="122" t="s">
        <v>133</v>
      </c>
      <c r="E33" s="122" t="s">
        <v>134</v>
      </c>
      <c r="F33" s="122" t="s">
        <v>33</v>
      </c>
      <c r="G33" s="122" t="s">
        <v>34</v>
      </c>
      <c r="H33" s="122" t="s">
        <v>45</v>
      </c>
      <c r="I33" s="124">
        <v>0.51736111111111116</v>
      </c>
      <c r="J33" s="124">
        <v>0.51875000000000004</v>
      </c>
      <c r="K33" s="122"/>
      <c r="L33" s="125">
        <v>1.3888888888888889E-3</v>
      </c>
      <c r="M33" s="127" t="s">
        <v>87</v>
      </c>
      <c r="N33" s="122" t="s">
        <v>34</v>
      </c>
      <c r="O33" s="122" t="s">
        <v>63</v>
      </c>
      <c r="P33" s="122" t="s">
        <v>39</v>
      </c>
      <c r="Q33" s="122" t="s">
        <v>38</v>
      </c>
      <c r="R33" s="122" t="s">
        <v>39</v>
      </c>
      <c r="S33" s="122" t="s">
        <v>39</v>
      </c>
      <c r="T33" s="126" t="s">
        <v>39</v>
      </c>
      <c r="U33" s="122" t="s">
        <v>39</v>
      </c>
      <c r="V33" s="122" t="s">
        <v>39</v>
      </c>
      <c r="W33" s="122" t="s">
        <v>39</v>
      </c>
      <c r="X33" s="122" t="s">
        <v>39</v>
      </c>
      <c r="Y33" s="122" t="s">
        <v>39</v>
      </c>
      <c r="Z33" s="126" t="s">
        <v>39</v>
      </c>
      <c r="AA33" s="63" t="s">
        <v>39</v>
      </c>
      <c r="AB33" s="63" t="s">
        <v>39</v>
      </c>
      <c r="AC33" s="63" t="s">
        <v>39</v>
      </c>
      <c r="AD33" s="63" t="s">
        <v>39</v>
      </c>
      <c r="AE33" s="63" t="s">
        <v>39</v>
      </c>
    </row>
    <row r="34" spans="1:31" x14ac:dyDescent="0.25">
      <c r="A34" s="122">
        <v>31</v>
      </c>
      <c r="B34" s="122" t="s">
        <v>40</v>
      </c>
      <c r="C34" s="123">
        <v>44021</v>
      </c>
      <c r="D34" s="122" t="s">
        <v>135</v>
      </c>
      <c r="E34" s="122" t="s">
        <v>136</v>
      </c>
      <c r="F34" s="122" t="s">
        <v>43</v>
      </c>
      <c r="G34" s="122" t="s">
        <v>54</v>
      </c>
      <c r="H34" s="122" t="s">
        <v>45</v>
      </c>
      <c r="I34" s="124">
        <v>0.52152777777777781</v>
      </c>
      <c r="J34" s="124">
        <v>0.53819444444444442</v>
      </c>
      <c r="K34" s="124">
        <v>0.54097222222222219</v>
      </c>
      <c r="L34" s="128">
        <v>1.6666666666666666E-2</v>
      </c>
      <c r="M34" s="125">
        <v>2.7777777777777779E-3</v>
      </c>
      <c r="N34" s="122" t="s">
        <v>55</v>
      </c>
      <c r="O34" s="122" t="s">
        <v>47</v>
      </c>
      <c r="P34" s="122" t="s">
        <v>48</v>
      </c>
      <c r="Q34" s="122" t="s">
        <v>38</v>
      </c>
      <c r="R34" s="122" t="s">
        <v>39</v>
      </c>
      <c r="S34" s="122" t="s">
        <v>39</v>
      </c>
      <c r="T34" s="126" t="s">
        <v>39</v>
      </c>
      <c r="U34" s="122" t="s">
        <v>39</v>
      </c>
      <c r="V34" s="122" t="s">
        <v>39</v>
      </c>
      <c r="W34" s="122" t="s">
        <v>39</v>
      </c>
      <c r="X34" s="122" t="s">
        <v>39</v>
      </c>
      <c r="Y34" s="122" t="s">
        <v>39</v>
      </c>
      <c r="Z34" s="126" t="s">
        <v>39</v>
      </c>
      <c r="AA34" s="63" t="s">
        <v>39</v>
      </c>
      <c r="AB34" s="63" t="s">
        <v>39</v>
      </c>
      <c r="AC34" s="63" t="s">
        <v>39</v>
      </c>
      <c r="AD34" s="63" t="s">
        <v>39</v>
      </c>
      <c r="AE34" s="63" t="s">
        <v>39</v>
      </c>
    </row>
    <row r="35" spans="1:31" x14ac:dyDescent="0.25">
      <c r="A35" s="122">
        <v>32</v>
      </c>
      <c r="B35" s="122" t="s">
        <v>30</v>
      </c>
      <c r="C35" s="123">
        <v>44021</v>
      </c>
      <c r="D35" s="122" t="s">
        <v>137</v>
      </c>
      <c r="E35" s="122" t="s">
        <v>138</v>
      </c>
      <c r="F35" s="122" t="s">
        <v>33</v>
      </c>
      <c r="G35" s="122" t="s">
        <v>34</v>
      </c>
      <c r="H35" s="122" t="s">
        <v>35</v>
      </c>
      <c r="I35" s="124">
        <v>0.53333333333333333</v>
      </c>
      <c r="J35" s="124">
        <v>0.54791666666666672</v>
      </c>
      <c r="K35" s="122"/>
      <c r="L35" s="128">
        <v>1.4583333333333334E-2</v>
      </c>
      <c r="M35" s="127" t="s">
        <v>87</v>
      </c>
      <c r="N35" s="122" t="s">
        <v>71</v>
      </c>
      <c r="O35" s="122" t="s">
        <v>115</v>
      </c>
      <c r="P35" s="122" t="s">
        <v>39</v>
      </c>
      <c r="Q35" s="122" t="s">
        <v>38</v>
      </c>
      <c r="R35" s="122" t="s">
        <v>139</v>
      </c>
      <c r="S35" s="122" t="s">
        <v>39</v>
      </c>
      <c r="T35" s="126" t="s">
        <v>39</v>
      </c>
      <c r="U35" s="122" t="s">
        <v>39</v>
      </c>
      <c r="V35" s="122" t="s">
        <v>39</v>
      </c>
      <c r="W35" s="122" t="s">
        <v>39</v>
      </c>
      <c r="X35" s="122" t="s">
        <v>39</v>
      </c>
      <c r="Y35" s="122" t="s">
        <v>39</v>
      </c>
      <c r="Z35" s="126" t="s">
        <v>39</v>
      </c>
      <c r="AA35" s="63" t="s">
        <v>39</v>
      </c>
      <c r="AB35" s="63" t="s">
        <v>39</v>
      </c>
      <c r="AC35" s="63" t="s">
        <v>39</v>
      </c>
      <c r="AD35" s="63" t="s">
        <v>39</v>
      </c>
      <c r="AE35" s="63" t="s">
        <v>39</v>
      </c>
    </row>
    <row r="36" spans="1:31" x14ac:dyDescent="0.25">
      <c r="A36" s="122">
        <v>33</v>
      </c>
      <c r="B36" s="122" t="s">
        <v>30</v>
      </c>
      <c r="C36" s="123">
        <v>44021</v>
      </c>
      <c r="D36" s="122" t="s">
        <v>140</v>
      </c>
      <c r="E36" s="122" t="s">
        <v>141</v>
      </c>
      <c r="F36" s="122" t="s">
        <v>33</v>
      </c>
      <c r="G36" s="122" t="s">
        <v>34</v>
      </c>
      <c r="H36" s="122" t="s">
        <v>45</v>
      </c>
      <c r="I36" s="124">
        <v>0.53402777777777777</v>
      </c>
      <c r="J36" s="124">
        <v>0.53402777777777777</v>
      </c>
      <c r="K36" s="124">
        <v>0.5493055555555556</v>
      </c>
      <c r="L36" s="125">
        <v>0</v>
      </c>
      <c r="M36" s="125">
        <v>1.5277777777777777E-2</v>
      </c>
      <c r="N36" s="122" t="s">
        <v>34</v>
      </c>
      <c r="O36" s="122" t="s">
        <v>63</v>
      </c>
      <c r="P36" s="122" t="s">
        <v>37</v>
      </c>
      <c r="Q36" s="122" t="s">
        <v>73</v>
      </c>
      <c r="R36" s="122" t="s">
        <v>39</v>
      </c>
      <c r="S36" s="122" t="s">
        <v>39</v>
      </c>
      <c r="T36" s="126" t="s">
        <v>39</v>
      </c>
      <c r="U36" s="122" t="s">
        <v>39</v>
      </c>
      <c r="V36" s="122" t="s">
        <v>39</v>
      </c>
      <c r="W36" s="122" t="s">
        <v>39</v>
      </c>
      <c r="X36" s="122" t="s">
        <v>39</v>
      </c>
      <c r="Y36" s="122" t="s">
        <v>39</v>
      </c>
      <c r="Z36" s="126" t="s">
        <v>39</v>
      </c>
      <c r="AA36" s="63" t="s">
        <v>39</v>
      </c>
      <c r="AB36" s="63" t="s">
        <v>39</v>
      </c>
      <c r="AC36" s="63" t="s">
        <v>39</v>
      </c>
      <c r="AD36" s="63" t="s">
        <v>39</v>
      </c>
      <c r="AE36" s="63" t="s">
        <v>39</v>
      </c>
    </row>
    <row r="37" spans="1:31" x14ac:dyDescent="0.25">
      <c r="A37" s="122">
        <v>34</v>
      </c>
      <c r="B37" s="122" t="s">
        <v>30</v>
      </c>
      <c r="C37" s="123">
        <v>44021</v>
      </c>
      <c r="D37" s="122" t="s">
        <v>142</v>
      </c>
      <c r="E37" s="122" t="s">
        <v>143</v>
      </c>
      <c r="F37" s="122" t="s">
        <v>33</v>
      </c>
      <c r="G37" s="122" t="s">
        <v>34</v>
      </c>
      <c r="H37" s="122" t="s">
        <v>45</v>
      </c>
      <c r="I37" s="124">
        <v>0.54166666666666663</v>
      </c>
      <c r="J37" s="124">
        <v>0.56805555555555554</v>
      </c>
      <c r="K37" s="122"/>
      <c r="L37" s="128">
        <v>2.6388888888888889E-2</v>
      </c>
      <c r="M37" s="127" t="s">
        <v>87</v>
      </c>
      <c r="N37" s="122" t="s">
        <v>71</v>
      </c>
      <c r="O37" s="122" t="s">
        <v>115</v>
      </c>
      <c r="P37" s="122" t="s">
        <v>39</v>
      </c>
      <c r="Q37" s="122" t="s">
        <v>38</v>
      </c>
      <c r="R37" s="122" t="s">
        <v>39</v>
      </c>
      <c r="S37" s="122" t="s">
        <v>39</v>
      </c>
      <c r="T37" s="126" t="s">
        <v>39</v>
      </c>
      <c r="U37" s="122" t="s">
        <v>39</v>
      </c>
      <c r="V37" s="122" t="s">
        <v>39</v>
      </c>
      <c r="W37" s="122" t="s">
        <v>39</v>
      </c>
      <c r="X37" s="122" t="s">
        <v>39</v>
      </c>
      <c r="Y37" s="122" t="s">
        <v>39</v>
      </c>
      <c r="Z37" s="126" t="s">
        <v>39</v>
      </c>
      <c r="AA37" s="63" t="s">
        <v>39</v>
      </c>
      <c r="AB37" s="63" t="s">
        <v>39</v>
      </c>
      <c r="AC37" s="63" t="s">
        <v>39</v>
      </c>
      <c r="AD37" s="63" t="s">
        <v>39</v>
      </c>
      <c r="AE37" s="63" t="s">
        <v>39</v>
      </c>
    </row>
    <row r="38" spans="1:31" x14ac:dyDescent="0.25">
      <c r="A38" s="122">
        <v>35</v>
      </c>
      <c r="B38" s="122" t="s">
        <v>30</v>
      </c>
      <c r="C38" s="123">
        <v>44021</v>
      </c>
      <c r="D38" s="122" t="s">
        <v>144</v>
      </c>
      <c r="E38" s="122" t="s">
        <v>145</v>
      </c>
      <c r="F38" s="122" t="s">
        <v>33</v>
      </c>
      <c r="G38" s="122" t="s">
        <v>34</v>
      </c>
      <c r="H38" s="122" t="s">
        <v>45</v>
      </c>
      <c r="I38" s="124">
        <v>0.54236111111111107</v>
      </c>
      <c r="J38" s="124">
        <v>0.54791666666666672</v>
      </c>
      <c r="K38" s="124">
        <v>0.55972222222222223</v>
      </c>
      <c r="L38" s="125">
        <v>5.5555555555555558E-3</v>
      </c>
      <c r="M38" s="125">
        <v>1.1805555555555555E-2</v>
      </c>
      <c r="N38" s="122" t="s">
        <v>78</v>
      </c>
      <c r="O38" s="122" t="s">
        <v>36</v>
      </c>
      <c r="P38" s="122" t="s">
        <v>37</v>
      </c>
      <c r="Q38" s="122" t="s">
        <v>84</v>
      </c>
      <c r="R38" s="122" t="s">
        <v>84</v>
      </c>
      <c r="S38" s="122" t="s">
        <v>39</v>
      </c>
      <c r="T38" s="126" t="s">
        <v>39</v>
      </c>
      <c r="U38" s="122" t="s">
        <v>39</v>
      </c>
      <c r="V38" s="122" t="s">
        <v>39</v>
      </c>
      <c r="W38" s="122" t="s">
        <v>39</v>
      </c>
      <c r="X38" s="122" t="s">
        <v>39</v>
      </c>
      <c r="Y38" s="122" t="s">
        <v>39</v>
      </c>
      <c r="Z38" s="126" t="s">
        <v>39</v>
      </c>
      <c r="AA38" s="63" t="s">
        <v>39</v>
      </c>
      <c r="AB38" s="63" t="s">
        <v>39</v>
      </c>
      <c r="AC38" s="63" t="s">
        <v>39</v>
      </c>
      <c r="AD38" s="63" t="s">
        <v>39</v>
      </c>
      <c r="AE38" s="63" t="s">
        <v>39</v>
      </c>
    </row>
    <row r="39" spans="1:31" x14ac:dyDescent="0.25">
      <c r="A39" s="122">
        <v>36</v>
      </c>
      <c r="B39" s="122" t="s">
        <v>30</v>
      </c>
      <c r="C39" s="123">
        <v>44021</v>
      </c>
      <c r="D39" s="122" t="s">
        <v>146</v>
      </c>
      <c r="E39" s="122" t="s">
        <v>147</v>
      </c>
      <c r="F39" s="122" t="s">
        <v>33</v>
      </c>
      <c r="G39" s="122" t="s">
        <v>34</v>
      </c>
      <c r="H39" s="122" t="s">
        <v>35</v>
      </c>
      <c r="I39" s="124">
        <v>0.54722222222222228</v>
      </c>
      <c r="J39" s="124">
        <v>0.56458333333333333</v>
      </c>
      <c r="K39" s="124">
        <v>0.56527777777777777</v>
      </c>
      <c r="L39" s="128">
        <v>1.7361111111111112E-2</v>
      </c>
      <c r="M39" s="125">
        <v>6.9444444444444447E-4</v>
      </c>
      <c r="N39" s="122" t="s">
        <v>148</v>
      </c>
      <c r="O39" s="122" t="s">
        <v>36</v>
      </c>
      <c r="P39" s="122" t="s">
        <v>48</v>
      </c>
      <c r="Q39" s="122" t="s">
        <v>139</v>
      </c>
      <c r="R39" s="122" t="s">
        <v>39</v>
      </c>
      <c r="S39" s="122" t="s">
        <v>39</v>
      </c>
      <c r="T39" s="126" t="s">
        <v>39</v>
      </c>
      <c r="U39" s="122" t="s">
        <v>39</v>
      </c>
      <c r="V39" s="122" t="s">
        <v>39</v>
      </c>
      <c r="W39" s="122" t="s">
        <v>39</v>
      </c>
      <c r="X39" s="122" t="s">
        <v>39</v>
      </c>
      <c r="Y39" s="122" t="s">
        <v>39</v>
      </c>
      <c r="Z39" s="126" t="s">
        <v>39</v>
      </c>
      <c r="AA39" s="63" t="s">
        <v>39</v>
      </c>
      <c r="AB39" s="63" t="s">
        <v>39</v>
      </c>
      <c r="AC39" s="63" t="s">
        <v>39</v>
      </c>
      <c r="AD39" s="63" t="s">
        <v>39</v>
      </c>
      <c r="AE39" s="63" t="s">
        <v>39</v>
      </c>
    </row>
    <row r="40" spans="1:31" x14ac:dyDescent="0.25">
      <c r="A40" s="122">
        <v>37</v>
      </c>
      <c r="B40" s="122" t="s">
        <v>40</v>
      </c>
      <c r="C40" s="123">
        <v>44021</v>
      </c>
      <c r="D40" s="122" t="s">
        <v>149</v>
      </c>
      <c r="E40" s="122" t="s">
        <v>150</v>
      </c>
      <c r="F40" s="122" t="s">
        <v>43</v>
      </c>
      <c r="G40" s="122" t="s">
        <v>44</v>
      </c>
      <c r="H40" s="122" t="s">
        <v>45</v>
      </c>
      <c r="I40" s="124">
        <v>0.54791666666666672</v>
      </c>
      <c r="J40" s="124">
        <v>0.54861111111111116</v>
      </c>
      <c r="K40" s="124">
        <v>0.55208333333333337</v>
      </c>
      <c r="L40" s="125">
        <v>6.9444444444444447E-4</v>
      </c>
      <c r="M40" s="125">
        <v>3.472222222222222E-3</v>
      </c>
      <c r="N40" s="122" t="s">
        <v>151</v>
      </c>
      <c r="O40" s="122" t="s">
        <v>47</v>
      </c>
      <c r="P40" s="122" t="s">
        <v>48</v>
      </c>
      <c r="Q40" s="122" t="s">
        <v>38</v>
      </c>
      <c r="R40" s="122" t="s">
        <v>39</v>
      </c>
      <c r="S40" s="122" t="s">
        <v>39</v>
      </c>
      <c r="T40" s="126" t="s">
        <v>39</v>
      </c>
      <c r="U40" s="122" t="s">
        <v>39</v>
      </c>
      <c r="V40" s="122" t="s">
        <v>39</v>
      </c>
      <c r="W40" s="122" t="s">
        <v>39</v>
      </c>
      <c r="X40" s="122" t="s">
        <v>39</v>
      </c>
      <c r="Y40" s="122" t="s">
        <v>39</v>
      </c>
      <c r="Z40" s="126" t="s">
        <v>39</v>
      </c>
      <c r="AA40" s="63" t="s">
        <v>39</v>
      </c>
      <c r="AB40" s="63" t="s">
        <v>39</v>
      </c>
      <c r="AC40" s="63" t="s">
        <v>39</v>
      </c>
      <c r="AD40" s="63" t="s">
        <v>39</v>
      </c>
      <c r="AE40" s="63" t="s">
        <v>39</v>
      </c>
    </row>
    <row r="41" spans="1:31" x14ac:dyDescent="0.25">
      <c r="A41" s="122">
        <v>38</v>
      </c>
      <c r="B41" s="122" t="s">
        <v>30</v>
      </c>
      <c r="C41" s="123">
        <v>44021</v>
      </c>
      <c r="D41" s="122" t="s">
        <v>152</v>
      </c>
      <c r="E41" s="122" t="s">
        <v>153</v>
      </c>
      <c r="F41" s="122" t="s">
        <v>33</v>
      </c>
      <c r="G41" s="122" t="s">
        <v>34</v>
      </c>
      <c r="H41" s="122" t="s">
        <v>45</v>
      </c>
      <c r="I41" s="124">
        <v>0.55208333333333337</v>
      </c>
      <c r="J41" s="124">
        <v>0.56111111111111112</v>
      </c>
      <c r="K41" s="122"/>
      <c r="L41" s="125">
        <v>9.0277777777777769E-3</v>
      </c>
      <c r="M41" s="127" t="s">
        <v>87</v>
      </c>
      <c r="N41" s="122" t="s">
        <v>154</v>
      </c>
      <c r="O41" s="122" t="s">
        <v>36</v>
      </c>
      <c r="P41" s="122" t="s">
        <v>39</v>
      </c>
      <c r="Q41" s="122" t="s">
        <v>38</v>
      </c>
      <c r="R41" s="122" t="s">
        <v>39</v>
      </c>
      <c r="S41" s="122" t="s">
        <v>39</v>
      </c>
      <c r="T41" s="126" t="s">
        <v>39</v>
      </c>
      <c r="U41" s="122" t="s">
        <v>39</v>
      </c>
      <c r="V41" s="122" t="s">
        <v>39</v>
      </c>
      <c r="W41" s="122" t="s">
        <v>39</v>
      </c>
      <c r="X41" s="122" t="s">
        <v>39</v>
      </c>
      <c r="Y41" s="122" t="s">
        <v>39</v>
      </c>
      <c r="Z41" s="126" t="s">
        <v>39</v>
      </c>
      <c r="AA41" s="63" t="s">
        <v>39</v>
      </c>
      <c r="AB41" s="63" t="s">
        <v>39</v>
      </c>
      <c r="AC41" s="63" t="s">
        <v>39</v>
      </c>
      <c r="AD41" s="63" t="s">
        <v>39</v>
      </c>
      <c r="AE41" s="63" t="s">
        <v>39</v>
      </c>
    </row>
    <row r="42" spans="1:31" x14ac:dyDescent="0.25">
      <c r="A42" s="122">
        <v>39</v>
      </c>
      <c r="B42" s="122" t="s">
        <v>30</v>
      </c>
      <c r="C42" s="123">
        <v>44021</v>
      </c>
      <c r="D42" s="122" t="s">
        <v>155</v>
      </c>
      <c r="E42" s="122" t="s">
        <v>156</v>
      </c>
      <c r="F42" s="122" t="s">
        <v>33</v>
      </c>
      <c r="G42" s="122" t="s">
        <v>34</v>
      </c>
      <c r="H42" s="122" t="s">
        <v>45</v>
      </c>
      <c r="I42" s="124">
        <v>0.55486111111111114</v>
      </c>
      <c r="J42" s="124">
        <v>0.56805555555555554</v>
      </c>
      <c r="K42" s="124">
        <v>0.57777777777777772</v>
      </c>
      <c r="L42" s="128">
        <v>1.3194444444444444E-2</v>
      </c>
      <c r="M42" s="125">
        <v>9.7222222222222224E-3</v>
      </c>
      <c r="N42" s="122" t="s">
        <v>157</v>
      </c>
      <c r="O42" s="122" t="s">
        <v>36</v>
      </c>
      <c r="P42" s="122" t="s">
        <v>37</v>
      </c>
      <c r="Q42" s="122" t="s">
        <v>158</v>
      </c>
      <c r="R42" s="122" t="s">
        <v>139</v>
      </c>
      <c r="S42" s="122" t="s">
        <v>39</v>
      </c>
      <c r="T42" s="126" t="s">
        <v>39</v>
      </c>
      <c r="U42" s="122" t="s">
        <v>39</v>
      </c>
      <c r="V42" s="122" t="s">
        <v>39</v>
      </c>
      <c r="W42" s="122" t="s">
        <v>39</v>
      </c>
      <c r="X42" s="122" t="s">
        <v>39</v>
      </c>
      <c r="Y42" s="122" t="s">
        <v>39</v>
      </c>
      <c r="Z42" s="126" t="s">
        <v>39</v>
      </c>
      <c r="AA42" s="63" t="s">
        <v>39</v>
      </c>
      <c r="AB42" s="63" t="s">
        <v>39</v>
      </c>
      <c r="AC42" s="63" t="s">
        <v>39</v>
      </c>
      <c r="AD42" s="63" t="s">
        <v>39</v>
      </c>
      <c r="AE42" s="63" t="s">
        <v>39</v>
      </c>
    </row>
    <row r="43" spans="1:31" x14ac:dyDescent="0.25">
      <c r="A43" s="122">
        <v>40</v>
      </c>
      <c r="B43" s="122" t="s">
        <v>40</v>
      </c>
      <c r="C43" s="123">
        <v>44021</v>
      </c>
      <c r="D43" s="122" t="s">
        <v>159</v>
      </c>
      <c r="E43" s="122" t="s">
        <v>160</v>
      </c>
      <c r="F43" s="122" t="s">
        <v>43</v>
      </c>
      <c r="G43" s="122" t="s">
        <v>54</v>
      </c>
      <c r="H43" s="122" t="s">
        <v>45</v>
      </c>
      <c r="I43" s="124">
        <v>0.55763888888888891</v>
      </c>
      <c r="J43" s="124">
        <v>0.55833333333333335</v>
      </c>
      <c r="K43" s="124">
        <v>0.57986111111111116</v>
      </c>
      <c r="L43" s="125">
        <v>6.9444444444444447E-4</v>
      </c>
      <c r="M43" s="125">
        <v>2.1527777777777778E-2</v>
      </c>
      <c r="N43" s="122" t="s">
        <v>161</v>
      </c>
      <c r="O43" s="122" t="s">
        <v>47</v>
      </c>
      <c r="P43" s="122" t="s">
        <v>37</v>
      </c>
      <c r="Q43" s="122" t="s">
        <v>38</v>
      </c>
      <c r="R43" s="122" t="s">
        <v>39</v>
      </c>
      <c r="S43" s="122" t="s">
        <v>39</v>
      </c>
      <c r="T43" s="126" t="s">
        <v>39</v>
      </c>
      <c r="U43" s="122" t="s">
        <v>39</v>
      </c>
      <c r="V43" s="122" t="s">
        <v>39</v>
      </c>
      <c r="W43" s="122" t="s">
        <v>39</v>
      </c>
      <c r="X43" s="122" t="s">
        <v>39</v>
      </c>
      <c r="Y43" s="122" t="s">
        <v>39</v>
      </c>
      <c r="Z43" s="126" t="s">
        <v>39</v>
      </c>
      <c r="AA43" s="63" t="s">
        <v>39</v>
      </c>
      <c r="AB43" s="63" t="s">
        <v>39</v>
      </c>
      <c r="AC43" s="63" t="s">
        <v>39</v>
      </c>
      <c r="AD43" s="63" t="s">
        <v>39</v>
      </c>
      <c r="AE43" s="63" t="s">
        <v>39</v>
      </c>
    </row>
    <row r="44" spans="1:31" x14ac:dyDescent="0.25">
      <c r="A44" s="122">
        <v>41</v>
      </c>
      <c r="B44" s="122" t="s">
        <v>30</v>
      </c>
      <c r="C44" s="123">
        <v>44021</v>
      </c>
      <c r="D44" s="122" t="s">
        <v>162</v>
      </c>
      <c r="E44" s="122" t="s">
        <v>163</v>
      </c>
      <c r="F44" s="122" t="s">
        <v>33</v>
      </c>
      <c r="G44" s="122" t="s">
        <v>34</v>
      </c>
      <c r="H44" s="122" t="s">
        <v>35</v>
      </c>
      <c r="I44" s="124">
        <v>0.58472222222222225</v>
      </c>
      <c r="J44" s="124">
        <v>0.58472222222222225</v>
      </c>
      <c r="K44" s="124">
        <v>0.60624999999999996</v>
      </c>
      <c r="L44" s="125">
        <v>0</v>
      </c>
      <c r="M44" s="125">
        <v>2.1527777777777778E-2</v>
      </c>
      <c r="N44" s="122" t="s">
        <v>78</v>
      </c>
      <c r="O44" s="122" t="s">
        <v>36</v>
      </c>
      <c r="P44" s="122" t="s">
        <v>37</v>
      </c>
      <c r="Q44" s="122" t="s">
        <v>130</v>
      </c>
      <c r="R44" s="122" t="s">
        <v>39</v>
      </c>
      <c r="S44" s="122" t="s">
        <v>39</v>
      </c>
      <c r="T44" s="126" t="s">
        <v>39</v>
      </c>
      <c r="U44" s="122" t="s">
        <v>39</v>
      </c>
      <c r="V44" s="122" t="s">
        <v>39</v>
      </c>
      <c r="W44" s="122" t="s">
        <v>39</v>
      </c>
      <c r="X44" s="122" t="s">
        <v>39</v>
      </c>
      <c r="Y44" s="122" t="s">
        <v>39</v>
      </c>
      <c r="Z44" s="126" t="s">
        <v>39</v>
      </c>
      <c r="AA44" s="63" t="s">
        <v>39</v>
      </c>
      <c r="AB44" s="63" t="s">
        <v>39</v>
      </c>
      <c r="AC44" s="63" t="s">
        <v>39</v>
      </c>
      <c r="AD44" s="63" t="s">
        <v>39</v>
      </c>
      <c r="AE44" s="63" t="s">
        <v>39</v>
      </c>
    </row>
    <row r="45" spans="1:31" x14ac:dyDescent="0.25">
      <c r="A45" s="122">
        <v>42</v>
      </c>
      <c r="B45" s="122" t="s">
        <v>30</v>
      </c>
      <c r="C45" s="123">
        <v>44021</v>
      </c>
      <c r="D45" s="122" t="s">
        <v>164</v>
      </c>
      <c r="E45" s="122" t="s">
        <v>165</v>
      </c>
      <c r="F45" s="122" t="s">
        <v>33</v>
      </c>
      <c r="G45" s="122" t="s">
        <v>34</v>
      </c>
      <c r="H45" s="122" t="s">
        <v>35</v>
      </c>
      <c r="I45" s="124">
        <v>0.59236111111111112</v>
      </c>
      <c r="J45" s="124">
        <v>0.59236111111111112</v>
      </c>
      <c r="K45" s="122"/>
      <c r="L45" s="125">
        <v>0</v>
      </c>
      <c r="M45" s="127" t="s">
        <v>87</v>
      </c>
      <c r="N45" s="122" t="s">
        <v>78</v>
      </c>
      <c r="O45" s="122" t="s">
        <v>63</v>
      </c>
      <c r="P45" s="122" t="s">
        <v>39</v>
      </c>
      <c r="Q45" s="122" t="s">
        <v>116</v>
      </c>
      <c r="R45" s="122" t="s">
        <v>39</v>
      </c>
      <c r="S45" s="122" t="s">
        <v>39</v>
      </c>
      <c r="T45" s="126" t="s">
        <v>39</v>
      </c>
      <c r="U45" s="122" t="s">
        <v>39</v>
      </c>
      <c r="V45" s="122" t="s">
        <v>39</v>
      </c>
      <c r="W45" s="122" t="s">
        <v>39</v>
      </c>
      <c r="X45" s="122" t="s">
        <v>39</v>
      </c>
      <c r="Y45" s="122" t="s">
        <v>39</v>
      </c>
      <c r="Z45" s="126" t="s">
        <v>39</v>
      </c>
      <c r="AA45" s="63" t="s">
        <v>39</v>
      </c>
      <c r="AB45" s="63" t="s">
        <v>39</v>
      </c>
      <c r="AC45" s="63" t="s">
        <v>39</v>
      </c>
      <c r="AD45" s="63" t="s">
        <v>39</v>
      </c>
      <c r="AE45" s="63" t="s">
        <v>39</v>
      </c>
    </row>
    <row r="46" spans="1:31" x14ac:dyDescent="0.25">
      <c r="A46" s="122">
        <v>43</v>
      </c>
      <c r="B46" s="122" t="s">
        <v>40</v>
      </c>
      <c r="C46" s="123">
        <v>44021</v>
      </c>
      <c r="D46" s="122" t="s">
        <v>166</v>
      </c>
      <c r="E46" s="122" t="s">
        <v>167</v>
      </c>
      <c r="F46" s="122" t="s">
        <v>43</v>
      </c>
      <c r="G46" s="122" t="s">
        <v>44</v>
      </c>
      <c r="H46" s="122" t="s">
        <v>45</v>
      </c>
      <c r="I46" s="124">
        <v>0.59444444444444444</v>
      </c>
      <c r="J46" s="124">
        <v>0.61250000000000004</v>
      </c>
      <c r="K46" s="124">
        <v>0.62847222222222221</v>
      </c>
      <c r="L46" s="128">
        <v>1.8055555555555554E-2</v>
      </c>
      <c r="M46" s="125">
        <v>1.5972222222222221E-2</v>
      </c>
      <c r="N46" s="122" t="s">
        <v>168</v>
      </c>
      <c r="O46" s="122" t="s">
        <v>92</v>
      </c>
      <c r="P46" s="122" t="s">
        <v>37</v>
      </c>
      <c r="Q46" s="122" t="s">
        <v>169</v>
      </c>
      <c r="R46" s="122" t="s">
        <v>39</v>
      </c>
      <c r="S46" s="122" t="s">
        <v>39</v>
      </c>
      <c r="T46" s="126" t="s">
        <v>39</v>
      </c>
      <c r="U46" s="122" t="s">
        <v>39</v>
      </c>
      <c r="V46" s="122" t="s">
        <v>39</v>
      </c>
      <c r="W46" s="122" t="s">
        <v>39</v>
      </c>
      <c r="X46" s="122" t="s">
        <v>39</v>
      </c>
      <c r="Y46" s="122" t="s">
        <v>39</v>
      </c>
      <c r="Z46" s="126" t="s">
        <v>39</v>
      </c>
      <c r="AA46" s="63" t="s">
        <v>39</v>
      </c>
      <c r="AB46" s="63" t="s">
        <v>39</v>
      </c>
      <c r="AC46" s="63" t="s">
        <v>39</v>
      </c>
      <c r="AD46" s="63" t="s">
        <v>39</v>
      </c>
      <c r="AE46" s="63" t="s">
        <v>39</v>
      </c>
    </row>
    <row r="47" spans="1:31" x14ac:dyDescent="0.25">
      <c r="A47" s="122">
        <v>44</v>
      </c>
      <c r="B47" s="122" t="s">
        <v>30</v>
      </c>
      <c r="C47" s="123">
        <v>44021</v>
      </c>
      <c r="D47" s="122" t="s">
        <v>170</v>
      </c>
      <c r="E47" s="122" t="s">
        <v>171</v>
      </c>
      <c r="F47" s="122" t="s">
        <v>33</v>
      </c>
      <c r="G47" s="122" t="s">
        <v>34</v>
      </c>
      <c r="H47" s="122" t="s">
        <v>45</v>
      </c>
      <c r="I47" s="124">
        <v>0.59444444444444444</v>
      </c>
      <c r="J47" s="124">
        <v>0.61250000000000004</v>
      </c>
      <c r="K47" s="124">
        <v>0.61319444444444449</v>
      </c>
      <c r="L47" s="128">
        <v>1.8055555555555554E-2</v>
      </c>
      <c r="M47" s="125">
        <v>6.9444444444444447E-4</v>
      </c>
      <c r="N47" s="122" t="s">
        <v>62</v>
      </c>
      <c r="O47" s="122" t="s">
        <v>36</v>
      </c>
      <c r="P47" s="122" t="s">
        <v>37</v>
      </c>
      <c r="Q47" s="122" t="s">
        <v>38</v>
      </c>
      <c r="R47" s="122" t="s">
        <v>39</v>
      </c>
      <c r="S47" s="122" t="s">
        <v>39</v>
      </c>
      <c r="T47" s="126" t="s">
        <v>39</v>
      </c>
      <c r="U47" s="122" t="s">
        <v>39</v>
      </c>
      <c r="V47" s="122" t="s">
        <v>39</v>
      </c>
      <c r="W47" s="122" t="s">
        <v>39</v>
      </c>
      <c r="X47" s="122" t="s">
        <v>39</v>
      </c>
      <c r="Y47" s="122" t="s">
        <v>39</v>
      </c>
      <c r="Z47" s="126" t="s">
        <v>39</v>
      </c>
      <c r="AA47" s="63" t="s">
        <v>39</v>
      </c>
      <c r="AB47" s="63" t="s">
        <v>39</v>
      </c>
      <c r="AC47" s="63" t="s">
        <v>39</v>
      </c>
      <c r="AD47" s="63" t="s">
        <v>39</v>
      </c>
      <c r="AE47" s="63" t="s">
        <v>39</v>
      </c>
    </row>
    <row r="48" spans="1:31" x14ac:dyDescent="0.25">
      <c r="A48" s="122">
        <v>45</v>
      </c>
      <c r="B48" s="122" t="s">
        <v>40</v>
      </c>
      <c r="C48" s="123">
        <v>44021</v>
      </c>
      <c r="D48" s="122" t="s">
        <v>172</v>
      </c>
      <c r="E48" s="122" t="s">
        <v>173</v>
      </c>
      <c r="F48" s="122" t="s">
        <v>43</v>
      </c>
      <c r="G48" s="122" t="s">
        <v>44</v>
      </c>
      <c r="H48" s="122" t="s">
        <v>45</v>
      </c>
      <c r="I48" s="124">
        <v>0.60555555555555551</v>
      </c>
      <c r="J48" s="124">
        <v>0.6069444444444444</v>
      </c>
      <c r="K48" s="122"/>
      <c r="L48" s="125">
        <v>1.3888888888888889E-3</v>
      </c>
      <c r="M48" s="127" t="s">
        <v>87</v>
      </c>
      <c r="N48" s="122" t="s">
        <v>174</v>
      </c>
      <c r="O48" s="122" t="s">
        <v>175</v>
      </c>
      <c r="P48" s="122" t="s">
        <v>39</v>
      </c>
      <c r="Q48" s="122" t="s">
        <v>38</v>
      </c>
      <c r="R48" s="122" t="s">
        <v>39</v>
      </c>
      <c r="S48" s="122" t="s">
        <v>39</v>
      </c>
      <c r="T48" s="126" t="s">
        <v>39</v>
      </c>
      <c r="U48" s="122" t="s">
        <v>39</v>
      </c>
      <c r="V48" s="122" t="s">
        <v>39</v>
      </c>
      <c r="W48" s="122" t="s">
        <v>39</v>
      </c>
      <c r="X48" s="122" t="s">
        <v>39</v>
      </c>
      <c r="Y48" s="122" t="s">
        <v>39</v>
      </c>
      <c r="Z48" s="126" t="s">
        <v>39</v>
      </c>
      <c r="AA48" s="63" t="s">
        <v>39</v>
      </c>
      <c r="AB48" s="63" t="s">
        <v>39</v>
      </c>
      <c r="AC48" s="63" t="s">
        <v>39</v>
      </c>
      <c r="AD48" s="63" t="s">
        <v>39</v>
      </c>
      <c r="AE48" s="63" t="s">
        <v>39</v>
      </c>
    </row>
    <row r="49" spans="1:31" x14ac:dyDescent="0.25">
      <c r="A49" s="122">
        <v>46</v>
      </c>
      <c r="B49" s="122" t="s">
        <v>40</v>
      </c>
      <c r="C49" s="123">
        <v>44021</v>
      </c>
      <c r="D49" s="122" t="s">
        <v>176</v>
      </c>
      <c r="E49" s="122" t="s">
        <v>177</v>
      </c>
      <c r="F49" s="122" t="s">
        <v>43</v>
      </c>
      <c r="G49" s="122" t="s">
        <v>54</v>
      </c>
      <c r="H49" s="122" t="s">
        <v>45</v>
      </c>
      <c r="I49" s="124">
        <v>0.60624999999999996</v>
      </c>
      <c r="J49" s="124">
        <v>0.61458333333333337</v>
      </c>
      <c r="K49" s="124">
        <v>0.61805555555555558</v>
      </c>
      <c r="L49" s="125">
        <v>8.3333333333333332E-3</v>
      </c>
      <c r="M49" s="125">
        <v>3.472222222222222E-3</v>
      </c>
      <c r="N49" s="122" t="s">
        <v>178</v>
      </c>
      <c r="O49" s="122" t="s">
        <v>67</v>
      </c>
      <c r="P49" s="122" t="s">
        <v>48</v>
      </c>
      <c r="Q49" s="122" t="s">
        <v>38</v>
      </c>
      <c r="R49" s="122" t="s">
        <v>39</v>
      </c>
      <c r="S49" s="122" t="s">
        <v>39</v>
      </c>
      <c r="T49" s="126" t="s">
        <v>39</v>
      </c>
      <c r="U49" s="122" t="s">
        <v>39</v>
      </c>
      <c r="V49" s="122" t="s">
        <v>39</v>
      </c>
      <c r="W49" s="122" t="s">
        <v>39</v>
      </c>
      <c r="X49" s="122" t="s">
        <v>39</v>
      </c>
      <c r="Y49" s="122" t="s">
        <v>39</v>
      </c>
      <c r="Z49" s="126" t="s">
        <v>39</v>
      </c>
      <c r="AA49" s="63" t="s">
        <v>39</v>
      </c>
      <c r="AB49" s="63" t="s">
        <v>39</v>
      </c>
      <c r="AC49" s="63" t="s">
        <v>39</v>
      </c>
      <c r="AD49" s="63" t="s">
        <v>39</v>
      </c>
      <c r="AE49" s="63" t="s">
        <v>39</v>
      </c>
    </row>
    <row r="50" spans="1:31" x14ac:dyDescent="0.25">
      <c r="A50" s="122">
        <v>47</v>
      </c>
      <c r="B50" s="122" t="s">
        <v>40</v>
      </c>
      <c r="C50" s="123">
        <v>44021</v>
      </c>
      <c r="D50" s="122" t="s">
        <v>179</v>
      </c>
      <c r="E50" s="122" t="s">
        <v>180</v>
      </c>
      <c r="F50" s="122" t="s">
        <v>43</v>
      </c>
      <c r="G50" s="122" t="s">
        <v>54</v>
      </c>
      <c r="H50" s="122" t="s">
        <v>45</v>
      </c>
      <c r="I50" s="124">
        <v>0.61319444444444449</v>
      </c>
      <c r="J50" s="124">
        <v>0.61527777777777781</v>
      </c>
      <c r="K50" s="124">
        <v>0.61875000000000002</v>
      </c>
      <c r="L50" s="125">
        <v>2.0833333333333333E-3</v>
      </c>
      <c r="M50" s="125">
        <v>3.472222222222222E-3</v>
      </c>
      <c r="N50" s="122" t="s">
        <v>181</v>
      </c>
      <c r="O50" s="122" t="s">
        <v>47</v>
      </c>
      <c r="P50" s="122" t="s">
        <v>48</v>
      </c>
      <c r="Q50" s="122" t="s">
        <v>38</v>
      </c>
      <c r="R50" s="122" t="s">
        <v>39</v>
      </c>
      <c r="S50" s="122" t="s">
        <v>39</v>
      </c>
      <c r="T50" s="126" t="s">
        <v>39</v>
      </c>
      <c r="U50" s="122" t="s">
        <v>39</v>
      </c>
      <c r="V50" s="122" t="s">
        <v>39</v>
      </c>
      <c r="W50" s="122" t="s">
        <v>39</v>
      </c>
      <c r="X50" s="122" t="s">
        <v>39</v>
      </c>
      <c r="Y50" s="122" t="s">
        <v>39</v>
      </c>
      <c r="Z50" s="126" t="s">
        <v>39</v>
      </c>
      <c r="AA50" s="63" t="s">
        <v>39</v>
      </c>
      <c r="AB50" s="63" t="s">
        <v>39</v>
      </c>
      <c r="AC50" s="63" t="s">
        <v>39</v>
      </c>
      <c r="AD50" s="63" t="s">
        <v>39</v>
      </c>
      <c r="AE50" s="63" t="s">
        <v>39</v>
      </c>
    </row>
    <row r="51" spans="1:31" x14ac:dyDescent="0.25">
      <c r="A51" s="122">
        <v>48</v>
      </c>
      <c r="B51" s="122" t="s">
        <v>30</v>
      </c>
      <c r="C51" s="123">
        <v>44021</v>
      </c>
      <c r="D51" s="122" t="s">
        <v>182</v>
      </c>
      <c r="E51" s="122" t="s">
        <v>183</v>
      </c>
      <c r="F51" s="122" t="s">
        <v>33</v>
      </c>
      <c r="G51" s="122" t="s">
        <v>34</v>
      </c>
      <c r="H51" s="122" t="s">
        <v>35</v>
      </c>
      <c r="I51" s="124">
        <v>0.61736111111111114</v>
      </c>
      <c r="J51" s="124">
        <v>0.62013888888888891</v>
      </c>
      <c r="K51" s="124">
        <v>0.62638888888888888</v>
      </c>
      <c r="L51" s="125">
        <v>2.7777777777777779E-3</v>
      </c>
      <c r="M51" s="125">
        <v>6.2500000000000003E-3</v>
      </c>
      <c r="N51" s="122" t="s">
        <v>184</v>
      </c>
      <c r="O51" s="122" t="s">
        <v>36</v>
      </c>
      <c r="P51" s="122" t="s">
        <v>48</v>
      </c>
      <c r="Q51" s="122" t="s">
        <v>99</v>
      </c>
      <c r="R51" s="122" t="s">
        <v>39</v>
      </c>
      <c r="S51" s="122" t="s">
        <v>39</v>
      </c>
      <c r="T51" s="126" t="s">
        <v>39</v>
      </c>
      <c r="U51" s="122" t="s">
        <v>39</v>
      </c>
      <c r="V51" s="122" t="s">
        <v>39</v>
      </c>
      <c r="W51" s="122" t="s">
        <v>39</v>
      </c>
      <c r="X51" s="122" t="s">
        <v>39</v>
      </c>
      <c r="Y51" s="122" t="s">
        <v>39</v>
      </c>
      <c r="Z51" s="126" t="s">
        <v>39</v>
      </c>
      <c r="AA51" s="63" t="s">
        <v>39</v>
      </c>
      <c r="AB51" s="63" t="s">
        <v>39</v>
      </c>
      <c r="AC51" s="63" t="s">
        <v>39</v>
      </c>
      <c r="AD51" s="63" t="s">
        <v>39</v>
      </c>
      <c r="AE51" s="63" t="s">
        <v>39</v>
      </c>
    </row>
    <row r="52" spans="1:31" x14ac:dyDescent="0.25">
      <c r="A52" s="122">
        <v>49</v>
      </c>
      <c r="B52" s="122" t="s">
        <v>30</v>
      </c>
      <c r="C52" s="123">
        <v>44021</v>
      </c>
      <c r="D52" s="122" t="s">
        <v>185</v>
      </c>
      <c r="E52" s="122" t="s">
        <v>186</v>
      </c>
      <c r="F52" s="122" t="s">
        <v>33</v>
      </c>
      <c r="G52" s="122" t="s">
        <v>34</v>
      </c>
      <c r="H52" s="122" t="s">
        <v>35</v>
      </c>
      <c r="I52" s="124">
        <v>0.62430555555555556</v>
      </c>
      <c r="J52" s="124">
        <v>0.625</v>
      </c>
      <c r="K52" s="124">
        <v>0.62986111111111109</v>
      </c>
      <c r="L52" s="125">
        <v>6.9444444444444447E-4</v>
      </c>
      <c r="M52" s="125">
        <v>4.8611111111111112E-3</v>
      </c>
      <c r="N52" s="122" t="s">
        <v>34</v>
      </c>
      <c r="O52" s="122" t="s">
        <v>63</v>
      </c>
      <c r="P52" s="122" t="s">
        <v>48</v>
      </c>
      <c r="Q52" s="122" t="s">
        <v>187</v>
      </c>
      <c r="R52" s="122" t="s">
        <v>39</v>
      </c>
      <c r="S52" s="122" t="s">
        <v>39</v>
      </c>
      <c r="T52" s="126" t="s">
        <v>39</v>
      </c>
      <c r="U52" s="122" t="s">
        <v>39</v>
      </c>
      <c r="V52" s="122" t="s">
        <v>39</v>
      </c>
      <c r="W52" s="122" t="s">
        <v>39</v>
      </c>
      <c r="X52" s="122" t="s">
        <v>39</v>
      </c>
      <c r="Y52" s="122" t="s">
        <v>39</v>
      </c>
      <c r="Z52" s="126" t="s">
        <v>39</v>
      </c>
      <c r="AA52" s="63" t="s">
        <v>39</v>
      </c>
      <c r="AB52" s="63" t="s">
        <v>39</v>
      </c>
      <c r="AC52" s="63" t="s">
        <v>39</v>
      </c>
      <c r="AD52" s="63" t="s">
        <v>39</v>
      </c>
      <c r="AE52" s="63" t="s">
        <v>39</v>
      </c>
    </row>
    <row r="53" spans="1:31" x14ac:dyDescent="0.25">
      <c r="A53" s="122">
        <v>50</v>
      </c>
      <c r="B53" s="122" t="s">
        <v>40</v>
      </c>
      <c r="C53" s="123">
        <v>44021</v>
      </c>
      <c r="D53" s="122" t="s">
        <v>188</v>
      </c>
      <c r="E53" s="122" t="s">
        <v>189</v>
      </c>
      <c r="F53" s="122" t="s">
        <v>43</v>
      </c>
      <c r="G53" s="122" t="s">
        <v>54</v>
      </c>
      <c r="H53" s="122" t="s">
        <v>45</v>
      </c>
      <c r="I53" s="124">
        <v>0.62777777777777777</v>
      </c>
      <c r="J53" s="124">
        <v>0.63541666666666663</v>
      </c>
      <c r="K53" s="124">
        <v>0.64375000000000004</v>
      </c>
      <c r="L53" s="125">
        <v>7.6388888888888886E-3</v>
      </c>
      <c r="M53" s="125">
        <v>8.3333333333333332E-3</v>
      </c>
      <c r="N53" s="122" t="s">
        <v>190</v>
      </c>
      <c r="O53" s="122" t="s">
        <v>47</v>
      </c>
      <c r="P53" s="122" t="s">
        <v>48</v>
      </c>
      <c r="Q53" s="122" t="s">
        <v>38</v>
      </c>
      <c r="R53" s="122" t="s">
        <v>39</v>
      </c>
      <c r="S53" s="122" t="s">
        <v>39</v>
      </c>
      <c r="T53" s="126" t="s">
        <v>39</v>
      </c>
      <c r="U53" s="122" t="s">
        <v>39</v>
      </c>
      <c r="V53" s="122" t="s">
        <v>39</v>
      </c>
      <c r="W53" s="122" t="s">
        <v>39</v>
      </c>
      <c r="X53" s="122" t="s">
        <v>39</v>
      </c>
      <c r="Y53" s="122" t="s">
        <v>39</v>
      </c>
      <c r="Z53" s="126" t="s">
        <v>39</v>
      </c>
      <c r="AA53" s="63" t="s">
        <v>39</v>
      </c>
      <c r="AB53" s="63" t="s">
        <v>39</v>
      </c>
      <c r="AC53" s="63" t="s">
        <v>39</v>
      </c>
      <c r="AD53" s="63" t="s">
        <v>39</v>
      </c>
      <c r="AE53" s="63" t="s">
        <v>39</v>
      </c>
    </row>
    <row r="54" spans="1:31" x14ac:dyDescent="0.25">
      <c r="A54" s="122">
        <v>51</v>
      </c>
      <c r="B54" s="122" t="s">
        <v>102</v>
      </c>
      <c r="C54" s="123">
        <v>44021</v>
      </c>
      <c r="D54" s="122" t="s">
        <v>191</v>
      </c>
      <c r="E54" s="122" t="s">
        <v>192</v>
      </c>
      <c r="F54" s="122" t="s">
        <v>43</v>
      </c>
      <c r="G54" s="122" t="s">
        <v>105</v>
      </c>
      <c r="H54" s="122" t="s">
        <v>45</v>
      </c>
      <c r="I54" s="124">
        <v>0.63263888888888886</v>
      </c>
      <c r="J54" s="124">
        <v>0.64027777777777772</v>
      </c>
      <c r="K54" s="124">
        <v>0.65069444444444446</v>
      </c>
      <c r="L54" s="125">
        <v>7.6388888888888886E-3</v>
      </c>
      <c r="M54" s="125">
        <v>1.0416666666666666E-2</v>
      </c>
      <c r="N54" s="122" t="s">
        <v>193</v>
      </c>
      <c r="O54" s="122" t="s">
        <v>92</v>
      </c>
      <c r="P54" s="122" t="s">
        <v>194</v>
      </c>
      <c r="Q54" s="122" t="s">
        <v>38</v>
      </c>
      <c r="R54" s="122" t="s">
        <v>39</v>
      </c>
      <c r="S54" s="122" t="s">
        <v>39</v>
      </c>
      <c r="T54" s="126" t="s">
        <v>39</v>
      </c>
      <c r="U54" s="122" t="s">
        <v>39</v>
      </c>
      <c r="V54" s="122" t="s">
        <v>39</v>
      </c>
      <c r="W54" s="122" t="s">
        <v>39</v>
      </c>
      <c r="X54" s="122" t="s">
        <v>39</v>
      </c>
      <c r="Y54" s="122" t="s">
        <v>39</v>
      </c>
      <c r="Z54" s="126" t="s">
        <v>39</v>
      </c>
      <c r="AA54" s="63" t="s">
        <v>39</v>
      </c>
      <c r="AB54" s="63" t="s">
        <v>39</v>
      </c>
      <c r="AC54" s="63" t="s">
        <v>39</v>
      </c>
      <c r="AD54" s="63" t="s">
        <v>39</v>
      </c>
      <c r="AE54" s="63" t="s">
        <v>39</v>
      </c>
    </row>
    <row r="55" spans="1:31" x14ac:dyDescent="0.25">
      <c r="A55" s="122">
        <v>52</v>
      </c>
      <c r="B55" s="122" t="s">
        <v>30</v>
      </c>
      <c r="C55" s="123">
        <v>44021</v>
      </c>
      <c r="D55" s="122" t="s">
        <v>195</v>
      </c>
      <c r="E55" s="122" t="s">
        <v>196</v>
      </c>
      <c r="F55" s="122" t="s">
        <v>33</v>
      </c>
      <c r="G55" s="122" t="s">
        <v>34</v>
      </c>
      <c r="H55" s="122" t="s">
        <v>35</v>
      </c>
      <c r="I55" s="124">
        <v>0.63888888888888884</v>
      </c>
      <c r="J55" s="124">
        <v>0.64236111111111116</v>
      </c>
      <c r="K55" s="124">
        <v>0.65277777777777779</v>
      </c>
      <c r="L55" s="125">
        <v>3.472222222222222E-3</v>
      </c>
      <c r="M55" s="125">
        <v>1.0416666666666666E-2</v>
      </c>
      <c r="N55" s="122" t="s">
        <v>78</v>
      </c>
      <c r="O55" s="122" t="s">
        <v>36</v>
      </c>
      <c r="P55" s="122" t="s">
        <v>37</v>
      </c>
      <c r="Q55" s="122" t="s">
        <v>38</v>
      </c>
      <c r="R55" s="122" t="s">
        <v>39</v>
      </c>
      <c r="S55" s="122" t="s">
        <v>39</v>
      </c>
      <c r="T55" s="126" t="s">
        <v>39</v>
      </c>
      <c r="U55" s="122" t="s">
        <v>39</v>
      </c>
      <c r="V55" s="122" t="s">
        <v>39</v>
      </c>
      <c r="W55" s="122" t="s">
        <v>39</v>
      </c>
      <c r="X55" s="122" t="s">
        <v>39</v>
      </c>
      <c r="Y55" s="122" t="s">
        <v>39</v>
      </c>
      <c r="Z55" s="126" t="s">
        <v>39</v>
      </c>
      <c r="AA55" s="63" t="s">
        <v>39</v>
      </c>
      <c r="AB55" s="63" t="s">
        <v>39</v>
      </c>
      <c r="AC55" s="63" t="s">
        <v>39</v>
      </c>
      <c r="AD55" s="63" t="s">
        <v>39</v>
      </c>
      <c r="AE55" s="63" t="s">
        <v>39</v>
      </c>
    </row>
    <row r="56" spans="1:31" x14ac:dyDescent="0.25">
      <c r="A56" s="122">
        <v>53</v>
      </c>
      <c r="B56" s="122" t="s">
        <v>30</v>
      </c>
      <c r="C56" s="123">
        <v>44021</v>
      </c>
      <c r="D56" s="122" t="s">
        <v>197</v>
      </c>
      <c r="E56" s="122" t="s">
        <v>198</v>
      </c>
      <c r="F56" s="122" t="s">
        <v>33</v>
      </c>
      <c r="G56" s="122" t="s">
        <v>34</v>
      </c>
      <c r="H56" s="122" t="s">
        <v>45</v>
      </c>
      <c r="I56" s="124">
        <v>0.64236111111111116</v>
      </c>
      <c r="J56" s="124">
        <v>0.64236111111111116</v>
      </c>
      <c r="K56" s="124">
        <v>0.65069444444444446</v>
      </c>
      <c r="L56" s="125">
        <v>0</v>
      </c>
      <c r="M56" s="125">
        <v>8.3333333333333332E-3</v>
      </c>
      <c r="N56" s="122" t="s">
        <v>62</v>
      </c>
      <c r="O56" s="122" t="s">
        <v>115</v>
      </c>
      <c r="P56" s="122" t="s">
        <v>37</v>
      </c>
      <c r="Q56" s="122" t="s">
        <v>38</v>
      </c>
      <c r="R56" s="122" t="s">
        <v>39</v>
      </c>
      <c r="S56" s="122" t="s">
        <v>39</v>
      </c>
      <c r="T56" s="126" t="s">
        <v>39</v>
      </c>
      <c r="U56" s="122" t="s">
        <v>39</v>
      </c>
      <c r="V56" s="122" t="s">
        <v>39</v>
      </c>
      <c r="W56" s="122" t="s">
        <v>39</v>
      </c>
      <c r="X56" s="122" t="s">
        <v>39</v>
      </c>
      <c r="Y56" s="122" t="s">
        <v>39</v>
      </c>
      <c r="Z56" s="126" t="s">
        <v>39</v>
      </c>
      <c r="AA56" s="63" t="s">
        <v>39</v>
      </c>
      <c r="AB56" s="63" t="s">
        <v>39</v>
      </c>
      <c r="AC56" s="63" t="s">
        <v>39</v>
      </c>
      <c r="AD56" s="63" t="s">
        <v>39</v>
      </c>
      <c r="AE56" s="63" t="s">
        <v>39</v>
      </c>
    </row>
    <row r="57" spans="1:31" x14ac:dyDescent="0.25">
      <c r="A57" s="122">
        <v>54</v>
      </c>
      <c r="B57" s="122" t="s">
        <v>30</v>
      </c>
      <c r="C57" s="123">
        <v>44021</v>
      </c>
      <c r="D57" s="122" t="s">
        <v>199</v>
      </c>
      <c r="E57" s="122" t="s">
        <v>200</v>
      </c>
      <c r="F57" s="122" t="s">
        <v>33</v>
      </c>
      <c r="G57" s="122" t="s">
        <v>34</v>
      </c>
      <c r="H57" s="122" t="s">
        <v>35</v>
      </c>
      <c r="I57" s="124">
        <v>0.65069444444444446</v>
      </c>
      <c r="J57" s="124">
        <v>0.65694444444444444</v>
      </c>
      <c r="K57" s="124">
        <v>0.66597222222222219</v>
      </c>
      <c r="L57" s="125">
        <v>6.2500000000000003E-3</v>
      </c>
      <c r="M57" s="125">
        <v>9.0277777777777769E-3</v>
      </c>
      <c r="N57" s="122" t="s">
        <v>78</v>
      </c>
      <c r="O57" s="122" t="s">
        <v>63</v>
      </c>
      <c r="P57" s="122" t="s">
        <v>37</v>
      </c>
      <c r="Q57" s="122" t="s">
        <v>84</v>
      </c>
      <c r="R57" s="122" t="s">
        <v>73</v>
      </c>
      <c r="S57" s="122" t="s">
        <v>39</v>
      </c>
      <c r="T57" s="126" t="s">
        <v>39</v>
      </c>
      <c r="U57" s="122" t="s">
        <v>39</v>
      </c>
      <c r="V57" s="122" t="s">
        <v>39</v>
      </c>
      <c r="W57" s="122" t="s">
        <v>39</v>
      </c>
      <c r="X57" s="122" t="s">
        <v>39</v>
      </c>
      <c r="Y57" s="122" t="s">
        <v>39</v>
      </c>
      <c r="Z57" s="126" t="s">
        <v>39</v>
      </c>
      <c r="AA57" s="63" t="s">
        <v>39</v>
      </c>
      <c r="AB57" s="63" t="s">
        <v>39</v>
      </c>
      <c r="AC57" s="63" t="s">
        <v>39</v>
      </c>
      <c r="AD57" s="63" t="s">
        <v>39</v>
      </c>
      <c r="AE57" s="63" t="s">
        <v>39</v>
      </c>
    </row>
    <row r="58" spans="1:31" x14ac:dyDescent="0.25">
      <c r="A58" s="122">
        <v>55</v>
      </c>
      <c r="B58" s="122" t="s">
        <v>40</v>
      </c>
      <c r="C58" s="123">
        <v>44021</v>
      </c>
      <c r="D58" s="122" t="s">
        <v>201</v>
      </c>
      <c r="E58" s="122" t="s">
        <v>202</v>
      </c>
      <c r="F58" s="122" t="s">
        <v>43</v>
      </c>
      <c r="G58" s="122" t="s">
        <v>44</v>
      </c>
      <c r="H58" s="122" t="s">
        <v>45</v>
      </c>
      <c r="I58" s="124">
        <v>0.65138888888888891</v>
      </c>
      <c r="J58" s="124">
        <v>0.65138888888888891</v>
      </c>
      <c r="K58" s="124">
        <v>0.65625</v>
      </c>
      <c r="L58" s="125">
        <v>0</v>
      </c>
      <c r="M58" s="125">
        <v>4.8611111111111112E-3</v>
      </c>
      <c r="N58" s="122" t="s">
        <v>203</v>
      </c>
      <c r="O58" s="122" t="s">
        <v>92</v>
      </c>
      <c r="P58" s="122" t="s">
        <v>37</v>
      </c>
      <c r="Q58" s="122" t="s">
        <v>93</v>
      </c>
      <c r="R58" s="122" t="s">
        <v>39</v>
      </c>
      <c r="S58" s="122" t="s">
        <v>39</v>
      </c>
      <c r="T58" s="126" t="s">
        <v>39</v>
      </c>
      <c r="U58" s="122" t="s">
        <v>39</v>
      </c>
      <c r="V58" s="122" t="s">
        <v>39</v>
      </c>
      <c r="W58" s="122" t="s">
        <v>39</v>
      </c>
      <c r="X58" s="122" t="s">
        <v>39</v>
      </c>
      <c r="Y58" s="122" t="s">
        <v>39</v>
      </c>
      <c r="Z58" s="126" t="s">
        <v>39</v>
      </c>
      <c r="AA58" s="63" t="s">
        <v>39</v>
      </c>
      <c r="AB58" s="63" t="s">
        <v>39</v>
      </c>
      <c r="AC58" s="63" t="s">
        <v>39</v>
      </c>
      <c r="AD58" s="63" t="s">
        <v>39</v>
      </c>
      <c r="AE58" s="63" t="s">
        <v>39</v>
      </c>
    </row>
    <row r="59" spans="1:31" x14ac:dyDescent="0.25">
      <c r="A59" s="122">
        <v>56</v>
      </c>
      <c r="B59" s="122" t="s">
        <v>30</v>
      </c>
      <c r="C59" s="123">
        <v>44021</v>
      </c>
      <c r="D59" s="122" t="s">
        <v>204</v>
      </c>
      <c r="E59" s="122" t="s">
        <v>205</v>
      </c>
      <c r="F59" s="122" t="s">
        <v>33</v>
      </c>
      <c r="G59" s="122" t="s">
        <v>34</v>
      </c>
      <c r="H59" s="122" t="s">
        <v>45</v>
      </c>
      <c r="I59" s="124">
        <v>0.66249999999999998</v>
      </c>
      <c r="J59" s="124">
        <v>0.66805555555555551</v>
      </c>
      <c r="K59" s="124">
        <v>0.68333333333333335</v>
      </c>
      <c r="L59" s="125">
        <v>5.5555555555555558E-3</v>
      </c>
      <c r="M59" s="125">
        <v>1.5277777777777777E-2</v>
      </c>
      <c r="N59" s="122" t="s">
        <v>206</v>
      </c>
      <c r="O59" s="122" t="s">
        <v>63</v>
      </c>
      <c r="P59" s="122" t="s">
        <v>37</v>
      </c>
      <c r="Q59" s="122" t="s">
        <v>38</v>
      </c>
      <c r="R59" s="122" t="s">
        <v>39</v>
      </c>
      <c r="S59" s="122" t="s">
        <v>39</v>
      </c>
      <c r="T59" s="126" t="s">
        <v>39</v>
      </c>
      <c r="U59" s="122" t="s">
        <v>39</v>
      </c>
      <c r="V59" s="122" t="s">
        <v>39</v>
      </c>
      <c r="W59" s="122" t="s">
        <v>39</v>
      </c>
      <c r="X59" s="122" t="s">
        <v>39</v>
      </c>
      <c r="Y59" s="122" t="s">
        <v>39</v>
      </c>
      <c r="Z59" s="126" t="s">
        <v>39</v>
      </c>
      <c r="AA59" s="63" t="s">
        <v>39</v>
      </c>
      <c r="AB59" s="63" t="s">
        <v>39</v>
      </c>
      <c r="AC59" s="63" t="s">
        <v>39</v>
      </c>
      <c r="AD59" s="63" t="s">
        <v>39</v>
      </c>
      <c r="AE59" s="63" t="s">
        <v>39</v>
      </c>
    </row>
    <row r="60" spans="1:31" x14ac:dyDescent="0.25">
      <c r="A60" s="122">
        <v>57</v>
      </c>
      <c r="B60" s="122" t="s">
        <v>30</v>
      </c>
      <c r="C60" s="123">
        <v>44021</v>
      </c>
      <c r="D60" s="122" t="s">
        <v>207</v>
      </c>
      <c r="E60" s="122" t="s">
        <v>208</v>
      </c>
      <c r="F60" s="122" t="s">
        <v>33</v>
      </c>
      <c r="G60" s="122" t="s">
        <v>34</v>
      </c>
      <c r="H60" s="122" t="s">
        <v>45</v>
      </c>
      <c r="I60" s="124">
        <v>0.66736111111111107</v>
      </c>
      <c r="J60" s="124">
        <v>0.66736111111111107</v>
      </c>
      <c r="K60" s="124">
        <v>0.72291666666666665</v>
      </c>
      <c r="L60" s="125">
        <v>0</v>
      </c>
      <c r="M60" s="125">
        <v>5.5555555555555552E-2</v>
      </c>
      <c r="N60" s="122" t="s">
        <v>71</v>
      </c>
      <c r="O60" s="122" t="s">
        <v>72</v>
      </c>
      <c r="P60" s="122" t="s">
        <v>37</v>
      </c>
      <c r="Q60" s="122" t="s">
        <v>38</v>
      </c>
      <c r="R60" s="122" t="s">
        <v>39</v>
      </c>
      <c r="S60" s="122" t="s">
        <v>39</v>
      </c>
      <c r="T60" s="126" t="s">
        <v>39</v>
      </c>
      <c r="U60" s="122" t="s">
        <v>39</v>
      </c>
      <c r="V60" s="122" t="s">
        <v>39</v>
      </c>
      <c r="W60" s="122" t="s">
        <v>39</v>
      </c>
      <c r="X60" s="122" t="s">
        <v>39</v>
      </c>
      <c r="Y60" s="122" t="s">
        <v>39</v>
      </c>
      <c r="Z60" s="126" t="s">
        <v>39</v>
      </c>
      <c r="AA60" s="63" t="s">
        <v>39</v>
      </c>
      <c r="AB60" s="63" t="s">
        <v>39</v>
      </c>
      <c r="AC60" s="63" t="s">
        <v>39</v>
      </c>
      <c r="AD60" s="63" t="s">
        <v>39</v>
      </c>
      <c r="AE60" s="63" t="s">
        <v>39</v>
      </c>
    </row>
    <row r="61" spans="1:31" x14ac:dyDescent="0.25">
      <c r="A61" s="122">
        <v>58</v>
      </c>
      <c r="B61" s="122" t="s">
        <v>30</v>
      </c>
      <c r="C61" s="123">
        <v>44021</v>
      </c>
      <c r="D61" s="122" t="s">
        <v>209</v>
      </c>
      <c r="E61" s="122" t="s">
        <v>210</v>
      </c>
      <c r="F61" s="122" t="s">
        <v>33</v>
      </c>
      <c r="G61" s="122" t="s">
        <v>34</v>
      </c>
      <c r="H61" s="122" t="s">
        <v>45</v>
      </c>
      <c r="I61" s="124">
        <v>0.6743055555555556</v>
      </c>
      <c r="J61" s="124">
        <v>0.68402777777777779</v>
      </c>
      <c r="K61" s="122"/>
      <c r="L61" s="125">
        <v>9.7222222222222224E-3</v>
      </c>
      <c r="M61" s="127" t="s">
        <v>87</v>
      </c>
      <c r="N61" s="122" t="s">
        <v>211</v>
      </c>
      <c r="O61" s="122" t="s">
        <v>63</v>
      </c>
      <c r="P61" s="122" t="s">
        <v>39</v>
      </c>
      <c r="Q61" s="122" t="s">
        <v>38</v>
      </c>
      <c r="R61" s="122" t="s">
        <v>73</v>
      </c>
      <c r="S61" s="122" t="s">
        <v>39</v>
      </c>
      <c r="T61" s="126" t="s">
        <v>39</v>
      </c>
      <c r="U61" s="122" t="s">
        <v>39</v>
      </c>
      <c r="V61" s="122" t="s">
        <v>39</v>
      </c>
      <c r="W61" s="122" t="s">
        <v>39</v>
      </c>
      <c r="X61" s="122" t="s">
        <v>39</v>
      </c>
      <c r="Y61" s="122" t="s">
        <v>39</v>
      </c>
      <c r="Z61" s="126" t="s">
        <v>39</v>
      </c>
      <c r="AA61" s="63" t="s">
        <v>39</v>
      </c>
      <c r="AB61" s="63" t="s">
        <v>39</v>
      </c>
      <c r="AC61" s="63" t="s">
        <v>39</v>
      </c>
      <c r="AD61" s="63" t="s">
        <v>39</v>
      </c>
      <c r="AE61" s="63" t="s">
        <v>39</v>
      </c>
    </row>
    <row r="62" spans="1:31" x14ac:dyDescent="0.25">
      <c r="A62" s="122">
        <v>59</v>
      </c>
      <c r="B62" s="122" t="s">
        <v>30</v>
      </c>
      <c r="C62" s="123">
        <v>44021</v>
      </c>
      <c r="D62" s="122" t="s">
        <v>212</v>
      </c>
      <c r="E62" s="122" t="s">
        <v>213</v>
      </c>
      <c r="F62" s="122" t="s">
        <v>33</v>
      </c>
      <c r="G62" s="122" t="s">
        <v>34</v>
      </c>
      <c r="H62" s="122" t="s">
        <v>45</v>
      </c>
      <c r="I62" s="124">
        <v>0.6791666666666667</v>
      </c>
      <c r="J62" s="124">
        <v>0.6791666666666667</v>
      </c>
      <c r="K62" s="124">
        <v>0.68402777777777779</v>
      </c>
      <c r="L62" s="125">
        <v>0</v>
      </c>
      <c r="M62" s="125">
        <v>4.8611111111111112E-3</v>
      </c>
      <c r="N62" s="122" t="s">
        <v>62</v>
      </c>
      <c r="O62" s="122" t="s">
        <v>72</v>
      </c>
      <c r="P62" s="122" t="s">
        <v>194</v>
      </c>
      <c r="Q62" s="122" t="s">
        <v>38</v>
      </c>
      <c r="R62" s="122" t="s">
        <v>39</v>
      </c>
      <c r="S62" s="122" t="s">
        <v>39</v>
      </c>
      <c r="T62" s="126" t="s">
        <v>39</v>
      </c>
      <c r="U62" s="122" t="s">
        <v>39</v>
      </c>
      <c r="V62" s="122" t="s">
        <v>39</v>
      </c>
      <c r="W62" s="122" t="s">
        <v>39</v>
      </c>
      <c r="X62" s="122" t="s">
        <v>39</v>
      </c>
      <c r="Y62" s="122" t="s">
        <v>39</v>
      </c>
      <c r="Z62" s="126" t="s">
        <v>39</v>
      </c>
      <c r="AA62" s="63" t="s">
        <v>39</v>
      </c>
      <c r="AB62" s="63" t="s">
        <v>39</v>
      </c>
      <c r="AC62" s="63" t="s">
        <v>39</v>
      </c>
      <c r="AD62" s="63" t="s">
        <v>39</v>
      </c>
      <c r="AE62" s="63" t="s">
        <v>39</v>
      </c>
    </row>
    <row r="63" spans="1:31" x14ac:dyDescent="0.25">
      <c r="A63" s="122">
        <v>60</v>
      </c>
      <c r="B63" s="122" t="s">
        <v>40</v>
      </c>
      <c r="C63" s="123">
        <v>44021</v>
      </c>
      <c r="D63" s="122" t="s">
        <v>214</v>
      </c>
      <c r="E63" s="122" t="s">
        <v>215</v>
      </c>
      <c r="F63" s="122" t="s">
        <v>43</v>
      </c>
      <c r="G63" s="122" t="s">
        <v>54</v>
      </c>
      <c r="H63" s="122" t="s">
        <v>45</v>
      </c>
      <c r="I63" s="124">
        <v>0.72638888888888886</v>
      </c>
      <c r="J63" s="124">
        <v>0.72638888888888886</v>
      </c>
      <c r="K63" s="124">
        <v>0.72638888888888886</v>
      </c>
      <c r="L63" s="125">
        <v>0</v>
      </c>
      <c r="M63" s="125">
        <v>0</v>
      </c>
      <c r="N63" s="122" t="s">
        <v>126</v>
      </c>
      <c r="O63" s="122" t="s">
        <v>72</v>
      </c>
      <c r="P63" s="122" t="s">
        <v>37</v>
      </c>
      <c r="Q63" s="122" t="s">
        <v>130</v>
      </c>
      <c r="R63" s="122" t="s">
        <v>39</v>
      </c>
      <c r="S63" s="122" t="s">
        <v>39</v>
      </c>
      <c r="T63" s="126" t="s">
        <v>39</v>
      </c>
      <c r="U63" s="122" t="s">
        <v>39</v>
      </c>
      <c r="V63" s="122" t="s">
        <v>39</v>
      </c>
      <c r="W63" s="122" t="s">
        <v>39</v>
      </c>
      <c r="X63" s="122" t="s">
        <v>39</v>
      </c>
      <c r="Y63" s="122" t="s">
        <v>39</v>
      </c>
      <c r="Z63" s="126" t="s">
        <v>39</v>
      </c>
      <c r="AA63" s="63" t="s">
        <v>39</v>
      </c>
      <c r="AB63" s="63" t="s">
        <v>39</v>
      </c>
      <c r="AC63" s="63" t="s">
        <v>39</v>
      </c>
      <c r="AD63" s="63" t="s">
        <v>39</v>
      </c>
      <c r="AE63" s="63" t="s">
        <v>39</v>
      </c>
    </row>
    <row r="64" spans="1:31" x14ac:dyDescent="0.25">
      <c r="A64" s="122">
        <v>61</v>
      </c>
      <c r="B64" s="122" t="s">
        <v>30</v>
      </c>
      <c r="C64" s="123">
        <v>44021</v>
      </c>
      <c r="D64" s="122" t="s">
        <v>216</v>
      </c>
      <c r="E64" s="122" t="s">
        <v>217</v>
      </c>
      <c r="F64" s="122" t="s">
        <v>33</v>
      </c>
      <c r="G64" s="122" t="s">
        <v>34</v>
      </c>
      <c r="H64" s="122" t="s">
        <v>35</v>
      </c>
      <c r="I64" s="124">
        <v>0.72777777777777775</v>
      </c>
      <c r="J64" s="124">
        <v>0.72777777777777775</v>
      </c>
      <c r="K64" s="122"/>
      <c r="L64" s="125">
        <v>0</v>
      </c>
      <c r="M64" s="127" t="s">
        <v>87</v>
      </c>
      <c r="N64" s="122" t="s">
        <v>39</v>
      </c>
      <c r="O64" s="122" t="s">
        <v>63</v>
      </c>
      <c r="P64" s="122" t="s">
        <v>39</v>
      </c>
      <c r="Q64" s="122" t="s">
        <v>127</v>
      </c>
      <c r="R64" s="122" t="s">
        <v>73</v>
      </c>
      <c r="S64" s="122" t="s">
        <v>39</v>
      </c>
      <c r="T64" s="126" t="s">
        <v>39</v>
      </c>
      <c r="U64" s="122" t="s">
        <v>39</v>
      </c>
      <c r="V64" s="122" t="s">
        <v>39</v>
      </c>
      <c r="W64" s="122" t="s">
        <v>39</v>
      </c>
      <c r="X64" s="122" t="s">
        <v>39</v>
      </c>
      <c r="Y64" s="122" t="s">
        <v>39</v>
      </c>
      <c r="Z64" s="126" t="s">
        <v>39</v>
      </c>
      <c r="AA64" s="63" t="s">
        <v>39</v>
      </c>
      <c r="AB64" s="63" t="s">
        <v>39</v>
      </c>
      <c r="AC64" s="63" t="s">
        <v>39</v>
      </c>
      <c r="AD64" s="63" t="s">
        <v>39</v>
      </c>
      <c r="AE64" s="63" t="s">
        <v>39</v>
      </c>
    </row>
    <row r="65" spans="1:31" x14ac:dyDescent="0.25">
      <c r="A65" s="122">
        <v>62</v>
      </c>
      <c r="B65" s="122" t="s">
        <v>40</v>
      </c>
      <c r="C65" s="123">
        <v>44021</v>
      </c>
      <c r="D65" s="122" t="s">
        <v>218</v>
      </c>
      <c r="E65" s="122" t="s">
        <v>219</v>
      </c>
      <c r="F65" s="122" t="s">
        <v>43</v>
      </c>
      <c r="G65" s="122" t="s">
        <v>54</v>
      </c>
      <c r="H65" s="122" t="s">
        <v>45</v>
      </c>
      <c r="I65" s="124">
        <v>0.7319444444444444</v>
      </c>
      <c r="J65" s="124">
        <v>0.73263888888888884</v>
      </c>
      <c r="K65" s="124">
        <v>0.73402777777777772</v>
      </c>
      <c r="L65" s="125">
        <v>6.9444444444444447E-4</v>
      </c>
      <c r="M65" s="125">
        <v>1.3888888888888889E-3</v>
      </c>
      <c r="N65" s="122" t="s">
        <v>220</v>
      </c>
      <c r="O65" s="122" t="s">
        <v>47</v>
      </c>
      <c r="P65" s="122" t="s">
        <v>48</v>
      </c>
      <c r="Q65" s="122" t="s">
        <v>38</v>
      </c>
      <c r="R65" s="122" t="s">
        <v>39</v>
      </c>
      <c r="S65" s="122" t="s">
        <v>39</v>
      </c>
      <c r="T65" s="126" t="s">
        <v>39</v>
      </c>
      <c r="U65" s="122" t="s">
        <v>39</v>
      </c>
      <c r="V65" s="122" t="s">
        <v>39</v>
      </c>
      <c r="W65" s="122" t="s">
        <v>39</v>
      </c>
      <c r="X65" s="122" t="s">
        <v>39</v>
      </c>
      <c r="Y65" s="122" t="s">
        <v>39</v>
      </c>
      <c r="Z65" s="126" t="s">
        <v>39</v>
      </c>
      <c r="AA65" s="63" t="s">
        <v>39</v>
      </c>
      <c r="AB65" s="63" t="s">
        <v>39</v>
      </c>
      <c r="AC65" s="63" t="s">
        <v>39</v>
      </c>
      <c r="AD65" s="63" t="s">
        <v>39</v>
      </c>
      <c r="AE65" s="63" t="s">
        <v>39</v>
      </c>
    </row>
    <row r="66" spans="1:31" x14ac:dyDescent="0.25">
      <c r="A66" s="122">
        <v>63</v>
      </c>
      <c r="B66" s="122" t="s">
        <v>102</v>
      </c>
      <c r="C66" s="123">
        <v>44021</v>
      </c>
      <c r="D66" s="122" t="s">
        <v>221</v>
      </c>
      <c r="E66" s="122" t="s">
        <v>222</v>
      </c>
      <c r="F66" s="122" t="s">
        <v>43</v>
      </c>
      <c r="G66" s="122" t="s">
        <v>105</v>
      </c>
      <c r="H66" s="122" t="s">
        <v>45</v>
      </c>
      <c r="I66" s="124">
        <v>0.73402777777777772</v>
      </c>
      <c r="J66" s="124">
        <v>0.74513888888888891</v>
      </c>
      <c r="K66" s="124">
        <v>0.76666666666666672</v>
      </c>
      <c r="L66" s="128">
        <v>1.1111111111111112E-2</v>
      </c>
      <c r="M66" s="125">
        <v>2.1527777777777778E-2</v>
      </c>
      <c r="N66" s="122" t="s">
        <v>223</v>
      </c>
      <c r="O66" s="122" t="s">
        <v>92</v>
      </c>
      <c r="P66" s="122" t="s">
        <v>48</v>
      </c>
      <c r="Q66" s="122" t="s">
        <v>38</v>
      </c>
      <c r="R66" s="122" t="s">
        <v>39</v>
      </c>
      <c r="S66" s="122" t="s">
        <v>39</v>
      </c>
      <c r="T66" s="126" t="s">
        <v>39</v>
      </c>
      <c r="U66" s="122" t="s">
        <v>39</v>
      </c>
      <c r="V66" s="122" t="s">
        <v>39</v>
      </c>
      <c r="W66" s="122" t="s">
        <v>39</v>
      </c>
      <c r="X66" s="122" t="s">
        <v>39</v>
      </c>
      <c r="Y66" s="122" t="s">
        <v>39</v>
      </c>
      <c r="Z66" s="126" t="s">
        <v>39</v>
      </c>
      <c r="AA66" s="63" t="s">
        <v>39</v>
      </c>
      <c r="AB66" s="63" t="s">
        <v>39</v>
      </c>
      <c r="AC66" s="63" t="s">
        <v>39</v>
      </c>
      <c r="AD66" s="63" t="s">
        <v>39</v>
      </c>
      <c r="AE66" s="63" t="s">
        <v>39</v>
      </c>
    </row>
  </sheetData>
  <autoFilter ref="A3:S3"/>
  <mergeCells count="27">
    <mergeCell ref="F1:F3"/>
    <mergeCell ref="A1:A3"/>
    <mergeCell ref="B1:B3"/>
    <mergeCell ref="C1:C3"/>
    <mergeCell ref="D1:D3"/>
    <mergeCell ref="E1:E3"/>
    <mergeCell ref="U2:U3"/>
    <mergeCell ref="G1:P1"/>
    <mergeCell ref="Q1:S1"/>
    <mergeCell ref="T1:Z1"/>
    <mergeCell ref="G2:G3"/>
    <mergeCell ref="H2:H3"/>
    <mergeCell ref="I2:K2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V2:V3"/>
    <mergeCell ref="W2:W3"/>
    <mergeCell ref="X2:X3"/>
    <mergeCell ref="Y2:Y3"/>
    <mergeCell ref="Z2:Z3"/>
  </mergeCells>
  <conditionalFormatting sqref="T1 V3 X3 T2:X2">
    <cfRule type="cellIs" dxfId="8" priority="8" operator="equal">
      <formula>"No"</formula>
    </cfRule>
    <cfRule type="cellIs" dxfId="7" priority="9" operator="equal">
      <formula>"Yes"</formula>
    </cfRule>
  </conditionalFormatting>
  <conditionalFormatting sqref="W2:W3"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1</formula>
    </cfRule>
  </conditionalFormatting>
  <conditionalFormatting sqref="Y2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Z2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DS</vt:lpstr>
      <vt:lpstr>Agent</vt:lpstr>
      <vt:lpstr>FD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PHP.User</dc:creator>
  <cp:lastModifiedBy>Erik</cp:lastModifiedBy>
  <dcterms:created xsi:type="dcterms:W3CDTF">2019-09-03T04:05:45Z</dcterms:created>
  <dcterms:modified xsi:type="dcterms:W3CDTF">2020-08-04T08:51:55Z</dcterms:modified>
</cp:coreProperties>
</file>