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Data/pmpktn/drugwarehouse/"/>
    </mc:Choice>
  </mc:AlternateContent>
  <xr:revisionPtr revIDLastSave="0" documentId="13_ncr:1_{40568B22-A8CB-4F46-B1C5-501EC6B668B8}" xr6:coauthVersionLast="45" xr6:coauthVersionMax="45" xr10:uidLastSave="{00000000-0000-0000-0000-000000000000}"/>
  <bookViews>
    <workbookView xWindow="12860" yWindow="460" windowWidth="127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4" i="1" l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5" i="1"/>
  <c r="G6" i="1"/>
  <c r="G7" i="1"/>
  <c r="G8" i="1"/>
  <c r="G2" i="1"/>
  <c r="C40" i="1"/>
  <c r="F38" i="1"/>
  <c r="F20" i="1"/>
</calcChain>
</file>

<file path=xl/sharedStrings.xml><?xml version="1.0" encoding="utf-8"?>
<sst xmlns="http://schemas.openxmlformats.org/spreadsheetml/2006/main" count="276" uniqueCount="96">
  <si>
    <t>id</t>
  </si>
  <si>
    <t>name</t>
  </si>
  <si>
    <t>quantity</t>
  </si>
  <si>
    <t>usage_unit</t>
  </si>
  <si>
    <t>sale_unit</t>
  </si>
  <si>
    <t>purchase_price</t>
  </si>
  <si>
    <t>sale_price</t>
  </si>
  <si>
    <t>usage</t>
  </si>
  <si>
    <t>gói</t>
  </si>
  <si>
    <t>uống</t>
  </si>
  <si>
    <t>viên</t>
  </si>
  <si>
    <t>ml</t>
  </si>
  <si>
    <t>chai</t>
  </si>
  <si>
    <t>Acemuc 100mg</t>
  </si>
  <si>
    <t>Acyclovir stada 200</t>
  </si>
  <si>
    <t>Acyclovir stada 400</t>
  </si>
  <si>
    <t>ADRENALIN 1mg/1ml</t>
  </si>
  <si>
    <t>ống</t>
  </si>
  <si>
    <t>Air-X Siro</t>
  </si>
  <si>
    <t>Aquadetrim</t>
  </si>
  <si>
    <t>giọt</t>
  </si>
  <si>
    <t>hộp</t>
  </si>
  <si>
    <t>Augmentin 250mg</t>
  </si>
  <si>
    <t>Augmentin 500mg</t>
  </si>
  <si>
    <t>Azicine 250mg</t>
  </si>
  <si>
    <t>Bepanthen cream</t>
  </si>
  <si>
    <t>lớp mỏng</t>
  </si>
  <si>
    <t>týp</t>
  </si>
  <si>
    <t>Bisolvon siro</t>
  </si>
  <si>
    <t>Calcium Corbiere 5ml</t>
  </si>
  <si>
    <t>Cefaclor 250mg</t>
  </si>
  <si>
    <t xml:space="preserve">gói </t>
  </si>
  <si>
    <t>Cefixime 100mg</t>
  </si>
  <si>
    <t>Cefixime 200mg</t>
  </si>
  <si>
    <t>Cefuroxim 250mg</t>
  </si>
  <si>
    <t>Cefuroxim 125mg</t>
  </si>
  <si>
    <t>Clamoxyl 250mg</t>
  </si>
  <si>
    <t>Azithromycin stada 250mg</t>
  </si>
  <si>
    <t>Chlorpheniramin</t>
  </si>
  <si>
    <t>thoa da</t>
  </si>
  <si>
    <t>Debridat 100mg</t>
  </si>
  <si>
    <t>Depakin 200mg</t>
  </si>
  <si>
    <t>Depakin 500mg</t>
  </si>
  <si>
    <t>Desloratadin 5mg</t>
  </si>
  <si>
    <t>Drospan siro 100ml</t>
  </si>
  <si>
    <t>Efferalgan 150mg</t>
  </si>
  <si>
    <t>nhét hậu môn</t>
  </si>
  <si>
    <t>Efferalgan 300mg</t>
  </si>
  <si>
    <t>Efferalgan 500mg</t>
  </si>
  <si>
    <t>Efferalgan 80mg</t>
  </si>
  <si>
    <t>Eticol</t>
  </si>
  <si>
    <t>lọ</t>
  </si>
  <si>
    <t>nhỏ mũi</t>
  </si>
  <si>
    <t>Enterogermina</t>
  </si>
  <si>
    <t>Eumovate cream</t>
  </si>
  <si>
    <t>Fucicort</t>
  </si>
  <si>
    <t>Hapacol 150mg</t>
  </si>
  <si>
    <t>Hapacol 250mg</t>
  </si>
  <si>
    <t>Hapacol 80mg</t>
  </si>
  <si>
    <t>Hidrasec 30mg</t>
  </si>
  <si>
    <t>Ho Astex</t>
  </si>
  <si>
    <t>Cefaclor 125mg</t>
  </si>
  <si>
    <t>Milian</t>
  </si>
  <si>
    <t>Motilium 30mg siro</t>
  </si>
  <si>
    <t>Mouthpaste</t>
  </si>
  <si>
    <t>Neocin 5ml</t>
  </si>
  <si>
    <t>nhỏ mắt</t>
  </si>
  <si>
    <t>Nexium 40mg</t>
  </si>
  <si>
    <t>Oresol</t>
  </si>
  <si>
    <t>Otifar</t>
  </si>
  <si>
    <t>Otrivin</t>
  </si>
  <si>
    <t>Povidin</t>
  </si>
  <si>
    <t>Pulmicort</t>
  </si>
  <si>
    <t>Phosphalugel</t>
  </si>
  <si>
    <t>Rectiofar 3ml</t>
  </si>
  <si>
    <t>Silvirin</t>
  </si>
  <si>
    <t>Singulair 5mg</t>
  </si>
  <si>
    <t>bơm hậu môn</t>
  </si>
  <si>
    <t>phun khí dung</t>
  </si>
  <si>
    <t>Sorbitol</t>
  </si>
  <si>
    <t>tiêm bắp</t>
  </si>
  <si>
    <t>Ventolin 5mg</t>
  </si>
  <si>
    <t>Xisat</t>
  </si>
  <si>
    <t>nhát</t>
  </si>
  <si>
    <t>xịt mũi</t>
  </si>
  <si>
    <t>Ibuprofen 200mg</t>
  </si>
  <si>
    <t>Ibuprofen 400mg</t>
  </si>
  <si>
    <t>Ibuprofen 600mg</t>
  </si>
  <si>
    <t>Paracetamol 500mg</t>
  </si>
  <si>
    <t>Prednisolon TW 25</t>
  </si>
  <si>
    <t>Bromhexin 4mg</t>
  </si>
  <si>
    <t>Bromhexin 8mg</t>
  </si>
  <si>
    <t>Domperidone 10mg</t>
  </si>
  <si>
    <t>Omeprazole 20mg</t>
  </si>
  <si>
    <t>C250</t>
  </si>
  <si>
    <t>Nyst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</si>
</sst>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B46" sqref="B46"/>
    </sheetView>
  </sheetViews>
  <sheetFormatPr baseColWidth="10" defaultColWidth="8.83203125" defaultRowHeight="15" x14ac:dyDescent="0.2"/>
  <cols>
    <col min="2" max="2" width="17.1640625" customWidth="1"/>
    <col min="4" max="4" width="1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13</v>
      </c>
      <c r="C2">
        <v>60</v>
      </c>
      <c r="D2" t="s">
        <v>8</v>
      </c>
      <c r="E2" t="s">
        <v>8</v>
      </c>
      <c r="F2">
        <v>1700</v>
      </c>
      <c r="G2">
        <f>ROUNDUP(F2 *120% /1000,1)*1000</f>
        <v>2100</v>
      </c>
      <c r="H2" t="s">
        <v>9</v>
      </c>
    </row>
    <row r="3" spans="1:8" x14ac:dyDescent="0.2">
      <c r="A3">
        <v>2</v>
      </c>
      <c r="B3" t="s">
        <v>14</v>
      </c>
      <c r="C3">
        <v>50</v>
      </c>
      <c r="D3" t="s">
        <v>10</v>
      </c>
      <c r="E3" t="s">
        <v>10</v>
      </c>
      <c r="F3">
        <v>1810</v>
      </c>
      <c r="G3">
        <v>3000</v>
      </c>
      <c r="H3" t="s">
        <v>9</v>
      </c>
    </row>
    <row r="4" spans="1:8" x14ac:dyDescent="0.2">
      <c r="A4">
        <v>3</v>
      </c>
      <c r="B4" t="s">
        <v>15</v>
      </c>
      <c r="C4">
        <v>70</v>
      </c>
      <c r="D4" t="s">
        <v>10</v>
      </c>
      <c r="E4" t="s">
        <v>10</v>
      </c>
      <c r="F4">
        <v>2400</v>
      </c>
      <c r="G4">
        <v>4000</v>
      </c>
      <c r="H4" t="s">
        <v>9</v>
      </c>
    </row>
    <row r="5" spans="1:8" x14ac:dyDescent="0.2">
      <c r="A5">
        <v>4</v>
      </c>
      <c r="B5" t="s">
        <v>16</v>
      </c>
      <c r="C5">
        <v>1</v>
      </c>
      <c r="D5" t="s">
        <v>17</v>
      </c>
      <c r="E5" t="s">
        <v>17</v>
      </c>
      <c r="F5">
        <v>32000</v>
      </c>
      <c r="G5">
        <f t="shared" ref="G3:G66" si="0">ROUNDUP(F5 *120% /1000,1)*1000</f>
        <v>38400</v>
      </c>
      <c r="H5" t="s">
        <v>80</v>
      </c>
    </row>
    <row r="6" spans="1:8" x14ac:dyDescent="0.2">
      <c r="A6">
        <v>5</v>
      </c>
      <c r="B6" t="s">
        <v>18</v>
      </c>
      <c r="C6">
        <v>5</v>
      </c>
      <c r="D6" t="s">
        <v>11</v>
      </c>
      <c r="E6" t="s">
        <v>12</v>
      </c>
      <c r="F6">
        <v>20500</v>
      </c>
      <c r="G6">
        <f t="shared" si="0"/>
        <v>24600</v>
      </c>
      <c r="H6" t="s">
        <v>9</v>
      </c>
    </row>
    <row r="7" spans="1:8" x14ac:dyDescent="0.2">
      <c r="A7">
        <v>6</v>
      </c>
      <c r="B7" t="s">
        <v>19</v>
      </c>
      <c r="C7">
        <v>5</v>
      </c>
      <c r="D7" t="s">
        <v>20</v>
      </c>
      <c r="E7" t="s">
        <v>21</v>
      </c>
      <c r="F7">
        <v>68000</v>
      </c>
      <c r="G7">
        <f t="shared" si="0"/>
        <v>81600</v>
      </c>
      <c r="H7" t="s">
        <v>9</v>
      </c>
    </row>
    <row r="8" spans="1:8" x14ac:dyDescent="0.2">
      <c r="A8">
        <v>7</v>
      </c>
      <c r="B8" t="s">
        <v>22</v>
      </c>
      <c r="C8">
        <v>5</v>
      </c>
      <c r="D8" t="s">
        <v>8</v>
      </c>
      <c r="E8" t="s">
        <v>8</v>
      </c>
      <c r="F8">
        <v>11000</v>
      </c>
      <c r="G8">
        <f t="shared" si="0"/>
        <v>13200</v>
      </c>
      <c r="H8" t="s">
        <v>9</v>
      </c>
    </row>
    <row r="9" spans="1:8" x14ac:dyDescent="0.2">
      <c r="A9">
        <v>8</v>
      </c>
      <c r="B9" t="s">
        <v>23</v>
      </c>
      <c r="C9">
        <v>5</v>
      </c>
      <c r="D9" t="s">
        <v>8</v>
      </c>
      <c r="E9" t="s">
        <v>8</v>
      </c>
      <c r="F9">
        <v>16000</v>
      </c>
      <c r="G9">
        <f t="shared" si="0"/>
        <v>19200</v>
      </c>
      <c r="H9" t="s">
        <v>9</v>
      </c>
    </row>
    <row r="10" spans="1:8" x14ac:dyDescent="0.2">
      <c r="A10">
        <v>9</v>
      </c>
      <c r="B10" t="s">
        <v>24</v>
      </c>
      <c r="C10">
        <v>12</v>
      </c>
      <c r="D10" t="s">
        <v>8</v>
      </c>
      <c r="E10" t="s">
        <v>8</v>
      </c>
      <c r="F10">
        <v>3500</v>
      </c>
      <c r="G10">
        <f t="shared" si="0"/>
        <v>4200</v>
      </c>
      <c r="H10" t="s">
        <v>9</v>
      </c>
    </row>
    <row r="11" spans="1:8" x14ac:dyDescent="0.2">
      <c r="A11">
        <v>10</v>
      </c>
      <c r="B11" t="s">
        <v>25</v>
      </c>
      <c r="C11">
        <v>5</v>
      </c>
      <c r="D11" t="s">
        <v>26</v>
      </c>
      <c r="E11" t="s">
        <v>27</v>
      </c>
      <c r="F11">
        <v>50000</v>
      </c>
      <c r="G11">
        <f t="shared" si="0"/>
        <v>60000</v>
      </c>
      <c r="H11" t="s">
        <v>39</v>
      </c>
    </row>
    <row r="12" spans="1:8" x14ac:dyDescent="0.2">
      <c r="A12">
        <v>11</v>
      </c>
      <c r="B12" t="s">
        <v>28</v>
      </c>
      <c r="C12">
        <v>5</v>
      </c>
      <c r="D12" t="s">
        <v>11</v>
      </c>
      <c r="E12" t="s">
        <v>12</v>
      </c>
      <c r="F12">
        <v>32000</v>
      </c>
      <c r="G12">
        <f t="shared" si="0"/>
        <v>38400</v>
      </c>
      <c r="H12" t="s">
        <v>9</v>
      </c>
    </row>
    <row r="13" spans="1:8" x14ac:dyDescent="0.2">
      <c r="A13">
        <v>12</v>
      </c>
      <c r="B13" t="s">
        <v>29</v>
      </c>
      <c r="C13">
        <v>60</v>
      </c>
      <c r="D13" t="s">
        <v>17</v>
      </c>
      <c r="E13" t="s">
        <v>17</v>
      </c>
      <c r="F13">
        <v>3700</v>
      </c>
      <c r="G13">
        <f t="shared" si="0"/>
        <v>4500</v>
      </c>
      <c r="H13" t="s">
        <v>9</v>
      </c>
    </row>
    <row r="14" spans="1:8" x14ac:dyDescent="0.2">
      <c r="A14">
        <v>13</v>
      </c>
      <c r="B14" t="s">
        <v>30</v>
      </c>
      <c r="C14">
        <v>20</v>
      </c>
      <c r="D14" t="s">
        <v>31</v>
      </c>
      <c r="E14" t="s">
        <v>8</v>
      </c>
      <c r="F14">
        <v>3200</v>
      </c>
      <c r="G14">
        <f t="shared" si="0"/>
        <v>3900</v>
      </c>
      <c r="H14" t="s">
        <v>9</v>
      </c>
    </row>
    <row r="15" spans="1:8" x14ac:dyDescent="0.2">
      <c r="A15">
        <v>14</v>
      </c>
      <c r="B15" t="s">
        <v>32</v>
      </c>
      <c r="C15">
        <v>50</v>
      </c>
      <c r="D15" t="s">
        <v>8</v>
      </c>
      <c r="E15" t="s">
        <v>8</v>
      </c>
      <c r="F15">
        <v>1800</v>
      </c>
      <c r="G15">
        <f t="shared" si="0"/>
        <v>2200</v>
      </c>
      <c r="H15" t="s">
        <v>9</v>
      </c>
    </row>
    <row r="16" spans="1:8" x14ac:dyDescent="0.2">
      <c r="A16">
        <v>15</v>
      </c>
      <c r="B16" t="s">
        <v>33</v>
      </c>
      <c r="C16">
        <v>20</v>
      </c>
      <c r="D16" t="s">
        <v>8</v>
      </c>
      <c r="E16" t="s">
        <v>8</v>
      </c>
      <c r="F16">
        <v>1900</v>
      </c>
      <c r="G16">
        <f t="shared" si="0"/>
        <v>2300.0000000000005</v>
      </c>
      <c r="H16" t="s">
        <v>9</v>
      </c>
    </row>
    <row r="17" spans="1:8" x14ac:dyDescent="0.2">
      <c r="A17">
        <v>16</v>
      </c>
      <c r="B17" t="s">
        <v>34</v>
      </c>
      <c r="C17">
        <v>100</v>
      </c>
      <c r="D17" t="s">
        <v>10</v>
      </c>
      <c r="E17" t="s">
        <v>10</v>
      </c>
      <c r="F17">
        <v>1250</v>
      </c>
      <c r="G17">
        <f t="shared" si="0"/>
        <v>1500</v>
      </c>
      <c r="H17" t="s">
        <v>9</v>
      </c>
    </row>
    <row r="18" spans="1:8" x14ac:dyDescent="0.2">
      <c r="A18">
        <v>17</v>
      </c>
      <c r="B18" t="s">
        <v>35</v>
      </c>
      <c r="C18">
        <v>50</v>
      </c>
      <c r="D18" t="s">
        <v>8</v>
      </c>
      <c r="E18" t="s">
        <v>8</v>
      </c>
      <c r="F18">
        <v>3500</v>
      </c>
      <c r="G18">
        <f t="shared" si="0"/>
        <v>4200</v>
      </c>
      <c r="H18" t="s">
        <v>9</v>
      </c>
    </row>
    <row r="19" spans="1:8" x14ac:dyDescent="0.2">
      <c r="A19">
        <v>18</v>
      </c>
      <c r="B19" t="s">
        <v>36</v>
      </c>
      <c r="C19">
        <v>60</v>
      </c>
      <c r="D19" t="s">
        <v>8</v>
      </c>
      <c r="E19" t="s">
        <v>8</v>
      </c>
      <c r="F19">
        <v>5000</v>
      </c>
      <c r="G19">
        <f t="shared" si="0"/>
        <v>6000</v>
      </c>
      <c r="H19" t="s">
        <v>9</v>
      </c>
    </row>
    <row r="20" spans="1:8" x14ac:dyDescent="0.2">
      <c r="A20">
        <v>19</v>
      </c>
      <c r="B20" t="s">
        <v>37</v>
      </c>
      <c r="C20">
        <v>40</v>
      </c>
      <c r="D20" t="s">
        <v>10</v>
      </c>
      <c r="E20" t="s">
        <v>10</v>
      </c>
      <c r="F20">
        <f>63000/20</f>
        <v>3150</v>
      </c>
      <c r="G20">
        <f t="shared" si="0"/>
        <v>3800.0000000000005</v>
      </c>
      <c r="H20" t="s">
        <v>9</v>
      </c>
    </row>
    <row r="21" spans="1:8" x14ac:dyDescent="0.2">
      <c r="A21">
        <v>20</v>
      </c>
      <c r="B21" t="s">
        <v>38</v>
      </c>
      <c r="C21">
        <v>2</v>
      </c>
      <c r="D21" t="s">
        <v>11</v>
      </c>
      <c r="E21" t="s">
        <v>12</v>
      </c>
      <c r="F21">
        <v>8000</v>
      </c>
      <c r="G21">
        <f t="shared" si="0"/>
        <v>9600</v>
      </c>
      <c r="H21" t="s">
        <v>9</v>
      </c>
    </row>
    <row r="22" spans="1:8" x14ac:dyDescent="0.2">
      <c r="A22">
        <v>21</v>
      </c>
      <c r="B22" t="s">
        <v>40</v>
      </c>
      <c r="C22">
        <v>30</v>
      </c>
      <c r="D22" t="s">
        <v>10</v>
      </c>
      <c r="E22" t="s">
        <v>10</v>
      </c>
      <c r="F22">
        <v>2800</v>
      </c>
      <c r="G22">
        <f t="shared" si="0"/>
        <v>3400</v>
      </c>
      <c r="H22" t="s">
        <v>9</v>
      </c>
    </row>
    <row r="23" spans="1:8" x14ac:dyDescent="0.2">
      <c r="A23">
        <v>22</v>
      </c>
      <c r="B23" t="s">
        <v>41</v>
      </c>
      <c r="C23">
        <v>1</v>
      </c>
      <c r="D23" t="s">
        <v>12</v>
      </c>
      <c r="E23" t="s">
        <v>12</v>
      </c>
      <c r="F23">
        <v>99000</v>
      </c>
      <c r="G23">
        <f t="shared" si="0"/>
        <v>118800</v>
      </c>
      <c r="H23" t="s">
        <v>9</v>
      </c>
    </row>
    <row r="24" spans="1:8" x14ac:dyDescent="0.2">
      <c r="A24">
        <v>23</v>
      </c>
      <c r="B24" t="s">
        <v>42</v>
      </c>
      <c r="C24">
        <v>1</v>
      </c>
      <c r="D24" t="s">
        <v>12</v>
      </c>
      <c r="E24" t="s">
        <v>12</v>
      </c>
      <c r="F24">
        <v>209000</v>
      </c>
      <c r="G24">
        <f t="shared" si="0"/>
        <v>250800</v>
      </c>
      <c r="H24" t="s">
        <v>9</v>
      </c>
    </row>
    <row r="25" spans="1:8" x14ac:dyDescent="0.2">
      <c r="A25">
        <v>24</v>
      </c>
      <c r="B25" t="s">
        <v>43</v>
      </c>
      <c r="C25">
        <v>120</v>
      </c>
      <c r="D25" t="s">
        <v>10</v>
      </c>
      <c r="E25" t="s">
        <v>10</v>
      </c>
      <c r="F25">
        <v>1000</v>
      </c>
      <c r="G25">
        <f t="shared" si="0"/>
        <v>1200</v>
      </c>
      <c r="H25" t="s">
        <v>9</v>
      </c>
    </row>
    <row r="26" spans="1:8" x14ac:dyDescent="0.2">
      <c r="A26">
        <v>25</v>
      </c>
      <c r="B26" t="s">
        <v>44</v>
      </c>
      <c r="C26">
        <v>10</v>
      </c>
      <c r="D26" t="s">
        <v>12</v>
      </c>
      <c r="E26" t="s">
        <v>12</v>
      </c>
      <c r="F26">
        <v>65000</v>
      </c>
      <c r="G26">
        <f t="shared" si="0"/>
        <v>78000</v>
      </c>
      <c r="H26" t="s">
        <v>9</v>
      </c>
    </row>
    <row r="27" spans="1:8" x14ac:dyDescent="0.2">
      <c r="A27">
        <v>26</v>
      </c>
      <c r="B27" t="s">
        <v>45</v>
      </c>
      <c r="C27">
        <v>20</v>
      </c>
      <c r="D27" t="s">
        <v>10</v>
      </c>
      <c r="E27" t="s">
        <v>10</v>
      </c>
      <c r="F27">
        <v>3100</v>
      </c>
      <c r="G27">
        <f t="shared" si="0"/>
        <v>3800.0000000000005</v>
      </c>
      <c r="H27" t="s">
        <v>46</v>
      </c>
    </row>
    <row r="28" spans="1:8" x14ac:dyDescent="0.2">
      <c r="A28">
        <v>27</v>
      </c>
      <c r="B28" t="s">
        <v>47</v>
      </c>
      <c r="C28">
        <v>20</v>
      </c>
      <c r="D28" t="s">
        <v>10</v>
      </c>
      <c r="E28" t="s">
        <v>10</v>
      </c>
      <c r="F28">
        <v>3100</v>
      </c>
      <c r="G28">
        <f t="shared" si="0"/>
        <v>3800.0000000000005</v>
      </c>
      <c r="H28" t="s">
        <v>46</v>
      </c>
    </row>
    <row r="29" spans="1:8" x14ac:dyDescent="0.2">
      <c r="A29">
        <v>28</v>
      </c>
      <c r="B29" t="s">
        <v>48</v>
      </c>
      <c r="C29">
        <v>30</v>
      </c>
      <c r="D29" t="s">
        <v>10</v>
      </c>
      <c r="E29" t="s">
        <v>10</v>
      </c>
      <c r="F29">
        <v>4500</v>
      </c>
      <c r="G29">
        <f t="shared" si="0"/>
        <v>5400</v>
      </c>
      <c r="H29" t="s">
        <v>9</v>
      </c>
    </row>
    <row r="30" spans="1:8" x14ac:dyDescent="0.2">
      <c r="A30">
        <v>29</v>
      </c>
      <c r="B30" t="s">
        <v>49</v>
      </c>
      <c r="C30">
        <v>20</v>
      </c>
      <c r="D30" t="s">
        <v>10</v>
      </c>
      <c r="E30" t="s">
        <v>10</v>
      </c>
      <c r="F30">
        <v>2200</v>
      </c>
      <c r="G30">
        <f t="shared" si="0"/>
        <v>2700</v>
      </c>
      <c r="H30" t="s">
        <v>46</v>
      </c>
    </row>
    <row r="31" spans="1:8" x14ac:dyDescent="0.2">
      <c r="A31">
        <v>30</v>
      </c>
      <c r="B31" t="s">
        <v>50</v>
      </c>
      <c r="C31">
        <v>20</v>
      </c>
      <c r="D31" t="s">
        <v>20</v>
      </c>
      <c r="E31" t="s">
        <v>51</v>
      </c>
      <c r="F31">
        <v>2400</v>
      </c>
      <c r="G31">
        <f t="shared" si="0"/>
        <v>2900</v>
      </c>
      <c r="H31" t="s">
        <v>52</v>
      </c>
    </row>
    <row r="32" spans="1:8" x14ac:dyDescent="0.2">
      <c r="A32">
        <v>31</v>
      </c>
      <c r="B32" t="s">
        <v>53</v>
      </c>
      <c r="C32">
        <v>60</v>
      </c>
      <c r="D32" t="s">
        <v>17</v>
      </c>
      <c r="E32" t="s">
        <v>17</v>
      </c>
      <c r="F32">
        <v>6800</v>
      </c>
      <c r="G32">
        <f t="shared" si="0"/>
        <v>8200</v>
      </c>
      <c r="H32" t="s">
        <v>9</v>
      </c>
    </row>
    <row r="33" spans="1:8" x14ac:dyDescent="0.2">
      <c r="A33">
        <v>32</v>
      </c>
      <c r="B33" t="s">
        <v>54</v>
      </c>
      <c r="C33">
        <v>5</v>
      </c>
      <c r="D33" t="s">
        <v>26</v>
      </c>
      <c r="E33" t="s">
        <v>27</v>
      </c>
      <c r="F33">
        <v>21000</v>
      </c>
      <c r="G33">
        <f t="shared" si="0"/>
        <v>25200</v>
      </c>
      <c r="H33" t="s">
        <v>39</v>
      </c>
    </row>
    <row r="34" spans="1:8" x14ac:dyDescent="0.2">
      <c r="A34">
        <v>33</v>
      </c>
      <c r="B34" t="s">
        <v>55</v>
      </c>
      <c r="C34">
        <v>5</v>
      </c>
      <c r="D34" t="s">
        <v>26</v>
      </c>
      <c r="E34" t="s">
        <v>27</v>
      </c>
      <c r="F34">
        <v>98000</v>
      </c>
      <c r="G34">
        <f>ROUNDUP(F34 *120% /1000,1)*1000</f>
        <v>117600</v>
      </c>
      <c r="H34" t="s">
        <v>39</v>
      </c>
    </row>
    <row r="35" spans="1:8" x14ac:dyDescent="0.2">
      <c r="A35">
        <v>34</v>
      </c>
      <c r="B35" t="s">
        <v>56</v>
      </c>
      <c r="C35">
        <v>120</v>
      </c>
      <c r="D35" t="s">
        <v>8</v>
      </c>
      <c r="E35" t="s">
        <v>8</v>
      </c>
      <c r="F35">
        <v>1250</v>
      </c>
      <c r="G35">
        <f t="shared" si="0"/>
        <v>1500</v>
      </c>
      <c r="H35" t="s">
        <v>9</v>
      </c>
    </row>
    <row r="36" spans="1:8" x14ac:dyDescent="0.2">
      <c r="A36">
        <v>35</v>
      </c>
      <c r="B36" t="s">
        <v>57</v>
      </c>
      <c r="C36">
        <v>120</v>
      </c>
      <c r="D36" t="s">
        <v>8</v>
      </c>
      <c r="E36" t="s">
        <v>8</v>
      </c>
      <c r="F36">
        <v>1600</v>
      </c>
      <c r="G36">
        <f t="shared" si="0"/>
        <v>2000</v>
      </c>
      <c r="H36" t="s">
        <v>9</v>
      </c>
    </row>
    <row r="37" spans="1:8" x14ac:dyDescent="0.2">
      <c r="A37">
        <v>36</v>
      </c>
      <c r="B37" t="s">
        <v>58</v>
      </c>
      <c r="C37">
        <v>120</v>
      </c>
      <c r="D37" t="s">
        <v>8</v>
      </c>
      <c r="E37" t="s">
        <v>8</v>
      </c>
      <c r="F37">
        <v>900</v>
      </c>
      <c r="G37">
        <f t="shared" si="0"/>
        <v>1100</v>
      </c>
      <c r="H37" t="s">
        <v>9</v>
      </c>
    </row>
    <row r="38" spans="1:8" x14ac:dyDescent="0.2">
      <c r="A38">
        <v>37</v>
      </c>
      <c r="B38" t="s">
        <v>59</v>
      </c>
      <c r="C38">
        <v>90</v>
      </c>
      <c r="D38" t="s">
        <v>8</v>
      </c>
      <c r="E38" t="s">
        <v>8</v>
      </c>
      <c r="F38">
        <f>165000/30</f>
        <v>5500</v>
      </c>
      <c r="G38">
        <f t="shared" si="0"/>
        <v>6600</v>
      </c>
      <c r="H38" t="s">
        <v>9</v>
      </c>
    </row>
    <row r="39" spans="1:8" x14ac:dyDescent="0.2">
      <c r="A39">
        <v>38</v>
      </c>
      <c r="B39" t="s">
        <v>60</v>
      </c>
      <c r="C39">
        <v>10</v>
      </c>
      <c r="D39" t="s">
        <v>12</v>
      </c>
      <c r="E39" t="s">
        <v>12</v>
      </c>
      <c r="F39">
        <v>34500</v>
      </c>
      <c r="G39">
        <f t="shared" si="0"/>
        <v>41400</v>
      </c>
      <c r="H39" t="s">
        <v>9</v>
      </c>
    </row>
    <row r="40" spans="1:8" x14ac:dyDescent="0.2">
      <c r="A40">
        <v>39</v>
      </c>
      <c r="B40" t="s">
        <v>61</v>
      </c>
      <c r="C40">
        <f>12*5</f>
        <v>60</v>
      </c>
      <c r="D40" t="s">
        <v>8</v>
      </c>
      <c r="E40" t="s">
        <v>8</v>
      </c>
      <c r="F40">
        <v>2000</v>
      </c>
      <c r="G40">
        <f t="shared" si="0"/>
        <v>2400</v>
      </c>
      <c r="H40" t="s">
        <v>9</v>
      </c>
    </row>
    <row r="41" spans="1:8" x14ac:dyDescent="0.2">
      <c r="A41">
        <v>40</v>
      </c>
      <c r="B41" t="s">
        <v>62</v>
      </c>
      <c r="C41">
        <v>10</v>
      </c>
      <c r="D41" t="s">
        <v>12</v>
      </c>
      <c r="E41" t="s">
        <v>12</v>
      </c>
      <c r="F41">
        <v>4200</v>
      </c>
      <c r="G41">
        <f t="shared" si="0"/>
        <v>5100</v>
      </c>
      <c r="H41" t="s">
        <v>39</v>
      </c>
    </row>
    <row r="42" spans="1:8" x14ac:dyDescent="0.2">
      <c r="A42">
        <v>41</v>
      </c>
      <c r="B42" t="s">
        <v>63</v>
      </c>
      <c r="C42">
        <v>5</v>
      </c>
      <c r="D42" t="s">
        <v>12</v>
      </c>
      <c r="E42" t="s">
        <v>12</v>
      </c>
      <c r="F42">
        <v>25500</v>
      </c>
      <c r="G42">
        <f t="shared" si="0"/>
        <v>30600</v>
      </c>
      <c r="H42" t="s">
        <v>9</v>
      </c>
    </row>
    <row r="43" spans="1:8" x14ac:dyDescent="0.2">
      <c r="A43">
        <v>42</v>
      </c>
      <c r="B43" t="s">
        <v>64</v>
      </c>
      <c r="C43">
        <v>10</v>
      </c>
      <c r="D43" t="s">
        <v>21</v>
      </c>
      <c r="E43" t="s">
        <v>21</v>
      </c>
      <c r="F43">
        <v>26500</v>
      </c>
      <c r="G43">
        <f t="shared" si="0"/>
        <v>31800</v>
      </c>
      <c r="H43" t="s">
        <v>9</v>
      </c>
    </row>
    <row r="44" spans="1:8" x14ac:dyDescent="0.2">
      <c r="A44">
        <v>43</v>
      </c>
      <c r="B44" t="s">
        <v>65</v>
      </c>
      <c r="C44">
        <v>10</v>
      </c>
      <c r="D44" t="s">
        <v>20</v>
      </c>
      <c r="E44" t="s">
        <v>51</v>
      </c>
      <c r="F44">
        <v>3000</v>
      </c>
      <c r="G44">
        <f t="shared" si="0"/>
        <v>3600</v>
      </c>
      <c r="H44" t="s">
        <v>66</v>
      </c>
    </row>
    <row r="45" spans="1:8" x14ac:dyDescent="0.2">
      <c r="A45">
        <v>44</v>
      </c>
      <c r="B45" t="s">
        <v>67</v>
      </c>
      <c r="C45">
        <v>14</v>
      </c>
      <c r="D45" t="s">
        <v>10</v>
      </c>
      <c r="E45" t="s">
        <v>10</v>
      </c>
      <c r="F45">
        <v>44000</v>
      </c>
      <c r="G45">
        <f t="shared" si="0"/>
        <v>52800</v>
      </c>
      <c r="H45" t="s">
        <v>9</v>
      </c>
    </row>
    <row r="46" spans="1:8" x14ac:dyDescent="0.2">
      <c r="A46">
        <v>45</v>
      </c>
      <c r="B46" t="s">
        <v>95</v>
      </c>
      <c r="C46">
        <v>240</v>
      </c>
      <c r="D46" t="s">
        <v>8</v>
      </c>
      <c r="E46" t="s">
        <v>8</v>
      </c>
      <c r="F46">
        <v>1250</v>
      </c>
      <c r="G46">
        <f t="shared" si="0"/>
        <v>1500</v>
      </c>
      <c r="H46" t="s">
        <v>9</v>
      </c>
    </row>
    <row r="47" spans="1:8" x14ac:dyDescent="0.2">
      <c r="A47">
        <v>46</v>
      </c>
      <c r="B47" t="s">
        <v>68</v>
      </c>
      <c r="C47">
        <v>50</v>
      </c>
      <c r="D47" t="s">
        <v>8</v>
      </c>
      <c r="E47" t="s">
        <v>8</v>
      </c>
      <c r="F47">
        <v>1000</v>
      </c>
      <c r="G47">
        <f t="shared" si="0"/>
        <v>1200</v>
      </c>
      <c r="H47" t="s">
        <v>9</v>
      </c>
    </row>
    <row r="48" spans="1:8" x14ac:dyDescent="0.2">
      <c r="A48">
        <v>47</v>
      </c>
      <c r="B48" t="s">
        <v>69</v>
      </c>
      <c r="C48">
        <v>10</v>
      </c>
      <c r="D48" t="s">
        <v>12</v>
      </c>
      <c r="E48" t="s">
        <v>12</v>
      </c>
      <c r="F48">
        <v>4500</v>
      </c>
      <c r="G48">
        <f t="shared" si="0"/>
        <v>5400</v>
      </c>
      <c r="H48" t="s">
        <v>9</v>
      </c>
    </row>
    <row r="49" spans="1:8" x14ac:dyDescent="0.2">
      <c r="A49">
        <v>48</v>
      </c>
      <c r="B49" t="s">
        <v>70</v>
      </c>
      <c r="C49">
        <v>3</v>
      </c>
      <c r="D49" t="s">
        <v>12</v>
      </c>
      <c r="E49" t="s">
        <v>12</v>
      </c>
      <c r="F49">
        <v>36500</v>
      </c>
      <c r="G49">
        <f t="shared" si="0"/>
        <v>43800</v>
      </c>
      <c r="H49" t="s">
        <v>9</v>
      </c>
    </row>
    <row r="50" spans="1:8" x14ac:dyDescent="0.2">
      <c r="A50">
        <v>49</v>
      </c>
      <c r="B50" t="s">
        <v>71</v>
      </c>
      <c r="C50">
        <v>10</v>
      </c>
      <c r="D50" t="s">
        <v>12</v>
      </c>
      <c r="E50" t="s">
        <v>12</v>
      </c>
      <c r="F50">
        <v>5800</v>
      </c>
      <c r="G50">
        <f t="shared" si="0"/>
        <v>7000</v>
      </c>
      <c r="H50" t="s">
        <v>9</v>
      </c>
    </row>
    <row r="51" spans="1:8" x14ac:dyDescent="0.2">
      <c r="A51">
        <v>50</v>
      </c>
      <c r="B51" t="s">
        <v>72</v>
      </c>
      <c r="C51">
        <v>20</v>
      </c>
      <c r="D51" t="s">
        <v>17</v>
      </c>
      <c r="E51" t="s">
        <v>17</v>
      </c>
      <c r="F51">
        <v>13900</v>
      </c>
      <c r="G51">
        <f t="shared" si="0"/>
        <v>16700.000000000004</v>
      </c>
      <c r="H51" t="s">
        <v>78</v>
      </c>
    </row>
    <row r="52" spans="1:8" x14ac:dyDescent="0.2">
      <c r="A52">
        <v>51</v>
      </c>
      <c r="B52" t="s">
        <v>73</v>
      </c>
      <c r="C52">
        <v>52</v>
      </c>
      <c r="D52" t="s">
        <v>8</v>
      </c>
      <c r="E52" t="s">
        <v>8</v>
      </c>
      <c r="F52">
        <v>3800</v>
      </c>
      <c r="G52">
        <f t="shared" si="0"/>
        <v>4600</v>
      </c>
      <c r="H52" t="s">
        <v>9</v>
      </c>
    </row>
    <row r="53" spans="1:8" x14ac:dyDescent="0.2">
      <c r="A53">
        <v>52</v>
      </c>
      <c r="B53" t="s">
        <v>74</v>
      </c>
      <c r="C53">
        <v>10</v>
      </c>
      <c r="D53" t="s">
        <v>17</v>
      </c>
      <c r="E53" t="s">
        <v>17</v>
      </c>
      <c r="F53">
        <v>10100</v>
      </c>
      <c r="G53">
        <f t="shared" si="0"/>
        <v>12200</v>
      </c>
      <c r="H53" t="s">
        <v>77</v>
      </c>
    </row>
    <row r="54" spans="1:8" x14ac:dyDescent="0.2">
      <c r="A54">
        <v>53</v>
      </c>
      <c r="B54" t="s">
        <v>75</v>
      </c>
      <c r="C54">
        <v>2</v>
      </c>
      <c r="D54" t="s">
        <v>26</v>
      </c>
      <c r="E54" t="s">
        <v>27</v>
      </c>
      <c r="F54">
        <v>17000</v>
      </c>
      <c r="G54">
        <f>ROUNDUP(F54 *120% /1000,1)*1000</f>
        <v>20400</v>
      </c>
      <c r="H54" t="s">
        <v>39</v>
      </c>
    </row>
    <row r="55" spans="1:8" x14ac:dyDescent="0.2">
      <c r="A55">
        <v>54</v>
      </c>
      <c r="B55" t="s">
        <v>76</v>
      </c>
      <c r="C55">
        <v>28</v>
      </c>
      <c r="D55" t="s">
        <v>8</v>
      </c>
      <c r="E55" t="s">
        <v>8</v>
      </c>
      <c r="F55">
        <v>13200</v>
      </c>
      <c r="G55">
        <f t="shared" si="0"/>
        <v>15900</v>
      </c>
      <c r="H55" t="s">
        <v>9</v>
      </c>
    </row>
    <row r="56" spans="1:8" x14ac:dyDescent="0.2">
      <c r="A56">
        <v>55</v>
      </c>
      <c r="B56" t="s">
        <v>79</v>
      </c>
      <c r="C56">
        <v>20</v>
      </c>
      <c r="D56" t="s">
        <v>8</v>
      </c>
      <c r="E56" t="s">
        <v>8</v>
      </c>
      <c r="F56">
        <v>2000</v>
      </c>
      <c r="G56">
        <f t="shared" si="0"/>
        <v>2400</v>
      </c>
      <c r="H56" t="s">
        <v>9</v>
      </c>
    </row>
    <row r="57" spans="1:8" x14ac:dyDescent="0.2">
      <c r="A57">
        <v>56</v>
      </c>
      <c r="B57" t="s">
        <v>81</v>
      </c>
      <c r="C57">
        <v>30</v>
      </c>
      <c r="D57" t="s">
        <v>17</v>
      </c>
      <c r="E57" t="s">
        <v>17</v>
      </c>
      <c r="F57">
        <v>10200</v>
      </c>
      <c r="G57">
        <f t="shared" si="0"/>
        <v>12299.999999999998</v>
      </c>
      <c r="H57" t="s">
        <v>9</v>
      </c>
    </row>
    <row r="58" spans="1:8" x14ac:dyDescent="0.2">
      <c r="A58">
        <v>57</v>
      </c>
      <c r="B58" t="s">
        <v>82</v>
      </c>
      <c r="C58">
        <v>5</v>
      </c>
      <c r="D58" t="s">
        <v>83</v>
      </c>
      <c r="E58" t="s">
        <v>12</v>
      </c>
      <c r="F58">
        <v>27000</v>
      </c>
      <c r="G58">
        <f t="shared" si="0"/>
        <v>32400</v>
      </c>
      <c r="H58" t="s">
        <v>84</v>
      </c>
    </row>
    <row r="59" spans="1:8" x14ac:dyDescent="0.2">
      <c r="A59">
        <v>58</v>
      </c>
      <c r="B59" t="s">
        <v>85</v>
      </c>
      <c r="C59">
        <v>1</v>
      </c>
      <c r="D59" t="s">
        <v>11</v>
      </c>
      <c r="E59" t="s">
        <v>12</v>
      </c>
      <c r="F59">
        <v>135000</v>
      </c>
      <c r="G59">
        <f t="shared" si="0"/>
        <v>162000</v>
      </c>
      <c r="H59" t="s">
        <v>9</v>
      </c>
    </row>
    <row r="60" spans="1:8" x14ac:dyDescent="0.2">
      <c r="A60">
        <v>59</v>
      </c>
      <c r="B60" t="s">
        <v>86</v>
      </c>
      <c r="C60">
        <v>1</v>
      </c>
      <c r="D60" t="s">
        <v>11</v>
      </c>
      <c r="E60" t="s">
        <v>12</v>
      </c>
      <c r="F60">
        <v>120000</v>
      </c>
      <c r="G60">
        <f t="shared" si="0"/>
        <v>144000</v>
      </c>
      <c r="H60" t="s">
        <v>9</v>
      </c>
    </row>
    <row r="61" spans="1:8" x14ac:dyDescent="0.2">
      <c r="A61">
        <v>60</v>
      </c>
      <c r="B61" t="s">
        <v>87</v>
      </c>
      <c r="C61">
        <v>1</v>
      </c>
      <c r="D61" t="s">
        <v>11</v>
      </c>
      <c r="E61" t="s">
        <v>12</v>
      </c>
      <c r="F61">
        <v>150000</v>
      </c>
      <c r="G61">
        <f t="shared" si="0"/>
        <v>180000</v>
      </c>
      <c r="H61" t="s">
        <v>9</v>
      </c>
    </row>
    <row r="62" spans="1:8" x14ac:dyDescent="0.2">
      <c r="A62">
        <v>61</v>
      </c>
      <c r="B62" t="s">
        <v>88</v>
      </c>
      <c r="C62">
        <v>2</v>
      </c>
      <c r="D62" t="s">
        <v>11</v>
      </c>
      <c r="E62" t="s">
        <v>12</v>
      </c>
      <c r="F62">
        <v>95000</v>
      </c>
      <c r="G62">
        <f t="shared" si="0"/>
        <v>114000</v>
      </c>
      <c r="H62" t="s">
        <v>9</v>
      </c>
    </row>
    <row r="63" spans="1:8" x14ac:dyDescent="0.2">
      <c r="A63">
        <v>62</v>
      </c>
      <c r="B63" t="s">
        <v>89</v>
      </c>
      <c r="C63">
        <v>3</v>
      </c>
      <c r="D63" t="s">
        <v>11</v>
      </c>
      <c r="E63" t="s">
        <v>12</v>
      </c>
      <c r="F63">
        <v>70000</v>
      </c>
      <c r="G63">
        <f t="shared" si="0"/>
        <v>84000</v>
      </c>
      <c r="H63" t="s">
        <v>9</v>
      </c>
    </row>
    <row r="64" spans="1:8" x14ac:dyDescent="0.2">
      <c r="A64">
        <v>63</v>
      </c>
      <c r="B64" t="s">
        <v>90</v>
      </c>
      <c r="C64">
        <v>4</v>
      </c>
      <c r="D64" t="s">
        <v>11</v>
      </c>
      <c r="E64" t="s">
        <v>12</v>
      </c>
      <c r="F64">
        <v>36000</v>
      </c>
      <c r="G64">
        <f t="shared" si="0"/>
        <v>43200</v>
      </c>
      <c r="H64" t="s">
        <v>9</v>
      </c>
    </row>
    <row r="65" spans="1:8" x14ac:dyDescent="0.2">
      <c r="A65">
        <v>64</v>
      </c>
      <c r="B65" t="s">
        <v>91</v>
      </c>
      <c r="C65">
        <v>5</v>
      </c>
      <c r="D65" t="s">
        <v>11</v>
      </c>
      <c r="E65" t="s">
        <v>12</v>
      </c>
      <c r="F65">
        <v>41000</v>
      </c>
      <c r="G65">
        <f t="shared" si="0"/>
        <v>49200</v>
      </c>
      <c r="H65" t="s">
        <v>9</v>
      </c>
    </row>
    <row r="66" spans="1:8" x14ac:dyDescent="0.2">
      <c r="A66">
        <v>65</v>
      </c>
      <c r="B66" t="s">
        <v>92</v>
      </c>
      <c r="C66">
        <v>6</v>
      </c>
      <c r="D66" t="s">
        <v>11</v>
      </c>
      <c r="E66" t="s">
        <v>12</v>
      </c>
      <c r="F66">
        <v>31000</v>
      </c>
      <c r="G66">
        <f t="shared" si="0"/>
        <v>37200</v>
      </c>
      <c r="H66" t="s">
        <v>9</v>
      </c>
    </row>
    <row r="67" spans="1:8" x14ac:dyDescent="0.2">
      <c r="A67">
        <v>66</v>
      </c>
      <c r="B67" t="s">
        <v>93</v>
      </c>
      <c r="C67">
        <v>7</v>
      </c>
      <c r="D67" t="s">
        <v>11</v>
      </c>
      <c r="E67" t="s">
        <v>12</v>
      </c>
      <c r="F67">
        <v>160000</v>
      </c>
      <c r="G67">
        <f t="shared" ref="G67:G68" si="1">ROUNDUP(F67 *120% /1000,1)*1000</f>
        <v>192000</v>
      </c>
      <c r="H67" t="s">
        <v>9</v>
      </c>
    </row>
    <row r="68" spans="1:8" x14ac:dyDescent="0.2">
      <c r="A68">
        <v>67</v>
      </c>
      <c r="B68" t="s">
        <v>94</v>
      </c>
      <c r="C68">
        <v>5</v>
      </c>
      <c r="D68" t="s">
        <v>11</v>
      </c>
      <c r="E68" t="s">
        <v>12</v>
      </c>
      <c r="F68">
        <v>40000</v>
      </c>
      <c r="G68">
        <f t="shared" si="1"/>
        <v>48000</v>
      </c>
      <c r="H6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2020-06-21T10:47:16Z</dcterms:created>
  <dcterms:modified xsi:type="dcterms:W3CDTF">2020-06-22T03:12:48Z</dcterms:modified>
</cp:coreProperties>
</file>