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K2 N3\"/>
    </mc:Choice>
  </mc:AlternateContent>
  <xr:revisionPtr revIDLastSave="0" documentId="13_ncr:1_{385FCE55-4F5E-4B23-B5D1-E83D02418A0A}" xr6:coauthVersionLast="47" xr6:coauthVersionMax="47" xr10:uidLastSave="{00000000-0000-0000-0000-000000000000}"/>
  <bookViews>
    <workbookView xWindow="-108" yWindow="-108" windowWidth="23256" windowHeight="12456" firstSheet="1" activeTab="3" xr2:uid="{6D79722C-5C55-4777-AFBC-97C3D9E293C9}"/>
  </bookViews>
  <sheets>
    <sheet name="AMA301_2511_1_D05" sheetId="2" r:id="rId1"/>
    <sheet name="AMA301_2511_1_D12" sheetId="4" r:id="rId2"/>
    <sheet name="AMA301_2511_1_D13" sheetId="5" r:id="rId3"/>
    <sheet name="AMA301_2511_1_D14" sheetId="8" r:id="rId4"/>
  </sheets>
  <definedNames>
    <definedName name="_xlchart.v1.0" hidden="1">AMA301_2511_1_D05!$I$2:$I$48</definedName>
    <definedName name="_xlchart.v1.1" hidden="1">AMA301_2511_1_D12!$I$1</definedName>
    <definedName name="_xlchart.v1.2" hidden="1">AMA301_2511_1_D12!$I$2:$I$56</definedName>
    <definedName name="_xlchart.v1.3" hidden="1">AMA301_2511_1_D12!$I$1</definedName>
    <definedName name="_xlchart.v1.4" hidden="1">AMA301_2511_1_D12!$I$2:$I$56</definedName>
    <definedName name="_xlchart.v1.5" hidden="1">AMA301_2511_1_D13!$J$1</definedName>
    <definedName name="_xlchart.v1.6" hidden="1">AMA301_2511_1_D13!$J$2:$J$56</definedName>
    <definedName name="_xlchart.v1.7" hidden="1">AMA301_2511_1_D14!$J$1</definedName>
    <definedName name="_xlchart.v1.8" hidden="1">AMA301_2511_1_D14!$J$2:$J$57</definedName>
    <definedName name="_xlcn.WorksheetConnection_excel.xlsxPage001__31" hidden="1">Page001__3[]</definedName>
    <definedName name="_xlcn.WorksheetConnection_excel.xlsxPage001__41" hidden="1">Page001__4[]</definedName>
    <definedName name="_xlcn.WorksheetConnection_First.xlsxPage001__21" hidden="1">Page001__2[]</definedName>
    <definedName name="_xlcn.WorksheetConnection_First.xlsxPage0011" hidden="1">Page001[]</definedName>
    <definedName name="ExternalData_1" localSheetId="0" hidden="1">AMA301_2511_1_D05!$A$1:$I$48</definedName>
    <definedName name="ExternalData_1" localSheetId="1" hidden="1">AMA301_2511_1_D12!$A$1:$I$56</definedName>
    <definedName name="ExternalData_2" localSheetId="2" hidden="1">AMA301_2511_1_D13!$A$1:$J$56</definedName>
    <definedName name="ExternalData_3" localSheetId="3" hidden="1">AMA301_2511_1_D14!$A$1:$J$57</definedName>
  </definedNames>
  <calcPr calcId="181029"/>
  <pivotCaches>
    <pivotCache cacheId="0" r:id="rId5"/>
    <pivotCache cacheId="311" r:id="rId6"/>
    <pivotCache cacheId="312" r:id="rId7"/>
    <pivotCache cacheId="313" r:id="rId8"/>
    <pivotCache cacheId="314" r:id="rId9"/>
    <pivotCache cacheId="315" r:id="rId10"/>
    <pivotCache cacheId="316" r:id="rId11"/>
    <pivotCache cacheId="317" r:id="rId12"/>
    <pivotCache cacheId="318" r:id="rId13"/>
    <pivotCache cacheId="319" r:id="rId14"/>
    <pivotCache cacheId="320" r:id="rId15"/>
    <pivotCache cacheId="321" r:id="rId16"/>
    <pivotCache cacheId="322" r:id="rId17"/>
    <pivotCache cacheId="323" r:id="rId18"/>
    <pivotCache cacheId="324" r:id="rId19"/>
    <pivotCache cacheId="326" r:id="rId20"/>
    <pivotCache cacheId="332" r:id="rId21"/>
    <pivotCache cacheId="352" r:id="rId22"/>
    <pivotCache cacheId="372" r:id="rId23"/>
    <pivotCache cacheId="389" r:id="rId2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1_98d87b74-3d4c-42a2-90c3-e4a362266ada" name="Page001" connection="Query - Page001"/>
          <x15:modelTable id="Page002_fe49f831-8cb5-48c3-8ad9-19479b58e0e9" name="Page002" connection="Query - Page002"/>
          <x15:modelTable id="Page003_9e05f74b-7716-4377-94a8-795155ff2cb3" name="Page003" connection="Query - Page003"/>
          <x15:modelTable id="Page001  2_abe67d48-5479-4fc2-b51e-3c8e9ccdd3f9" name="Page001  2" connection="Query - Page001 (2)"/>
          <x15:modelTable id="Page002  2_d6ed2a55-0b59-48d8-bb79-ff1f7a077bc0" name="Page002  2" connection="Query - Page002 (2)"/>
          <x15:modelTable id="Page003  2_88768088-f3a2-4eba-98d1-f2bb13d5dfa3" name="Page003  2" connection="Query - Page003 (2)"/>
          <x15:modelTable id="Page001  3_3b187bd6-4791-4267-85f2-08998910a67e" name="Page001  3" connection="Query - Page001 (3)"/>
          <x15:modelTable id="Page002  3_47ddf999-6ba9-48f3-aff1-1509c2c0f612" name="Page002  3" connection="Query - Page002 (3)"/>
          <x15:modelTable id="Page003  3_fee96414-f10b-47bf-a1a3-efb2cc13d47c" name="Page003  3" connection="Query - Page003 (3)"/>
          <x15:modelTable id="Page001  4_1dce66aa-9f21-4282-b301-a84a637c68ed" name="Page001  4" connection="Query - Page001 (4)"/>
          <x15:modelTable id="Page002  4_1c17e462-2cf3-468b-bfce-b6d6ca7ff731" name="Page002  4" connection="Query - Page002 (4)"/>
          <x15:modelTable id="Page003  4_7b4b7316-deb7-4374-b14f-6235263eaf6b" name="Page003  4" connection="Query - Page003 (4)"/>
          <x15:modelTable id="Page001__2" name="Page001__2" connection="WorksheetConnection_First.xlsx!Page001__2"/>
          <x15:modelTable id="Page001 1" name="Page001 1" connection="WorksheetConnection_First.xlsx!Page001"/>
          <x15:modelTable id="Page001__3" name="Page001__3" connection="WorksheetConnection_excel.xlsx!Page001__3"/>
          <x15:modelTable id="Page001__4" name="Page001__4" connection="WorksheetConnection_excel.xlsx!Page001__4"/>
        </x15:modelTables>
      </x15:dataModel>
    </ext>
  </extLst>
</workbook>
</file>

<file path=xl/calcChain.xml><?xml version="1.0" encoding="utf-8"?>
<calcChain xmlns="http://schemas.openxmlformats.org/spreadsheetml/2006/main">
  <c r="K2" i="8" l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3A16E-3CA5-4AB7-B6CB-53A5234D7580}" keepAlive="1" name="ModelConnection_ExternalData_1" description="Data Model" type="5" refreshedVersion="8" minRefreshableVersion="5" saveData="1">
    <dbPr connection="Data Model Connection" command="Page00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B82B243-3C2B-462F-939D-6CE77465929E}" keepAlive="1" name="ModelConnection_ExternalData_11" description="Data Model" type="5" refreshedVersion="8" minRefreshableVersion="5" saveData="1">
    <dbPr connection="Data Model Connection" command="Page001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4F657E4-E323-4276-BBE5-8DD99C7D2255}" keepAlive="1" name="ModelConnection_ExternalData_2" description="Data Model" type="5" refreshedVersion="8" minRefreshableVersion="5" saveData="1">
    <dbPr connection="Data Model Connection" command="Page001  3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E64D2FD-2E2C-4597-86B4-469FB97E754D}" keepAlive="1" name="ModelConnection_ExternalData_3" description="Data Model" type="5" refreshedVersion="8" minRefreshableVersion="5" saveData="1">
    <dbPr connection="Data Model Connection" command="Page001  4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E7262820-F5E4-4590-8D66-9E65B76A5162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4759a217-0c82-44c7-a6a0-dacecbad0e0b"/>
      </ext>
    </extLst>
  </connection>
  <connection id="6" xr16:uid="{371DFF17-8036-413D-A5FA-0AAF30EE10ED}" name="Query - Page001 (2)" description="Connection to the 'Page001 (2)' query in the workbook." type="100" refreshedVersion="8" minRefreshableVersion="5">
    <extLst>
      <ext xmlns:x15="http://schemas.microsoft.com/office/spreadsheetml/2010/11/main" uri="{DE250136-89BD-433C-8126-D09CA5730AF9}">
        <x15:connection id="6986e433-9ed7-4578-a501-4a70b2668f53"/>
      </ext>
    </extLst>
  </connection>
  <connection id="7" xr16:uid="{2FAE5FBB-6BF1-42CB-83F8-C170AAE5CB88}" name="Query - Page001 (3)" description="Connection to the 'Page001 (3)' query in the workbook." type="100" refreshedVersion="8" minRefreshableVersion="5">
    <extLst>
      <ext xmlns:x15="http://schemas.microsoft.com/office/spreadsheetml/2010/11/main" uri="{DE250136-89BD-433C-8126-D09CA5730AF9}">
        <x15:connection id="f7b06294-8428-4683-bc0a-3a301ce4e77e"/>
      </ext>
    </extLst>
  </connection>
  <connection id="8" xr16:uid="{1A8848E1-9D20-4E8E-87D2-275409FA85EA}" name="Query - Page001 (4)" description="Connection to the 'Page001 (4)' query in the workbook." type="100" refreshedVersion="8" minRefreshableVersion="5">
    <extLst>
      <ext xmlns:x15="http://schemas.microsoft.com/office/spreadsheetml/2010/11/main" uri="{DE250136-89BD-433C-8126-D09CA5730AF9}">
        <x15:connection id="e3af5e31-54f7-4594-952d-98e2ee1db25e"/>
      </ext>
    </extLst>
  </connection>
  <connection id="9" xr16:uid="{C27C07CA-E6D6-492D-84EB-31F734C314F7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2fcf1ddc-01ab-454e-be78-b68ecff7b8a1"/>
      </ext>
    </extLst>
  </connection>
  <connection id="10" xr16:uid="{70A08489-AA50-422F-B2ED-A6095BCE7162}" name="Query - Page002 (2)" description="Connection to the 'Page002 (2)' query in the workbook." type="100" refreshedVersion="8" minRefreshableVersion="5">
    <extLst>
      <ext xmlns:x15="http://schemas.microsoft.com/office/spreadsheetml/2010/11/main" uri="{DE250136-89BD-433C-8126-D09CA5730AF9}">
        <x15:connection id="a41884f8-bbcf-4dec-9d6b-53bf8c76d1be"/>
      </ext>
    </extLst>
  </connection>
  <connection id="11" xr16:uid="{A3D74DF6-775B-4B5B-B20A-BCD40F889DF1}" name="Query - Page002 (3)" description="Connection to the 'Page002 (3)' query in the workbook." type="100" refreshedVersion="8" minRefreshableVersion="5">
    <extLst>
      <ext xmlns:x15="http://schemas.microsoft.com/office/spreadsheetml/2010/11/main" uri="{DE250136-89BD-433C-8126-D09CA5730AF9}">
        <x15:connection id="3bb819e0-9806-4458-9403-6191e0f8417b"/>
      </ext>
    </extLst>
  </connection>
  <connection id="12" xr16:uid="{AF22B1EB-7F96-4CD6-A0CF-3D8DAF177591}" name="Query - Page002 (4)" description="Connection to the 'Page002 (4)' query in the workbook." type="100" refreshedVersion="8" minRefreshableVersion="5">
    <extLst>
      <ext xmlns:x15="http://schemas.microsoft.com/office/spreadsheetml/2010/11/main" uri="{DE250136-89BD-433C-8126-D09CA5730AF9}">
        <x15:connection id="b9511b89-a4d2-49c7-8bf7-58a9f225d1f4"/>
      </ext>
    </extLst>
  </connection>
  <connection id="13" xr16:uid="{D07E9C5F-2C44-41D8-99E0-900ECC70541D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36e425c5-d556-46ca-a353-c8ee88d6632a"/>
      </ext>
    </extLst>
  </connection>
  <connection id="14" xr16:uid="{7605DD1E-4BCB-40BD-AF83-B6CCCB85DE89}" name="Query - Page003 (2)" description="Connection to the 'Page003 (2)' query in the workbook." type="100" refreshedVersion="8" minRefreshableVersion="5">
    <extLst>
      <ext xmlns:x15="http://schemas.microsoft.com/office/spreadsheetml/2010/11/main" uri="{DE250136-89BD-433C-8126-D09CA5730AF9}">
        <x15:connection id="3c6015f2-c848-4261-a5c3-7bf5e45d262d"/>
      </ext>
    </extLst>
  </connection>
  <connection id="15" xr16:uid="{19C0D092-FDB8-42BC-8BF2-F2845C1F7F68}" name="Query - Page003 (3)" description="Connection to the 'Page003 (3)' query in the workbook." type="100" refreshedVersion="8" minRefreshableVersion="5">
    <extLst>
      <ext xmlns:x15="http://schemas.microsoft.com/office/spreadsheetml/2010/11/main" uri="{DE250136-89BD-433C-8126-D09CA5730AF9}">
        <x15:connection id="f9f5d364-4f6b-4ab0-9d9a-f107c60ef70b"/>
      </ext>
    </extLst>
  </connection>
  <connection id="16" xr16:uid="{84225BA7-F7FF-409E-A8A2-51212F682806}" name="Query - Page003 (4)" description="Connection to the 'Page003 (4)' query in the workbook." type="100" refreshedVersion="8" minRefreshableVersion="5">
    <extLst>
      <ext xmlns:x15="http://schemas.microsoft.com/office/spreadsheetml/2010/11/main" uri="{DE250136-89BD-433C-8126-D09CA5730AF9}">
        <x15:connection id="26b4dfe3-7e0a-4cdf-b191-3c251c37d15a"/>
      </ext>
    </extLst>
  </connection>
  <connection id="17" xr16:uid="{A8A644BE-7F8C-4870-A7AC-2AC088EF1CB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8" xr16:uid="{3D021041-79D9-46B8-9733-BE1167B5EB73}" name="WorksheetConnection_excel.xlsx!Page001__3" type="102" refreshedVersion="8" minRefreshableVersion="5">
    <extLst>
      <ext xmlns:x15="http://schemas.microsoft.com/office/spreadsheetml/2010/11/main" uri="{DE250136-89BD-433C-8126-D09CA5730AF9}">
        <x15:connection id="Page001__3" autoDelete="1">
          <x15:rangePr sourceName="_xlcn.WorksheetConnection_excel.xlsxPage001__31"/>
        </x15:connection>
      </ext>
    </extLst>
  </connection>
  <connection id="19" xr16:uid="{8B87DC03-ED2F-414C-B4AD-73548BFAE817}" name="WorksheetConnection_excel.xlsx!Page001__4" type="102" refreshedVersion="8" minRefreshableVersion="5">
    <extLst>
      <ext xmlns:x15="http://schemas.microsoft.com/office/spreadsheetml/2010/11/main" uri="{DE250136-89BD-433C-8126-D09CA5730AF9}">
        <x15:connection id="Page001__4" autoDelete="1">
          <x15:rangePr sourceName="_xlcn.WorksheetConnection_excel.xlsxPage001__41"/>
        </x15:connection>
      </ext>
    </extLst>
  </connection>
  <connection id="20" xr16:uid="{A6291978-85B1-4767-949C-83BDC37BE3AC}" name="WorksheetConnection_First.xlsx!Page001" type="102" refreshedVersion="8" minRefreshableVersion="5">
    <extLst>
      <ext xmlns:x15="http://schemas.microsoft.com/office/spreadsheetml/2010/11/main" uri="{DE250136-89BD-433C-8126-D09CA5730AF9}">
        <x15:connection id="Page001 1" autoDelete="1">
          <x15:rangePr sourceName="_xlcn.WorksheetConnection_First.xlsxPage0011"/>
        </x15:connection>
      </ext>
    </extLst>
  </connection>
  <connection id="21" xr16:uid="{643C12FF-0614-40E0-BED5-91609DBAE68A}" name="WorksheetConnection_First.xlsx!Page001__2" type="102" refreshedVersion="8" minRefreshableVersion="5">
    <extLst>
      <ext xmlns:x15="http://schemas.microsoft.com/office/spreadsheetml/2010/11/main" uri="{DE250136-89BD-433C-8126-D09CA5730AF9}">
        <x15:connection id="Page001__2" autoDelete="1">
          <x15:rangePr sourceName="_xlcn.WorksheetConnection_First.xlsxPage001__21"/>
        </x15:connection>
      </ext>
    </extLst>
  </connection>
</connections>
</file>

<file path=xl/sharedStrings.xml><?xml version="1.0" encoding="utf-8"?>
<sst xmlns="http://schemas.openxmlformats.org/spreadsheetml/2006/main" count="994" uniqueCount="543">
  <si>
    <t>Column4</t>
  </si>
  <si>
    <t>STT</t>
  </si>
  <si>
    <t>Họ và tên</t>
  </si>
  <si>
    <t>030141250001</t>
  </si>
  <si>
    <t>DH41DC01</t>
  </si>
  <si>
    <t>030141250002</t>
  </si>
  <si>
    <t>030141250003</t>
  </si>
  <si>
    <t>030141250004</t>
  </si>
  <si>
    <t>030141250005</t>
  </si>
  <si>
    <t>030141250006</t>
  </si>
  <si>
    <t>Anh</t>
  </si>
  <si>
    <t>030141250007</t>
  </si>
  <si>
    <t>Lê Nguyễn
Vân</t>
  </si>
  <si>
    <t>030141250008</t>
  </si>
  <si>
    <t>Nguyễn
Phương</t>
  </si>
  <si>
    <t>030141250009</t>
  </si>
  <si>
    <t>030141250010</t>
  </si>
  <si>
    <t>Nguyễn Thị
Vân</t>
  </si>
  <si>
    <t>030141250011</t>
  </si>
  <si>
    <t>030141250012</t>
  </si>
  <si>
    <t>030141250013</t>
  </si>
  <si>
    <t>030141250014</t>
  </si>
  <si>
    <t>Trần Hoàng</t>
  </si>
  <si>
    <t>030141250015</t>
  </si>
  <si>
    <t>030141250016</t>
  </si>
  <si>
    <t>Trần Thị Lan</t>
  </si>
  <si>
    <t>030141250017</t>
  </si>
  <si>
    <t>Trịnh Hà
Quỳnh</t>
  </si>
  <si>
    <t>030141250018</t>
  </si>
  <si>
    <t>030141250019</t>
  </si>
  <si>
    <t>030141250061</t>
  </si>
  <si>
    <t>DH41DC02</t>
  </si>
  <si>
    <t>030141250051</t>
  </si>
  <si>
    <t>030141250046</t>
  </si>
  <si>
    <t>030141250053</t>
  </si>
  <si>
    <t>Dương</t>
  </si>
  <si>
    <t>030141250054</t>
  </si>
  <si>
    <t>Phan Huỳnh
Ánh</t>
  </si>
  <si>
    <t>030141250055</t>
  </si>
  <si>
    <t>030141250056</t>
  </si>
  <si>
    <t>030141250058</t>
  </si>
  <si>
    <t>030141250057</t>
  </si>
  <si>
    <t>030141250059</t>
  </si>
  <si>
    <t>030141250060</t>
  </si>
  <si>
    <t>030141250062</t>
  </si>
  <si>
    <t>030141250063</t>
  </si>
  <si>
    <t>030141250064</t>
  </si>
  <si>
    <t>030141250067</t>
  </si>
  <si>
    <t>030141250068</t>
  </si>
  <si>
    <t>030141250065</t>
  </si>
  <si>
    <t>030141250066</t>
  </si>
  <si>
    <t>030141250069</t>
  </si>
  <si>
    <t>030141250070</t>
  </si>
  <si>
    <t>030141250071</t>
  </si>
  <si>
    <t>030141250072</t>
  </si>
  <si>
    <t>030141250073</t>
  </si>
  <si>
    <t>Đào Gia</t>
  </si>
  <si>
    <t>Hân</t>
  </si>
  <si>
    <t>030141250076</t>
  </si>
  <si>
    <t>030141250077</t>
  </si>
  <si>
    <t>Nguyễn Thị
Ngọc</t>
  </si>
  <si>
    <t>030141250074</t>
  </si>
  <si>
    <t>030141250075</t>
  </si>
  <si>
    <t>Nguyễn
Huỳnh Bảo</t>
  </si>
  <si>
    <t>030338220162</t>
  </si>
  <si>
    <t>DH38QT01</t>
  </si>
  <si>
    <t>Mã số sinh viên</t>
  </si>
  <si>
    <t>Lớp sinh hoạt</t>
  </si>
  <si>
    <t>Chuyên cần 10%</t>
  </si>
  <si>
    <t>Kiểm tra GK 20%</t>
  </si>
  <si>
    <t>Thảo luận, BTN, TT 20%</t>
  </si>
  <si>
    <t>Thi cuối kỳ 50%</t>
  </si>
  <si>
    <t>Điểm tổng hợp (đã quy đổi trọng số)</t>
  </si>
  <si>
    <t>Xếp Loại</t>
  </si>
  <si>
    <t>Row Labels</t>
  </si>
  <si>
    <t>Grand Total</t>
  </si>
  <si>
    <t>Average of Điểm tổng hợp (đã quy đổi trọng số)</t>
  </si>
  <si>
    <t>Column Labels</t>
  </si>
  <si>
    <t>Giỏi</t>
  </si>
  <si>
    <t>Khá</t>
  </si>
  <si>
    <t>Trung bình</t>
  </si>
  <si>
    <t>Xuất sắc</t>
  </si>
  <si>
    <t>Yếu</t>
  </si>
  <si>
    <t>Count of Xếp Loại</t>
  </si>
  <si>
    <t>TOP 5 SINH VIÊN ĐIỂM CAO NHẤT</t>
  </si>
  <si>
    <t>TOP 5 SINH VIÊN ĐIỂM THẤP NHẤT</t>
  </si>
  <si>
    <t>031241250001</t>
  </si>
  <si>
    <t>DH41LQ02</t>
  </si>
  <si>
    <t>031241250002</t>
  </si>
  <si>
    <t>DH41LQ01</t>
  </si>
  <si>
    <t>031241250003</t>
  </si>
  <si>
    <t>031241250004</t>
  </si>
  <si>
    <t>031241250005</t>
  </si>
  <si>
    <t>031241250006</t>
  </si>
  <si>
    <t>031241250007</t>
  </si>
  <si>
    <t>031241250008</t>
  </si>
  <si>
    <t>031241250009</t>
  </si>
  <si>
    <t>031241250010</t>
  </si>
  <si>
    <t>031241250012</t>
  </si>
  <si>
    <t>031241250013</t>
  </si>
  <si>
    <t>031241250014</t>
  </si>
  <si>
    <t>031241250015</t>
  </si>
  <si>
    <t>031241250016</t>
  </si>
  <si>
    <t>031241250017</t>
  </si>
  <si>
    <t>031241250018</t>
  </si>
  <si>
    <t>031241250019</t>
  </si>
  <si>
    <t>031241250021</t>
  </si>
  <si>
    <t>031241250022</t>
  </si>
  <si>
    <t>031241250023</t>
  </si>
  <si>
    <t>031241250024</t>
  </si>
  <si>
    <t>031241250025</t>
  </si>
  <si>
    <t>031241250026</t>
  </si>
  <si>
    <t>031241250027</t>
  </si>
  <si>
    <t>031241250028</t>
  </si>
  <si>
    <t>031241250029</t>
  </si>
  <si>
    <t>031241250030</t>
  </si>
  <si>
    <t>031241250031</t>
  </si>
  <si>
    <t>031241250032</t>
  </si>
  <si>
    <t>031241250033</t>
  </si>
  <si>
    <t>031241250035</t>
  </si>
  <si>
    <t>031241250036</t>
  </si>
  <si>
    <t>031241250037</t>
  </si>
  <si>
    <t>031241250038</t>
  </si>
  <si>
    <t>031241250039</t>
  </si>
  <si>
    <t>031241250041</t>
  </si>
  <si>
    <t>031241250042</t>
  </si>
  <si>
    <t>031241250043</t>
  </si>
  <si>
    <t>031241250044</t>
  </si>
  <si>
    <t>031241250045</t>
  </si>
  <si>
    <t>031241250046</t>
  </si>
  <si>
    <t>031241250047</t>
  </si>
  <si>
    <t>031241250049</t>
  </si>
  <si>
    <t>031241250050</t>
  </si>
  <si>
    <t>031241250051</t>
  </si>
  <si>
    <t>031241250052</t>
  </si>
  <si>
    <t>031241250053</t>
  </si>
  <si>
    <t>031241250054</t>
  </si>
  <si>
    <t>031241250055</t>
  </si>
  <si>
    <t>031241250056</t>
  </si>
  <si>
    <t>031241250057</t>
  </si>
  <si>
    <t>031241250058</t>
  </si>
  <si>
    <t>031241250059</t>
  </si>
  <si>
    <t>031241250060</t>
  </si>
  <si>
    <t>Dương Ngọc Anh</t>
  </si>
  <si>
    <t>Trần Hoàng Anh</t>
  </si>
  <si>
    <t>Võ Đình Anh</t>
  </si>
  <si>
    <t>Nguyễn Ngọc Ánh</t>
  </si>
  <si>
    <t>Đỗ Thị Hồng Bàng</t>
  </si>
  <si>
    <t>Lê Thanh Bình</t>
  </si>
  <si>
    <t>Nguyễn Văn Cao</t>
  </si>
  <si>
    <t>Nguyễn Huy Du</t>
  </si>
  <si>
    <t>Phan Ngô Thị
Phương Dung</t>
  </si>
  <si>
    <t>Trần Phương Dung</t>
  </si>
  <si>
    <t>Phạm Văn Dương</t>
  </si>
  <si>
    <t>Trương Thị
Thùy Dương</t>
  </si>
  <si>
    <t>Phạm Thị Đào</t>
  </si>
  <si>
    <t>Nguyễn Hải Đăng</t>
  </si>
  <si>
    <t>Hồ Văn Đông</t>
  </si>
  <si>
    <t>Võ Minh Đức</t>
  </si>
  <si>
    <t>Nguyễn Lê
Ngọc Giàu</t>
  </si>
  <si>
    <t>Dư Đức Hồng Hạnh</t>
  </si>
  <si>
    <t>Lê Nguyễn
Bảo Hân</t>
  </si>
  <si>
    <t>Nguyễn Nhật Hân</t>
  </si>
  <si>
    <t>Trịnh Henry</t>
  </si>
  <si>
    <t>Nguyễn Thị
Phúc Hiền</t>
  </si>
  <si>
    <t>Nguyễn Minh Hiếu</t>
  </si>
  <si>
    <t>Trần Văn Hiếu</t>
  </si>
  <si>
    <t>Nguyễn Phương Anh</t>
  </si>
  <si>
    <t>Trần Thị Lan Anh</t>
  </si>
  <si>
    <t>Trương Nguyễn Quốc An</t>
  </si>
  <si>
    <t>Trịnh Hà Quỳnh Anh</t>
  </si>
  <si>
    <t>Nguyễn Thị Ngọc Hân</t>
  </si>
  <si>
    <t>Nguyễn Bảo Hân</t>
  </si>
  <si>
    <t>Trần Nguyễn Duy Anh</t>
  </si>
  <si>
    <t>Nguyễn Thị Mỹ Duyên</t>
  </si>
  <si>
    <t>Tăng Khánh Hà</t>
  </si>
  <si>
    <t>Lê Tấn Đạt</t>
  </si>
  <si>
    <t>Đặng Cao Thùy Dương</t>
  </si>
  <si>
    <t>Nguyễn Võ Hà An</t>
  </si>
  <si>
    <t>Đào Đạt Đông</t>
  </si>
  <si>
    <t>Hà Thu Hằng</t>
  </si>
  <si>
    <t>Huỳnh Võ Thanh Hằng</t>
  </si>
  <si>
    <t>Hoàng Ngọc An</t>
  </si>
  <si>
    <t>Võ Nhựt Hào</t>
  </si>
  <si>
    <t>Nguyễn Thị Lan Anh</t>
  </si>
  <si>
    <t>Phan Anh Dũng</t>
  </si>
  <si>
    <t>Nguyễn Ngọc Tú</t>
  </si>
  <si>
    <t>Trần Danh An</t>
  </si>
  <si>
    <t>Bùi Ngọc Anh</t>
  </si>
  <si>
    <t>Lê Viết Đạt</t>
  </si>
  <si>
    <t>Lê Duy An</t>
  </si>
  <si>
    <t>Võ Quỳnh Anh</t>
  </si>
  <si>
    <t>Nguyễn Tấn Đạt</t>
  </si>
  <si>
    <t>Võ Hồng Hạnh</t>
  </si>
  <si>
    <t>Lê Nhật Hào</t>
  </si>
  <si>
    <t>Nguyễn Tiến Đạt</t>
  </si>
  <si>
    <t>Nguyễn Ngọc Bảo Hân</t>
  </si>
  <si>
    <t>Nguyễn Thị Vân Anh</t>
  </si>
  <si>
    <t>Huỳnh Trương Tuyết Hạ</t>
  </si>
  <si>
    <t>Vòng Trúc Anh</t>
  </si>
  <si>
    <t>Ông Thị Mỹ Hằng</t>
  </si>
  <si>
    <t>Lê Hoàng Minh Đăng</t>
  </si>
  <si>
    <t>Hoàng Thu Hà</t>
  </si>
  <si>
    <t>Nguyễn Thị Nguyệt Hằng</t>
  </si>
  <si>
    <t>H Đeo Ayŭn</t>
  </si>
  <si>
    <t>Quảng Thị Kiều Anh</t>
  </si>
  <si>
    <t>Võ Trúc Hà</t>
  </si>
  <si>
    <t>Nguyễn Võ Bảo Anh</t>
  </si>
  <si>
    <t>Lê Nguyễn Vân Anh</t>
  </si>
  <si>
    <t>Đào Gia Hân</t>
  </si>
  <si>
    <t>Nguyễn Huỳnh Bảo Hân</t>
  </si>
  <si>
    <t>Phan Huỳnh Ánh Dương</t>
  </si>
  <si>
    <t>Xếp loại</t>
  </si>
  <si>
    <t>Tống Huy Hoàng</t>
  </si>
  <si>
    <t>Đỗ Triệu
Minh Huy</t>
  </si>
  <si>
    <t>Nguyễn Đức Huy</t>
  </si>
  <si>
    <t>Phạm Xuân Huy</t>
  </si>
  <si>
    <t>Trần Thị Như Huỳnh</t>
  </si>
  <si>
    <t>Lương Ngọc
Diễm Hương</t>
  </si>
  <si>
    <t>Nguyễn Vân Khánh</t>
  </si>
  <si>
    <t>Ngô Thành Khôi</t>
  </si>
  <si>
    <t>Võ Duy Khương</t>
  </si>
  <si>
    <t>Tô Thị Hồng Lê</t>
  </si>
  <si>
    <t>Nguyễn Ngọc
Trúc Linh</t>
  </si>
  <si>
    <t>Vũ Hoàng Long</t>
  </si>
  <si>
    <t>Bùi Thị Tuyết Mai</t>
  </si>
  <si>
    <t>Lê Phương Mai</t>
  </si>
  <si>
    <t>Bùi Quang Minh</t>
  </si>
  <si>
    <t>Phạm Quang Minh</t>
  </si>
  <si>
    <t>Lê Đặng
Hoàng My</t>
  </si>
  <si>
    <t>Lê Nguyễn
Trà My</t>
  </si>
  <si>
    <t>Nguyễn Bùi
Trà My</t>
  </si>
  <si>
    <t>Trần Thị Kiều My</t>
  </si>
  <si>
    <t>Đoàn Thị Mỹ</t>
  </si>
  <si>
    <t>Huỳnh Nhật Nam</t>
  </si>
  <si>
    <t>Đinh Thảo Ngân</t>
  </si>
  <si>
    <t>Nguyễn
Quỳnh
Phương Nghi</t>
  </si>
  <si>
    <t>Liêu Tuyết Ngọc</t>
  </si>
  <si>
    <t>Nguyễn Mai
Khánh Ngọc</t>
  </si>
  <si>
    <t>Từ Bảo Ngọc</t>
  </si>
  <si>
    <t>Võ Thị Hồng Ngọc</t>
  </si>
  <si>
    <t>Hoàng Nguyên</t>
  </si>
  <si>
    <t>Thái Hoàng Nguyên</t>
  </si>
  <si>
    <t>Trần Thanh Nguyên</t>
  </si>
  <si>
    <t>031241250117</t>
  </si>
  <si>
    <t>Đặng Nguyễn
Thanh</t>
  </si>
  <si>
    <t>Nga</t>
  </si>
  <si>
    <t>031241250116</t>
  </si>
  <si>
    <t>Nguyễn Thị
Hằng</t>
  </si>
  <si>
    <t>0100547210006</t>
  </si>
  <si>
    <t>Nguyễn Ngọc
Khánh</t>
  </si>
  <si>
    <t>Nguyên</t>
  </si>
  <si>
    <t>DH47TCNH</t>
  </si>
  <si>
    <t>031241250061</t>
  </si>
  <si>
    <t>Võ Thị Thu</t>
  </si>
  <si>
    <t>031241250062</t>
  </si>
  <si>
    <t>Nguyễn
Trọng</t>
  </si>
  <si>
    <t>Nguyễn</t>
  </si>
  <si>
    <t>031241250063</t>
  </si>
  <si>
    <t>Nguyễn
Hồng Thanh</t>
  </si>
  <si>
    <t>Nhàn</t>
  </si>
  <si>
    <t>031241250065</t>
  </si>
  <si>
    <t>Huỳnh Thanh</t>
  </si>
  <si>
    <t>Nhân</t>
  </si>
  <si>
    <t>031241250066</t>
  </si>
  <si>
    <t>Nguyễn Thị
Phương</t>
  </si>
  <si>
    <t>Nhi</t>
  </si>
  <si>
    <t>031241250067</t>
  </si>
  <si>
    <t>Nguyễn Đinh
Quỳnh</t>
  </si>
  <si>
    <t>Như</t>
  </si>
  <si>
    <t>031241250068</t>
  </si>
  <si>
    <t>Nguyễn
Khánh</t>
  </si>
  <si>
    <t>031241250069</t>
  </si>
  <si>
    <t>Nguyễn Ngọc</t>
  </si>
  <si>
    <t>031241250070</t>
  </si>
  <si>
    <t>Võ Trường</t>
  </si>
  <si>
    <t>Phát</t>
  </si>
  <si>
    <t>031241250071</t>
  </si>
  <si>
    <t>Đỗ Lê Minh</t>
  </si>
  <si>
    <t>Phúc</t>
  </si>
  <si>
    <t>031241250073</t>
  </si>
  <si>
    <t>Đỗ Thanh</t>
  </si>
  <si>
    <t>Phương</t>
  </si>
  <si>
    <t>031241250074</t>
  </si>
  <si>
    <t>Phạm Minh</t>
  </si>
  <si>
    <t>Quân</t>
  </si>
  <si>
    <t>031241250075</t>
  </si>
  <si>
    <t>Trương Văn</t>
  </si>
  <si>
    <t>Quí</t>
  </si>
  <si>
    <t>031241250076</t>
  </si>
  <si>
    <t>Đỗ Thị Tú</t>
  </si>
  <si>
    <t>Quyên</t>
  </si>
  <si>
    <t>031241250077</t>
  </si>
  <si>
    <t>Kiều Phan
Như</t>
  </si>
  <si>
    <t>Quỳnh</t>
  </si>
  <si>
    <t>031241250078</t>
  </si>
  <si>
    <t>Nguyễn Ngọc
Như</t>
  </si>
  <si>
    <t>031241250079</t>
  </si>
  <si>
    <t>Nguyễn Trần
Như</t>
  </si>
  <si>
    <t>031241250080</t>
  </si>
  <si>
    <t>Lê Nguyễn
Thành</t>
  </si>
  <si>
    <t>Tài</t>
  </si>
  <si>
    <t>031241250081</t>
  </si>
  <si>
    <t>Nguyễn Đức
Thành</t>
  </si>
  <si>
    <t>Tâm</t>
  </si>
  <si>
    <t>031241250082</t>
  </si>
  <si>
    <t>Võ Nhựt</t>
  </si>
  <si>
    <t>Thái</t>
  </si>
  <si>
    <t>031241250083</t>
  </si>
  <si>
    <t>Thắng</t>
  </si>
  <si>
    <t>031241250084</t>
  </si>
  <si>
    <t>Nguyễn Lê
Nhật</t>
  </si>
  <si>
    <t>Thiên</t>
  </si>
  <si>
    <t>031241250085</t>
  </si>
  <si>
    <t>Nguyễn Quốc</t>
  </si>
  <si>
    <t>Thịnh</t>
  </si>
  <si>
    <t>031241250086</t>
  </si>
  <si>
    <t>Nguyễn Trịnh
Quỳnh</t>
  </si>
  <si>
    <t>Thu</t>
  </si>
  <si>
    <t>031241250087</t>
  </si>
  <si>
    <t>Mạc Nguyễn
Kim</t>
  </si>
  <si>
    <t>Thùy</t>
  </si>
  <si>
    <t>031241250088</t>
  </si>
  <si>
    <t>Nguyễn Thị
Mai</t>
  </si>
  <si>
    <t>031241250089</t>
  </si>
  <si>
    <t>Lê Thị Minh</t>
  </si>
  <si>
    <t>Thư</t>
  </si>
  <si>
    <t>031241250090</t>
  </si>
  <si>
    <t>031241250091</t>
  </si>
  <si>
    <t>Nhữ Thị Anh</t>
  </si>
  <si>
    <t>031241250093</t>
  </si>
  <si>
    <t>Trần Anh</t>
  </si>
  <si>
    <t>031241250094</t>
  </si>
  <si>
    <t>Vũ Thị Minh</t>
  </si>
  <si>
    <t>031241250095</t>
  </si>
  <si>
    <t>Lê Hoài Bảo</t>
  </si>
  <si>
    <t>Thy</t>
  </si>
  <si>
    <t>031241250096</t>
  </si>
  <si>
    <t>Nguyễn
Hoàng Bảo</t>
  </si>
  <si>
    <t>031241250097</t>
  </si>
  <si>
    <t>Nguyễn Thị
Hà</t>
  </si>
  <si>
    <t>Tiên</t>
  </si>
  <si>
    <t>031241250098</t>
  </si>
  <si>
    <t>Trần Ngọc
Cẩm</t>
  </si>
  <si>
    <t>031241250099</t>
  </si>
  <si>
    <t>Võ Ngọc
Thủy</t>
  </si>
  <si>
    <t>031241250100</t>
  </si>
  <si>
    <t>Nguyễn
Huỳnh</t>
  </si>
  <si>
    <t>Trang</t>
  </si>
  <si>
    <t>031241250101</t>
  </si>
  <si>
    <t>Phan Thị
Huyền</t>
  </si>
  <si>
    <t>031241250102</t>
  </si>
  <si>
    <t>Trần Huỳnh</t>
  </si>
  <si>
    <t>031241250103</t>
  </si>
  <si>
    <t>Nguyễn Lê
Ngọc</t>
  </si>
  <si>
    <t>Trâm</t>
  </si>
  <si>
    <t>031241250104</t>
  </si>
  <si>
    <t>Nguyễn Đỗ
Bảo</t>
  </si>
  <si>
    <t>Trân</t>
  </si>
  <si>
    <t>031241250105</t>
  </si>
  <si>
    <t>Nguyễn Phan
Kiều</t>
  </si>
  <si>
    <t>Trinh</t>
  </si>
  <si>
    <t>031241250106</t>
  </si>
  <si>
    <t>Nguyễn Trần
Thủy</t>
  </si>
  <si>
    <t>Trúc</t>
  </si>
  <si>
    <t>031241250107</t>
  </si>
  <si>
    <t>Bùi Đức</t>
  </si>
  <si>
    <t>Tuấn</t>
  </si>
  <si>
    <t>031241250108</t>
  </si>
  <si>
    <t>Lê Trịnh Mỹ</t>
  </si>
  <si>
    <t>Tuyên</t>
  </si>
  <si>
    <t>031241250109</t>
  </si>
  <si>
    <t>Trần Kim</t>
  </si>
  <si>
    <t>Tuyền</t>
  </si>
  <si>
    <t>031241250110</t>
  </si>
  <si>
    <t>Nguyễn Đình</t>
  </si>
  <si>
    <t>Văn</t>
  </si>
  <si>
    <t>031241250111</t>
  </si>
  <si>
    <t>Trần Vũ
Tường</t>
  </si>
  <si>
    <t>Vy</t>
  </si>
  <si>
    <t>031241250112</t>
  </si>
  <si>
    <t>Nguyễn Văn</t>
  </si>
  <si>
    <t>Xanh</t>
  </si>
  <si>
    <t>031241250113</t>
  </si>
  <si>
    <t>Võ Hạnh</t>
  </si>
  <si>
    <t>Xuân</t>
  </si>
  <si>
    <t>031241250114</t>
  </si>
  <si>
    <t>Lâm Phương
Toàn</t>
  </si>
  <si>
    <t>Y</t>
  </si>
  <si>
    <t>031241250115</t>
  </si>
  <si>
    <t>Yến</t>
  </si>
  <si>
    <t>031041250001</t>
  </si>
  <si>
    <t>Nguyễn Thị</t>
  </si>
  <si>
    <t>A</t>
  </si>
  <si>
    <t>DH41CT02</t>
  </si>
  <si>
    <t>031041250002</t>
  </si>
  <si>
    <t>Đào Duy</t>
  </si>
  <si>
    <t>An</t>
  </si>
  <si>
    <t>031041250003</t>
  </si>
  <si>
    <t>Mai Ngọc</t>
  </si>
  <si>
    <t>DH41CT01</t>
  </si>
  <si>
    <t>031041250004</t>
  </si>
  <si>
    <t>Nguyễn Hồng</t>
  </si>
  <si>
    <t>031041250005</t>
  </si>
  <si>
    <t>Vũ Quỳnh</t>
  </si>
  <si>
    <t>031041250007</t>
  </si>
  <si>
    <t>Hoàng Gia</t>
  </si>
  <si>
    <t>Bảo</t>
  </si>
  <si>
    <t>031041250006</t>
  </si>
  <si>
    <t>Đoàn Thế
Hoàng</t>
  </si>
  <si>
    <t>Bách</t>
  </si>
  <si>
    <t>031041250008</t>
  </si>
  <si>
    <t>Huỳnh
Phương Bảo</t>
  </si>
  <si>
    <t>Châu</t>
  </si>
  <si>
    <t>031041250009</t>
  </si>
  <si>
    <t>Hà Duy</t>
  </si>
  <si>
    <t>Du</t>
  </si>
  <si>
    <t>031041250010</t>
  </si>
  <si>
    <t>Nguyễn Mỹ</t>
  </si>
  <si>
    <t>Duyên</t>
  </si>
  <si>
    <t>031041250011</t>
  </si>
  <si>
    <t>Vương Ngọc</t>
  </si>
  <si>
    <t>Đào</t>
  </si>
  <si>
    <t>031041250012</t>
  </si>
  <si>
    <t>Hoàng Tấn</t>
  </si>
  <si>
    <t>Đạt</t>
  </si>
  <si>
    <t>031041250013</t>
  </si>
  <si>
    <t>Lê Phú</t>
  </si>
  <si>
    <t>031041250014</t>
  </si>
  <si>
    <t>Đỗ Văn</t>
  </si>
  <si>
    <t>Đức</t>
  </si>
  <si>
    <t>031041250015</t>
  </si>
  <si>
    <t>Dương Hồ
Hương</t>
  </si>
  <si>
    <t>Giang</t>
  </si>
  <si>
    <t>031041250016</t>
  </si>
  <si>
    <t>Nguyễn Thị
Bích</t>
  </si>
  <si>
    <t>Hằng</t>
  </si>
  <si>
    <t>031041250017</t>
  </si>
  <si>
    <t>Đỗ Ngọc Gia</t>
  </si>
  <si>
    <t>031041250018</t>
  </si>
  <si>
    <t>Nguyễn Gia</t>
  </si>
  <si>
    <t>031041250019</t>
  </si>
  <si>
    <t>Nguyễn
Tường</t>
  </si>
  <si>
    <t>031041250020</t>
  </si>
  <si>
    <t>Phan Ngọc
Bảo</t>
  </si>
  <si>
    <t>031041250021</t>
  </si>
  <si>
    <t>Nguyễn Vĩnh</t>
  </si>
  <si>
    <t>Hiên</t>
  </si>
  <si>
    <t>031041250022</t>
  </si>
  <si>
    <t>Mai Thị</t>
  </si>
  <si>
    <t>Hoài</t>
  </si>
  <si>
    <t>031041250023</t>
  </si>
  <si>
    <t>Thái Hoàng
Thu</t>
  </si>
  <si>
    <t>Huệ</t>
  </si>
  <si>
    <t>031041250024</t>
  </si>
  <si>
    <t>Nguyễn Đặng
Nhật</t>
  </si>
  <si>
    <t>Huy</t>
  </si>
  <si>
    <t>031041250025</t>
  </si>
  <si>
    <t>Nguyễn Nhật</t>
  </si>
  <si>
    <t>031041250026</t>
  </si>
  <si>
    <t>Trần Minh</t>
  </si>
  <si>
    <t>031041250027</t>
  </si>
  <si>
    <t>Đỗ Gia</t>
  </si>
  <si>
    <t>Hưng</t>
  </si>
  <si>
    <t>031041250028</t>
  </si>
  <si>
    <t>Hồ Gia</t>
  </si>
  <si>
    <t>031041250029</t>
  </si>
  <si>
    <t>Thành Xuân</t>
  </si>
  <si>
    <t>Hữu</t>
  </si>
  <si>
    <t>031041250030</t>
  </si>
  <si>
    <t>Nguyễn Hữu
Nhật</t>
  </si>
  <si>
    <t>Khang</t>
  </si>
  <si>
    <t>031041250031</t>
  </si>
  <si>
    <t>Tìn Vĩnh</t>
  </si>
  <si>
    <t>031041250032</t>
  </si>
  <si>
    <t>Lê Đình Đăng</t>
  </si>
  <si>
    <t>Khoa</t>
  </si>
  <si>
    <t>031041250033</t>
  </si>
  <si>
    <t>Thái Kim</t>
  </si>
  <si>
    <t>Khôi</t>
  </si>
  <si>
    <t>031041250034</t>
  </si>
  <si>
    <t>Lan</t>
  </si>
  <si>
    <t>031041250036</t>
  </si>
  <si>
    <t>Nguyễn Thuỳ
Thiên</t>
  </si>
  <si>
    <t>031041250037</t>
  </si>
  <si>
    <t>Võ Diệu</t>
  </si>
  <si>
    <t>Liên</t>
  </si>
  <si>
    <t>031041250038</t>
  </si>
  <si>
    <t>Nguyễn Trần
Thanh</t>
  </si>
  <si>
    <t>Liến</t>
  </si>
  <si>
    <t>031041250039</t>
  </si>
  <si>
    <t>Nguyễn Ngọc
Trúc</t>
  </si>
  <si>
    <t>Linh</t>
  </si>
  <si>
    <t>031041250040</t>
  </si>
  <si>
    <t>Nguyễn Trần
Phương</t>
  </si>
  <si>
    <t>031041250041</t>
  </si>
  <si>
    <t>Phan Nguyễn
Uyên</t>
  </si>
  <si>
    <t>031041250042</t>
  </si>
  <si>
    <t>Nguyễn Thị
Hữu</t>
  </si>
  <si>
    <t>Lộc</t>
  </si>
  <si>
    <t>031041250043</t>
  </si>
  <si>
    <t>Võ Hồ Khánh</t>
  </si>
  <si>
    <t>Ly</t>
  </si>
  <si>
    <t>031041250044</t>
  </si>
  <si>
    <t>Nguyễn Thị
Tuyết</t>
  </si>
  <si>
    <t>Mai</t>
  </si>
  <si>
    <t>031041250045</t>
  </si>
  <si>
    <t>Lê Hùng</t>
  </si>
  <si>
    <t>Mạnh</t>
  </si>
  <si>
    <t>031041250046</t>
  </si>
  <si>
    <t>Nguyễn Ngọc
Trà</t>
  </si>
  <si>
    <t>Mi</t>
  </si>
  <si>
    <t>031041250047</t>
  </si>
  <si>
    <t>Lê Trương
Bảo</t>
  </si>
  <si>
    <t>Minh</t>
  </si>
  <si>
    <t>031041250048</t>
  </si>
  <si>
    <t>Ngô Quốc</t>
  </si>
  <si>
    <t>Nam</t>
  </si>
  <si>
    <t>031041250049</t>
  </si>
  <si>
    <t>Phạm Hoàng</t>
  </si>
  <si>
    <t>031041250050</t>
  </si>
  <si>
    <t>Bùi Thị
Thanh</t>
  </si>
  <si>
    <t>Ngân</t>
  </si>
  <si>
    <t>031041250051</t>
  </si>
  <si>
    <t>Dương Thị
Thanh</t>
  </si>
  <si>
    <t>031041250052</t>
  </si>
  <si>
    <t>Huỳnh Kim</t>
  </si>
  <si>
    <t>031041250054</t>
  </si>
  <si>
    <t>Nguyễn Diệu</t>
  </si>
  <si>
    <t>031041250053</t>
  </si>
  <si>
    <t>Nguyễn Bình
Phương</t>
  </si>
  <si>
    <t>031041250056</t>
  </si>
  <si>
    <t>Lê Công</t>
  </si>
  <si>
    <t>Nghiệp</t>
  </si>
  <si>
    <t>031041250055</t>
  </si>
  <si>
    <t>Dương Hiếu</t>
  </si>
  <si>
    <t>Nghĩa</t>
  </si>
  <si>
    <t>031041250057</t>
  </si>
  <si>
    <t>Võ Thị Hồng</t>
  </si>
  <si>
    <t>Ngọc</t>
  </si>
  <si>
    <t>Count of Xếp loại</t>
  </si>
  <si>
    <t>TOP 5 SINH VIÊN CÓ ĐIỂM CAO NHẤT</t>
  </si>
  <si>
    <t>TOP 5 SINH VIÊN CÓ ĐIỂM THẤP NHẤT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</si>
</sst>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Segoe UI"/>
      <family val="2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0" fontId="0" fillId="0" borderId="0" xfId="0" applyNumberFormat="1"/>
    <xf numFmtId="0" fontId="4" fillId="0" borderId="0" xfId="0" applyFont="1" applyAlignment="1">
      <alignment horizontal="left"/>
    </xf>
    <xf numFmtId="0" fontId="0" fillId="0" borderId="0" xfId="0" applyNumberFormat="1"/>
    <xf numFmtId="0" fontId="4" fillId="0" borderId="0" xfId="0" applyFon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7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pivotCacheDefinition" Target="pivotCache/pivotCacheDefinition16.xml"/><Relationship Id="rId29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pivotCacheDefinition" Target="pivotCache/pivotCacheDefinition20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pivotCacheDefinition" Target="pivotCache/pivotCacheDefinition19.xml"/><Relationship Id="rId28" Type="http://schemas.openxmlformats.org/officeDocument/2006/relationships/sharedStrings" Target="sharedStrings.xml"/><Relationship Id="rId10" Type="http://schemas.openxmlformats.org/officeDocument/2006/relationships/pivotCacheDefinition" Target="pivotCache/pivotCacheDefinition6.xml"/><Relationship Id="rId19" Type="http://schemas.openxmlformats.org/officeDocument/2006/relationships/pivotCacheDefinition" Target="pivotCache/pivotCacheDefinition15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pivotCacheDefinition" Target="pivotCache/pivotCacheDefinition18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[excel.xlsx]AMA301_2511_1_D05!PivotTable4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Tỷ lệ xếp loại sinh viên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AMA301_2511_1_D05!$P$1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FA-4872-9E86-6C528AD634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FA-4872-9E86-6C528AD634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FA-4872-9E86-6C528AD634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FA-4872-9E86-6C528AD634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FA-4872-9E86-6C528AD634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AMA301_2511_1_D05!$O$2:$O$7</c:f>
              <c:strCache>
                <c:ptCount val="5"/>
                <c:pt idx="0">
                  <c:v>Giỏi</c:v>
                </c:pt>
                <c:pt idx="1">
                  <c:v>Khá</c:v>
                </c:pt>
                <c:pt idx="2">
                  <c:v>Trung bình</c:v>
                </c:pt>
                <c:pt idx="3">
                  <c:v>Xuất sắc</c:v>
                </c:pt>
                <c:pt idx="4">
                  <c:v>Yếu</c:v>
                </c:pt>
              </c:strCache>
            </c:strRef>
          </c:cat>
          <c:val>
            <c:numRef>
              <c:f>AMA301_2511_1_D05!$P$2:$P$7</c:f>
              <c:numCache>
                <c:formatCode>0.00%</c:formatCode>
                <c:ptCount val="5"/>
                <c:pt idx="0">
                  <c:v>0.46808510638297873</c:v>
                </c:pt>
                <c:pt idx="1">
                  <c:v>0.27659574468085107</c:v>
                </c:pt>
                <c:pt idx="2">
                  <c:v>2.1276595744680851E-2</c:v>
                </c:pt>
                <c:pt idx="3">
                  <c:v>0.21276595744680851</c:v>
                </c:pt>
                <c:pt idx="4">
                  <c:v>2.1276595744680851E-2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F-485F-BAD9-63D9BB455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[excel.xlsx]AMA301_2511_1_D05!PivotTable2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Điểm trung bình giữa các lớp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AMA301_2511_1_D05!$M$1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AMA301_2511_1_D05!$L$2:$L$5</c:f>
              <c:strCache>
                <c:ptCount val="3"/>
                <c:pt idx="0">
                  <c:v>DH38QT01</c:v>
                </c:pt>
                <c:pt idx="1">
                  <c:v>DH41DC01</c:v>
                </c:pt>
                <c:pt idx="2">
                  <c:v>DH41DC02</c:v>
                </c:pt>
              </c:strCache>
            </c:strRef>
          </c:cat>
          <c:val>
            <c:numRef>
              <c:f>AMA301_2511_1_D05!$M$2:$M$5</c:f>
              <c:numCache>
                <c:formatCode>General</c:formatCode>
                <c:ptCount val="3"/>
                <c:pt idx="0">
                  <c:v>8.6</c:v>
                </c:pt>
                <c:pt idx="1">
                  <c:v>8.1375000000000011</c:v>
                </c:pt>
                <c:pt idx="2">
                  <c:v>8.254545454545454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B-4A6E-A0A0-35790BFF9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464591"/>
        <c:axId val="1034465071"/>
      </c:barChart>
      <c:catAx>
        <c:axId val="103446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465071"/>
        <c:crosses val="autoZero"/>
        <c:auto val="1"/>
        <c:lblAlgn val="ctr"/>
        <c:lblOffset val="100"/>
        <c:noMultiLvlLbl val="0"/>
      </c:catAx>
      <c:valAx>
        <c:axId val="103446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46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[excel.xlsx]AMA301_2511_1_D05!PivotTable7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AMA301_2511_1_D05!$M$20:$M$21</c:f>
              <c:strCache>
                <c:ptCount val="1"/>
                <c:pt idx="0">
                  <c:v>Giỏi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AMA301_2511_1_D05!$L$22:$L$25</c:f>
              <c:strCache>
                <c:ptCount val="3"/>
                <c:pt idx="0">
                  <c:v>DH38QT01</c:v>
                </c:pt>
                <c:pt idx="1">
                  <c:v>DH41DC01</c:v>
                </c:pt>
                <c:pt idx="2">
                  <c:v>DH41DC02</c:v>
                </c:pt>
              </c:strCache>
            </c:strRef>
          </c:cat>
          <c:val>
            <c:numRef>
              <c:f>AMA301_2511_1_D05!$M$22:$M$25</c:f>
              <c:numCache>
                <c:formatCode>0.00%</c:formatCode>
                <c:ptCount val="3"/>
                <c:pt idx="0">
                  <c:v>2.1276595744680851E-2</c:v>
                </c:pt>
                <c:pt idx="1">
                  <c:v>0.21276595744680851</c:v>
                </c:pt>
                <c:pt idx="2">
                  <c:v>0.23404255319148937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C-47BC-A49D-1D0E11AA1EE7}"/>
            </c:ext>
          </c:extLst>
        </c:ser>
        <c:ser>
          <c:idx val="1"/>
          <c:order val="1"/>
          <c:tx>
            <c:strRef>
              <c:f>AMA301_2511_1_D05!$N$20:$N$21</c:f>
              <c:strCache>
                <c:ptCount val="1"/>
                <c:pt idx="0">
                  <c:v>Khá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AMA301_2511_1_D05!$L$22:$L$25</c:f>
              <c:strCache>
                <c:ptCount val="3"/>
                <c:pt idx="0">
                  <c:v>DH38QT01</c:v>
                </c:pt>
                <c:pt idx="1">
                  <c:v>DH41DC01</c:v>
                </c:pt>
                <c:pt idx="2">
                  <c:v>DH41DC02</c:v>
                </c:pt>
              </c:strCache>
            </c:strRef>
          </c:cat>
          <c:val>
            <c:numRef>
              <c:f>AMA301_2511_1_D05!$N$22:$N$25</c:f>
              <c:numCache>
                <c:formatCode>0.00%</c:formatCode>
                <c:ptCount val="3"/>
                <c:pt idx="0">
                  <c:v>0</c:v>
                </c:pt>
                <c:pt idx="1">
                  <c:v>0.10638297872340426</c:v>
                </c:pt>
                <c:pt idx="2">
                  <c:v>0.1702127659574468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C-47BC-A49D-1D0E11AA1EE7}"/>
            </c:ext>
          </c:extLst>
        </c:ser>
        <c:ser>
          <c:idx val="2"/>
          <c:order val="2"/>
          <c:tx>
            <c:strRef>
              <c:f>AMA301_2511_1_D05!$O$20:$O$21</c:f>
              <c:strCache>
                <c:ptCount val="1"/>
                <c:pt idx="0">
                  <c:v>Trung bình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AMA301_2511_1_D05!$L$22:$L$25</c:f>
              <c:strCache>
                <c:ptCount val="3"/>
                <c:pt idx="0">
                  <c:v>DH38QT01</c:v>
                </c:pt>
                <c:pt idx="1">
                  <c:v>DH41DC01</c:v>
                </c:pt>
                <c:pt idx="2">
                  <c:v>DH41DC02</c:v>
                </c:pt>
              </c:strCache>
            </c:strRef>
          </c:cat>
          <c:val>
            <c:numRef>
              <c:f>AMA301_2511_1_D05!$O$22:$O$25</c:f>
              <c:numCache>
                <c:formatCode>0.00%</c:formatCode>
                <c:ptCount val="3"/>
                <c:pt idx="0">
                  <c:v>0</c:v>
                </c:pt>
                <c:pt idx="1">
                  <c:v>2.1276595744680851E-2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C-47BC-A49D-1D0E11AA1EE7}"/>
            </c:ext>
          </c:extLst>
        </c:ser>
        <c:ser>
          <c:idx val="3"/>
          <c:order val="3"/>
          <c:tx>
            <c:strRef>
              <c:f>AMA301_2511_1_D05!$P$20:$P$21</c:f>
              <c:strCache>
                <c:ptCount val="1"/>
                <c:pt idx="0">
                  <c:v>Xuất sắc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AMA301_2511_1_D05!$L$22:$L$25</c:f>
              <c:strCache>
                <c:ptCount val="3"/>
                <c:pt idx="0">
                  <c:v>DH38QT01</c:v>
                </c:pt>
                <c:pt idx="1">
                  <c:v>DH41DC01</c:v>
                </c:pt>
                <c:pt idx="2">
                  <c:v>DH41DC02</c:v>
                </c:pt>
              </c:strCache>
            </c:strRef>
          </c:cat>
          <c:val>
            <c:numRef>
              <c:f>AMA301_2511_1_D05!$P$22:$P$25</c:f>
              <c:numCache>
                <c:formatCode>0.00%</c:formatCode>
                <c:ptCount val="3"/>
                <c:pt idx="0">
                  <c:v>0</c:v>
                </c:pt>
                <c:pt idx="1">
                  <c:v>0.14893617021276595</c:v>
                </c:pt>
                <c:pt idx="2">
                  <c:v>6.3829787234042548E-2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BC-47BC-A49D-1D0E11AA1EE7}"/>
            </c:ext>
          </c:extLst>
        </c:ser>
        <c:ser>
          <c:idx val="4"/>
          <c:order val="4"/>
          <c:tx>
            <c:strRef>
              <c:f>AMA301_2511_1_D05!$Q$20:$Q$21</c:f>
              <c:strCache>
                <c:ptCount val="1"/>
                <c:pt idx="0">
                  <c:v>Yếu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AMA301_2511_1_D05!$L$22:$L$25</c:f>
              <c:strCache>
                <c:ptCount val="3"/>
                <c:pt idx="0">
                  <c:v>DH38QT01</c:v>
                </c:pt>
                <c:pt idx="1">
                  <c:v>DH41DC01</c:v>
                </c:pt>
                <c:pt idx="2">
                  <c:v>DH41DC02</c:v>
                </c:pt>
              </c:strCache>
            </c:strRef>
          </c:cat>
          <c:val>
            <c:numRef>
              <c:f>AMA301_2511_1_D05!$Q$22:$Q$25</c:f>
              <c:numCache>
                <c:formatCode>0.00%</c:formatCode>
                <c:ptCount val="3"/>
                <c:pt idx="0">
                  <c:v>0</c:v>
                </c:pt>
                <c:pt idx="1">
                  <c:v>2.1276595744680851E-2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BC-47BC-A49D-1D0E11AA1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433248"/>
        <c:axId val="258430848"/>
      </c:barChart>
      <c:catAx>
        <c:axId val="25843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30848"/>
        <c:crosses val="autoZero"/>
        <c:auto val="1"/>
        <c:lblAlgn val="ctr"/>
        <c:lblOffset val="100"/>
        <c:noMultiLvlLbl val="0"/>
      </c:catAx>
      <c:valAx>
        <c:axId val="2584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3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[excel.xlsx]AMA301_2511_1_D12!PivotTable2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Điểm trung bình giữa các lớp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AMA301_2511_1_D12!$M$2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AMA301_2511_1_D12!$L$3:$L$5</c:f>
              <c:strCache>
                <c:ptCount val="2"/>
                <c:pt idx="0">
                  <c:v>DH41LQ01</c:v>
                </c:pt>
                <c:pt idx="1">
                  <c:v>DH41LQ02</c:v>
                </c:pt>
              </c:strCache>
            </c:strRef>
          </c:cat>
          <c:val>
            <c:numRef>
              <c:f>AMA301_2511_1_D12!$M$3:$M$5</c:f>
              <c:numCache>
                <c:formatCode>General</c:formatCode>
                <c:ptCount val="2"/>
                <c:pt idx="0">
                  <c:v>8.2406249999999996</c:v>
                </c:pt>
                <c:pt idx="1">
                  <c:v>8.1869565217391305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2-4B68-BE9B-DA70FD16C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893776"/>
        <c:axId val="1134893296"/>
      </c:barChart>
      <c:catAx>
        <c:axId val="11348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93296"/>
        <c:crosses val="autoZero"/>
        <c:auto val="1"/>
        <c:lblAlgn val="ctr"/>
        <c:lblOffset val="100"/>
        <c:noMultiLvlLbl val="0"/>
      </c:catAx>
      <c:valAx>
        <c:axId val="113489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[excel.xlsx]AMA301_2511_1_D12!PivotTable1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Tỷ</a:t>
            </a:r>
            <a:r>
              <a:rPr lang="en-US" baseline="0"/>
              <a:t> lệ xếp loại sinh viên</a:t>
            </a:r>
          </a:p>
        </c:rich>
      </c:tx>
      <c:layout>
        <c:manualLayout>
          <c:xMode val="edge"/>
          <c:yMode val="edge"/>
          <c:x val="0.15440561633335653"/>
          <c:y val="0.20216685243111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AMA301_2511_1_D12!$P$2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AMA301_2511_1_D12!$O$3:$O$6</c:f>
              <c:strCache>
                <c:ptCount val="3"/>
                <c:pt idx="0">
                  <c:v>Giỏi</c:v>
                </c:pt>
                <c:pt idx="1">
                  <c:v>Khá</c:v>
                </c:pt>
                <c:pt idx="2">
                  <c:v>Xuất sắc</c:v>
                </c:pt>
              </c:strCache>
            </c:strRef>
          </c:cat>
          <c:val>
            <c:numRef>
              <c:f>AMA301_2511_1_D12!$P$3:$P$6</c:f>
              <c:numCache>
                <c:formatCode>0.00%</c:formatCode>
                <c:ptCount val="3"/>
                <c:pt idx="0">
                  <c:v>0.38181818181818183</c:v>
                </c:pt>
                <c:pt idx="1">
                  <c:v>0.38181818181818183</c:v>
                </c:pt>
                <c:pt idx="2">
                  <c:v>0.23636363636363636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0-46EB-8659-1936B0973C7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[excel.xlsx]AMA301_2511_1_D12!PivotTable5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AMA301_2511_1_D12!$M$20:$M$21</c:f>
              <c:strCache>
                <c:ptCount val="1"/>
                <c:pt idx="0">
                  <c:v>Giỏi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AMA301_2511_1_D12!$L$22:$L$24</c:f>
              <c:strCache>
                <c:ptCount val="2"/>
                <c:pt idx="0">
                  <c:v>DH41LQ01</c:v>
                </c:pt>
                <c:pt idx="1">
                  <c:v>DH41LQ02</c:v>
                </c:pt>
              </c:strCache>
            </c:strRef>
          </c:cat>
          <c:val>
            <c:numRef>
              <c:f>AMA301_2511_1_D12!$M$22:$M$24</c:f>
              <c:numCache>
                <c:formatCode>0.00%</c:formatCode>
                <c:ptCount val="2"/>
                <c:pt idx="0">
                  <c:v>0.25454545454545452</c:v>
                </c:pt>
                <c:pt idx="1">
                  <c:v>0.12727272727272726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F-45F9-938E-5310467E8B32}"/>
            </c:ext>
          </c:extLst>
        </c:ser>
        <c:ser>
          <c:idx val="1"/>
          <c:order val="1"/>
          <c:tx>
            <c:strRef>
              <c:f>AMA301_2511_1_D12!$N$20:$N$21</c:f>
              <c:strCache>
                <c:ptCount val="1"/>
                <c:pt idx="0">
                  <c:v>Khá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AMA301_2511_1_D12!$L$22:$L$24</c:f>
              <c:strCache>
                <c:ptCount val="2"/>
                <c:pt idx="0">
                  <c:v>DH41LQ01</c:v>
                </c:pt>
                <c:pt idx="1">
                  <c:v>DH41LQ02</c:v>
                </c:pt>
              </c:strCache>
            </c:strRef>
          </c:cat>
          <c:val>
            <c:numRef>
              <c:f>AMA301_2511_1_D12!$N$22:$N$24</c:f>
              <c:numCache>
                <c:formatCode>0.00%</c:formatCode>
                <c:ptCount val="2"/>
                <c:pt idx="0">
                  <c:v>0.18181818181818182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F-45F9-938E-5310467E8B32}"/>
            </c:ext>
          </c:extLst>
        </c:ser>
        <c:ser>
          <c:idx val="2"/>
          <c:order val="2"/>
          <c:tx>
            <c:strRef>
              <c:f>AMA301_2511_1_D12!$O$20:$O$21</c:f>
              <c:strCache>
                <c:ptCount val="1"/>
                <c:pt idx="0">
                  <c:v>Xuất sắc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AMA301_2511_1_D12!$L$22:$L$24</c:f>
              <c:strCache>
                <c:ptCount val="2"/>
                <c:pt idx="0">
                  <c:v>DH41LQ01</c:v>
                </c:pt>
                <c:pt idx="1">
                  <c:v>DH41LQ02</c:v>
                </c:pt>
              </c:strCache>
            </c:strRef>
          </c:cat>
          <c:val>
            <c:numRef>
              <c:f>AMA301_2511_1_D12!$O$22:$O$24</c:f>
              <c:numCache>
                <c:formatCode>0.00%</c:formatCode>
                <c:ptCount val="2"/>
                <c:pt idx="0">
                  <c:v>0.14545454545454545</c:v>
                </c:pt>
                <c:pt idx="1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0F-45F9-938E-5310467E8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253951"/>
        <c:axId val="2125260671"/>
      </c:barChart>
      <c:catAx>
        <c:axId val="212525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260671"/>
        <c:crosses val="autoZero"/>
        <c:auto val="1"/>
        <c:lblAlgn val="ctr"/>
        <c:lblOffset val="100"/>
        <c:noMultiLvlLbl val="0"/>
      </c:catAx>
      <c:valAx>
        <c:axId val="212526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25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[excel.xlsx]AMA301_2511_1_D13!PivotTable11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AMA301_2511_1_D13!$N$23:$N$24</c:f>
              <c:strCache>
                <c:ptCount val="1"/>
                <c:pt idx="0">
                  <c:v>Giỏi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AMA301_2511_1_D13!$M$25:$M$28</c:f>
              <c:strCache>
                <c:ptCount val="3"/>
                <c:pt idx="0">
                  <c:v>DH41LQ01</c:v>
                </c:pt>
                <c:pt idx="1">
                  <c:v>DH41LQ02</c:v>
                </c:pt>
                <c:pt idx="2">
                  <c:v>DH47TCNH</c:v>
                </c:pt>
              </c:strCache>
            </c:strRef>
          </c:cat>
          <c:val>
            <c:numRef>
              <c:f>AMA301_2511_1_D13!$N$25:$N$28</c:f>
              <c:numCache>
                <c:formatCode>0.00%</c:formatCode>
                <c:ptCount val="3"/>
                <c:pt idx="0">
                  <c:v>0.18181818181818182</c:v>
                </c:pt>
                <c:pt idx="1">
                  <c:v>0.23636363636363636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C-447F-8F02-367C90640ACE}"/>
            </c:ext>
          </c:extLst>
        </c:ser>
        <c:ser>
          <c:idx val="1"/>
          <c:order val="1"/>
          <c:tx>
            <c:strRef>
              <c:f>AMA301_2511_1_D13!$O$23:$O$24</c:f>
              <c:strCache>
                <c:ptCount val="1"/>
                <c:pt idx="0">
                  <c:v>Khá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AMA301_2511_1_D13!$M$25:$M$28</c:f>
              <c:strCache>
                <c:ptCount val="3"/>
                <c:pt idx="0">
                  <c:v>DH41LQ01</c:v>
                </c:pt>
                <c:pt idx="1">
                  <c:v>DH41LQ02</c:v>
                </c:pt>
                <c:pt idx="2">
                  <c:v>DH47TCNH</c:v>
                </c:pt>
              </c:strCache>
            </c:strRef>
          </c:cat>
          <c:val>
            <c:numRef>
              <c:f>AMA301_2511_1_D13!$O$25:$O$28</c:f>
              <c:numCache>
                <c:formatCode>0.00%</c:formatCode>
                <c:ptCount val="3"/>
                <c:pt idx="0">
                  <c:v>9.0909090909090912E-2</c:v>
                </c:pt>
                <c:pt idx="1">
                  <c:v>9.0909090909090912E-2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C-447F-8F02-367C90640ACE}"/>
            </c:ext>
          </c:extLst>
        </c:ser>
        <c:ser>
          <c:idx val="2"/>
          <c:order val="2"/>
          <c:tx>
            <c:strRef>
              <c:f>AMA301_2511_1_D13!$P$23:$P$24</c:f>
              <c:strCache>
                <c:ptCount val="1"/>
                <c:pt idx="0">
                  <c:v>Trung bình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AMA301_2511_1_D13!$M$25:$M$28</c:f>
              <c:strCache>
                <c:ptCount val="3"/>
                <c:pt idx="0">
                  <c:v>DH41LQ01</c:v>
                </c:pt>
                <c:pt idx="1">
                  <c:v>DH41LQ02</c:v>
                </c:pt>
                <c:pt idx="2">
                  <c:v>DH47TCNH</c:v>
                </c:pt>
              </c:strCache>
            </c:strRef>
          </c:cat>
          <c:val>
            <c:numRef>
              <c:f>AMA301_2511_1_D13!$P$25:$P$28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1.8181818181818181E-2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1C-447F-8F02-367C90640ACE}"/>
            </c:ext>
          </c:extLst>
        </c:ser>
        <c:ser>
          <c:idx val="3"/>
          <c:order val="3"/>
          <c:tx>
            <c:strRef>
              <c:f>AMA301_2511_1_D13!$Q$23:$Q$24</c:f>
              <c:strCache>
                <c:ptCount val="1"/>
                <c:pt idx="0">
                  <c:v>Xuất sắc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AMA301_2511_1_D13!$M$25:$M$28</c:f>
              <c:strCache>
                <c:ptCount val="3"/>
                <c:pt idx="0">
                  <c:v>DH41LQ01</c:v>
                </c:pt>
                <c:pt idx="1">
                  <c:v>DH41LQ02</c:v>
                </c:pt>
                <c:pt idx="2">
                  <c:v>DH47TCNH</c:v>
                </c:pt>
              </c:strCache>
            </c:strRef>
          </c:cat>
          <c:val>
            <c:numRef>
              <c:f>AMA301_2511_1_D13!$Q$25:$Q$28</c:f>
              <c:numCache>
                <c:formatCode>0.00%</c:formatCode>
                <c:ptCount val="3"/>
                <c:pt idx="0">
                  <c:v>0.14545454545454545</c:v>
                </c:pt>
                <c:pt idx="1">
                  <c:v>0.23636363636363636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1C-447F-8F02-367C9064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182287"/>
        <c:axId val="2004181327"/>
      </c:barChart>
      <c:catAx>
        <c:axId val="200418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181327"/>
        <c:crosses val="autoZero"/>
        <c:auto val="1"/>
        <c:lblAlgn val="ctr"/>
        <c:lblOffset val="100"/>
        <c:noMultiLvlLbl val="0"/>
      </c:catAx>
      <c:valAx>
        <c:axId val="200418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18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[excel.xlsx]AMA301_2511_1_D13!PivotTable8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rgbClr val="FF0000"/>
                </a:solidFill>
              </a:rPr>
              <a:t>TỶ</a:t>
            </a:r>
            <a:r>
              <a:rPr lang="en-US" sz="1400" baseline="0">
                <a:solidFill>
                  <a:srgbClr val="FF0000"/>
                </a:solidFill>
              </a:rPr>
              <a:t> LỆ XẾP LOẠI SINH VIÊN</a:t>
            </a:r>
            <a:endParaRPr lang="en-US" sz="1400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AMA301_2511_1_D13!$Q$2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AMA301_2511_1_D13!$P$3:$P$7</c:f>
              <c:strCache>
                <c:ptCount val="4"/>
                <c:pt idx="0">
                  <c:v>Giỏi</c:v>
                </c:pt>
                <c:pt idx="1">
                  <c:v>Khá</c:v>
                </c:pt>
                <c:pt idx="2">
                  <c:v>Trung bình</c:v>
                </c:pt>
                <c:pt idx="3">
                  <c:v>Xuất sắc</c:v>
                </c:pt>
              </c:strCache>
            </c:strRef>
          </c:cat>
          <c:val>
            <c:numRef>
              <c:f>AMA301_2511_1_D13!$Q$3:$Q$7</c:f>
              <c:numCache>
                <c:formatCode>0.00%</c:formatCode>
                <c:ptCount val="4"/>
                <c:pt idx="0">
                  <c:v>0.41818181818181815</c:v>
                </c:pt>
                <c:pt idx="1">
                  <c:v>0.18181818181818182</c:v>
                </c:pt>
                <c:pt idx="2">
                  <c:v>1.8181818181818181E-2</c:v>
                </c:pt>
                <c:pt idx="3">
                  <c:v>0.38181818181818183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5-4A65-906E-1588BE44DC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[excel.xlsx]AMA301_2511_1_D13!PivotTable7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ĐIỂM</a:t>
            </a:r>
            <a:r>
              <a:rPr lang="en-US" b="1" baseline="0">
                <a:solidFill>
                  <a:srgbClr val="FF0000"/>
                </a:solidFill>
              </a:rPr>
              <a:t> TRUNG BÌNH GIỮA CÁC LỚP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AMA301_2511_1_D13!$N$2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AMA301_2511_1_D13!$M$3:$M$6</c:f>
              <c:strCache>
                <c:ptCount val="3"/>
                <c:pt idx="0">
                  <c:v>DH41LQ01</c:v>
                </c:pt>
                <c:pt idx="1">
                  <c:v>DH41LQ02</c:v>
                </c:pt>
                <c:pt idx="2">
                  <c:v>DH47TCNH</c:v>
                </c:pt>
              </c:strCache>
            </c:strRef>
          </c:cat>
          <c:val>
            <c:numRef>
              <c:f>AMA301_2511_1_D13!$N$3:$N$6</c:f>
              <c:numCache>
                <c:formatCode>General</c:formatCode>
                <c:ptCount val="3"/>
                <c:pt idx="0">
                  <c:v>8.5434782608695645</c:v>
                </c:pt>
                <c:pt idx="1">
                  <c:v>8.6967741935483875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9-43F4-A567-20E9EB52F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104639"/>
        <c:axId val="548105119"/>
      </c:barChart>
      <c:catAx>
        <c:axId val="54810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105119"/>
        <c:crosses val="autoZero"/>
        <c:auto val="1"/>
        <c:lblAlgn val="ctr"/>
        <c:lblOffset val="100"/>
        <c:noMultiLvlLbl val="0"/>
      </c:catAx>
      <c:valAx>
        <c:axId val="54810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10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[excel.xlsx]AMA301_2511_1_D14!PivotTable12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ĐIỂM</a:t>
            </a:r>
            <a:r>
              <a:rPr lang="en-US" b="1" baseline="0">
                <a:solidFill>
                  <a:srgbClr val="FF0000"/>
                </a:solidFill>
              </a:rPr>
              <a:t> TRUNG BÌNH GIỮA CÁC LỚP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AMA301_2511_1_D14!$N$2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AMA301_2511_1_D14!$M$3:$M$5</c:f>
              <c:strCache>
                <c:ptCount val="2"/>
                <c:pt idx="0">
                  <c:v>DH41CT01</c:v>
                </c:pt>
                <c:pt idx="1">
                  <c:v>DH41CT02</c:v>
                </c:pt>
              </c:strCache>
            </c:strRef>
          </c:cat>
          <c:val>
            <c:numRef>
              <c:f>AMA301_2511_1_D14!$N$3:$N$5</c:f>
              <c:numCache>
                <c:formatCode>General</c:formatCode>
                <c:ptCount val="2"/>
                <c:pt idx="0">
                  <c:v>8.4296296296296287</c:v>
                </c:pt>
                <c:pt idx="1">
                  <c:v>8.6034482758620694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1-4183-8D45-B9FAFBF5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596607"/>
        <c:axId val="539598047"/>
      </c:barChart>
      <c:catAx>
        <c:axId val="53959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98047"/>
        <c:crosses val="autoZero"/>
        <c:auto val="1"/>
        <c:lblAlgn val="ctr"/>
        <c:lblOffset val="100"/>
        <c:noMultiLvlLbl val="0"/>
      </c:catAx>
      <c:valAx>
        <c:axId val="53959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59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[excel.xlsx]AMA301_2511_1_D14!PivotTable13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TỶ</a:t>
            </a:r>
            <a:r>
              <a:rPr lang="en-US" b="1" baseline="0">
                <a:solidFill>
                  <a:srgbClr val="FF0000"/>
                </a:solidFill>
              </a:rPr>
              <a:t> LỆ XẾP LOẠI SINH VIÊN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AMA301_2511_1_D14!$Q$2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AMA301_2511_1_D14!$P$3:$P$7</c:f>
              <c:strCache>
                <c:ptCount val="4"/>
                <c:pt idx="0">
                  <c:v>Giỏi</c:v>
                </c:pt>
                <c:pt idx="1">
                  <c:v>Khá</c:v>
                </c:pt>
                <c:pt idx="2">
                  <c:v>Trung bình</c:v>
                </c:pt>
                <c:pt idx="3">
                  <c:v>Xuất sắc</c:v>
                </c:pt>
              </c:strCache>
            </c:strRef>
          </c:cat>
          <c:val>
            <c:numRef>
              <c:f>AMA301_2511_1_D14!$Q$3:$Q$7</c:f>
              <c:numCache>
                <c:formatCode>0.00%</c:formatCode>
                <c:ptCount val="4"/>
                <c:pt idx="0">
                  <c:v>0.44642857142857145</c:v>
                </c:pt>
                <c:pt idx="1">
                  <c:v>0.19642857142857142</c:v>
                </c:pt>
                <c:pt idx="2">
                  <c:v>1.7857142857142856E-2</c:v>
                </c:pt>
                <c:pt idx="3">
                  <c:v>0.3392857142857143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B-4E1A-BB7C-F54788FE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[excel.xlsx]AMA301_2511_1_D14!PivotTable16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AMA301_2511_1_D14!$N$23:$N$24</c:f>
              <c:strCache>
                <c:ptCount val="1"/>
                <c:pt idx="0">
                  <c:v>Giỏi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AMA301_2511_1_D14!$M$25:$M$27</c:f>
              <c:strCache>
                <c:ptCount val="2"/>
                <c:pt idx="0">
                  <c:v>DH41CT01</c:v>
                </c:pt>
                <c:pt idx="1">
                  <c:v>DH41CT02</c:v>
                </c:pt>
              </c:strCache>
            </c:strRef>
          </c:cat>
          <c:val>
            <c:numRef>
              <c:f>AMA301_2511_1_D14!$N$25:$N$27</c:f>
              <c:numCache>
                <c:formatCode>0.00%</c:formatCode>
                <c:ptCount val="2"/>
                <c:pt idx="0">
                  <c:v>0.2857142857142857</c:v>
                </c:pt>
                <c:pt idx="1">
                  <c:v>0.16071428571428573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9-4D9B-B00A-DD7C8A037DCF}"/>
            </c:ext>
          </c:extLst>
        </c:ser>
        <c:ser>
          <c:idx val="1"/>
          <c:order val="1"/>
          <c:tx>
            <c:strRef>
              <c:f>AMA301_2511_1_D14!$O$23:$O$24</c:f>
              <c:strCache>
                <c:ptCount val="1"/>
                <c:pt idx="0">
                  <c:v>Khá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AMA301_2511_1_D14!$M$25:$M$27</c:f>
              <c:strCache>
                <c:ptCount val="2"/>
                <c:pt idx="0">
                  <c:v>DH41CT01</c:v>
                </c:pt>
                <c:pt idx="1">
                  <c:v>DH41CT02</c:v>
                </c:pt>
              </c:strCache>
            </c:strRef>
          </c:cat>
          <c:val>
            <c:numRef>
              <c:f>AMA301_2511_1_D14!$O$25:$O$27</c:f>
              <c:numCache>
                <c:formatCode>0.00%</c:formatCode>
                <c:ptCount val="2"/>
                <c:pt idx="0">
                  <c:v>0.10714285714285714</c:v>
                </c:pt>
                <c:pt idx="1">
                  <c:v>8.9285714285714288E-2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9-4D9B-B00A-DD7C8A037DCF}"/>
            </c:ext>
          </c:extLst>
        </c:ser>
        <c:ser>
          <c:idx val="2"/>
          <c:order val="2"/>
          <c:tx>
            <c:strRef>
              <c:f>AMA301_2511_1_D14!$P$23:$P$24</c:f>
              <c:strCache>
                <c:ptCount val="1"/>
                <c:pt idx="0">
                  <c:v>Trung bình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AMA301_2511_1_D14!$M$25:$M$27</c:f>
              <c:strCache>
                <c:ptCount val="2"/>
                <c:pt idx="0">
                  <c:v>DH41CT01</c:v>
                </c:pt>
                <c:pt idx="1">
                  <c:v>DH41CT02</c:v>
                </c:pt>
              </c:strCache>
            </c:strRef>
          </c:cat>
          <c:val>
            <c:numRef>
              <c:f>AMA301_2511_1_D14!$P$25:$P$27</c:f>
              <c:numCache>
                <c:formatCode>0.00%</c:formatCode>
                <c:ptCount val="2"/>
                <c:pt idx="0">
                  <c:v>0</c:v>
                </c:pt>
                <c:pt idx="1">
                  <c:v>1.7857142857142856E-2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9-4D9B-B00A-DD7C8A037DCF}"/>
            </c:ext>
          </c:extLst>
        </c:ser>
        <c:ser>
          <c:idx val="3"/>
          <c:order val="3"/>
          <c:tx>
            <c:strRef>
              <c:f>AMA301_2511_1_D14!$Q$23:$Q$24</c:f>
              <c:strCache>
                <c:ptCount val="1"/>
                <c:pt idx="0">
                  <c:v>Xuất sắc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AMA301_2511_1_D14!$M$25:$M$27</c:f>
              <c:strCache>
                <c:ptCount val="2"/>
                <c:pt idx="0">
                  <c:v>DH41CT01</c:v>
                </c:pt>
                <c:pt idx="1">
                  <c:v>DH41CT02</c:v>
                </c:pt>
              </c:strCache>
            </c:strRef>
          </c:cat>
          <c:val>
            <c:numRef>
              <c:f>AMA301_2511_1_D14!$Q$25:$Q$27</c:f>
              <c:numCache>
                <c:formatCode>0.00%</c:formatCode>
                <c:ptCount val="2"/>
                <c:pt idx="0">
                  <c:v>8.9285714285714288E-2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89-4D9B-B00A-DD7C8A037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061551"/>
        <c:axId val="2128062031"/>
      </c:barChart>
      <c:catAx>
        <c:axId val="212806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62031"/>
        <c:crosses val="autoZero"/>
        <c:auto val="1"/>
        <c:lblAlgn val="ctr"/>
        <c:lblOffset val="100"/>
        <c:noMultiLvlLbl val="0"/>
      </c:catAx>
      <c:valAx>
        <c:axId val="21280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6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Phân bổ điểm của sinh viên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vi-V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Phân bổ điểm của sinh viên</a:t>
          </a:r>
        </a:p>
      </cx:txPr>
    </cx:title>
    <cx:plotArea>
      <cx:plotAreaRegion>
        <cx:series layoutId="clusteredColumn" uniqueId="{3D8183A5-94AB-4C91-87C8-A36D2C032533}">
          <cx:dataId val="0"/>
          <cx:layoutPr>
            <cx:binning intervalClosed="r" underflow="0" overflow="10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PHÂN BỔ ĐIỂM CỦA SINH VIÊN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rgbClr val="FF0000"/>
              </a:solidFill>
              <a:latin typeface="Aptos Narrow" panose="02110004020202020204"/>
            </a:rPr>
            <a:t>PHÂN BỔ ĐIỂM CỦA SINH VIÊN</a:t>
          </a:r>
        </a:p>
      </cx:txPr>
    </cx:title>
    <cx:plotArea>
      <cx:plotAreaRegion>
        <cx:series layoutId="clusteredColumn" uniqueId="{2F79077B-E876-4AE3-9E99-18719BE97EF3}">
          <cx:tx>
            <cx:txData>
              <cx:f>_xlchart.v1.1</cx:f>
              <cx:v>Điểm tổng hợp (đã quy đổi trọng số)</cx:v>
            </cx:txData>
          </cx:tx>
          <cx:dataId val="0"/>
          <cx:layoutPr>
            <cx:binning intervalClosed="r" underflow="auto" overflow="10">
              <cx:binSize val="1"/>
            </cx:binning>
          </cx:layoutPr>
        </cx:series>
      </cx:plotAreaRegion>
      <cx:axis id="0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PHÂN BỔ ĐIỂM CỦA SINH VIÊN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rgbClr val="FF0000"/>
              </a:solidFill>
              <a:latin typeface="Aptos Narrow" panose="02110004020202020204"/>
            </a:rPr>
            <a:t>PHÂN BỔ ĐIỂM CỦA SINH VIÊN</a:t>
          </a:r>
        </a:p>
      </cx:txPr>
    </cx:title>
    <cx:plotArea>
      <cx:plotAreaRegion>
        <cx:series layoutId="clusteredColumn" uniqueId="{B821ABD4-3722-4962-A829-40A684AD913B}">
          <cx:tx>
            <cx:txData>
              <cx:f>_xlchart.v1.5</cx:f>
              <cx:v>Điểm tổng hợp (đã quy đổi trọng số)</cx:v>
            </cx:txData>
          </cx:tx>
          <cx:dataId val="0"/>
          <cx:layoutPr>
            <cx:binning intervalClosed="r" underflow="5" overflow="10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PHỔ ĐIỂM CỦA SINH VIÊN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rgbClr val="FF0000"/>
              </a:solidFill>
              <a:latin typeface="Aptos Narrow" panose="02110004020202020204"/>
            </a:rPr>
            <a:t>PHỔ ĐIỂM CỦA SINH VIÊN</a:t>
          </a:r>
        </a:p>
      </cx:txPr>
    </cx:title>
    <cx:plotArea>
      <cx:plotAreaRegion>
        <cx:series layoutId="clusteredColumn" uniqueId="{744CE637-A32B-4FBC-8BB9-3C37FEFE393A}">
          <cx:tx>
            <cx:txData>
              <cx:f>_xlchart.v1.7</cx:f>
              <cx:v>Điểm tổng hợp (đã quy đổi trọng số)</cx:v>
            </cx:txData>
          </cx:tx>
          <cx:dataId val="0"/>
          <cx:layoutPr>
            <cx:binning intervalClosed="r" underflow="0" overflow="10">
              <cx:binSize val="1"/>
            </cx:binning>
          </cx:layoutPr>
        </cx:series>
      </cx:plotAreaRegion>
      <cx:axis id="0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microsoft.com/office/2014/relationships/chartEx" Target="../charts/chartEx3.xml"/><Relationship Id="rId1" Type="http://schemas.openxmlformats.org/officeDocument/2006/relationships/chart" Target="../charts/chart7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100600</xdr:colOff>
      <xdr:row>7</xdr:row>
      <xdr:rowOff>89254</xdr:rowOff>
    </xdr:from>
    <xdr:to>
      <xdr:col>15</xdr:col>
      <xdr:colOff>2771881</xdr:colOff>
      <xdr:row>16</xdr:row>
      <xdr:rowOff>42809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BE0758-D9B6-5C5D-87F3-9838A8268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4282</xdr:colOff>
      <xdr:row>5</xdr:row>
      <xdr:rowOff>74916</xdr:rowOff>
    </xdr:from>
    <xdr:to>
      <xdr:col>12</xdr:col>
      <xdr:colOff>2911011</xdr:colOff>
      <xdr:row>17</xdr:row>
      <xdr:rowOff>28467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39A018-B701-E6C2-DD2A-E27604FC1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14982</xdr:colOff>
      <xdr:row>25</xdr:row>
      <xdr:rowOff>121362</xdr:rowOff>
    </xdr:from>
    <xdr:to>
      <xdr:col>18</xdr:col>
      <xdr:colOff>706347</xdr:colOff>
      <xdr:row>39</xdr:row>
      <xdr:rowOff>167596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4697669-36BA-CFEF-D81C-549172779B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26042" y="4723842"/>
              <a:ext cx="6307305" cy="2614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1224337</xdr:colOff>
      <xdr:row>25</xdr:row>
      <xdr:rowOff>121361</xdr:rowOff>
    </xdr:from>
    <xdr:to>
      <xdr:col>14</xdr:col>
      <xdr:colOff>684943</xdr:colOff>
      <xdr:row>40</xdr:row>
      <xdr:rowOff>192639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EDD0EB-7775-7719-9A42-4D75DC5F7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575310</xdr:colOff>
      <xdr:row>6</xdr:row>
      <xdr:rowOff>6667</xdr:rowOff>
    </xdr:from>
    <xdr:to>
      <xdr:col>13</xdr:col>
      <xdr:colOff>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C4213-1FD2-5783-D25A-78DB4CECD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594360</xdr:colOff>
      <xdr:row>6</xdr:row>
      <xdr:rowOff>175260</xdr:rowOff>
    </xdr:from>
    <xdr:to>
      <xdr:col>16</xdr:col>
      <xdr:colOff>7620</xdr:colOff>
      <xdr:row>16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BC50D3-7128-EFD1-0A92-7C1DE5FAD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601980</xdr:colOff>
      <xdr:row>24</xdr:row>
      <xdr:rowOff>179070</xdr:rowOff>
    </xdr:from>
    <xdr:to>
      <xdr:col>13</xdr:col>
      <xdr:colOff>15240</xdr:colOff>
      <xdr:row>38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96700B-706F-9D70-42DD-70AB8EBD9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891540</xdr:colOff>
      <xdr:row>24</xdr:row>
      <xdr:rowOff>163830</xdr:rowOff>
    </xdr:from>
    <xdr:to>
      <xdr:col>17</xdr:col>
      <xdr:colOff>15240</xdr:colOff>
      <xdr:row>38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F35CBF3-FED9-E166-B218-CBBCDEAB0D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14520" y="4583430"/>
              <a:ext cx="4168140" cy="2503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588066</xdr:colOff>
      <xdr:row>28</xdr:row>
      <xdr:rowOff>177249</xdr:rowOff>
    </xdr:from>
    <xdr:to>
      <xdr:col>13</xdr:col>
      <xdr:colOff>2592457</xdr:colOff>
      <xdr:row>44</xdr:row>
      <xdr:rowOff>4970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5CE90E-3A4C-7D02-6F17-07206C4DF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844826</xdr:colOff>
      <xdr:row>28</xdr:row>
      <xdr:rowOff>177248</xdr:rowOff>
    </xdr:from>
    <xdr:to>
      <xdr:col>17</xdr:col>
      <xdr:colOff>1258956</xdr:colOff>
      <xdr:row>44</xdr:row>
      <xdr:rowOff>4969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2C6C0BB-642C-6CA8-1963-1074CB6629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94456" y="531246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637762</xdr:colOff>
      <xdr:row>7</xdr:row>
      <xdr:rowOff>53009</xdr:rowOff>
    </xdr:from>
    <xdr:to>
      <xdr:col>17</xdr:col>
      <xdr:colOff>679174</xdr:colOff>
      <xdr:row>20</xdr:row>
      <xdr:rowOff>49696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A7D1B5-3C7E-F2DC-33E0-F92606FD8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33131</xdr:colOff>
      <xdr:row>7</xdr:row>
      <xdr:rowOff>3314</xdr:rowOff>
    </xdr:from>
    <xdr:to>
      <xdr:col>14</xdr:col>
      <xdr:colOff>16566</xdr:colOff>
      <xdr:row>20</xdr:row>
      <xdr:rowOff>140805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CC2509-7961-0142-02A2-9A9C2B9E6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</xdr:colOff>
      <xdr:row>5</xdr:row>
      <xdr:rowOff>156210</xdr:rowOff>
    </xdr:from>
    <xdr:to>
      <xdr:col>13</xdr:col>
      <xdr:colOff>2689860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EA337-6177-B8B2-2839-26A8B815C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762000</xdr:colOff>
      <xdr:row>7</xdr:row>
      <xdr:rowOff>83820</xdr:rowOff>
    </xdr:from>
    <xdr:to>
      <xdr:col>17</xdr:col>
      <xdr:colOff>99060</xdr:colOff>
      <xdr:row>20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6A3818-6C17-4CCA-E378-6CC81157E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7620</xdr:colOff>
      <xdr:row>28</xdr:row>
      <xdr:rowOff>3810</xdr:rowOff>
    </xdr:from>
    <xdr:to>
      <xdr:col>14</xdr:col>
      <xdr:colOff>38100</xdr:colOff>
      <xdr:row>41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E126BB-D696-761B-9F4B-713D50F4B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1165860</xdr:colOff>
      <xdr:row>27</xdr:row>
      <xdr:rowOff>148590</xdr:rowOff>
    </xdr:from>
    <xdr:to>
      <xdr:col>17</xdr:col>
      <xdr:colOff>1173480</xdr:colOff>
      <xdr:row>42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D0AE3F2-311B-6079-D51F-B2B07655C9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49900" y="5116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0.614970601855" createdVersion="8" refreshedVersion="8" minRefreshableVersion="3" recordCount="47" xr:uid="{52E5615A-4D03-456A-A693-674B337E473D}">
  <cacheSource type="worksheet">
    <worksheetSource name="Page001"/>
  </cacheSource>
  <cacheFields count="11">
    <cacheField name="STT" numFmtId="0">
      <sharedItems containsSemiMixedTypes="0" containsString="0" containsNumber="1" containsInteger="1" minValue="1" maxValue="77"/>
    </cacheField>
    <cacheField name="Mã số sinh viên" numFmtId="0">
      <sharedItems/>
    </cacheField>
    <cacheField name="Họ và tên" numFmtId="0">
      <sharedItems count="46">
        <s v="Nguyễn_x000a_Phương"/>
        <s v="Trần Thị Lan"/>
        <s v="Trương_x000a_Nguyễn Quốc"/>
        <s v="Trịnh Hà_x000a_Quỳnh"/>
        <s v="Nguyễn Thị_x000a_Ngọc"/>
        <s v="Nguyễn Bảo"/>
        <s v="Trần Nguyễn_x000a_Duy"/>
        <s v="Nguyễn Thị_x000a_Mỹ"/>
        <s v="Tăng Khánh"/>
        <s v="Lê Tấn"/>
        <s v="Đặng Cao_x000a_Thùy"/>
        <s v="Nguyễn Võ_x000a_Hà"/>
        <s v="Đào Đạt"/>
        <s v="Hà Thu"/>
        <s v="Huỳnh Võ_x000a_Thanh"/>
        <s v="Hoàng Ngọc"/>
        <s v="Võ Nhựt"/>
        <s v="Nguyễn Thị_x000a_Lan"/>
        <s v="Phan Anh"/>
        <s v="Nguyễn Ngọc"/>
        <s v="Trần Danh"/>
        <s v="Bùi Ngọc"/>
        <s v="Lê Viết"/>
        <s v="Lê Duy"/>
        <s v="Võ Quỳnh"/>
        <s v="Nguyễn Tấn"/>
        <s v="Võ Hồng"/>
        <s v="Lê Nhật"/>
        <s v="Nguyễn Tiến"/>
        <s v="Nguyễn Ngọc_x000a_Bảo"/>
        <s v="Nguyễn Thị_x000a_Vân"/>
        <s v="Huỳnh_x000a_Trương Tuyết"/>
        <s v="Vòng Trúc"/>
        <s v="Ông Thị Mỹ"/>
        <s v="Lê Hoàng_x000a_Minh"/>
        <s v="Hoàng Thu"/>
        <s v="Nguyễn Thị_x000a_Nguyệt"/>
        <s v="H Đeo"/>
        <s v="Quảng Thị_x000a_Kiều"/>
        <s v="Võ Trúc"/>
        <s v="Nguyễn Võ_x000a_Bảo"/>
        <s v="Lê Nguyễn_x000a_Vân"/>
        <s v="Đào Gia"/>
        <s v="Nguyễn_x000a_Huỳnh Bảo"/>
        <s v="Trần Hoàng"/>
        <s v="Phan Huỳnh_x000a_Ánh"/>
      </sharedItems>
    </cacheField>
    <cacheField name="Column4" numFmtId="0">
      <sharedItems/>
    </cacheField>
    <cacheField name="Lớp sinh hoạt" numFmtId="0">
      <sharedItems count="3">
        <s v="DH41DC01"/>
        <s v="DH41DC02"/>
        <s v="DH38QT01"/>
      </sharedItems>
    </cacheField>
    <cacheField name="Chuyên cần 10%" numFmtId="164">
      <sharedItems containsSemiMixedTypes="0" containsString="0" containsNumber="1" minValue="0" maxValue="10"/>
    </cacheField>
    <cacheField name="Kiểm tra GK 20%" numFmtId="164">
      <sharedItems containsSemiMixedTypes="0" containsString="0" containsNumber="1" minValue="0" maxValue="10"/>
    </cacheField>
    <cacheField name="Thảo luận, BTN, TT 20%" numFmtId="164">
      <sharedItems containsSemiMixedTypes="0" containsString="0" containsNumber="1" minValue="0" maxValue="10"/>
    </cacheField>
    <cacheField name="Thi cuối kỳ 50%" numFmtId="164">
      <sharedItems containsString="0" containsBlank="1" containsNumber="1" minValue="5" maxValue="9.5"/>
    </cacheField>
    <cacheField name="Điểm tổng hợp (đã quy đổi trọng số)" numFmtId="164">
      <sharedItems containsSemiMixedTypes="0" containsString="0" containsNumber="1" minValue="0" maxValue="9.8000000000000007" count="26">
        <n v="9.8000000000000007"/>
        <n v="9.5"/>
        <n v="9.4"/>
        <n v="9.1999999999999993"/>
        <n v="9.1"/>
        <n v="9"/>
        <n v="8.9"/>
        <n v="8.8000000000000007"/>
        <n v="8.6999999999999993"/>
        <n v="8.6"/>
        <n v="8.5"/>
        <n v="8.4"/>
        <n v="8.3000000000000007"/>
        <n v="8.1999999999999993"/>
        <n v="8.1"/>
        <n v="8"/>
        <n v="7.9"/>
        <n v="7.8"/>
        <n v="7.7"/>
        <n v="7.6"/>
        <n v="7.5"/>
        <n v="7.2"/>
        <n v="7.1"/>
        <n v="6.9"/>
        <n v="6"/>
        <n v="0"/>
      </sharedItems>
    </cacheField>
    <cacheField name="Xếp Loại" numFmtId="0">
      <sharedItems count="5">
        <s v="Xuất sắc"/>
        <s v="Giỏi"/>
        <s v="Khá"/>
        <s v="Trung bình"/>
        <s v="Yế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00.613459375003" backgroundQuery="1" createdVersion="8" refreshedVersion="8" minRefreshableVersion="3" recordCount="0" supportSubquery="1" supportAdvancedDrill="1" xr:uid="{C8C4E8A6-ABC4-48EE-916F-59C80097FBF3}">
  <cacheSource type="external" connectionId="17"/>
  <cacheFields count="2">
    <cacheField name="[Page001 1].[Lớp sinh hoạt].[Lớp sinh hoạt]" caption="Lớp sinh hoạt" numFmtId="0" hierarchy="44" level="1">
      <sharedItems count="3">
        <s v="DH38QT01"/>
        <s v="DH41DC01"/>
        <s v="DH41DC02"/>
      </sharedItems>
    </cacheField>
    <cacheField name="[Measures].[Average of Điểm tổng hợp (đã quy đổi trọng số)]" caption="Average of Điểm tổng hợp (đã quy đổi trọng số)" numFmtId="0" hierarchy="174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2" memberValueDatatype="130" unbalanced="0">
      <fieldsUsage count="2">
        <fieldUsage x="-1"/>
        <fieldUsage x="0"/>
      </fieldsUsage>
    </cacheHierarchy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02.483089699075" backgroundQuery="1" createdVersion="8" refreshedVersion="8" minRefreshableVersion="3" recordCount="0" supportSubquery="1" supportAdvancedDrill="1" xr:uid="{3C8F5F7D-E3D3-4561-83A8-BC7E32DC9C6F}">
  <cacheSource type="external" connectionId="17"/>
  <cacheFields count="3">
    <cacheField name="[Page001 1].[Họ và tên].[Họ và tên]" caption="Họ và tên" numFmtId="0" hierarchy="42" level="1">
      <sharedItems count="5">
        <s v="Nguyễn Thị_x000a_Ngọc"/>
        <s v="Nguyễn Thị_x000a_Vân"/>
        <s v="Nguyễn_x000a_Phương"/>
        <s v="Trần Thị Lan"/>
        <s v="Trịnh Hà_x000a_Quỳnh"/>
      </sharedItems>
    </cacheField>
    <cacheField name="[Measures].[Average of Điểm tổng hợp (đã quy đổi trọng số)]" caption="Average of Điểm tổng hợp (đã quy đổi trọng số)" numFmtId="0" hierarchy="174" level="32767"/>
    <cacheField name="[Page001 1].[Column4].[Column4]" caption="Column4" numFmtId="0" hierarchy="43" level="1">
      <sharedItems count="2">
        <s v="Hân"/>
        <s v="Anh"/>
      </sharedItems>
    </cacheField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2" memberValueDatatype="130" unbalanced="0">
      <fieldsUsage count="2">
        <fieldUsage x="-1"/>
        <fieldUsage x="0"/>
      </fieldsUsage>
    </cacheHierarchy>
    <cacheHierarchy uniqueName="[Page001 1].[Column4]" caption="Column4" attribute="1" defaultMemberUniqueName="[Page001 1].[Column4].[All]" allUniqueName="[Page001 1].[Column4].[All]" dimensionUniqueName="[Page001 1]" displayFolder="" count="2" memberValueDatatype="130" unbalanced="0">
      <fieldsUsage count="2">
        <fieldUsage x="-1"/>
        <fieldUsage x="2"/>
      </fieldsUsage>
    </cacheHierarchy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00.652466203705" backgroundQuery="1" createdVersion="8" refreshedVersion="8" minRefreshableVersion="3" recordCount="0" supportSubquery="1" supportAdvancedDrill="1" xr:uid="{5477F160-70C0-44B4-8E43-679B43C54C59}">
  <cacheSource type="external" connectionId="17"/>
  <cacheFields count="3">
    <cacheField name="[Page001 1].[Họ và tên].[Họ và tên]" caption="Họ và tên" numFmtId="0" hierarchy="42" level="1">
      <sharedItems count="5">
        <s v="Đào Gia"/>
        <s v="Lê Nguyễn_x000a_Vân"/>
        <s v="Nguyễn_x000a_Huỳnh Bảo"/>
        <s v="Phan Huỳnh_x000a_Ánh"/>
        <s v="Trần Hoàng"/>
      </sharedItems>
    </cacheField>
    <cacheField name="[Measures].[Average of Điểm tổng hợp (đã quy đổi trọng số)]" caption="Average of Điểm tổng hợp (đã quy đổi trọng số)" numFmtId="0" hierarchy="174" level="32767"/>
    <cacheField name="[Page001 1].[Column4].[Column4]" caption="Column4" numFmtId="0" hierarchy="43" level="1">
      <sharedItems count="3">
        <s v="Hân"/>
        <s v="Anh"/>
        <s v="Dương"/>
      </sharedItems>
    </cacheField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2" memberValueDatatype="130" unbalanced="0">
      <fieldsUsage count="2">
        <fieldUsage x="-1"/>
        <fieldUsage x="0"/>
      </fieldsUsage>
    </cacheHierarchy>
    <cacheHierarchy uniqueName="[Page001 1].[Column4]" caption="Column4" attribute="1" defaultMemberUniqueName="[Page001 1].[Column4].[All]" allUniqueName="[Page001 1].[Column4].[All]" dimensionUniqueName="[Page001 1]" displayFolder="" count="2" memberValueDatatype="130" unbalanced="0">
      <fieldsUsage count="2">
        <fieldUsage x="-1"/>
        <fieldUsage x="2"/>
      </fieldsUsage>
    </cacheHierarchy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00.622239583332" backgroundQuery="1" createdVersion="8" refreshedVersion="8" minRefreshableVersion="3" recordCount="0" supportSubquery="1" supportAdvancedDrill="1" xr:uid="{07C44BBC-A151-43AD-A22E-BA86139FF816}">
  <cacheSource type="external" connectionId="17"/>
  <cacheFields count="3">
    <cacheField name="[Page001 1].[Lớp sinh hoạt].[Lớp sinh hoạt]" caption="Lớp sinh hoạt" numFmtId="0" hierarchy="44" level="1">
      <sharedItems count="3">
        <s v="DH38QT01"/>
        <s v="DH41DC01"/>
        <s v="DH41DC02"/>
      </sharedItems>
    </cacheField>
    <cacheField name="[Page001 1].[Xếp Loại].[Xếp Loại]" caption="Xếp Loại" numFmtId="0" hierarchy="50" level="1">
      <sharedItems count="5">
        <s v="Giỏi"/>
        <s v="Khá"/>
        <s v="Trung bình"/>
        <s v="Xuất sắc"/>
        <s v="Yếu"/>
      </sharedItems>
    </cacheField>
    <cacheField name="[Measures].[Count of Xếp Loại]" caption="Count of Xếp Loại" numFmtId="0" hierarchy="175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2" memberValueDatatype="130" unbalanced="0">
      <fieldsUsage count="2">
        <fieldUsage x="-1"/>
        <fieldUsage x="0"/>
      </fieldsUsage>
    </cacheHierarchy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2" memberValueDatatype="130" unbalanced="0">
      <fieldsUsage count="2">
        <fieldUsage x="-1"/>
        <fieldUsage x="1"/>
      </fieldsUsage>
    </cacheHierarchy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739709027781" backgroundQuery="1" createdVersion="8" refreshedVersion="8" minRefreshableVersion="3" recordCount="0" supportSubquery="1" supportAdvancedDrill="1" xr:uid="{2624B9B4-28A4-42F6-B9D0-3145038D6E6B}">
  <cacheSource type="external" connectionId="17"/>
  <cacheFields count="3">
    <cacheField name="[Page001__2].[Lớp sinh hoạt].[Lớp sinh hoạt]" caption="Lớp sinh hoạt" numFmtId="0" hierarchy="54" level="1">
      <sharedItems count="2">
        <s v="DH41LQ01"/>
        <s v="DH41LQ02"/>
      </sharedItems>
    </cacheField>
    <cacheField name="[Page001__2].[Xếp loại].[Xếp loại]" caption="Xếp loại" numFmtId="0" hierarchy="60" level="1">
      <sharedItems count="3">
        <s v="Giỏi"/>
        <s v="Khá"/>
        <s v="Xuất sắc"/>
      </sharedItems>
    </cacheField>
    <cacheField name="[Measures].[Count of Xếp loại 2]" caption="Count of Xếp loại 2" numFmtId="0" hierarchy="179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2" memberValueDatatype="130" unbalanced="0">
      <fieldsUsage count="2">
        <fieldUsage x="-1"/>
        <fieldUsage x="0"/>
      </fieldsUsage>
    </cacheHierarchy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2" memberValueDatatype="130" unbalanced="0">
      <fieldsUsage count="2">
        <fieldUsage x="-1"/>
        <fieldUsage x="1"/>
      </fieldsUsage>
    </cacheHierarchy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73789895833" backgroundQuery="1" createdVersion="8" refreshedVersion="8" minRefreshableVersion="3" recordCount="0" supportSubquery="1" supportAdvancedDrill="1" xr:uid="{F06D113A-E0DE-49A6-A753-2E2C74A24EA3}">
  <cacheSource type="external" connectionId="17"/>
  <cacheFields count="2">
    <cacheField name="[Page001__2].[Họ và tên].[Họ và tên]" caption="Họ và tên" numFmtId="0" hierarchy="53" level="1">
      <sharedItems count="5">
        <s v="Bùi Quang Minh"/>
        <s v="Đinh Thảo Ngân"/>
        <s v="Huỳnh Nhật Nam"/>
        <s v="Phạm Thị Đào"/>
        <s v="Tống Huy Hoàng"/>
      </sharedItems>
    </cacheField>
    <cacheField name="[Measures].[Average of Điểm tổng hợp (đã quy đổi trọng số) 2]" caption="Average of Điểm tổng hợp (đã quy đổi trọng số) 2" numFmtId="0" hierarchy="178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2" memberValueDatatype="130" unbalanced="0">
      <fieldsUsage count="2">
        <fieldUsage x="-1"/>
        <fieldUsage x="0"/>
      </fieldsUsage>
    </cacheHierarchy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736102083334" backgroundQuery="1" createdVersion="8" refreshedVersion="8" minRefreshableVersion="3" recordCount="0" supportSubquery="1" supportAdvancedDrill="1" xr:uid="{E976655D-8C38-4DC9-9E16-D4F2F89DB9DB}">
  <cacheSource type="external" connectionId="17"/>
  <cacheFields count="2">
    <cacheField name="[Page001__2].[Họ và tên].[Họ và tên]" caption="Họ và tên" numFmtId="0" hierarchy="53" level="1">
      <sharedItems count="5">
        <s v="Lương Ngọc_x000a_Diễm Hương"/>
        <s v="Nguyễn Bùi_x000a_Trà My"/>
        <s v="Nguyễn Đức Huy"/>
        <s v="Nguyễn Mai_x000a_Khánh Ngọc"/>
        <s v="Phạm Quang Minh"/>
      </sharedItems>
    </cacheField>
    <cacheField name="[Measures].[Average of Điểm tổng hợp (đã quy đổi trọng số) 2]" caption="Average of Điểm tổng hợp (đã quy đổi trọng số) 2" numFmtId="0" hierarchy="178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2" memberValueDatatype="130" unbalanced="0">
      <fieldsUsage count="2">
        <fieldUsage x="-1"/>
        <fieldUsage x="0"/>
      </fieldsUsage>
    </cacheHierarchy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665790277781" backgroundQuery="1" createdVersion="8" refreshedVersion="8" minRefreshableVersion="3" recordCount="0" supportSubquery="1" supportAdvancedDrill="1" xr:uid="{A25D7E83-293A-48C4-A73C-9FB5695BD477}">
  <cacheSource type="external" connectionId="17"/>
  <cacheFields count="2">
    <cacheField name="[Page001__2].[Xếp loại].[Xếp loại]" caption="Xếp loại" numFmtId="0" hierarchy="60" level="1">
      <sharedItems count="3">
        <s v="Giỏi"/>
        <s v="Khá"/>
        <s v="Xuất sắc"/>
      </sharedItems>
    </cacheField>
    <cacheField name="[Measures].[Count of Xếp loại 2]" caption="Count of Xếp loại 2" numFmtId="0" hierarchy="179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2" memberValueDatatype="130" unbalanced="0">
      <fieldsUsage count="2">
        <fieldUsage x="-1"/>
        <fieldUsage x="0"/>
      </fieldsUsage>
    </cacheHierarchy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02.498367129629" backgroundQuery="1" createdVersion="8" refreshedVersion="8" minRefreshableVersion="3" recordCount="0" supportSubquery="1" supportAdvancedDrill="1" xr:uid="{C9AD78CD-5E4A-47F2-AF15-1D557E33B4B4}">
  <cacheSource type="external" connectionId="17"/>
  <cacheFields count="2">
    <cacheField name="[Page001__2].[Lớp sinh hoạt].[Lớp sinh hoạt]" caption="Lớp sinh hoạt" numFmtId="0" hierarchy="54" level="1">
      <sharedItems count="2">
        <s v="DH41LQ01"/>
        <s v="DH41LQ02"/>
      </sharedItems>
    </cacheField>
    <cacheField name="[Measures].[Average of Điểm tổng hợp (đã quy đổi trọng số) 2]" caption="Average of Điểm tổng hợp (đã quy đổi trọng số) 2" numFmtId="0" hierarchy="178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2" memberValueDatatype="130" unbalanced="0">
      <fieldsUsage count="2">
        <fieldUsage x="-1"/>
        <fieldUsage x="0"/>
      </fieldsUsage>
    </cacheHierarchy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805817708337" backgroundQuery="1" createdVersion="8" refreshedVersion="8" minRefreshableVersion="3" recordCount="0" supportSubquery="1" supportAdvancedDrill="1" xr:uid="{4F78F443-7596-4661-B6A2-2DABC4F0208F}">
  <cacheSource type="external" connectionId="17"/>
  <cacheFields count="3">
    <cacheField name="[Page001__3].[Lớp sinh hoạt].[Lớp sinh hoạt]" caption="Lớp sinh hoạt" numFmtId="0" hierarchy="65" level="1">
      <sharedItems count="3">
        <s v="DH41LQ01"/>
        <s v="DH41LQ02"/>
        <s v="DH47TCNH"/>
      </sharedItems>
    </cacheField>
    <cacheField name="[Page001__3].[Xếp loại].[Xếp loại]" caption="Xếp loại" numFmtId="0" hierarchy="71" level="1">
      <sharedItems count="4">
        <s v="Giỏi"/>
        <s v="Khá"/>
        <s v="Trung bình"/>
        <s v="Xuất sắc"/>
      </sharedItems>
    </cacheField>
    <cacheField name="[Measures].[Count of Xếp loại 3]" caption="Count of Xếp loại 3" numFmtId="0" hierarchy="182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2" memberValueDatatype="130" unbalanced="0">
      <fieldsUsage count="2">
        <fieldUsage x="-1"/>
        <fieldUsage x="0"/>
      </fieldsUsage>
    </cacheHierarchy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2" memberValueDatatype="130" unbalanced="0">
      <fieldsUsage count="2">
        <fieldUsage x="-1"/>
        <fieldUsage x="1"/>
      </fieldsUsage>
    </cacheHierarchy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803740277777" backgroundQuery="1" createdVersion="8" refreshedVersion="8" minRefreshableVersion="3" recordCount="0" supportSubquery="1" supportAdvancedDrill="1" xr:uid="{2034AFF1-C4BA-41EB-B182-5F92253EFA5F}">
  <cacheSource type="external" connectionId="17"/>
  <cacheFields count="3">
    <cacheField name="[Page001__3].[Họ và tên].[Họ và tên]" caption="Họ và tên" numFmtId="0" hierarchy="63" level="1">
      <sharedItems count="5">
        <s v="Nguyễn Ngọc_x000a_Khánh"/>
        <s v="Phạm Minh"/>
        <s v="Võ Hạnh"/>
        <s v="Võ Nhựt"/>
        <s v="Vũ Thị Minh"/>
      </sharedItems>
    </cacheField>
    <cacheField name="[Page001__3].[Column4].[Column4]" caption="Column4" numFmtId="0" hierarchy="64" level="1">
      <sharedItems count="5">
        <s v="Nguyên"/>
        <s v="Quân"/>
        <s v="Xuân"/>
        <s v="Thái"/>
        <s v="Thư"/>
      </sharedItems>
    </cacheField>
    <cacheField name="[Measures].[Average of Điểm tổng hợp (đã quy đổi trọng số) 3]" caption="Average of Điểm tổng hợp (đã quy đổi trọng số) 3" numFmtId="0" hierarchy="181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2" memberValueDatatype="130" unbalanced="0">
      <fieldsUsage count="2">
        <fieldUsage x="-1"/>
        <fieldUsage x="0"/>
      </fieldsUsage>
    </cacheHierarchy>
    <cacheHierarchy uniqueName="[Page001__3].[Column4]" caption="Column4" attribute="1" defaultMemberUniqueName="[Page001__3].[Column4].[All]" allUniqueName="[Page001__3].[Column4].[All]" dimensionUniqueName="[Page001__3]" displayFolder="" count="2" memberValueDatatype="130" unbalanced="0">
      <fieldsUsage count="2">
        <fieldUsage x="-1"/>
        <fieldUsage x="1"/>
      </fieldsUsage>
    </cacheHierarchy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801413657406" backgroundQuery="1" createdVersion="8" refreshedVersion="8" minRefreshableVersion="3" recordCount="0" supportSubquery="1" supportAdvancedDrill="1" xr:uid="{86F6CBCE-A3DE-48AE-A3CC-3CE3A8C7900A}">
  <cacheSource type="external" connectionId="17"/>
  <cacheFields count="3">
    <cacheField name="[Page001__3].[Họ và tên].[Họ và tên]" caption="Họ và tên" numFmtId="0" hierarchy="63" level="1">
      <sharedItems count="5">
        <s v="Đỗ Lê Minh"/>
        <s v="Nguyễn Đức_x000a_Thành"/>
        <s v="Nguyễn Thị_x000a_Hằng"/>
        <s v="Nguyễn_x000a_Huỳnh"/>
        <s v="Võ Ngọc_x000a_Thủy"/>
      </sharedItems>
    </cacheField>
    <cacheField name="[Page001__3].[Column4].[Column4]" caption="Column4" numFmtId="0" hierarchy="64" level="1">
      <sharedItems count="5">
        <s v="Phúc"/>
        <s v="Tâm"/>
        <s v="Nga"/>
        <s v="Trang"/>
        <s v="Tiên"/>
      </sharedItems>
    </cacheField>
    <cacheField name="[Measures].[Average of Điểm tổng hợp (đã quy đổi trọng số) 3]" caption="Average of Điểm tổng hợp (đã quy đổi trọng số) 3" numFmtId="0" hierarchy="181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2" memberValueDatatype="130" unbalanced="0">
      <fieldsUsage count="2">
        <fieldUsage x="-1"/>
        <fieldUsage x="0"/>
      </fieldsUsage>
    </cacheHierarchy>
    <cacheHierarchy uniqueName="[Page001__3].[Column4]" caption="Column4" attribute="1" defaultMemberUniqueName="[Page001__3].[Column4].[All]" allUniqueName="[Page001__3].[Column4].[All]" dimensionUniqueName="[Page001__3]" displayFolder="" count="2" memberValueDatatype="130" unbalanced="0">
      <fieldsUsage count="2">
        <fieldUsage x="-1"/>
        <fieldUsage x="1"/>
      </fieldsUsage>
    </cacheHierarchy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792694560187" backgroundQuery="1" createdVersion="8" refreshedVersion="8" minRefreshableVersion="3" recordCount="0" supportSubquery="1" supportAdvancedDrill="1" xr:uid="{EF144185-4C52-436D-96E7-415E10EA8CA2}">
  <cacheSource type="external" connectionId="17"/>
  <cacheFields count="2">
    <cacheField name="[Page001__3].[Xếp loại].[Xếp loại]" caption="Xếp loại" numFmtId="0" hierarchy="71" level="1">
      <sharedItems count="4">
        <s v="Giỏi"/>
        <s v="Khá"/>
        <s v="Trung bình"/>
        <s v="Xuất sắc"/>
      </sharedItems>
    </cacheField>
    <cacheField name="[Measures].[Count of Xếp loại 3]" caption="Count of Xếp loại 3" numFmtId="0" hierarchy="182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2" memberValueDatatype="130" unbalanced="0">
      <fieldsUsage count="2">
        <fieldUsage x="-1"/>
        <fieldUsage x="0"/>
      </fieldsUsage>
    </cacheHierarchy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79143391204" backgroundQuery="1" createdVersion="8" refreshedVersion="8" minRefreshableVersion="3" recordCount="0" supportSubquery="1" supportAdvancedDrill="1" xr:uid="{AD75A7D8-9F15-4B25-8856-52423C29C9E3}">
  <cacheSource type="external" connectionId="17"/>
  <cacheFields count="2">
    <cacheField name="[Page001__3].[Lớp sinh hoạt].[Lớp sinh hoạt]" caption="Lớp sinh hoạt" numFmtId="0" hierarchy="65" level="1">
      <sharedItems count="3">
        <s v="DH41LQ01"/>
        <s v="DH41LQ02"/>
        <s v="DH47TCNH"/>
      </sharedItems>
    </cacheField>
    <cacheField name="[Measures].[Average of Điểm tổng hợp (đã quy đổi trọng số) 3]" caption="Average of Điểm tổng hợp (đã quy đổi trọng số) 3" numFmtId="0" hierarchy="181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2" memberValueDatatype="130" unbalanced="0">
      <fieldsUsage count="2">
        <fieldUsage x="-1"/>
        <fieldUsage x="0"/>
      </fieldsUsage>
    </cacheHierarchy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818742708332" backgroundQuery="1" createdVersion="8" refreshedVersion="8" minRefreshableVersion="3" recordCount="0" supportSubquery="1" supportAdvancedDrill="1" xr:uid="{AD0D5663-196D-4B69-B2A1-9E96665A9DA2}">
  <cacheSource type="external" connectionId="17"/>
  <cacheFields count="2">
    <cacheField name="[Page001__4].[Lớp sinh hoạt].[Lớp sinh hoạt]" caption="Lớp sinh hoạt" numFmtId="0" hierarchy="76" level="1">
      <sharedItems count="2">
        <s v="DH41CT01"/>
        <s v="DH41CT02"/>
      </sharedItems>
    </cacheField>
    <cacheField name="[Measures].[Average of Điểm tổng hợp (đã quy đổi trọng số) 4]" caption="Average of Điểm tổng hợp (đã quy đổi trọng số) 4" numFmtId="0" hierarchy="184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2" memberValueDatatype="130" unbalanced="0">
      <fieldsUsage count="2">
        <fieldUsage x="-1"/>
        <fieldUsage x="0"/>
      </fieldsUsage>
    </cacheHierarchy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820165046294" backgroundQuery="1" createdVersion="8" refreshedVersion="8" minRefreshableVersion="3" recordCount="0" supportSubquery="1" supportAdvancedDrill="1" xr:uid="{09797BBB-5FDC-41E9-AE4E-CDDE6BC33575}">
  <cacheSource type="external" connectionId="17"/>
  <cacheFields count="2">
    <cacheField name="[Page001__4].[Xếp loại].[Xếp loại]" caption="Xếp loại" numFmtId="0" hierarchy="82" level="1">
      <sharedItems count="4">
        <s v="Giỏi"/>
        <s v="Khá"/>
        <s v="Trung bình"/>
        <s v="Xuất sắc"/>
      </sharedItems>
    </cacheField>
    <cacheField name="[Measures].[Count of Xếp loại 4]" caption="Count of Xếp loại 4" numFmtId="0" hierarchy="185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2" memberValueDatatype="130" unbalanced="0">
      <fieldsUsage count="2">
        <fieldUsage x="-1"/>
        <fieldUsage x="0"/>
      </fieldsUsage>
    </cacheHierarchy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821770717594" backgroundQuery="1" createdVersion="8" refreshedVersion="8" minRefreshableVersion="3" recordCount="0" supportSubquery="1" supportAdvancedDrill="1" xr:uid="{7C8DD028-D8A2-4370-B8D8-9AFEE0E2FA7E}">
  <cacheSource type="external" connectionId="17"/>
  <cacheFields count="3">
    <cacheField name="[Page001__4].[Họ và tên].[Họ và tên]" caption="Họ và tên" numFmtId="0" hierarchy="74" level="1">
      <sharedItems count="5">
        <s v="Nguyễn Mỹ"/>
        <s v="Nguyễn Thị"/>
        <s v="Tìn Vĩnh"/>
        <s v="Võ Hồ Khánh"/>
        <s v="Võ Thị Hồng"/>
      </sharedItems>
    </cacheField>
    <cacheField name="[Page001__4].[Column4].[Column4]" caption="Column4" numFmtId="0" hierarchy="75" level="1">
      <sharedItems count="5">
        <s v="Duyên"/>
        <s v="A"/>
        <s v="Khang"/>
        <s v="Ly"/>
        <s v="Ngọc"/>
      </sharedItems>
    </cacheField>
    <cacheField name="[Measures].[Average of Điểm tổng hợp (đã quy đổi trọng số) 4]" caption="Average of Điểm tổng hợp (đã quy đổi trọng số) 4" numFmtId="0" hierarchy="184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2" memberValueDatatype="130" unbalanced="0">
      <fieldsUsage count="2">
        <fieldUsage x="-1"/>
        <fieldUsage x="0"/>
      </fieldsUsage>
    </cacheHierarchy>
    <cacheHierarchy uniqueName="[Page001__4].[Column4]" caption="Column4" attribute="1" defaultMemberUniqueName="[Page001__4].[Column4].[All]" allUniqueName="[Page001__4].[Column4].[All]" dimensionUniqueName="[Page001__4]" displayFolder="" count="2" memberValueDatatype="130" unbalanced="0">
      <fieldsUsage count="2">
        <fieldUsage x="-1"/>
        <fieldUsage x="1"/>
      </fieldsUsage>
    </cacheHierarchy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824710995374" backgroundQuery="1" createdVersion="8" refreshedVersion="8" minRefreshableVersion="3" recordCount="0" supportSubquery="1" supportAdvancedDrill="1" xr:uid="{3D0804A5-4C76-409B-BB44-145E26C6FD5A}">
  <cacheSource type="external" connectionId="17"/>
  <cacheFields count="3">
    <cacheField name="[Page001__4].[Họ và tên].[Họ và tên]" caption="Họ và tên" numFmtId="0" hierarchy="74" level="1">
      <sharedItems count="5">
        <s v="Hà Duy"/>
        <s v="Nguyễn Gia"/>
        <s v="Nguyễn Thị_x000a_Bích"/>
        <s v="Nguyễn Trần_x000a_Phương"/>
        <s v="Phạm Hoàng"/>
      </sharedItems>
    </cacheField>
    <cacheField name="[Page001__4].[Column4].[Column4]" caption="Column4" numFmtId="0" hierarchy="75" level="1">
      <sharedItems count="5">
        <s v="Du"/>
        <s v="Hân"/>
        <s v="Hằng"/>
        <s v="Linh"/>
        <s v="Nam"/>
      </sharedItems>
    </cacheField>
    <cacheField name="[Measures].[Average of Điểm tổng hợp (đã quy đổi trọng số) 4]" caption="Average of Điểm tổng hợp (đã quy đổi trọng số) 4" numFmtId="0" hierarchy="184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2" memberValueDatatype="130" unbalanced="0">
      <fieldsUsage count="2">
        <fieldUsage x="-1"/>
        <fieldUsage x="0"/>
      </fieldsUsage>
    </cacheHierarchy>
    <cacheHierarchy uniqueName="[Page001__4].[Column4]" caption="Column4" attribute="1" defaultMemberUniqueName="[Page001__4].[Column4].[All]" allUniqueName="[Page001__4].[Column4].[All]" dimensionUniqueName="[Page001__4]" displayFolder="" count="2" memberValueDatatype="130" unbalanced="0">
      <fieldsUsage count="2">
        <fieldUsage x="-1"/>
        <fieldUsage x="1"/>
      </fieldsUsage>
    </cacheHierarchy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0" memberValueDatatype="130" unbalanced="0"/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0" memberValueDatatype="130" unbalanced="0"/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102.836670023149" backgroundQuery="1" createdVersion="8" refreshedVersion="8" minRefreshableVersion="3" recordCount="0" supportSubquery="1" supportAdvancedDrill="1" xr:uid="{2327FAD3-E913-439E-95CC-5A6250325509}">
  <cacheSource type="external" connectionId="17"/>
  <cacheFields count="3">
    <cacheField name="[Page001__4].[Lớp sinh hoạt].[Lớp sinh hoạt]" caption="Lớp sinh hoạt" numFmtId="0" hierarchy="76" level="1">
      <sharedItems count="2">
        <s v="DH41CT01"/>
        <s v="DH41CT02"/>
      </sharedItems>
    </cacheField>
    <cacheField name="[Page001__4].[Xếp loại].[Xếp loại]" caption="Xếp loại" numFmtId="0" hierarchy="82" level="1">
      <sharedItems count="4">
        <s v="Giỏi"/>
        <s v="Khá"/>
        <s v="Trung bình"/>
        <s v="Xuất sắc"/>
      </sharedItems>
    </cacheField>
    <cacheField name="[Measures].[Count of Xếp loại 4]" caption="Count of Xếp loại 4" numFmtId="0" hierarchy="185" level="32767"/>
  </cacheFields>
  <cacheHierarchies count="186">
    <cacheHierarchy uniqueName="[Page001].[STT]" caption="STT" attribute="1" defaultMemberUniqueName="[Page001].[STT].[All]" allUniqueName="[Page001].[STT].[All]" dimensionUniqueName="[Page001]" displayFolder="" count="0" memberValueDatatype="20" unbalanced="0"/>
    <cacheHierarchy uniqueName="[Page001].[Mã số sinh viên]" caption="Mã số sinh viên" attribute="1" defaultMemberUniqueName="[Page001].[Mã số sinh viên].[All]" allUniqueName="[Page001].[Mã số sinh viên].[All]" dimensionUniqueName="[Page001]" displayFolder="" count="0" memberValueDatatype="130" unbalanced="0"/>
    <cacheHierarchy uniqueName="[Page001].[Họ và tên]" caption="Họ và tên" attribute="1" defaultMemberUniqueName="[Page001].[Họ và tên].[All]" allUniqueName="[Page001].[Họ và tên].[All]" dimensionUniqueName="[Page001]" displayFolder="" count="0" memberValueDatatype="130" unbalanced="0"/>
    <cacheHierarchy uniqueName="[Page001].[Column4]" caption="Column4" attribute="1" defaultMemberUniqueName="[Page001].[Column4].[All]" allUniqueName="[Page001].[Column4].[All]" dimensionUniqueName="[Page001]" displayFolder="" count="0" memberValueDatatype="130" unbalanced="0"/>
    <cacheHierarchy uniqueName="[Page001].[Lớp sinh hoạt]" caption="Lớp sinh hoạt" attribute="1" defaultMemberUniqueName="[Page001].[Lớp sinh hoạt].[All]" allUniqueName="[Page001].[Lớp sinh hoạt].[All]" dimensionUniqueName="[Page001]" displayFolder="" count="0" memberValueDatatype="130" unbalanced="0"/>
    <cacheHierarchy uniqueName="[Page001].[Chuyên cần 10%]" caption="Chuyên cần 10%" attribute="1" defaultMemberUniqueName="[Page001].[Chuyên cần 10%].[All]" allUniqueName="[Page001].[Chuyên cần 10%].[All]" dimensionUniqueName="[Page001]" displayFolder="" count="0" memberValueDatatype="5" unbalanced="0"/>
    <cacheHierarchy uniqueName="[Page001].[Kiểm tra GK 20%]" caption="Kiểm tra GK 20%" attribute="1" defaultMemberUniqueName="[Page001].[Kiểm tra GK 20%].[All]" allUniqueName="[Page001].[Kiểm tra GK 20%].[All]" dimensionUniqueName="[Page001]" displayFolder="" count="0" memberValueDatatype="5" unbalanced="0"/>
    <cacheHierarchy uniqueName="[Page001].[Thảo luận, BTN, TT 20%]" caption="Thảo luận, BTN, TT 20%" attribute="1" defaultMemberUniqueName="[Page001].[Thảo luận, BTN, TT 20%].[All]" allUniqueName="[Page001].[Thảo luận, BTN, TT 20%].[All]" dimensionUniqueName="[Page001]" displayFolder="" count="0" memberValueDatatype="5" unbalanced="0"/>
    <cacheHierarchy uniqueName="[Page001].[Thi cuối kỳ 50%]" caption="Thi cuối kỳ 50%" attribute="1" defaultMemberUniqueName="[Page001].[Thi cuối kỳ 50%].[All]" allUniqueName="[Page001].[Thi cuối kỳ 50%].[All]" dimensionUniqueName="[Page001]" displayFolder="" count="0" memberValueDatatype="5" unbalanced="0"/>
    <cacheHierarchy uniqueName="[Page001].[Điểm tổng hợp (đã quy đổi trọng số)]" caption="Điểm tổng hợp (đã quy đổi trọng số)" attribute="1" defaultMemberUniqueName="[Page001].[Điểm tổng hợp (đã quy đổi trọng số)].[All]" allUniqueName="[Page001].[Điểm tổng hợp (đã quy đổi trọng số)].[All]" dimensionUniqueName="[Page001]" displayFolder="" count="0" memberValueDatatype="5" unbalanced="0"/>
    <cacheHierarchy uniqueName="[Page001  2].[STT]" caption="STT" attribute="1" defaultMemberUniqueName="[Page001  2].[STT].[All]" allUniqueName="[Page001  2].[STT].[All]" dimensionUniqueName="[Page001  2]" displayFolder="" count="0" memberValueDatatype="20" unbalanced="0"/>
    <cacheHierarchy uniqueName="[Page001  2].[Mã số sinh viên]" caption="Mã số sinh viên" attribute="1" defaultMemberUniqueName="[Page001  2].[Mã số sinh viên].[All]" allUniqueName="[Page001  2].[Mã số sinh viên].[All]" dimensionUniqueName="[Page001  2]" displayFolder="" count="0" memberValueDatatype="130" unbalanced="0"/>
    <cacheHierarchy uniqueName="[Page001  2].[Họ và tên]" caption="Họ và tên" attribute="1" defaultMemberUniqueName="[Page001  2].[Họ và tên].[All]" allUniqueName="[Page001  2].[Họ và tên].[All]" dimensionUniqueName="[Page001  2]" displayFolder="" count="0" memberValueDatatype="130" unbalanced="0"/>
    <cacheHierarchy uniqueName="[Page001  2].[Column4]" caption="Column4" attribute="1" defaultMemberUniqueName="[Page001  2].[Column4].[All]" allUniqueName="[Page001  2].[Column4].[All]" dimensionUniqueName="[Page001  2]" displayFolder="" count="0" memberValueDatatype="130" unbalanced="0"/>
    <cacheHierarchy uniqueName="[Page001  2].[Lớp sinh hoạt]" caption="Lớp sinh hoạt" attribute="1" defaultMemberUniqueName="[Page001  2].[Lớp sinh hoạt].[All]" allUniqueName="[Page001  2].[Lớp sinh hoạt].[All]" dimensionUniqueName="[Page001  2]" displayFolder="" count="0" memberValueDatatype="130" unbalanced="0"/>
    <cacheHierarchy uniqueName="[Page001  2].[Chuyên cần 10%]" caption="Chuyên cần 10%" attribute="1" defaultMemberUniqueName="[Page001  2].[Chuyên cần 10%].[All]" allUniqueName="[Page001  2].[Chuyên cần 10%].[All]" dimensionUniqueName="[Page001  2]" displayFolder="" count="0" memberValueDatatype="5" unbalanced="0"/>
    <cacheHierarchy uniqueName="[Page001  2].[Kiểm tra GK 20%]" caption="Kiểm tra GK 20%" attribute="1" defaultMemberUniqueName="[Page001  2].[Kiểm tra GK 20%].[All]" allUniqueName="[Page001  2].[Kiểm tra GK 20%].[All]" dimensionUniqueName="[Page001  2]" displayFolder="" count="0" memberValueDatatype="5" unbalanced="0"/>
    <cacheHierarchy uniqueName="[Page001  2].[Thảo luận, BTN, TT 20%]" caption="Thảo luận, BTN, TT 20%" attribute="1" defaultMemberUniqueName="[Page001  2].[Thảo luận, BTN, TT 20%].[All]" allUniqueName="[Page001  2].[Thảo luận, BTN, TT 20%].[All]" dimensionUniqueName="[Page001  2]" displayFolder="" count="0" memberValueDatatype="5" unbalanced="0"/>
    <cacheHierarchy uniqueName="[Page001  2].[Thi cuối kỳ 50%]" caption="Thi cuối kỳ 50%" attribute="1" defaultMemberUniqueName="[Page001  2].[Thi cuối kỳ 50%].[All]" allUniqueName="[Page001  2].[Thi cuối kỳ 50%].[All]" dimensionUniqueName="[Page001  2]" displayFolder="" count="0" memberValueDatatype="5" unbalanced="0"/>
    <cacheHierarchy uniqueName="[Page001  2].[Điểm tổng hợp (đã quy đổi trọng số)]" caption="Điểm tổng hợp (đã quy đổi trọng số)" attribute="1" defaultMemberUniqueName="[Page001  2].[Điểm tổng hợp (đã quy đổi trọng số)].[All]" allUniqueName="[Page001  2].[Điểm tổng hợp (đã quy đổi trọng số)].[All]" dimensionUniqueName="[Page001  2]" displayFolder="" count="0" memberValueDatatype="5" unbalanced="0"/>
    <cacheHierarchy uniqueName="[Page001  3].[STT]" caption="STT" attribute="1" defaultMemberUniqueName="[Page001  3].[STT].[All]" allUniqueName="[Page001  3].[STT].[All]" dimensionUniqueName="[Page001  3]" displayFolder="" count="0" memberValueDatatype="20" unbalanced="0"/>
    <cacheHierarchy uniqueName="[Page001  3].[Mã số sinh viên]" caption="Mã số sinh viên" attribute="1" defaultMemberUniqueName="[Page001  3].[Mã số sinh viên].[All]" allUniqueName="[Page001  3].[Mã số sinh viên].[All]" dimensionUniqueName="[Page001  3]" displayFolder="" count="0" memberValueDatatype="130" unbalanced="0"/>
    <cacheHierarchy uniqueName="[Page001  3].[Họ và tên]" caption="Họ và tên" attribute="1" defaultMemberUniqueName="[Page001  3].[Họ và tên].[All]" allUniqueName="[Page001  3].[Họ và tên].[All]" dimensionUniqueName="[Page001  3]" displayFolder="" count="0" memberValueDatatype="130" unbalanced="0"/>
    <cacheHierarchy uniqueName="[Page001  3].[Column4]" caption="Column4" attribute="1" defaultMemberUniqueName="[Page001  3].[Column4].[All]" allUniqueName="[Page001  3].[Column4].[All]" dimensionUniqueName="[Page001  3]" displayFolder="" count="0" memberValueDatatype="130" unbalanced="0"/>
    <cacheHierarchy uniqueName="[Page001  3].[Lớp sinh hoạt]" caption="Lớp sinh hoạt" attribute="1" defaultMemberUniqueName="[Page001  3].[Lớp sinh hoạt].[All]" allUniqueName="[Page001  3].[Lớp sinh hoạt].[All]" dimensionUniqueName="[Page001  3]" displayFolder="" count="0" memberValueDatatype="130" unbalanced="0"/>
    <cacheHierarchy uniqueName="[Page001  3].[Chuyên cần 10%]" caption="Chuyên cần 10%" attribute="1" defaultMemberUniqueName="[Page001  3].[Chuyên cần 10%].[All]" allUniqueName="[Page001  3].[Chuyên cần 10%].[All]" dimensionUniqueName="[Page001  3]" displayFolder="" count="0" memberValueDatatype="5" unbalanced="0"/>
    <cacheHierarchy uniqueName="[Page001  3].[Kiểm tra GK 20%]" caption="Kiểm tra GK 20%" attribute="1" defaultMemberUniqueName="[Page001  3].[Kiểm tra GK 20%].[All]" allUniqueName="[Page001  3].[Kiểm tra GK 20%].[All]" dimensionUniqueName="[Page001  3]" displayFolder="" count="0" memberValueDatatype="5" unbalanced="0"/>
    <cacheHierarchy uniqueName="[Page001  3].[Thảo luận, BTN, TT 20%]" caption="Thảo luận, BTN, TT 20%" attribute="1" defaultMemberUniqueName="[Page001  3].[Thảo luận, BTN, TT 20%].[All]" allUniqueName="[Page001  3].[Thảo luận, BTN, TT 20%].[All]" dimensionUniqueName="[Page001  3]" displayFolder="" count="0" memberValueDatatype="5" unbalanced="0"/>
    <cacheHierarchy uniqueName="[Page001  3].[Thi cuối kỳ 50%]" caption="Thi cuối kỳ 50%" attribute="1" defaultMemberUniqueName="[Page001  3].[Thi cuối kỳ 50%].[All]" allUniqueName="[Page001  3].[Thi cuối kỳ 50%].[All]" dimensionUniqueName="[Page001  3]" displayFolder="" count="0" memberValueDatatype="5" unbalanced="0"/>
    <cacheHierarchy uniqueName="[Page001  3].[Điểm tổng hợp (đã quy đổi trọng số)]" caption="Điểm tổng hợp (đã quy đổi trọng số)" attribute="1" defaultMemberUniqueName="[Page001  3].[Điểm tổng hợp (đã quy đổi trọng số)].[All]" allUniqueName="[Page001  3].[Điểm tổng hợp (đã quy đổi trọng số)].[All]" dimensionUniqueName="[Page001  3]" displayFolder="" count="0" memberValueDatatype="5" unbalanced="0"/>
    <cacheHierarchy uniqueName="[Page001  4].[STT]" caption="STT" attribute="1" defaultMemberUniqueName="[Page001  4].[STT].[All]" allUniqueName="[Page001  4].[STT].[All]" dimensionUniqueName="[Page001  4]" displayFolder="" count="0" memberValueDatatype="20" unbalanced="0"/>
    <cacheHierarchy uniqueName="[Page001  4].[Mã số sinh viên]" caption="Mã số sinh viên" attribute="1" defaultMemberUniqueName="[Page001  4].[Mã số sinh viên].[All]" allUniqueName="[Page001  4].[Mã số sinh viên].[All]" dimensionUniqueName="[Page001  4]" displayFolder="" count="0" memberValueDatatype="130" unbalanced="0"/>
    <cacheHierarchy uniqueName="[Page001  4].[Họ và tên]" caption="Họ và tên" attribute="1" defaultMemberUniqueName="[Page001  4].[Họ và tên].[All]" allUniqueName="[Page001  4].[Họ và tên].[All]" dimensionUniqueName="[Page001  4]" displayFolder="" count="0" memberValueDatatype="130" unbalanced="0"/>
    <cacheHierarchy uniqueName="[Page001  4].[Column4]" caption="Column4" attribute="1" defaultMemberUniqueName="[Page001  4].[Column4].[All]" allUniqueName="[Page001  4].[Column4].[All]" dimensionUniqueName="[Page001  4]" displayFolder="" count="0" memberValueDatatype="130" unbalanced="0"/>
    <cacheHierarchy uniqueName="[Page001  4].[Lớp sinh hoạt]" caption="Lớp sinh hoạt" attribute="1" defaultMemberUniqueName="[Page001  4].[Lớp sinh hoạt].[All]" allUniqueName="[Page001  4].[Lớp sinh hoạt].[All]" dimensionUniqueName="[Page001  4]" displayFolder="" count="0" memberValueDatatype="130" unbalanced="0"/>
    <cacheHierarchy uniqueName="[Page001  4].[Chuyên cần 10%]" caption="Chuyên cần 10%" attribute="1" defaultMemberUniqueName="[Page001  4].[Chuyên cần 10%].[All]" allUniqueName="[Page001  4].[Chuyên cần 10%].[All]" dimensionUniqueName="[Page001  4]" displayFolder="" count="0" memberValueDatatype="5" unbalanced="0"/>
    <cacheHierarchy uniqueName="[Page001  4].[Kiểm tra GK 20%]" caption="Kiểm tra GK 20%" attribute="1" defaultMemberUniqueName="[Page001  4].[Kiểm tra GK 20%].[All]" allUniqueName="[Page001  4].[Kiểm tra GK 20%].[All]" dimensionUniqueName="[Page001  4]" displayFolder="" count="0" memberValueDatatype="5" unbalanced="0"/>
    <cacheHierarchy uniqueName="[Page001  4].[Thảo luận, BTN, TT 20%]" caption="Thảo luận, BTN, TT 20%" attribute="1" defaultMemberUniqueName="[Page001  4].[Thảo luận, BTN, TT 20%].[All]" allUniqueName="[Page001  4].[Thảo luận, BTN, TT 20%].[All]" dimensionUniqueName="[Page001  4]" displayFolder="" count="0" memberValueDatatype="5" unbalanced="0"/>
    <cacheHierarchy uniqueName="[Page001  4].[Thi cuối kỳ 50%]" caption="Thi cuối kỳ 50%" attribute="1" defaultMemberUniqueName="[Page001  4].[Thi cuối kỳ 50%].[All]" allUniqueName="[Page001  4].[Thi cuối kỳ 50%].[All]" dimensionUniqueName="[Page001  4]" displayFolder="" count="0" memberValueDatatype="5" unbalanced="0"/>
    <cacheHierarchy uniqueName="[Page001  4].[Điểm tổng hợp (đã quy đổi trọng số)]" caption="Điểm tổng hợp (đã quy đổi trọng số)" attribute="1" defaultMemberUniqueName="[Page001  4].[Điểm tổng hợp (đã quy đổi trọng số)].[All]" allUniqueName="[Page001  4].[Điểm tổng hợp (đã quy đổi trọng số)].[All]" dimensionUniqueName="[Page001  4]" displayFolder="" count="0" memberValueDatatype="5" unbalanced="0"/>
    <cacheHierarchy uniqueName="[Page001 1].[STT]" caption="STT" attribute="1" defaultMemberUniqueName="[Page001 1].[STT].[All]" allUniqueName="[Page001 1].[STT].[All]" dimensionUniqueName="[Page001 1]" displayFolder="" count="0" memberValueDatatype="20" unbalanced="0"/>
    <cacheHierarchy uniqueName="[Page001 1].[Mã số sinh viên]" caption="Mã số sinh viên" attribute="1" defaultMemberUniqueName="[Page001 1].[Mã số sinh viên].[All]" allUniqueName="[Page001 1].[Mã số sinh viên].[All]" dimensionUniqueName="[Page001 1]" displayFolder="" count="0" memberValueDatatype="130" unbalanced="0"/>
    <cacheHierarchy uniqueName="[Page001 1].[Họ và tên]" caption="Họ và tên" attribute="1" defaultMemberUniqueName="[Page001 1].[Họ và tên].[All]" allUniqueName="[Page001 1].[Họ và tên].[All]" dimensionUniqueName="[Page001 1]" displayFolder="" count="0" memberValueDatatype="130" unbalanced="0"/>
    <cacheHierarchy uniqueName="[Page001 1].[Column4]" caption="Column4" attribute="1" defaultMemberUniqueName="[Page001 1].[Column4].[All]" allUniqueName="[Page001 1].[Column4].[All]" dimensionUniqueName="[Page001 1]" displayFolder="" count="0" memberValueDatatype="130" unbalanced="0"/>
    <cacheHierarchy uniqueName="[Page001 1].[Lớp sinh hoạt]" caption="Lớp sinh hoạt" attribute="1" defaultMemberUniqueName="[Page001 1].[Lớp sinh hoạt].[All]" allUniqueName="[Page001 1].[Lớp sinh hoạt].[All]" dimensionUniqueName="[Page001 1]" displayFolder="" count="0" memberValueDatatype="130" unbalanced="0"/>
    <cacheHierarchy uniqueName="[Page001 1].[Chuyên cần 10%]" caption="Chuyên cần 10%" attribute="1" defaultMemberUniqueName="[Page001 1].[Chuyên cần 10%].[All]" allUniqueName="[Page001 1].[Chuyên cần 10%].[All]" dimensionUniqueName="[Page001 1]" displayFolder="" count="0" memberValueDatatype="5" unbalanced="0"/>
    <cacheHierarchy uniqueName="[Page001 1].[Kiểm tra GK 20%]" caption="Kiểm tra GK 20%" attribute="1" defaultMemberUniqueName="[Page001 1].[Kiểm tra GK 20%].[All]" allUniqueName="[Page001 1].[Kiểm tra GK 20%].[All]" dimensionUniqueName="[Page001 1]" displayFolder="" count="0" memberValueDatatype="5" unbalanced="0"/>
    <cacheHierarchy uniqueName="[Page001 1].[Thảo luận, BTN, TT 20%]" caption="Thảo luận, BTN, TT 20%" attribute="1" defaultMemberUniqueName="[Page001 1].[Thảo luận, BTN, TT 20%].[All]" allUniqueName="[Page001 1].[Thảo luận, BTN, TT 20%].[All]" dimensionUniqueName="[Page001 1]" displayFolder="" count="0" memberValueDatatype="5" unbalanced="0"/>
    <cacheHierarchy uniqueName="[Page001 1].[Thi cuối kỳ 50%]" caption="Thi cuối kỳ 50%" attribute="1" defaultMemberUniqueName="[Page001 1].[Thi cuối kỳ 50%].[All]" allUniqueName="[Page001 1].[Thi cuối kỳ 50%].[All]" dimensionUniqueName="[Page001 1]" displayFolder="" count="0" memberValueDatatype="5" unbalanced="0"/>
    <cacheHierarchy uniqueName="[Page001 1].[Điểm tổng hợp (đã quy đổi trọng số)]" caption="Điểm tổng hợp (đã quy đổi trọng số)" attribute="1" defaultMemberUniqueName="[Page001 1].[Điểm tổng hợp (đã quy đổi trọng số)].[All]" allUniqueName="[Page001 1].[Điểm tổng hợp (đã quy đổi trọng số)].[All]" dimensionUniqueName="[Page001 1]" displayFolder="" count="0" memberValueDatatype="5" unbalanced="0"/>
    <cacheHierarchy uniqueName="[Page001 1].[Xếp Loại]" caption="Xếp Loại" attribute="1" defaultMemberUniqueName="[Page001 1].[Xếp Loại].[All]" allUniqueName="[Page001 1].[Xếp Loại].[All]" dimensionUniqueName="[Page001 1]" displayFolder="" count="0" memberValueDatatype="130" unbalanced="0"/>
    <cacheHierarchy uniqueName="[Page001__2].[STT]" caption="STT" attribute="1" defaultMemberUniqueName="[Page001__2].[STT].[All]" allUniqueName="[Page001__2].[STT].[All]" dimensionUniqueName="[Page001__2]" displayFolder="" count="0" memberValueDatatype="20" unbalanced="0"/>
    <cacheHierarchy uniqueName="[Page001__2].[Mã số sinh viên]" caption="Mã số sinh viên" attribute="1" defaultMemberUniqueName="[Page001__2].[Mã số sinh viên].[All]" allUniqueName="[Page001__2].[Mã số sinh viên].[All]" dimensionUniqueName="[Page001__2]" displayFolder="" count="0" memberValueDatatype="130" unbalanced="0"/>
    <cacheHierarchy uniqueName="[Page001__2].[Họ và tên]" caption="Họ và tên" attribute="1" defaultMemberUniqueName="[Page001__2].[Họ và tên].[All]" allUniqueName="[Page001__2].[Họ và tên].[All]" dimensionUniqueName="[Page001__2]" displayFolder="" count="0" memberValueDatatype="130" unbalanced="0"/>
    <cacheHierarchy uniqueName="[Page001__2].[Lớp sinh hoạt]" caption="Lớp sinh hoạt" attribute="1" defaultMemberUniqueName="[Page001__2].[Lớp sinh hoạt].[All]" allUniqueName="[Page001__2].[Lớp sinh hoạt].[All]" dimensionUniqueName="[Page001__2]" displayFolder="" count="0" memberValueDatatype="130" unbalanced="0"/>
    <cacheHierarchy uniqueName="[Page001__2].[Chuyên cần 10%]" caption="Chuyên cần 10%" attribute="1" defaultMemberUniqueName="[Page001__2].[Chuyên cần 10%].[All]" allUniqueName="[Page001__2].[Chuyên cần 10%].[All]" dimensionUniqueName="[Page001__2]" displayFolder="" count="0" memberValueDatatype="5" unbalanced="0"/>
    <cacheHierarchy uniqueName="[Page001__2].[Kiểm tra GK 20%]" caption="Kiểm tra GK 20%" attribute="1" defaultMemberUniqueName="[Page001__2].[Kiểm tra GK 20%].[All]" allUniqueName="[Page001__2].[Kiểm tra GK 20%].[All]" dimensionUniqueName="[Page001__2]" displayFolder="" count="0" memberValueDatatype="5" unbalanced="0"/>
    <cacheHierarchy uniqueName="[Page001__2].[Thảo luận, BTN, TT 20%]" caption="Thảo luận, BTN, TT 20%" attribute="1" defaultMemberUniqueName="[Page001__2].[Thảo luận, BTN, TT 20%].[All]" allUniqueName="[Page001__2].[Thảo luận, BTN, TT 20%].[All]" dimensionUniqueName="[Page001__2]" displayFolder="" count="0" memberValueDatatype="5" unbalanced="0"/>
    <cacheHierarchy uniqueName="[Page001__2].[Thi cuối kỳ 50%]" caption="Thi cuối kỳ 50%" attribute="1" defaultMemberUniqueName="[Page001__2].[Thi cuối kỳ 50%].[All]" allUniqueName="[Page001__2].[Thi cuối kỳ 50%].[All]" dimensionUniqueName="[Page001__2]" displayFolder="" count="0" memberValueDatatype="5" unbalanced="0"/>
    <cacheHierarchy uniqueName="[Page001__2].[Điểm tổng hợp (đã quy đổi trọng số)]" caption="Điểm tổng hợp (đã quy đổi trọng số)" attribute="1" defaultMemberUniqueName="[Page001__2].[Điểm tổng hợp (đã quy đổi trọng số)].[All]" allUniqueName="[Page001__2].[Điểm tổng hợp (đã quy đổi trọng số)].[All]" dimensionUniqueName="[Page001__2]" displayFolder="" count="0" memberValueDatatype="5" unbalanced="0"/>
    <cacheHierarchy uniqueName="[Page001__2].[Xếp loại]" caption="Xếp loại" attribute="1" defaultMemberUniqueName="[Page001__2].[Xếp loại].[All]" allUniqueName="[Page001__2].[Xếp loại].[All]" dimensionUniqueName="[Page001__2]" displayFolder="" count="0" memberValueDatatype="130" unbalanced="0"/>
    <cacheHierarchy uniqueName="[Page001__3].[STT]" caption="STT" attribute="1" defaultMemberUniqueName="[Page001__3].[STT].[All]" allUniqueName="[Page001__3].[STT].[All]" dimensionUniqueName="[Page001__3]" displayFolder="" count="0" memberValueDatatype="20" unbalanced="0"/>
    <cacheHierarchy uniqueName="[Page001__3].[Mã số sinh viên]" caption="Mã số sinh viên" attribute="1" defaultMemberUniqueName="[Page001__3].[Mã số sinh viên].[All]" allUniqueName="[Page001__3].[Mã số sinh viên].[All]" dimensionUniqueName="[Page001__3]" displayFolder="" count="0" memberValueDatatype="130" unbalanced="0"/>
    <cacheHierarchy uniqueName="[Page001__3].[Họ và tên]" caption="Họ và tên" attribute="1" defaultMemberUniqueName="[Page001__3].[Họ và tên].[All]" allUniqueName="[Page001__3].[Họ và tên].[All]" dimensionUniqueName="[Page001__3]" displayFolder="" count="0" memberValueDatatype="130" unbalanced="0"/>
    <cacheHierarchy uniqueName="[Page001__3].[Column4]" caption="Column4" attribute="1" defaultMemberUniqueName="[Page001__3].[Column4].[All]" allUniqueName="[Page001__3].[Column4].[All]" dimensionUniqueName="[Page001__3]" displayFolder="" count="0" memberValueDatatype="130" unbalanced="0"/>
    <cacheHierarchy uniqueName="[Page001__3].[Lớp sinh hoạt]" caption="Lớp sinh hoạt" attribute="1" defaultMemberUniqueName="[Page001__3].[Lớp sinh hoạt].[All]" allUniqueName="[Page001__3].[Lớp sinh hoạt].[All]" dimensionUniqueName="[Page001__3]" displayFolder="" count="0" memberValueDatatype="130" unbalanced="0"/>
    <cacheHierarchy uniqueName="[Page001__3].[Chuyên cần 10%]" caption="Chuyên cần 10%" attribute="1" defaultMemberUniqueName="[Page001__3].[Chuyên cần 10%].[All]" allUniqueName="[Page001__3].[Chuyên cần 10%].[All]" dimensionUniqueName="[Page001__3]" displayFolder="" count="0" memberValueDatatype="5" unbalanced="0"/>
    <cacheHierarchy uniqueName="[Page001__3].[Kiểm tra GK 20%]" caption="Kiểm tra GK 20%" attribute="1" defaultMemberUniqueName="[Page001__3].[Kiểm tra GK 20%].[All]" allUniqueName="[Page001__3].[Kiểm tra GK 20%].[All]" dimensionUniqueName="[Page001__3]" displayFolder="" count="0" memberValueDatatype="5" unbalanced="0"/>
    <cacheHierarchy uniqueName="[Page001__3].[Thảo luận, BTN, TT 20%]" caption="Thảo luận, BTN, TT 20%" attribute="1" defaultMemberUniqueName="[Page001__3].[Thảo luận, BTN, TT 20%].[All]" allUniqueName="[Page001__3].[Thảo luận, BTN, TT 20%].[All]" dimensionUniqueName="[Page001__3]" displayFolder="" count="0" memberValueDatatype="5" unbalanced="0"/>
    <cacheHierarchy uniqueName="[Page001__3].[Thi cuối kỳ 50%]" caption="Thi cuối kỳ 50%" attribute="1" defaultMemberUniqueName="[Page001__3].[Thi cuối kỳ 50%].[All]" allUniqueName="[Page001__3].[Thi cuối kỳ 50%].[All]" dimensionUniqueName="[Page001__3]" displayFolder="" count="0" memberValueDatatype="5" unbalanced="0"/>
    <cacheHierarchy uniqueName="[Page001__3].[Điểm tổng hợp (đã quy đổi trọng số)]" caption="Điểm tổng hợp (đã quy đổi trọng số)" attribute="1" defaultMemberUniqueName="[Page001__3].[Điểm tổng hợp (đã quy đổi trọng số)].[All]" allUniqueName="[Page001__3].[Điểm tổng hợp (đã quy đổi trọng số)].[All]" dimensionUniqueName="[Page001__3]" displayFolder="" count="0" memberValueDatatype="5" unbalanced="0"/>
    <cacheHierarchy uniqueName="[Page001__3].[Xếp loại]" caption="Xếp loại" attribute="1" defaultMemberUniqueName="[Page001__3].[Xếp loại].[All]" allUniqueName="[Page001__3].[Xếp loại].[All]" dimensionUniqueName="[Page001__3]" displayFolder="" count="0" memberValueDatatype="130" unbalanced="0"/>
    <cacheHierarchy uniqueName="[Page001__4].[STT]" caption="STT" attribute="1" defaultMemberUniqueName="[Page001__4].[STT].[All]" allUniqueName="[Page001__4].[STT].[All]" dimensionUniqueName="[Page001__4]" displayFolder="" count="0" memberValueDatatype="20" unbalanced="0"/>
    <cacheHierarchy uniqueName="[Page001__4].[Mã số sinh viên]" caption="Mã số sinh viên" attribute="1" defaultMemberUniqueName="[Page001__4].[Mã số sinh viên].[All]" allUniqueName="[Page001__4].[Mã số sinh viên].[All]" dimensionUniqueName="[Page001__4]" displayFolder="" count="0" memberValueDatatype="130" unbalanced="0"/>
    <cacheHierarchy uniqueName="[Page001__4].[Họ và tên]" caption="Họ và tên" attribute="1" defaultMemberUniqueName="[Page001__4].[Họ và tên].[All]" allUniqueName="[Page001__4].[Họ và tên].[All]" dimensionUniqueName="[Page001__4]" displayFolder="" count="0" memberValueDatatype="130" unbalanced="0"/>
    <cacheHierarchy uniqueName="[Page001__4].[Column4]" caption="Column4" attribute="1" defaultMemberUniqueName="[Page001__4].[Column4].[All]" allUniqueName="[Page001__4].[Column4].[All]" dimensionUniqueName="[Page001__4]" displayFolder="" count="0" memberValueDatatype="130" unbalanced="0"/>
    <cacheHierarchy uniqueName="[Page001__4].[Lớp sinh hoạt]" caption="Lớp sinh hoạt" attribute="1" defaultMemberUniqueName="[Page001__4].[Lớp sinh hoạt].[All]" allUniqueName="[Page001__4].[Lớp sinh hoạt].[All]" dimensionUniqueName="[Page001__4]" displayFolder="" count="2" memberValueDatatype="130" unbalanced="0">
      <fieldsUsage count="2">
        <fieldUsage x="-1"/>
        <fieldUsage x="0"/>
      </fieldsUsage>
    </cacheHierarchy>
    <cacheHierarchy uniqueName="[Page001__4].[Chuyên cần 10%]" caption="Chuyên cần 10%" attribute="1" defaultMemberUniqueName="[Page001__4].[Chuyên cần 10%].[All]" allUniqueName="[Page001__4].[Chuyên cần 10%].[All]" dimensionUniqueName="[Page001__4]" displayFolder="" count="0" memberValueDatatype="5" unbalanced="0"/>
    <cacheHierarchy uniqueName="[Page001__4].[Kiểm tra GK 20%]" caption="Kiểm tra GK 20%" attribute="1" defaultMemberUniqueName="[Page001__4].[Kiểm tra GK 20%].[All]" allUniqueName="[Page001__4].[Kiểm tra GK 20%].[All]" dimensionUniqueName="[Page001__4]" displayFolder="" count="0" memberValueDatatype="5" unbalanced="0"/>
    <cacheHierarchy uniqueName="[Page001__4].[Thảo luận, BTN, TT 20%]" caption="Thảo luận, BTN, TT 20%" attribute="1" defaultMemberUniqueName="[Page001__4].[Thảo luận, BTN, TT 20%].[All]" allUniqueName="[Page001__4].[Thảo luận, BTN, TT 20%].[All]" dimensionUniqueName="[Page001__4]" displayFolder="" count="0" memberValueDatatype="5" unbalanced="0"/>
    <cacheHierarchy uniqueName="[Page001__4].[Thi cuối kỳ 50%]" caption="Thi cuối kỳ 50%" attribute="1" defaultMemberUniqueName="[Page001__4].[Thi cuối kỳ 50%].[All]" allUniqueName="[Page001__4].[Thi cuối kỳ 50%].[All]" dimensionUniqueName="[Page001__4]" displayFolder="" count="0" memberValueDatatype="5" unbalanced="0"/>
    <cacheHierarchy uniqueName="[Page001__4].[Điểm tổng hợp (đã quy đổi trọng số)]" caption="Điểm tổng hợp (đã quy đổi trọng số)" attribute="1" defaultMemberUniqueName="[Page001__4].[Điểm tổng hợp (đã quy đổi trọng số)].[All]" allUniqueName="[Page001__4].[Điểm tổng hợp (đã quy đổi trọng số)].[All]" dimensionUniqueName="[Page001__4]" displayFolder="" count="0" memberValueDatatype="5" unbalanced="0"/>
    <cacheHierarchy uniqueName="[Page001__4].[Xếp loại]" caption="Xếp loại" attribute="1" defaultMemberUniqueName="[Page001__4].[Xếp loại].[All]" allUniqueName="[Page001__4].[Xếp loại].[All]" dimensionUniqueName="[Page001__4]" displayFolder="" count="2" memberValueDatatype="130" unbalanced="0">
      <fieldsUsage count="2">
        <fieldUsage x="-1"/>
        <fieldUsage x="1"/>
      </fieldsUsage>
    </cacheHierarchy>
    <cacheHierarchy uniqueName="[Page002].[Column1]" caption="Column1" attribute="1" defaultMemberUniqueName="[Page002].[Column1].[All]" allUniqueName="[Page002].[Column1].[All]" dimensionUniqueName="[Page002]" displayFolder="" count="0" memberValueDatatype="20" unbalanced="0"/>
    <cacheHierarchy uniqueName="[Page002].[Column2]" caption="Column2" attribute="1" defaultMemberUniqueName="[Page002].[Column2].[All]" allUniqueName="[Page002].[Column2].[All]" dimensionUniqueName="[Page002]" displayFolder="" count="0" memberValueDatatype="130" unbalanced="0"/>
    <cacheHierarchy uniqueName="[Page002].[Column3]" caption="Column3" attribute="1" defaultMemberUniqueName="[Page002].[Column3].[All]" allUniqueName="[Page002].[Column3].[All]" dimensionUniqueName="[Page002]" displayFolder="" count="0" memberValueDatatype="130" unbalanced="0"/>
    <cacheHierarchy uniqueName="[Page002].[Column4]" caption="Column4" attribute="1" defaultMemberUniqueName="[Page002].[Column4].[All]" allUniqueName="[Page002].[Column4].[All]" dimensionUniqueName="[Page002]" displayFolder="" count="0" memberValueDatatype="130" unbalanced="0"/>
    <cacheHierarchy uniqueName="[Page002].[Column5]" caption="Column5" attribute="1" defaultMemberUniqueName="[Page002].[Column5].[All]" allUniqueName="[Page002].[Column5].[All]" dimensionUniqueName="[Page002]" displayFolder="" count="0" memberValueDatatype="130" unbalanced="0"/>
    <cacheHierarchy uniqueName="[Page002].[Column6]" caption="Column6" attribute="1" defaultMemberUniqueName="[Page002].[Column6].[All]" allUniqueName="[Page002].[Column6].[All]" dimensionUniqueName="[Page002]" displayFolder="" count="0" memberValueDatatype="5" unbalanced="0"/>
    <cacheHierarchy uniqueName="[Page002].[Column7]" caption="Column7" attribute="1" defaultMemberUniqueName="[Page002].[Column7].[All]" allUniqueName="[Page002].[Column7].[All]" dimensionUniqueName="[Page002]" displayFolder="" count="0" memberValueDatatype="5" unbalanced="0"/>
    <cacheHierarchy uniqueName="[Page002].[Column8]" caption="Column8" attribute="1" defaultMemberUniqueName="[Page002].[Column8].[All]" allUniqueName="[Page002].[Column8].[All]" dimensionUniqueName="[Page002]" displayFolder="" count="0" memberValueDatatype="5" unbalanced="0"/>
    <cacheHierarchy uniqueName="[Page002].[Column9]" caption="Column9" attribute="1" defaultMemberUniqueName="[Page002].[Column9].[All]" allUniqueName="[Page002].[Column9].[All]" dimensionUniqueName="[Page002]" displayFolder="" count="0" memberValueDatatype="5" unbalanced="0"/>
    <cacheHierarchy uniqueName="[Page002].[Column10]" caption="Column10" attribute="1" defaultMemberUniqueName="[Page002].[Column10].[All]" allUniqueName="[Page002].[Column10].[All]" dimensionUniqueName="[Page002]" displayFolder="" count="0" memberValueDatatype="5" unbalanced="0"/>
    <cacheHierarchy uniqueName="[Page002  2].[Column1]" caption="Column1" attribute="1" defaultMemberUniqueName="[Page002  2].[Column1].[All]" allUniqueName="[Page002  2].[Column1].[All]" dimensionUniqueName="[Page002  2]" displayFolder="" count="0" memberValueDatatype="20" unbalanced="0"/>
    <cacheHierarchy uniqueName="[Page002  2].[Column2]" caption="Column2" attribute="1" defaultMemberUniqueName="[Page002  2].[Column2].[All]" allUniqueName="[Page002  2].[Column2].[All]" dimensionUniqueName="[Page002  2]" displayFolder="" count="0" memberValueDatatype="130" unbalanced="0"/>
    <cacheHierarchy uniqueName="[Page002  2].[Column3]" caption="Column3" attribute="1" defaultMemberUniqueName="[Page002  2].[Column3].[All]" allUniqueName="[Page002  2].[Column3].[All]" dimensionUniqueName="[Page002  2]" displayFolder="" count="0" memberValueDatatype="130" unbalanced="0"/>
    <cacheHierarchy uniqueName="[Page002  2].[Column4]" caption="Column4" attribute="1" defaultMemberUniqueName="[Page002  2].[Column4].[All]" allUniqueName="[Page002  2].[Column4].[All]" dimensionUniqueName="[Page002  2]" displayFolder="" count="0" memberValueDatatype="130" unbalanced="0"/>
    <cacheHierarchy uniqueName="[Page002  2].[Column5]" caption="Column5" attribute="1" defaultMemberUniqueName="[Page002  2].[Column5].[All]" allUniqueName="[Page002  2].[Column5].[All]" dimensionUniqueName="[Page002  2]" displayFolder="" count="0" memberValueDatatype="130" unbalanced="0"/>
    <cacheHierarchy uniqueName="[Page002  2].[Column6]" caption="Column6" attribute="1" defaultMemberUniqueName="[Page002  2].[Column6].[All]" allUniqueName="[Page002  2].[Column6].[All]" dimensionUniqueName="[Page002  2]" displayFolder="" count="0" memberValueDatatype="5" unbalanced="0"/>
    <cacheHierarchy uniqueName="[Page002  2].[Column7]" caption="Column7" attribute="1" defaultMemberUniqueName="[Page002  2].[Column7].[All]" allUniqueName="[Page002  2].[Column7].[All]" dimensionUniqueName="[Page002  2]" displayFolder="" count="0" memberValueDatatype="5" unbalanced="0"/>
    <cacheHierarchy uniqueName="[Page002  2].[Column8]" caption="Column8" attribute="1" defaultMemberUniqueName="[Page002  2].[Column8].[All]" allUniqueName="[Page002  2].[Column8].[All]" dimensionUniqueName="[Page002  2]" displayFolder="" count="0" memberValueDatatype="5" unbalanced="0"/>
    <cacheHierarchy uniqueName="[Page002  2].[Column10]" caption="Column10" attribute="1" defaultMemberUniqueName="[Page002  2].[Column10].[All]" allUniqueName="[Page002  2].[Column10].[All]" dimensionUniqueName="[Page002  2]" displayFolder="" count="0" memberValueDatatype="5" unbalanced="0"/>
    <cacheHierarchy uniqueName="[Page002  2].[Column11]" caption="Column11" attribute="1" defaultMemberUniqueName="[Page002  2].[Column11].[All]" allUniqueName="[Page002  2].[Column11].[All]" dimensionUniqueName="[Page002  2]" displayFolder="" count="0" memberValueDatatype="5" unbalanced="0"/>
    <cacheHierarchy uniqueName="[Page002  3].[Column1]" caption="Column1" attribute="1" defaultMemberUniqueName="[Page002  3].[Column1].[All]" allUniqueName="[Page002  3].[Column1].[All]" dimensionUniqueName="[Page002  3]" displayFolder="" count="0" memberValueDatatype="20" unbalanced="0"/>
    <cacheHierarchy uniqueName="[Page002  3].[Column2]" caption="Column2" attribute="1" defaultMemberUniqueName="[Page002  3].[Column2].[All]" allUniqueName="[Page002  3].[Column2].[All]" dimensionUniqueName="[Page002  3]" displayFolder="" count="0" memberValueDatatype="130" unbalanced="0"/>
    <cacheHierarchy uniqueName="[Page002  3].[Column3]" caption="Column3" attribute="1" defaultMemberUniqueName="[Page002  3].[Column3].[All]" allUniqueName="[Page002  3].[Column3].[All]" dimensionUniqueName="[Page002  3]" displayFolder="" count="0" memberValueDatatype="130" unbalanced="0"/>
    <cacheHierarchy uniqueName="[Page002  3].[Column4]" caption="Column4" attribute="1" defaultMemberUniqueName="[Page002  3].[Column4].[All]" allUniqueName="[Page002  3].[Column4].[All]" dimensionUniqueName="[Page002  3]" displayFolder="" count="0" memberValueDatatype="130" unbalanced="0"/>
    <cacheHierarchy uniqueName="[Page002  3].[Column5]" caption="Column5" attribute="1" defaultMemberUniqueName="[Page002  3].[Column5].[All]" allUniqueName="[Page002  3].[Column5].[All]" dimensionUniqueName="[Page002  3]" displayFolder="" count="0" memberValueDatatype="130" unbalanced="0"/>
    <cacheHierarchy uniqueName="[Page002  3].[Column6]" caption="Column6" attribute="1" defaultMemberUniqueName="[Page002  3].[Column6].[All]" allUniqueName="[Page002  3].[Column6].[All]" dimensionUniqueName="[Page002  3]" displayFolder="" count="0" memberValueDatatype="5" unbalanced="0"/>
    <cacheHierarchy uniqueName="[Page002  3].[Column7]" caption="Column7" attribute="1" defaultMemberUniqueName="[Page002  3].[Column7].[All]" allUniqueName="[Page002  3].[Column7].[All]" dimensionUniqueName="[Page002  3]" displayFolder="" count="0" memberValueDatatype="5" unbalanced="0"/>
    <cacheHierarchy uniqueName="[Page002  3].[Column8]" caption="Column8" attribute="1" defaultMemberUniqueName="[Page002  3].[Column8].[All]" allUniqueName="[Page002  3].[Column8].[All]" dimensionUniqueName="[Page002  3]" displayFolder="" count="0" memberValueDatatype="5" unbalanced="0"/>
    <cacheHierarchy uniqueName="[Page002  3].[Column9]" caption="Column9" attribute="1" defaultMemberUniqueName="[Page002  3].[Column9].[All]" allUniqueName="[Page002  3].[Column9].[All]" dimensionUniqueName="[Page002  3]" displayFolder="" count="0" memberValueDatatype="5" unbalanced="0"/>
    <cacheHierarchy uniqueName="[Page002  3].[Column10]" caption="Column10" attribute="1" defaultMemberUniqueName="[Page002  3].[Column10].[All]" allUniqueName="[Page002  3].[Column10].[All]" dimensionUniqueName="[Page002  3]" displayFolder="" count="0" memberValueDatatype="5" unbalanced="0"/>
    <cacheHierarchy uniqueName="[Page002  4].[Column1]" caption="Column1" attribute="1" defaultMemberUniqueName="[Page002  4].[Column1].[All]" allUniqueName="[Page002  4].[Column1].[All]" dimensionUniqueName="[Page002  4]" displayFolder="" count="0" memberValueDatatype="20" unbalanced="0"/>
    <cacheHierarchy uniqueName="[Page002  4].[Column2]" caption="Column2" attribute="1" defaultMemberUniqueName="[Page002  4].[Column2].[All]" allUniqueName="[Page002  4].[Column2].[All]" dimensionUniqueName="[Page002  4]" displayFolder="" count="0" memberValueDatatype="130" unbalanced="0"/>
    <cacheHierarchy uniqueName="[Page002  4].[Column3]" caption="Column3" attribute="1" defaultMemberUniqueName="[Page002  4].[Column3].[All]" allUniqueName="[Page002  4].[Column3].[All]" dimensionUniqueName="[Page002  4]" displayFolder="" count="0" memberValueDatatype="130" unbalanced="0"/>
    <cacheHierarchy uniqueName="[Page002  4].[Column4]" caption="Column4" attribute="1" defaultMemberUniqueName="[Page002  4].[Column4].[All]" allUniqueName="[Page002  4].[Column4].[All]" dimensionUniqueName="[Page002  4]" displayFolder="" count="0" memberValueDatatype="130" unbalanced="0"/>
    <cacheHierarchy uniqueName="[Page002  4].[Column5]" caption="Column5" attribute="1" defaultMemberUniqueName="[Page002  4].[Column5].[All]" allUniqueName="[Page002  4].[Column5].[All]" dimensionUniqueName="[Page002  4]" displayFolder="" count="0" memberValueDatatype="130" unbalanced="0"/>
    <cacheHierarchy uniqueName="[Page002  4].[Column6]" caption="Column6" attribute="1" defaultMemberUniqueName="[Page002  4].[Column6].[All]" allUniqueName="[Page002  4].[Column6].[All]" dimensionUniqueName="[Page002  4]" displayFolder="" count="0" memberValueDatatype="5" unbalanced="0"/>
    <cacheHierarchy uniqueName="[Page002  4].[Column7]" caption="Column7" attribute="1" defaultMemberUniqueName="[Page002  4].[Column7].[All]" allUniqueName="[Page002  4].[Column7].[All]" dimensionUniqueName="[Page002  4]" displayFolder="" count="0" memberValueDatatype="5" unbalanced="0"/>
    <cacheHierarchy uniqueName="[Page002  4].[Column8]" caption="Column8" attribute="1" defaultMemberUniqueName="[Page002  4].[Column8].[All]" allUniqueName="[Page002  4].[Column8].[All]" dimensionUniqueName="[Page002  4]" displayFolder="" count="0" memberValueDatatype="5" unbalanced="0"/>
    <cacheHierarchy uniqueName="[Page002  4].[Column9]" caption="Column9" attribute="1" defaultMemberUniqueName="[Page002  4].[Column9].[All]" allUniqueName="[Page002  4].[Column9].[All]" dimensionUniqueName="[Page002  4]" displayFolder="" count="0" memberValueDatatype="5" unbalanced="0"/>
    <cacheHierarchy uniqueName="[Page002  4].[Column10]" caption="Column10" attribute="1" defaultMemberUniqueName="[Page002  4].[Column10].[All]" allUniqueName="[Page002  4].[Column10].[All]" dimensionUniqueName="[Page002  4]" displayFolder="" count="0" memberValueDatatype="5" unbalanced="0"/>
    <cacheHierarchy uniqueName="[Page003].[Column1]" caption="Column1" attribute="1" defaultMemberUniqueName="[Page003].[Column1].[All]" allUniqueName="[Page003].[Column1].[All]" dimensionUniqueName="[Page003]" displayFolder="" count="0" memberValueDatatype="20" unbalanced="0"/>
    <cacheHierarchy uniqueName="[Page003].[Column2]" caption="Column2" attribute="1" defaultMemberUniqueName="[Page003].[Column2].[All]" allUniqueName="[Page003].[Column2].[All]" dimensionUniqueName="[Page003]" displayFolder="" count="0" memberValueDatatype="130" unbalanced="0"/>
    <cacheHierarchy uniqueName="[Page003].[Column3]" caption="Column3" attribute="1" defaultMemberUniqueName="[Page003].[Column3].[All]" allUniqueName="[Page003].[Column3].[All]" dimensionUniqueName="[Page003]" displayFolder="" count="0" memberValueDatatype="130" unbalanced="0"/>
    <cacheHierarchy uniqueName="[Page003].[Column4]" caption="Column4" attribute="1" defaultMemberUniqueName="[Page003].[Column4].[All]" allUniqueName="[Page003].[Column4].[All]" dimensionUniqueName="[Page003]" displayFolder="" count="0" memberValueDatatype="130" unbalanced="0"/>
    <cacheHierarchy uniqueName="[Page003].[Column5]" caption="Column5" attribute="1" defaultMemberUniqueName="[Page003].[Column5].[All]" allUniqueName="[Page003].[Column5].[All]" dimensionUniqueName="[Page003]" displayFolder="" count="0" memberValueDatatype="130" unbalanced="0"/>
    <cacheHierarchy uniqueName="[Page003].[Column6]" caption="Column6" attribute="1" defaultMemberUniqueName="[Page003].[Column6].[All]" allUniqueName="[Page003].[Column6].[All]" dimensionUniqueName="[Page003]" displayFolder="" count="0" memberValueDatatype="5" unbalanced="0"/>
    <cacheHierarchy uniqueName="[Page003].[Column7]" caption="Column7" attribute="1" defaultMemberUniqueName="[Page003].[Column7].[All]" allUniqueName="[Page003].[Column7].[All]" dimensionUniqueName="[Page003]" displayFolder="" count="0" memberValueDatatype="5" unbalanced="0"/>
    <cacheHierarchy uniqueName="[Page003].[Column8]" caption="Column8" attribute="1" defaultMemberUniqueName="[Page003].[Column8].[All]" allUniqueName="[Page003].[Column8].[All]" dimensionUniqueName="[Page003]" displayFolder="" count="0" memberValueDatatype="5" unbalanced="0"/>
    <cacheHierarchy uniqueName="[Page003].[Column10]" caption="Column10" attribute="1" defaultMemberUniqueName="[Page003].[Column10].[All]" allUniqueName="[Page003].[Column10].[All]" dimensionUniqueName="[Page003]" displayFolder="" count="0" memberValueDatatype="5" unbalanced="0"/>
    <cacheHierarchy uniqueName="[Page003].[Column11]" caption="Column11" attribute="1" defaultMemberUniqueName="[Page003].[Column11].[All]" allUniqueName="[Page003].[Column11].[All]" dimensionUniqueName="[Page003]" displayFolder="" count="0" memberValueDatatype="5" unbalanced="0"/>
    <cacheHierarchy uniqueName="[Page003  2].[Column1]" caption="Column1" attribute="1" defaultMemberUniqueName="[Page003  2].[Column1].[All]" allUniqueName="[Page003  2].[Column1].[All]" dimensionUniqueName="[Page003  2]" displayFolder="" count="0" memberValueDatatype="130" unbalanced="0"/>
    <cacheHierarchy uniqueName="[Page003  2].[Column2]" caption="Column2" attribute="1" defaultMemberUniqueName="[Page003  2].[Column2].[All]" allUniqueName="[Page003  2].[Column2].[All]" dimensionUniqueName="[Page003  2]" displayFolder="" count="0" memberValueDatatype="130" unbalanced="0"/>
    <cacheHierarchy uniqueName="[Page003  2].[Column3]" caption="Column3" attribute="1" defaultMemberUniqueName="[Page003  2].[Column3].[All]" allUniqueName="[Page003  2].[Column3].[All]" dimensionUniqueName="[Page003  2]" displayFolder="" count="0" memberValueDatatype="130" unbalanced="0"/>
    <cacheHierarchy uniqueName="[Page003  3].[Column1]" caption="Column1" attribute="1" defaultMemberUniqueName="[Page003  3].[Column1].[All]" allUniqueName="[Page003  3].[Column1].[All]" dimensionUniqueName="[Page003  3]" displayFolder="" count="0" memberValueDatatype="20" unbalanced="0"/>
    <cacheHierarchy uniqueName="[Page003  3].[Column2]" caption="Column2" attribute="1" defaultMemberUniqueName="[Page003  3].[Column2].[All]" allUniqueName="[Page003  3].[Column2].[All]" dimensionUniqueName="[Page003  3]" displayFolder="" count="0" memberValueDatatype="130" unbalanced="0"/>
    <cacheHierarchy uniqueName="[Page003  3].[Column3]" caption="Column3" attribute="1" defaultMemberUniqueName="[Page003  3].[Column3].[All]" allUniqueName="[Page003  3].[Column3].[All]" dimensionUniqueName="[Page003  3]" displayFolder="" count="0" memberValueDatatype="130" unbalanced="0"/>
    <cacheHierarchy uniqueName="[Page003  3].[Column4]" caption="Column4" attribute="1" defaultMemberUniqueName="[Page003  3].[Column4].[All]" allUniqueName="[Page003  3].[Column4].[All]" dimensionUniqueName="[Page003  3]" displayFolder="" count="0" memberValueDatatype="130" unbalanced="0"/>
    <cacheHierarchy uniqueName="[Page003  3].[Column5]" caption="Column5" attribute="1" defaultMemberUniqueName="[Page003  3].[Column5].[All]" allUniqueName="[Page003  3].[Column5].[All]" dimensionUniqueName="[Page003  3]" displayFolder="" count="0" memberValueDatatype="130" unbalanced="0"/>
    <cacheHierarchy uniqueName="[Page003  3].[Column6]" caption="Column6" attribute="1" defaultMemberUniqueName="[Page003  3].[Column6].[All]" allUniqueName="[Page003  3].[Column6].[All]" dimensionUniqueName="[Page003  3]" displayFolder="" count="0" memberValueDatatype="5" unbalanced="0"/>
    <cacheHierarchy uniqueName="[Page003  3].[Column7]" caption="Column7" attribute="1" defaultMemberUniqueName="[Page003  3].[Column7].[All]" allUniqueName="[Page003  3].[Column7].[All]" dimensionUniqueName="[Page003  3]" displayFolder="" count="0" memberValueDatatype="5" unbalanced="0"/>
    <cacheHierarchy uniqueName="[Page003  3].[Column8]" caption="Column8" attribute="1" defaultMemberUniqueName="[Page003  3].[Column8].[All]" allUniqueName="[Page003  3].[Column8].[All]" dimensionUniqueName="[Page003  3]" displayFolder="" count="0" memberValueDatatype="5" unbalanced="0"/>
    <cacheHierarchy uniqueName="[Page003  3].[Column10]" caption="Column10" attribute="1" defaultMemberUniqueName="[Page003  3].[Column10].[All]" allUniqueName="[Page003  3].[Column10].[All]" dimensionUniqueName="[Page003  3]" displayFolder="" count="0" memberValueDatatype="5" unbalanced="0"/>
    <cacheHierarchy uniqueName="[Page003  3].[Column11]" caption="Column11" attribute="1" defaultMemberUniqueName="[Page003  3].[Column11].[All]" allUniqueName="[Page003  3].[Column11].[All]" dimensionUniqueName="[Page003  3]" displayFolder="" count="0" memberValueDatatype="5" unbalanced="0"/>
    <cacheHierarchy uniqueName="[Page003  4].[Column1]" caption="Column1" attribute="1" defaultMemberUniqueName="[Page003  4].[Column1].[All]" allUniqueName="[Page003  4].[Column1].[All]" dimensionUniqueName="[Page003  4]" displayFolder="" count="0" memberValueDatatype="20" unbalanced="0"/>
    <cacheHierarchy uniqueName="[Page003  4].[Column2]" caption="Column2" attribute="1" defaultMemberUniqueName="[Page003  4].[Column2].[All]" allUniqueName="[Page003  4].[Column2].[All]" dimensionUniqueName="[Page003  4]" displayFolder="" count="0" memberValueDatatype="130" unbalanced="0"/>
    <cacheHierarchy uniqueName="[Page003  4].[Column3]" caption="Column3" attribute="1" defaultMemberUniqueName="[Page003  4].[Column3].[All]" allUniqueName="[Page003  4].[Column3].[All]" dimensionUniqueName="[Page003  4]" displayFolder="" count="0" memberValueDatatype="130" unbalanced="0"/>
    <cacheHierarchy uniqueName="[Page003  4].[Column4]" caption="Column4" attribute="1" defaultMemberUniqueName="[Page003  4].[Column4].[All]" allUniqueName="[Page003  4].[Column4].[All]" dimensionUniqueName="[Page003  4]" displayFolder="" count="0" memberValueDatatype="130" unbalanced="0"/>
    <cacheHierarchy uniqueName="[Page003  4].[Column5]" caption="Column5" attribute="1" defaultMemberUniqueName="[Page003  4].[Column5].[All]" allUniqueName="[Page003  4].[Column5].[All]" dimensionUniqueName="[Page003  4]" displayFolder="" count="0" memberValueDatatype="130" unbalanced="0"/>
    <cacheHierarchy uniqueName="[Page003  4].[Column6]" caption="Column6" attribute="1" defaultMemberUniqueName="[Page003  4].[Column6].[All]" allUniqueName="[Page003  4].[Column6].[All]" dimensionUniqueName="[Page003  4]" displayFolder="" count="0" memberValueDatatype="5" unbalanced="0"/>
    <cacheHierarchy uniqueName="[Page003  4].[Column7]" caption="Column7" attribute="1" defaultMemberUniqueName="[Page003  4].[Column7].[All]" allUniqueName="[Page003  4].[Column7].[All]" dimensionUniqueName="[Page003  4]" displayFolder="" count="0" memberValueDatatype="5" unbalanced="0"/>
    <cacheHierarchy uniqueName="[Page003  4].[Column8]" caption="Column8" attribute="1" defaultMemberUniqueName="[Page003  4].[Column8].[All]" allUniqueName="[Page003  4].[Column8].[All]" dimensionUniqueName="[Page003  4]" displayFolder="" count="0" memberValueDatatype="5" unbalanced="0"/>
    <cacheHierarchy uniqueName="[Page003  4].[Column10]" caption="Column10" attribute="1" defaultMemberUniqueName="[Page003  4].[Column10].[All]" allUniqueName="[Page003  4].[Column10].[All]" dimensionUniqueName="[Page003  4]" displayFolder="" count="0" memberValueDatatype="5" unbalanced="0"/>
    <cacheHierarchy uniqueName="[Page003  4].[Column11]" caption="Column11" attribute="1" defaultMemberUniqueName="[Page003  4].[Column11].[All]" allUniqueName="[Page003  4].[Column11].[All]" dimensionUniqueName="[Page003  4]" displayFolder="" count="0" memberValueDatatype="5" unbalanced="0"/>
    <cacheHierarchy uniqueName="[Measures].[__XL_Count Page001]" caption="__XL_Count Page001" measure="1" displayFolder="" measureGroup="Page001" count="0" hidden="1"/>
    <cacheHierarchy uniqueName="[Measures].[__XL_Count Page002]" caption="__XL_Count Page002" measure="1" displayFolder="" measureGroup="Page002" count="0" hidden="1"/>
    <cacheHierarchy uniqueName="[Measures].[__XL_Count Page003]" caption="__XL_Count Page003" measure="1" displayFolder="" measureGroup="Page003" count="0" hidden="1"/>
    <cacheHierarchy uniqueName="[Measures].[__XL_Count Page001 1]" caption="__XL_Count Page001 1" measure="1" displayFolder="" measureGroup="Page001 1" count="0" hidden="1"/>
    <cacheHierarchy uniqueName="[Measures].[__XL_Count Page001  2]" caption="__XL_Count Page001  2" measure="1" displayFolder="" measureGroup="Page001  2" count="0" hidden="1"/>
    <cacheHierarchy uniqueName="[Measures].[__XL_Count Page002  2]" caption="__XL_Count Page002  2" measure="1" displayFolder="" measureGroup="Page002  2" count="0" hidden="1"/>
    <cacheHierarchy uniqueName="[Measures].[__XL_Count Page003  2]" caption="__XL_Count Page003  2" measure="1" displayFolder="" measureGroup="Page003  2" count="0" hidden="1"/>
    <cacheHierarchy uniqueName="[Measures].[__XL_Count Page001__2]" caption="__XL_Count Page001__2" measure="1" displayFolder="" measureGroup="Page001__2" count="0" hidden="1"/>
    <cacheHierarchy uniqueName="[Measures].[__XL_Count Page001  3]" caption="__XL_Count Page001  3" measure="1" displayFolder="" measureGroup="Page001  3" count="0" hidden="1"/>
    <cacheHierarchy uniqueName="[Measures].[__XL_Count Page002  3]" caption="__XL_Count Page002  3" measure="1" displayFolder="" measureGroup="Page002  3" count="0" hidden="1"/>
    <cacheHierarchy uniqueName="[Measures].[__XL_Count Page003  3]" caption="__XL_Count Page003  3" measure="1" displayFolder="" measureGroup="Page003  3" count="0" hidden="1"/>
    <cacheHierarchy uniqueName="[Measures].[__XL_Count Page001  4]" caption="__XL_Count Page001  4" measure="1" displayFolder="" measureGroup="Page001  4" count="0" hidden="1"/>
    <cacheHierarchy uniqueName="[Measures].[__XL_Count Page002  4]" caption="__XL_Count Page002  4" measure="1" displayFolder="" measureGroup="Page002  4" count="0" hidden="1"/>
    <cacheHierarchy uniqueName="[Measures].[__XL_Count Page003  4]" caption="__XL_Count Page003  4" measure="1" displayFolder="" measureGroup="Page003  4" count="0" hidden="1"/>
    <cacheHierarchy uniqueName="[Measures].[__XL_Count Page001__3]" caption="__XL_Count Page001__3" measure="1" displayFolder="" measureGroup="Page001__3" count="0" hidden="1"/>
    <cacheHierarchy uniqueName="[Measures].[__XL_Count Page001__4]" caption="__XL_Count Page001__4" measure="1" displayFolder="" measureGroup="Page001__4" count="0" hidden="1"/>
    <cacheHierarchy uniqueName="[Measures].[__No measures defined]" caption="__No measures defined" measure="1" displayFolder="" count="0" hidden="1"/>
    <cacheHierarchy uniqueName="[Measures].[Sum of Điểm tổng hợp (đã quy đổi trọng số)]" caption="Sum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Average of Điểm tổng hợp (đã quy đổi trọng số)]" caption="Average of Điểm tổng hợp (đã quy đổi trọng số)" measure="1" displayFolder="" measureGroup="Page001 1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Xếp Loại]" caption="Count of Xếp Loại" measure="1" displayFolder="" measureGroup="Page001 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Column4]" caption="Count of Column4" measure="1" displayFolder="" measureGroup="Page00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Điểm tổng hợp (đã quy đổi trọng số) 2]" caption="Sum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Average of Điểm tổng hợp (đã quy đổi trọng số) 2]" caption="Average of Điểm tổng hợp (đã quy đổi trọng số) 2" measure="1" displayFolder="" measureGroup="Page001__2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Xếp loại 2]" caption="Count of Xếp loại 2" measure="1" displayFolder="" measureGroup="Page001__2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Điểm tổng hợp (đã quy đổi trọng số) 3]" caption="Sum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Điểm tổng hợp (đã quy đổi trọng số) 3]" caption="Average of Điểm tổng hợp (đã quy đổi trọng số) 3" measure="1" displayFolder="" measureGroup="Page001__3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Count of Xếp loại 3]" caption="Count of Xếp loại 3" measure="1" displayFolder="" measureGroup="Page001__3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Điểm tổng hợp (đã quy đổi trọng số) 4]" caption="Sum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Average of Điểm tổng hợp (đã quy đổi trọng số) 4]" caption="Average of Điểm tổng hợp (đã quy đổi trọng số) 4" measure="1" displayFolder="" measureGroup="Page001__4" count="0" hidden="1">
      <extLst>
        <ext xmlns:x15="http://schemas.microsoft.com/office/spreadsheetml/2010/11/main" uri="{B97F6D7D-B522-45F9-BDA1-12C45D357490}">
          <x15:cacheHierarchy aggregatedColumn="81"/>
        </ext>
      </extLst>
    </cacheHierarchy>
    <cacheHierarchy uniqueName="[Measures].[Count of Xếp loại 4]" caption="Count of Xếp loại 4" measure="1" displayFolder="" measureGroup="Page001__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</cacheHierarchies>
  <kpis count="0"/>
  <dimensions count="17">
    <dimension measure="1" name="Measures" uniqueName="[Measures]" caption="Measures"/>
    <dimension name="Page001" uniqueName="[Page001]" caption="Page001"/>
    <dimension name="Page001  2" uniqueName="[Page001  2]" caption="Page001  2"/>
    <dimension name="Page001  3" uniqueName="[Page001  3]" caption="Page001  3"/>
    <dimension name="Page001  4" uniqueName="[Page001  4]" caption="Page001  4"/>
    <dimension name="Page001 1" uniqueName="[Page001 1]" caption="Page001 1"/>
    <dimension name="Page001__2" uniqueName="[Page001__2]" caption="Page001__2"/>
    <dimension name="Page001__3" uniqueName="[Page001__3]" caption="Page001__3"/>
    <dimension name="Page001__4" uniqueName="[Page001__4]" caption="Page001__4"/>
    <dimension name="Page002" uniqueName="[Page002]" caption="Page002"/>
    <dimension name="Page002  2" uniqueName="[Page002  2]" caption="Page002  2"/>
    <dimension name="Page002  3" uniqueName="[Page002  3]" caption="Page002  3"/>
    <dimension name="Page002  4" uniqueName="[Page002  4]" caption="Page002  4"/>
    <dimension name="Page003" uniqueName="[Page003]" caption="Page003"/>
    <dimension name="Page003  2" uniqueName="[Page003  2]" caption="Page003  2"/>
    <dimension name="Page003  3" uniqueName="[Page003  3]" caption="Page003  3"/>
    <dimension name="Page003  4" uniqueName="[Page003  4]" caption="Page003  4"/>
  </dimensions>
  <measureGroups count="16">
    <measureGroup name="Page001" caption="Page001"/>
    <measureGroup name="Page001  2" caption="Page001  2"/>
    <measureGroup name="Page001  3" caption="Page001  3"/>
    <measureGroup name="Page001  4" caption="Page001  4"/>
    <measureGroup name="Page001 1" caption="Page001 1"/>
    <measureGroup name="Page001__2" caption="Page001__2"/>
    <measureGroup name="Page001__3" caption="Page001__3"/>
    <measureGroup name="Page001__4" caption="Page001__4"/>
    <measureGroup name="Page002" caption="Page002"/>
    <measureGroup name="Page002  2" caption="Page002  2"/>
    <measureGroup name="Page002  3" caption="Page002  3"/>
    <measureGroup name="Page002  4" caption="Page002  4"/>
    <measureGroup name="Page003" caption="Page003"/>
    <measureGroup name="Page003  2" caption="Page003  2"/>
    <measureGroup name="Page003  3" caption="Page003  3"/>
    <measureGroup name="Page003  4" caption="Page003  4"/>
  </measureGroups>
  <maps count="16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8"/>
    <s v="030141250008"/>
    <x v="0"/>
    <s v="Anh"/>
    <x v="0"/>
    <n v="10"/>
    <n v="10"/>
    <n v="10"/>
    <n v="9.5"/>
    <x v="0"/>
    <x v="0"/>
  </r>
  <r>
    <n v="16"/>
    <s v="030141250016"/>
    <x v="1"/>
    <s v="Anh"/>
    <x v="0"/>
    <n v="10"/>
    <n v="10"/>
    <n v="10"/>
    <n v="9.5"/>
    <x v="0"/>
    <x v="0"/>
  </r>
  <r>
    <n v="5"/>
    <s v="030141250005"/>
    <x v="2"/>
    <s v="An"/>
    <x v="0"/>
    <n v="10"/>
    <n v="9.5"/>
    <n v="9.1"/>
    <n v="9.5"/>
    <x v="1"/>
    <x v="0"/>
  </r>
  <r>
    <n v="17"/>
    <s v="030141250017"/>
    <x v="3"/>
    <s v="Anh"/>
    <x v="0"/>
    <n v="10"/>
    <n v="9"/>
    <n v="9.9"/>
    <n v="9.5"/>
    <x v="1"/>
    <x v="0"/>
  </r>
  <r>
    <n v="74"/>
    <s v="030141250077"/>
    <x v="4"/>
    <s v="Hân"/>
    <x v="1"/>
    <n v="9.5"/>
    <n v="9"/>
    <n v="9.9"/>
    <n v="9.5"/>
    <x v="1"/>
    <x v="0"/>
  </r>
  <r>
    <n v="75"/>
    <s v="030141250074"/>
    <x v="5"/>
    <s v="Hân"/>
    <x v="1"/>
    <n v="10"/>
    <n v="9.8000000000000007"/>
    <n v="9.9"/>
    <n v="9"/>
    <x v="2"/>
    <x v="0"/>
  </r>
  <r>
    <n v="15"/>
    <s v="030141250015"/>
    <x v="6"/>
    <s v="Anh"/>
    <x v="0"/>
    <n v="10"/>
    <n v="8.8000000000000007"/>
    <n v="9.5"/>
    <n v="9"/>
    <x v="3"/>
    <x v="0"/>
  </r>
  <r>
    <n v="51"/>
    <s v="030141250051"/>
    <x v="7"/>
    <s v="Duyên"/>
    <x v="0"/>
    <n v="10"/>
    <n v="9"/>
    <n v="10"/>
    <n v="8.5"/>
    <x v="4"/>
    <x v="0"/>
  </r>
  <r>
    <n v="62"/>
    <s v="030141250063"/>
    <x v="8"/>
    <s v="Hà"/>
    <x v="1"/>
    <n v="9.5"/>
    <n v="8.5"/>
    <n v="9.9"/>
    <n v="9"/>
    <x v="4"/>
    <x v="0"/>
  </r>
  <r>
    <n v="55"/>
    <s v="030141250055"/>
    <x v="9"/>
    <s v="Đạt"/>
    <x v="0"/>
    <n v="9"/>
    <n v="8.3000000000000007"/>
    <n v="9.9"/>
    <n v="9"/>
    <x v="5"/>
    <x v="0"/>
  </r>
  <r>
    <n v="53"/>
    <s v="030141250053"/>
    <x v="10"/>
    <s v="Dương"/>
    <x v="0"/>
    <n v="10"/>
    <n v="10"/>
    <n v="9.3000000000000007"/>
    <n v="8"/>
    <x v="6"/>
    <x v="1"/>
  </r>
  <r>
    <n v="3"/>
    <s v="030141250003"/>
    <x v="11"/>
    <s v="An"/>
    <x v="0"/>
    <n v="10"/>
    <n v="10"/>
    <n v="10"/>
    <n v="7.5"/>
    <x v="7"/>
    <x v="1"/>
  </r>
  <r>
    <n v="60"/>
    <s v="030141250060"/>
    <x v="12"/>
    <s v="Đông"/>
    <x v="1"/>
    <n v="10"/>
    <n v="8"/>
    <n v="8.6"/>
    <n v="9"/>
    <x v="7"/>
    <x v="1"/>
  </r>
  <r>
    <n v="68"/>
    <s v="030141250069"/>
    <x v="13"/>
    <s v="Hằng"/>
    <x v="1"/>
    <n v="10"/>
    <n v="9.8000000000000007"/>
    <n v="9.3000000000000007"/>
    <n v="8"/>
    <x v="7"/>
    <x v="1"/>
  </r>
  <r>
    <n v="69"/>
    <s v="030141250070"/>
    <x v="14"/>
    <s v="Hằng"/>
    <x v="1"/>
    <n v="10"/>
    <n v="9.5"/>
    <n v="9.5"/>
    <n v="8"/>
    <x v="7"/>
    <x v="1"/>
  </r>
  <r>
    <n v="1"/>
    <s v="030141250001"/>
    <x v="15"/>
    <s v="An"/>
    <x v="0"/>
    <n v="10"/>
    <n v="8.8000000000000007"/>
    <n v="9.5"/>
    <n v="8"/>
    <x v="8"/>
    <x v="1"/>
  </r>
  <r>
    <n v="65"/>
    <s v="030141250068"/>
    <x v="16"/>
    <s v="Hào"/>
    <x v="1"/>
    <n v="9.5"/>
    <n v="8.8000000000000007"/>
    <n v="8.8000000000000007"/>
    <n v="8.5"/>
    <x v="8"/>
    <x v="1"/>
  </r>
  <r>
    <n v="9"/>
    <s v="030141250009"/>
    <x v="17"/>
    <s v="Anh"/>
    <x v="0"/>
    <n v="9.5"/>
    <n v="8.3000000000000007"/>
    <n v="8.6"/>
    <n v="8.5"/>
    <x v="9"/>
    <x v="1"/>
  </r>
  <r>
    <n v="52"/>
    <s v="030141250046"/>
    <x v="18"/>
    <s v="Dũng"/>
    <x v="0"/>
    <n v="9.5"/>
    <n v="9.5"/>
    <n v="10"/>
    <n v="7.5"/>
    <x v="9"/>
    <x v="1"/>
  </r>
  <r>
    <n v="77"/>
    <s v="030338220162"/>
    <x v="19"/>
    <s v="Tú"/>
    <x v="2"/>
    <n v="8"/>
    <n v="8"/>
    <n v="9.9"/>
    <n v="8.5"/>
    <x v="9"/>
    <x v="1"/>
  </r>
  <r>
    <n v="4"/>
    <s v="030141250004"/>
    <x v="20"/>
    <s v="An"/>
    <x v="0"/>
    <n v="10"/>
    <n v="9"/>
    <n v="9.9"/>
    <n v="7.5"/>
    <x v="10"/>
    <x v="1"/>
  </r>
  <r>
    <n v="6"/>
    <s v="030141250006"/>
    <x v="21"/>
    <s v="Anh"/>
    <x v="0"/>
    <n v="10"/>
    <n v="10"/>
    <n v="10"/>
    <n v="7"/>
    <x v="10"/>
    <x v="1"/>
  </r>
  <r>
    <n v="56"/>
    <s v="030141250056"/>
    <x v="22"/>
    <s v="Đạt"/>
    <x v="1"/>
    <n v="10"/>
    <n v="7.3"/>
    <n v="10"/>
    <n v="8"/>
    <x v="10"/>
    <x v="1"/>
  </r>
  <r>
    <n v="2"/>
    <s v="030141250002"/>
    <x v="23"/>
    <s v="An"/>
    <x v="0"/>
    <n v="9"/>
    <n v="7.8"/>
    <n v="9.9"/>
    <n v="8"/>
    <x v="11"/>
    <x v="1"/>
  </r>
  <r>
    <n v="18"/>
    <s v="030141250018"/>
    <x v="24"/>
    <s v="Anh"/>
    <x v="0"/>
    <n v="8.5"/>
    <n v="7.8"/>
    <n v="10"/>
    <n v="8"/>
    <x v="11"/>
    <x v="1"/>
  </r>
  <r>
    <n v="57"/>
    <s v="030141250058"/>
    <x v="25"/>
    <s v="Đạt"/>
    <x v="1"/>
    <n v="9"/>
    <n v="7.8"/>
    <n v="9.9"/>
    <n v="8"/>
    <x v="11"/>
    <x v="1"/>
  </r>
  <r>
    <n v="67"/>
    <s v="030141250066"/>
    <x v="26"/>
    <s v="Hạnh"/>
    <x v="1"/>
    <n v="9.5"/>
    <n v="8.5"/>
    <n v="10"/>
    <n v="7.5"/>
    <x v="11"/>
    <x v="1"/>
  </r>
  <r>
    <n v="64"/>
    <s v="030141250067"/>
    <x v="27"/>
    <s v="Hào"/>
    <x v="1"/>
    <n v="9.5"/>
    <n v="7.8"/>
    <n v="8.8000000000000007"/>
    <n v="8"/>
    <x v="12"/>
    <x v="1"/>
  </r>
  <r>
    <n v="58"/>
    <s v="030141250057"/>
    <x v="28"/>
    <s v="Đạt"/>
    <x v="1"/>
    <n v="10"/>
    <n v="10"/>
    <n v="9.5"/>
    <n v="6.5"/>
    <x v="13"/>
    <x v="1"/>
  </r>
  <r>
    <n v="73"/>
    <s v="030141250076"/>
    <x v="29"/>
    <s v="Hân"/>
    <x v="1"/>
    <n v="7.5"/>
    <n v="8.8000000000000007"/>
    <n v="9.3000000000000007"/>
    <n v="7.5"/>
    <x v="14"/>
    <x v="1"/>
  </r>
  <r>
    <n v="11"/>
    <s v="030141250011"/>
    <x v="30"/>
    <s v="Anh"/>
    <x v="0"/>
    <n v="10"/>
    <n v="8.3000000000000007"/>
    <n v="9"/>
    <n v="7"/>
    <x v="15"/>
    <x v="1"/>
  </r>
  <r>
    <n v="66"/>
    <s v="030141250065"/>
    <x v="31"/>
    <s v="Hạ"/>
    <x v="1"/>
    <n v="8.5"/>
    <n v="8.1999999999999993"/>
    <n v="10"/>
    <n v="7"/>
    <x v="15"/>
    <x v="1"/>
  </r>
  <r>
    <n v="19"/>
    <s v="030141250019"/>
    <x v="32"/>
    <s v="Anh"/>
    <x v="0"/>
    <n v="10"/>
    <n v="7.8"/>
    <n v="9.3000000000000007"/>
    <n v="7"/>
    <x v="16"/>
    <x v="2"/>
  </r>
  <r>
    <n v="71"/>
    <s v="030141250072"/>
    <x v="33"/>
    <s v="Hằng"/>
    <x v="1"/>
    <n v="10"/>
    <n v="7.8"/>
    <n v="9"/>
    <n v="7"/>
    <x v="16"/>
    <x v="2"/>
  </r>
  <r>
    <n v="10"/>
    <s v="030141250010"/>
    <x v="30"/>
    <s v="Anh"/>
    <x v="0"/>
    <n v="10"/>
    <n v="8.3000000000000007"/>
    <n v="9.5"/>
    <n v="6.5"/>
    <x v="17"/>
    <x v="2"/>
  </r>
  <r>
    <n v="59"/>
    <s v="030141250059"/>
    <x v="34"/>
    <s v="Đăng"/>
    <x v="1"/>
    <n v="9"/>
    <n v="8.5"/>
    <n v="9.9"/>
    <n v="6.5"/>
    <x v="17"/>
    <x v="2"/>
  </r>
  <r>
    <n v="61"/>
    <s v="030141250062"/>
    <x v="35"/>
    <s v="Hà"/>
    <x v="1"/>
    <n v="9.5"/>
    <n v="8"/>
    <n v="9.9"/>
    <n v="6.5"/>
    <x v="17"/>
    <x v="2"/>
  </r>
  <r>
    <n v="70"/>
    <s v="030141250071"/>
    <x v="36"/>
    <s v="Hằng"/>
    <x v="1"/>
    <n v="10"/>
    <n v="7"/>
    <n v="9.5"/>
    <n v="7"/>
    <x v="17"/>
    <x v="2"/>
  </r>
  <r>
    <n v="20"/>
    <s v="030141250061"/>
    <x v="37"/>
    <s v="Ayŭn"/>
    <x v="1"/>
    <n v="9.5"/>
    <n v="8.5"/>
    <n v="9"/>
    <n v="6.5"/>
    <x v="18"/>
    <x v="2"/>
  </r>
  <r>
    <n v="13"/>
    <s v="030141250013"/>
    <x v="38"/>
    <s v="Anh"/>
    <x v="0"/>
    <n v="8.5"/>
    <n v="9"/>
    <n v="9.8000000000000007"/>
    <n v="6"/>
    <x v="19"/>
    <x v="2"/>
  </r>
  <r>
    <n v="63"/>
    <s v="030141250064"/>
    <x v="39"/>
    <s v="Hà"/>
    <x v="1"/>
    <n v="9"/>
    <n v="7.5"/>
    <n v="9.9"/>
    <n v="6.5"/>
    <x v="19"/>
    <x v="2"/>
  </r>
  <r>
    <n v="12"/>
    <s v="030141250012"/>
    <x v="40"/>
    <s v="Anh"/>
    <x v="0"/>
    <n v="10"/>
    <n v="8"/>
    <n v="9.5"/>
    <n v="6"/>
    <x v="20"/>
    <x v="2"/>
  </r>
  <r>
    <n v="7"/>
    <s v="030141250007"/>
    <x v="41"/>
    <s v="Anh"/>
    <x v="0"/>
    <n v="10"/>
    <n v="6.8"/>
    <n v="9.3000000000000007"/>
    <n v="6"/>
    <x v="21"/>
    <x v="2"/>
  </r>
  <r>
    <n v="72"/>
    <s v="030141250073"/>
    <x v="42"/>
    <s v="Hân"/>
    <x v="1"/>
    <n v="9.5"/>
    <n v="7.3"/>
    <n v="8.6"/>
    <n v="6"/>
    <x v="22"/>
    <x v="2"/>
  </r>
  <r>
    <n v="76"/>
    <s v="030141250075"/>
    <x v="43"/>
    <s v="Hân"/>
    <x v="1"/>
    <n v="9"/>
    <n v="8.8000000000000007"/>
    <n v="8.6"/>
    <n v="5"/>
    <x v="23"/>
    <x v="2"/>
  </r>
  <r>
    <n v="14"/>
    <s v="030141250014"/>
    <x v="44"/>
    <s v="Anh"/>
    <x v="0"/>
    <n v="8.5"/>
    <n v="4.5"/>
    <n v="8.8000000000000007"/>
    <n v="5"/>
    <x v="24"/>
    <x v="3"/>
  </r>
  <r>
    <n v="54"/>
    <s v="030141250054"/>
    <x v="45"/>
    <s v="Dương"/>
    <x v="0"/>
    <n v="0"/>
    <n v="0"/>
    <n v="0"/>
    <m/>
    <x v="2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FD8AB-37B2-4DB3-AF21-DE06AAD2176A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O1:P7" firstHeaderRow="1" firstDataRow="1" firstDataCol="1"/>
  <pivotFields count="11"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axis="axisRow" dataField="1" showAll="0">
      <items count="6">
        <item x="1"/>
        <item x="2"/>
        <item x="3"/>
        <item x="0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Xếp Loại" fld="10" subtotal="count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00758-05A7-4B63-8595-500AC4011949}" name="PivotTable2" cacheId="3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L1:M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Điểm tổng hợp (đã quy đổi trọng số)" fld="1" subtotal="average" baseField="0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Điểm tổng hợp (đã quy đổi trọng số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rst.xlsx!Page001">
        <x15:activeTabTopLevelEntity name="[Page00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353A0-7377-4398-BC3F-A536CE846A18}" name="PivotTable3" cacheId="3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2">
  <location ref="R2:T8" firstHeaderRow="1" firstDataRow="1" firstDataCol="2"/>
  <pivotFields count="3">
    <pivotField axis="axisRow" compact="0" allDrilled="1" outline="0" subtotalTop="0" showAll="0" measureFilter="1" defaultSubtotal="0" defaultAttributeDrillState="1">
      <items count="5">
        <item x="0"/>
        <item x="2"/>
        <item x="1"/>
        <item x="3"/>
        <item x="4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2">
    <field x="0"/>
    <field x="2"/>
  </rowFields>
  <rowItems count="6">
    <i>
      <x/>
      <x/>
    </i>
    <i>
      <x v="1"/>
      <x v="1"/>
    </i>
    <i>
      <x v="2"/>
      <x v="1"/>
    </i>
    <i>
      <x v="3"/>
      <x v="1"/>
    </i>
    <i>
      <x v="4"/>
      <x v="1"/>
    </i>
    <i t="grand">
      <x/>
    </i>
  </rowItems>
  <colItems count="1">
    <i/>
  </colItems>
  <dataFields count="1">
    <dataField name="Average of Điểm tổng hợp (đã quy đổi trọng số)" fld="1" subtotal="average" baseField="0" baseItem="1"/>
  </dataFields>
  <formats count="1">
    <format dxfId="5">
      <pivotArea grandRow="1" outline="0" collapsedLevelsAreSubtotals="1" fieldPosition="0"/>
    </format>
  </format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Điểm tổng hợp (đã quy đổi trọng số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73">
      <autoFilter ref="A1">
        <filterColumn colId="0">
          <top10 val="5" filterVal="5"/>
        </filterColumn>
      </autoFilter>
    </filter>
  </filters>
  <rowHierarchiesUsage count="2">
    <rowHierarchyUsage hierarchyUsage="42"/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rst.xlsx!Page001">
        <x15:activeTabTopLevelEntity name="[Page00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2FC63-37BB-46E4-968E-F9EC63245290}" name="PivotTable18" cacheId="313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compact="0" compactData="0" multipleFieldFilters="0">
  <location ref="R11:T17" firstHeaderRow="1" firstDataRow="1" firstDataCol="2"/>
  <pivotFields count="3">
    <pivotField axis="axisRow" compact="0" allDrilled="1" outline="0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2"/>
  </rowFields>
  <rowItems count="6">
    <i>
      <x v="3"/>
      <x v="2"/>
    </i>
    <i>
      <x v="4"/>
      <x v="1"/>
    </i>
    <i>
      <x v="2"/>
      <x/>
    </i>
    <i>
      <x/>
      <x/>
    </i>
    <i>
      <x v="1"/>
      <x v="1"/>
    </i>
    <i t="grand">
      <x/>
    </i>
  </rowItems>
  <colItems count="1">
    <i/>
  </colItems>
  <dataFields count="1">
    <dataField name="Average of Điểm tổng hợp (đã quy đổi trọng số)" fld="1" subtotal="average" baseField="0" baseItem="33"/>
  </dataField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174">
      <autoFilter ref="A1">
        <filterColumn colId="0">
          <top10 top="0" val="5" filterVal="5"/>
        </filterColumn>
      </autoFilter>
    </filter>
  </filters>
  <rowHierarchiesUsage count="2">
    <rowHierarchyUsage hierarchyUsage="42"/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rst.xlsx!Page001">
        <x15:activeTabTopLevelEntity name="[Page00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B0497-7B83-4F98-B5C3-2FA9CD5C20D8}" name="PivotTable7" cacheId="3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>
  <location ref="L20:R25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Xếp Loại" fld="2" subtotal="count" showDataAs="percentOfTotal" baseField="0" baseItem="0" numFmtId="1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colHierarchiesUsage count="1">
    <colHierarchyUsage hierarchyUsage="5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rst.xlsx!Page001">
        <x15:activeTabTopLevelEntity name="[Page00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19DDE-691A-4D9C-9AD9-2E82A17871B4}" name="PivotTable5" cacheId="3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>
  <location ref="L20:P24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Xếp loại" fld="2" subtotal="count" showDataAs="percentOfTota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4"/>
  </rowHierarchiesUsage>
  <colHierarchiesUsage count="1">
    <colHierarchyUsage hierarchyUsage="6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rst.xlsx!Page001__2">
        <x15:activeTabTopLevelEntity name="[Page001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16F9B-5611-432E-B0E7-6E924040C73C}" name="PivotTable4" cacheId="3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R12:S18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Điểm tổng hợp (đã quy đổi trọng số)" fld="1" subtotal="average" baseField="0" baseItem="0"/>
  </dataField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Điểm tổng hợp (đã quy đổi trọng số)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78">
      <autoFilter ref="A1">
        <filterColumn colId="0">
          <top10 top="0" val="5" filterVal="5"/>
        </filterColumn>
      </autoFilter>
    </filter>
  </filters>
  <rowHierarchiesUsage count="1">
    <rowHierarchyUsage hierarchyUsage="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rst.xlsx!Page001__2">
        <x15:activeTabTopLevelEntity name="[Page001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E641E-D520-44A8-A6BC-EBC730506CE2}" name="PivotTable3" cacheId="3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R2:S8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Điểm tổng hợp (đã quy đổi trọng số)" fld="1" subtotal="average" baseField="0" baseItem="0"/>
  </dataField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Điểm tổng hợp (đã quy đổi trọng số)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78">
      <autoFilter ref="A1">
        <filterColumn colId="0">
          <top10 val="5" filterVal="5"/>
        </filterColumn>
      </autoFilter>
    </filter>
  </filters>
  <rowHierarchiesUsage count="1">
    <rowHierarchyUsage hierarchyUsage="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rst.xlsx!Page001__2">
        <x15:activeTabTopLevelEntity name="[Page001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255EB-057B-41FD-BC0B-3758DAA516A6}" name="PivotTable1" cacheId="3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O2:P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Xếp loại" fld="1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rst.xlsx!Page001__2">
        <x15:activeTabTopLevelEntity name="[Page001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02DA5-8E06-4377-B122-C7A1D8A0DECF}" name="PivotTable2" cacheId="3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L2:M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Điểm tổng hợp (đã quy đổi trọng số)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rst.xlsx!Page001__2">
        <x15:activeTabTopLevelEntity name="[Page001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00D83-90EE-49C0-AED6-90817993635A}" name="PivotTable11" cacheId="3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23:R2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Xếp loại" fld="2" subtotal="count" showDataAs="percentOfTotal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5"/>
  </rowHierarchiesUsage>
  <colHierarchiesUsage count="1">
    <colHierarchyUsage hierarchyUsage="7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.xlsx!Page001__3">
        <x15:activeTabTopLevelEntity name="[Page001_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CC32A-C5F1-41C1-A3D9-B33CBAB47E1B}" name="PivotTable10" cacheId="3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S12:U18" firstHeaderRow="1" firstDataRow="1" firstDataCol="2"/>
  <pivotFields count="3">
    <pivotField axis="axisRow"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2">
    <field x="0"/>
    <field x="1"/>
  </rowFields>
  <row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rowItems>
  <colItems count="1">
    <i/>
  </colItems>
  <dataFields count="1">
    <dataField name="Average of Điểm tổng hợp (đã quy đổi trọng số)" fld="2" subtotal="average" baseField="1" baseItem="3"/>
  </dataField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Điểm tổng hợp (đã quy đổi trọng số)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80">
      <autoFilter ref="A1">
        <filterColumn colId="0">
          <top10 top="0" val="5" filterVal="5"/>
        </filterColumn>
      </autoFilter>
    </filter>
  </filters>
  <rowHierarchiesUsage count="2">
    <rowHierarchyUsage hierarchyUsage="63"/>
    <rowHierarchyUsage hierarchyUsage="6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.xlsx!Page001__3">
        <x15:activeTabTopLevelEntity name="[Page001_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DC768-AEDF-4B2C-ADF5-CEA6E16171C3}" name="PivotTable9" cacheId="32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S2:U8" firstHeaderRow="1" firstDataRow="1" firstDataCol="2"/>
  <pivotFields count="3">
    <pivotField axis="axisRow"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2">
    <field x="0"/>
    <field x="1"/>
  </rowFields>
  <row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rowItems>
  <colItems count="1">
    <i/>
  </colItems>
  <dataFields count="1">
    <dataField name="Average of Điểm tổng hợp (đã quy đổi trọng số)" fld="2" subtotal="average" baseField="1" baseItem="0"/>
  </dataField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Điểm tổng hợp (đã quy đổi trọng số)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81">
      <autoFilter ref="A1">
        <filterColumn colId="0">
          <top10 val="5" filterVal="5"/>
        </filterColumn>
      </autoFilter>
    </filter>
  </filters>
  <rowHierarchiesUsage count="2">
    <rowHierarchyUsage hierarchyUsage="63"/>
    <rowHierarchyUsage hierarchyUsage="6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.xlsx!Page001__3">
        <x15:activeTabTopLevelEntity name="[Page001_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F86E2-27D3-4F97-91F3-BF2AF7A04451}" name="PivotTable8" cacheId="3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2:Q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Xếp loại" fld="1" subtotal="count" showDataAs="percentOfTotal" baseField="0" baseItem="0" numFmtId="1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.xlsx!Page001__3">
        <x15:activeTabTopLevelEntity name="[Page001_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309E8-1AB0-4C23-A935-BF5AC715317E}" name="PivotTable7" cacheId="3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2:N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Điểm tổng hợp (đã quy đổi trọng số)" fld="1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Điểm tổng hợp (đã quy đổi trọng số)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.xlsx!Page001__3">
        <x15:activeTabTopLevelEntity name="[Page001_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C0E25-B015-410F-8326-FBC066FE98DD}" name="PivotTable16" cacheId="3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23:R27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Xếp loại" fld="2" subtotal="count" showDataAs="percentOfTotal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6"/>
  </rowHierarchiesUsage>
  <colHierarchiesUsage count="1">
    <colHierarchyUsage hierarchyUsage="8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.xlsx!Page001__4">
        <x15:activeTabTopLevelEntity name="[Page001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FDBCB-1212-427E-9D85-0B56165181CC}" name="PivotTable15" cacheId="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S12:U18" firstHeaderRow="1" firstDataRow="1" firstDataCol="2"/>
  <pivotFields count="3">
    <pivotField axis="axisRow"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2">
    <field x="0"/>
    <field x="1"/>
  </rowFields>
  <row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rowItems>
  <colItems count="1">
    <i/>
  </colItems>
  <dataFields count="1">
    <dataField name="Average of Điểm tổng hợp (đã quy đổi trọng số)" fld="2" subtotal="average" baseField="1" baseItem="0"/>
  </dataField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Điểm tổng hợp (đã quy đổi trọng số)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84">
      <autoFilter ref="A1">
        <filterColumn colId="0">
          <top10 top="0" val="5" filterVal="5"/>
        </filterColumn>
      </autoFilter>
    </filter>
  </filters>
  <rowHierarchiesUsage count="2">
    <rowHierarchyUsage hierarchyUsage="74"/>
    <rowHierarchyUsage hierarchyUsage="7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.xlsx!Page001__4">
        <x15:activeTabTopLevelEntity name="[Page001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6B9B5-F6C9-4034-9AA0-D3BE88C28436}" name="PivotTable14" cacheId="3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S2:U8" firstHeaderRow="1" firstDataRow="1" firstDataCol="2"/>
  <pivotFields count="3">
    <pivotField axis="axisRow"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</pivotFields>
  <rowFields count="2">
    <field x="0"/>
    <field x="1"/>
  </rowFields>
  <row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rowItems>
  <colItems count="1">
    <i/>
  </colItems>
  <dataFields count="1">
    <dataField name="Average of Điểm tổng hợp (đã quy đổi trọng số)" fld="2" subtotal="average" baseField="0" baseItem="0"/>
  </dataField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Điểm tổng hợp (đã quy đổi trọng số)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84">
      <autoFilter ref="A1">
        <filterColumn colId="0">
          <top10 val="5" filterVal="5"/>
        </filterColumn>
      </autoFilter>
    </filter>
  </filters>
  <rowHierarchiesUsage count="2">
    <rowHierarchyUsage hierarchyUsage="74"/>
    <rowHierarchyUsage hierarchyUsage="7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.xlsx!Page001__4">
        <x15:activeTabTopLevelEntity name="[Page001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9E6E4-EC51-4AF7-904B-C0C9FBC55AC1}" name="PivotTable13" cacheId="3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2:Q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Xếp loại" fld="1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.xlsx!Page001__4">
        <x15:activeTabTopLevelEntity name="[Page001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756F8-3410-455E-A063-842017DA9A20}" name="PivotTable12" cacheId="3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2:N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Điểm tổng hợp (đã quy đổi trọng số)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Điểm tổng hợp (đã quy đổi trọng số)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cel.xlsx!Page001__4">
        <x15:activeTabTopLevelEntity name="[Page001__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82CFB17-FFC9-4204-A4CE-2CF0BB1067C4}" autoFormatId="16" applyNumberFormats="0" applyBorderFormats="0" applyFontFormats="0" applyPatternFormats="0" applyAlignmentFormats="0" applyWidthHeightFormats="0">
  <queryTableRefresh nextId="25" unboundColumnsRight="1">
    <queryTableFields count="10">
      <queryTableField id="11" name="STT" tableColumnId="11"/>
      <queryTableField id="12" name="Mã số sinh viên" tableColumnId="12"/>
      <queryTableField id="24" dataBound="0" tableColumnId="1"/>
      <queryTableField id="14" name="Lớp sinh hoạt" tableColumnId="14"/>
      <queryTableField id="15" name="Chuyên cần 10%" tableColumnId="15"/>
      <queryTableField id="16" name="Kiểm tra GK 20%" tableColumnId="16"/>
      <queryTableField id="17" name="Thảo luận, BTN, TT 20%" tableColumnId="17"/>
      <queryTableField id="18" name="Thi cuối kỳ 50%" tableColumnId="18"/>
      <queryTableField id="19" name="Điểm tổng hợp (đã quy đổi trọng số)" tableColumnId="19"/>
      <queryTableField id="23" dataBound="0" tableColumnId="20"/>
    </queryTableFields>
    <queryTableDeletedFields count="2">
      <deletedField name="Column4"/>
      <deletedField name="Họ và tên"/>
    </queryTableDeletedFields>
  </queryTableRefresh>
  <extLst>
    <ext xmlns:x15="http://schemas.microsoft.com/office/spreadsheetml/2010/11/main" uri="{883FBD77-0823-4a55-B5E3-86C4891E6966}">
      <x15:queryTable sourceDataName="Query - Page00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7734D9E8-8D63-4A0F-A87A-CC43D579E04B}" autoFormatId="16" applyNumberFormats="0" applyBorderFormats="0" applyFontFormats="0" applyPatternFormats="0" applyAlignmentFormats="0" applyWidthHeightFormats="0">
  <queryTableRefresh nextId="13" unboundColumnsRight="1">
    <queryTableFields count="10">
      <queryTableField id="1" name="STT" tableColumnId="1"/>
      <queryTableField id="2" name="Mã số sinh viên" tableColumnId="2"/>
      <queryTableField id="11" dataBound="0" tableColumnId="13"/>
      <queryTableField id="5" name="Lớp sinh hoạt" tableColumnId="5"/>
      <queryTableField id="6" name="Chuyên cần 10%" tableColumnId="6"/>
      <queryTableField id="7" name="Kiểm tra GK 20%" tableColumnId="7"/>
      <queryTableField id="8" name="Thảo luận, BTN, TT 20%" tableColumnId="8"/>
      <queryTableField id="9" name="Thi cuối kỳ 50%" tableColumnId="9"/>
      <queryTableField id="10" name="Điểm tổng hợp (đã quy đổi trọng số)" tableColumnId="10"/>
      <queryTableField id="12" dataBound="0" tableColumnId="14"/>
    </queryTableFields>
    <queryTableDeletedFields count="2">
      <deletedField name="Họ và tên"/>
      <deletedField name="Column4"/>
    </queryTableDeletedFields>
  </queryTableRefresh>
  <extLst>
    <ext xmlns:x15="http://schemas.microsoft.com/office/spreadsheetml/2010/11/main" uri="{883FBD77-0823-4a55-B5E3-86C4891E6966}">
      <x15:queryTable sourceDataName="Query - Page001 (2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E5027DE8-2785-4A0D-ACDB-955C635862FB}" autoFormatId="16" applyNumberFormats="0" applyBorderFormats="0" applyFontFormats="0" applyPatternFormats="0" applyAlignmentFormats="0" applyWidthHeightFormats="0">
  <queryTableRefresh nextId="13" unboundColumnsRight="1">
    <queryTableFields count="11">
      <queryTableField id="1" name="STT" tableColumnId="1"/>
      <queryTableField id="2" name="Mã số sinh viên" tableColumnId="2"/>
      <queryTableField id="3" name="Họ và tên" tableColumnId="3"/>
      <queryTableField id="4" name="Column4" tableColumnId="4"/>
      <queryTableField id="5" name="Lớp sinh hoạt" tableColumnId="5"/>
      <queryTableField id="6" name="Chuyên cần 10%" tableColumnId="6"/>
      <queryTableField id="7" name="Kiểm tra GK 20%" tableColumnId="7"/>
      <queryTableField id="8" name="Thảo luận, BTN, TT 20%" tableColumnId="8"/>
      <queryTableField id="9" name="Thi cuối kỳ 50%" tableColumnId="9"/>
      <queryTableField id="10" name="Điểm tổng hợp (đã quy đổi trọng số)" tableColumnId="10"/>
      <queryTableField id="12" dataBound="0" tableColumnId="12"/>
    </queryTableFields>
  </queryTableRefresh>
  <extLst>
    <ext xmlns:x15="http://schemas.microsoft.com/office/spreadsheetml/2010/11/main" uri="{883FBD77-0823-4a55-B5E3-86C4891E6966}">
      <x15:queryTable sourceDataName="Query - Page001 (3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4" xr16:uid="{44BF2A30-7A02-4451-86F8-6B91A4658D50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STT" tableColumnId="1"/>
      <queryTableField id="2" name="Mã số sinh viên" tableColumnId="2"/>
      <queryTableField id="3" name="Họ và tên" tableColumnId="3"/>
      <queryTableField id="4" name="Column4" tableColumnId="4"/>
      <queryTableField id="5" name="Lớp sinh hoạt" tableColumnId="5"/>
      <queryTableField id="6" name="Chuyên cần 10%" tableColumnId="6"/>
      <queryTableField id="7" name="Kiểm tra GK 20%" tableColumnId="7"/>
      <queryTableField id="8" name="Thảo luận, BTN, TT 20%" tableColumnId="8"/>
      <queryTableField id="9" name="Thi cuối kỳ 50%" tableColumnId="9"/>
      <queryTableField id="10" name="Điểm tổng hợp (đã quy đổi trọng số)" tableColumnId="10"/>
      <queryTableField id="11" dataBound="0" tableColumnId="11"/>
    </queryTableFields>
  </queryTableRefresh>
  <extLst>
    <ext xmlns:x15="http://schemas.microsoft.com/office/spreadsheetml/2010/11/main" uri="{883FBD77-0823-4a55-B5E3-86C4891E6966}">
      <x15:queryTable sourceDataName="Query - Page001 (4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7200A-8026-4C81-8109-1C0557D9914D}" name="Page001" displayName="Page001" ref="A1:J48" tableType="queryTable" totalsRowShown="0">
  <autoFilter ref="A1:J48" xr:uid="{C507200A-8026-4C81-8109-1C0557D9914D}"/>
  <sortState xmlns:xlrd2="http://schemas.microsoft.com/office/spreadsheetml/2017/richdata2" ref="A2:J48">
    <sortCondition ref="A1:A48"/>
  </sortState>
  <tableColumns count="10">
    <tableColumn id="11" xr3:uid="{C419D631-51A5-470E-8CA6-7983A60026EC}" uniqueName="11" name="STT" queryTableFieldId="11"/>
    <tableColumn id="12" xr3:uid="{EB86DCBB-5811-4DFF-8FE7-6B33B52CA5B7}" uniqueName="12" name="Mã số sinh viên" queryTableFieldId="12" dataDxfId="21"/>
    <tableColumn id="1" xr3:uid="{3958554C-2605-4941-AE6E-1DCFAC7F4F4B}" uniqueName="1" name="Họ và tên" queryTableFieldId="24"/>
    <tableColumn id="14" xr3:uid="{0D5BB9E7-6B21-4F56-AC33-4B234BBD76F0}" uniqueName="14" name="Lớp sinh hoạt" queryTableFieldId="14" dataDxfId="20"/>
    <tableColumn id="15" xr3:uid="{221F433D-DD97-4350-8C5D-5E7968FDC87A}" uniqueName="15" name="Chuyên cần 10%" queryTableFieldId="15" dataDxfId="19"/>
    <tableColumn id="16" xr3:uid="{46A9FC97-5867-494D-8BE5-58BBA8F165E3}" uniqueName="16" name="Kiểm tra GK 20%" queryTableFieldId="16" dataDxfId="18"/>
    <tableColumn id="17" xr3:uid="{291784A0-399A-494E-A4E1-73453A571955}" uniqueName="17" name="Thảo luận, BTN, TT 20%" queryTableFieldId="17" dataDxfId="17"/>
    <tableColumn id="18" xr3:uid="{AB565033-D380-47C2-BA3C-DDD5FB34C33D}" uniqueName="18" name="Thi cuối kỳ 50%" queryTableFieldId="18" dataDxfId="16"/>
    <tableColumn id="19" xr3:uid="{834B5505-5911-481C-BD0D-E3A760508D0E}" uniqueName="19" name="Điểm tổng hợp (đã quy đổi trọng số)" queryTableFieldId="19" dataDxfId="15"/>
    <tableColumn id="20" xr3:uid="{12D2FBD2-6A04-43C6-87D0-5A5B18019E81}" uniqueName="20" name="Xếp Loại" queryTableFieldId="23" dataDxfId="14">
      <calculatedColumnFormula>IF(I2&gt;=9, "Xuất sắc", IF(I2&gt;=8, "Giỏi", IF(I2&gt;=6.5, "Khá", IF(I2&gt;=5, "Trung bình", "Yếu"))))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914088-ADB4-4222-8C62-BD2AFE9B612F}" name="Page001__2" displayName="Page001__2" ref="A1:J56" tableType="queryTable" totalsRowShown="0">
  <autoFilter ref="A1:J56" xr:uid="{3C914088-ADB4-4222-8C62-BD2AFE9B612F}"/>
  <tableColumns count="10">
    <tableColumn id="1" xr3:uid="{0EC5CD8A-7920-4173-AFA2-288D225BA0E1}" uniqueName="1" name="STT" queryTableFieldId="1"/>
    <tableColumn id="2" xr3:uid="{05762E01-9FF2-4D7B-93AA-8A5073936485}" uniqueName="2" name="Mã số sinh viên" queryTableFieldId="2" dataDxfId="13"/>
    <tableColumn id="13" xr3:uid="{F2B2F67D-AAD5-4B7E-9281-A2B334C55E3A}" uniqueName="13" name="Họ và tên" queryTableFieldId="11" dataDxfId="12"/>
    <tableColumn id="5" xr3:uid="{592D1ADA-3B0E-44F9-BC55-56B459219ABF}" uniqueName="5" name="Lớp sinh hoạt" queryTableFieldId="5" dataDxfId="11"/>
    <tableColumn id="6" xr3:uid="{A44F0201-7B5D-47E1-BAF6-FC8E3588CE61}" uniqueName="6" name="Chuyên cần 10%" queryTableFieldId="6"/>
    <tableColumn id="7" xr3:uid="{DAE4AA2B-869D-412B-8780-701540A8185F}" uniqueName="7" name="Kiểm tra GK 20%" queryTableFieldId="7"/>
    <tableColumn id="8" xr3:uid="{5A4B7A47-0A42-43EA-A5F3-31F8812E5468}" uniqueName="8" name="Thảo luận, BTN, TT 20%" queryTableFieldId="8"/>
    <tableColumn id="9" xr3:uid="{E5470EC9-1891-4381-A7A7-02F8C65AA370}" uniqueName="9" name="Thi cuối kỳ 50%" queryTableFieldId="9"/>
    <tableColumn id="10" xr3:uid="{4F04E3CD-D833-4FC2-81A4-F5E6586014F1}" uniqueName="10" name="Điểm tổng hợp (đã quy đổi trọng số)" queryTableFieldId="10"/>
    <tableColumn id="14" xr3:uid="{38D0B046-0FF0-4E89-BD03-143A5527E70A}" uniqueName="14" name="Xếp loại" queryTableFieldId="12" dataDxfId="10">
      <calculatedColumnFormula>IF(I2&gt;=9, "Xuất sắc", IF(I2&gt;=8, "Giỏi", IF(I2&gt;=6.5, "Khá", IF(I2&gt;=5, "Trung bình", "Yếu"))))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3B9C05-5390-4F66-897E-CA2331F434C1}" name="Page001__3" displayName="Page001__3" ref="A1:K56" tableType="queryTable" totalsRowShown="0">
  <autoFilter ref="A1:K56" xr:uid="{9C3B9C05-5390-4F66-897E-CA2331F434C1}"/>
  <tableColumns count="11">
    <tableColumn id="1" xr3:uid="{1620DD5D-8621-4CC8-B045-4A914AE8A7DC}" uniqueName="1" name="STT" queryTableFieldId="1"/>
    <tableColumn id="2" xr3:uid="{D8BA463E-8724-44CA-8511-F59C2B86BBD7}" uniqueName="2" name="Mã số sinh viên" queryTableFieldId="2" dataDxfId="9"/>
    <tableColumn id="3" xr3:uid="{CEAC7CDC-F652-4B70-884F-4579C4EE752C}" uniqueName="3" name="Họ và tên" queryTableFieldId="3" dataDxfId="8"/>
    <tableColumn id="4" xr3:uid="{2D9DFBDF-4F6F-4EDE-BDE6-7333348FC8ED}" uniqueName="4" name="Column4" queryTableFieldId="4" dataDxfId="7"/>
    <tableColumn id="5" xr3:uid="{5FAF6111-D112-4502-8C71-6EF84FF65D45}" uniqueName="5" name="Lớp sinh hoạt" queryTableFieldId="5" dataDxfId="6"/>
    <tableColumn id="6" xr3:uid="{4C65A377-D57E-4CB6-B3A5-7E799460E66F}" uniqueName="6" name="Chuyên cần 10%" queryTableFieldId="6"/>
    <tableColumn id="7" xr3:uid="{A7B522C1-3E18-40FC-BCCB-7C89CD8588C3}" uniqueName="7" name="Kiểm tra GK 20%" queryTableFieldId="7"/>
    <tableColumn id="8" xr3:uid="{4D710CB4-EEE9-4843-B6E9-74A84B98B034}" uniqueName="8" name="Thảo luận, BTN, TT 20%" queryTableFieldId="8"/>
    <tableColumn id="9" xr3:uid="{647A087B-365C-419D-AED2-1C30D7BA314F}" uniqueName="9" name="Thi cuối kỳ 50%" queryTableFieldId="9"/>
    <tableColumn id="10" xr3:uid="{2D5A5367-1A0A-4C5A-A121-136AF02C4D5E}" uniqueName="10" name="Điểm tổng hợp (đã quy đổi trọng số)" queryTableFieldId="10"/>
    <tableColumn id="12" xr3:uid="{B2AC2705-DF47-4DFB-BC37-A8D9A82EC36C}" uniqueName="12" name="Xếp loại" queryTableFieldId="12">
      <calculatedColumnFormula>IF(J2&gt;=9, "Xuất sắc", IF(J2&gt;=8, "Giỏi", IF(J2&gt;=6.5, "Khá", IF(J2&gt;=5, "Trung bình", "Yếu"))))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D7E88A-74E3-4361-BF6D-4699D1F50435}" name="Page001__4" displayName="Page001__4" ref="A1:K57" tableType="queryTable" totalsRowShown="0">
  <autoFilter ref="A1:K57" xr:uid="{E1D7E88A-74E3-4361-BF6D-4699D1F50435}"/>
  <tableColumns count="11">
    <tableColumn id="1" xr3:uid="{7F223549-2F6B-4FA7-93EE-5B9DE61B9D52}" uniqueName="1" name="STT" queryTableFieldId="1"/>
    <tableColumn id="2" xr3:uid="{9208AAAC-87F4-4281-B0EE-E25785391DC9}" uniqueName="2" name="Mã số sinh viên" queryTableFieldId="2" dataDxfId="4"/>
    <tableColumn id="3" xr3:uid="{F51720CE-86D3-4DCC-9AE8-767B4D04F418}" uniqueName="3" name="Họ và tên" queryTableFieldId="3" dataDxfId="3"/>
    <tableColumn id="4" xr3:uid="{94010B26-60C7-49A5-8C65-FA6CF9E2B5ED}" uniqueName="4" name="Column4" queryTableFieldId="4" dataDxfId="2"/>
    <tableColumn id="5" xr3:uid="{2D25AA43-C56D-4AAA-B77A-3C21547C4DAF}" uniqueName="5" name="Lớp sinh hoạt" queryTableFieldId="5" dataDxfId="1"/>
    <tableColumn id="6" xr3:uid="{9B6F565D-263E-4FA0-9594-484F2EC45549}" uniqueName="6" name="Chuyên cần 10%" queryTableFieldId="6"/>
    <tableColumn id="7" xr3:uid="{05D90086-0C38-468E-B2D9-9AAA8B14BA92}" uniqueName="7" name="Kiểm tra GK 20%" queryTableFieldId="7"/>
    <tableColumn id="8" xr3:uid="{18D96C47-8A33-4293-AC36-FFE802401579}" uniqueName="8" name="Thảo luận, BTN, TT 20%" queryTableFieldId="8"/>
    <tableColumn id="9" xr3:uid="{5DC409BD-1974-4A65-B416-A5EB015929E6}" uniqueName="9" name="Thi cuối kỳ 50%" queryTableFieldId="9"/>
    <tableColumn id="10" xr3:uid="{5D700EE7-4B83-4515-8DBD-9A841E074F66}" uniqueName="10" name="Điểm tổng hợp (đã quy đổi trọng số)" queryTableFieldId="10"/>
    <tableColumn id="11" xr3:uid="{5134EA39-AB31-4912-BDA8-E54B3E98FCD4}" uniqueName="11" name="Xếp loại" queryTableFieldId="11" dataDxfId="0">
      <calculatedColumnFormula>IF(J2&gt;=9, "Xuất sắc", IF(J2&gt;=8, "Giỏi", IF(J2&gt;=6.5, "Khá", IF(J2&gt;=5, "Trung bình", "Yếu"))))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8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1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9CAF-15A8-4293-A121-A7A20B60531C}">
  <dimension ref="A1:T48"/>
  <sheetViews>
    <sheetView topLeftCell="K3" zoomScale="89" workbookViewId="0">
      <selection activeCell="M23" sqref="M23"/>
    </sheetView>
  </sheetViews>
  <sheetFormatPr defaultRowHeight="14.4" x14ac:dyDescent="0.3"/>
  <cols>
    <col min="1" max="1" width="6.44140625" bestFit="1" customWidth="1"/>
    <col min="2" max="2" width="17.109375" bestFit="1" customWidth="1"/>
    <col min="3" max="3" width="22.5546875" bestFit="1" customWidth="1"/>
    <col min="4" max="4" width="15.44140625" bestFit="1" customWidth="1"/>
    <col min="5" max="5" width="18" style="2" bestFit="1" customWidth="1"/>
    <col min="6" max="6" width="17.88671875" style="2" bestFit="1" customWidth="1"/>
    <col min="7" max="7" width="23.88671875" style="2" bestFit="1" customWidth="1"/>
    <col min="8" max="8" width="16.88671875" style="2" bestFit="1" customWidth="1"/>
    <col min="9" max="9" width="35.88671875" style="2" bestFit="1" customWidth="1"/>
    <col min="10" max="10" width="14.33203125" bestFit="1" customWidth="1"/>
    <col min="11" max="11" width="19" bestFit="1" customWidth="1"/>
    <col min="12" max="12" width="17" bestFit="1" customWidth="1"/>
    <col min="13" max="13" width="43.88671875" bestFit="1" customWidth="1"/>
    <col min="14" max="14" width="7.6640625" bestFit="1" customWidth="1"/>
    <col min="15" max="15" width="14.33203125" customWidth="1"/>
    <col min="16" max="16" width="43.88671875" bestFit="1" customWidth="1"/>
    <col min="17" max="17" width="6.5546875" bestFit="1" customWidth="1"/>
    <col min="18" max="18" width="31.44140625" bestFit="1" customWidth="1"/>
    <col min="19" max="19" width="11.6640625" bestFit="1" customWidth="1"/>
    <col min="20" max="20" width="43.88671875" bestFit="1" customWidth="1"/>
    <col min="21" max="21" width="17.33203125" bestFit="1" customWidth="1"/>
    <col min="22" max="22" width="43.88671875" bestFit="1" customWidth="1"/>
    <col min="23" max="23" width="2.33203125" bestFit="1" customWidth="1"/>
    <col min="24" max="31" width="4.44140625" bestFit="1" customWidth="1"/>
    <col min="32" max="32" width="2.33203125" bestFit="1" customWidth="1"/>
    <col min="33" max="41" width="4.44140625" bestFit="1" customWidth="1"/>
    <col min="42" max="42" width="2.33203125" bestFit="1" customWidth="1"/>
    <col min="43" max="47" width="4.44140625" bestFit="1" customWidth="1"/>
    <col min="48" max="48" width="11.33203125" bestFit="1" customWidth="1"/>
  </cols>
  <sheetData>
    <row r="1" spans="1:20" x14ac:dyDescent="0.3">
      <c r="A1" t="s">
        <v>1</v>
      </c>
      <c r="B1" t="s">
        <v>66</v>
      </c>
      <c r="C1" t="s">
        <v>2</v>
      </c>
      <c r="D1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t="s">
        <v>73</v>
      </c>
      <c r="L1" s="4" t="s">
        <v>74</v>
      </c>
      <c r="M1" t="s">
        <v>76</v>
      </c>
      <c r="O1" s="4" t="s">
        <v>74</v>
      </c>
      <c r="P1" t="s">
        <v>83</v>
      </c>
      <c r="R1" s="8" t="s">
        <v>84</v>
      </c>
    </row>
    <row r="2" spans="1:20" ht="15" customHeight="1" x14ac:dyDescent="0.4">
      <c r="A2">
        <v>1</v>
      </c>
      <c r="B2" t="s">
        <v>3</v>
      </c>
      <c r="C2" t="s">
        <v>182</v>
      </c>
      <c r="D2" t="s">
        <v>4</v>
      </c>
      <c r="E2" s="2">
        <v>10</v>
      </c>
      <c r="F2" s="2">
        <v>8.8000000000000007</v>
      </c>
      <c r="G2" s="2">
        <v>9.5</v>
      </c>
      <c r="H2" s="2">
        <v>8</v>
      </c>
      <c r="I2" s="2">
        <v>8.6999999999999993</v>
      </c>
      <c r="J2" s="3" t="str">
        <f t="shared" ref="J2:J48" si="0">IF(I2&gt;=9, "Xuất sắc", IF(I2&gt;=8, "Giỏi", IF(I2&gt;=6.5, "Khá", IF(I2&gt;=5, "Trung bình", "Yếu"))))</f>
        <v>Giỏi</v>
      </c>
      <c r="L2" s="5" t="s">
        <v>65</v>
      </c>
      <c r="M2">
        <v>8.6</v>
      </c>
      <c r="N2" s="6"/>
      <c r="O2" s="5" t="s">
        <v>78</v>
      </c>
      <c r="P2" s="7">
        <v>0.46808510638297873</v>
      </c>
      <c r="R2" s="4" t="s">
        <v>2</v>
      </c>
      <c r="S2" s="4" t="s">
        <v>0</v>
      </c>
      <c r="T2" t="s">
        <v>76</v>
      </c>
    </row>
    <row r="3" spans="1:20" x14ac:dyDescent="0.3">
      <c r="A3">
        <v>2</v>
      </c>
      <c r="B3" t="s">
        <v>5</v>
      </c>
      <c r="C3" t="s">
        <v>190</v>
      </c>
      <c r="D3" t="s">
        <v>4</v>
      </c>
      <c r="E3" s="2">
        <v>9</v>
      </c>
      <c r="F3" s="2">
        <v>7.8</v>
      </c>
      <c r="G3" s="2">
        <v>9.9</v>
      </c>
      <c r="H3" s="2">
        <v>8</v>
      </c>
      <c r="I3" s="2">
        <v>8.4</v>
      </c>
      <c r="J3" s="2" t="str">
        <f t="shared" si="0"/>
        <v>Giỏi</v>
      </c>
      <c r="L3" s="5" t="s">
        <v>4</v>
      </c>
      <c r="M3">
        <v>8.1375000000000011</v>
      </c>
      <c r="O3" s="5" t="s">
        <v>79</v>
      </c>
      <c r="P3" s="7">
        <v>0.27659574468085107</v>
      </c>
      <c r="R3" t="s">
        <v>60</v>
      </c>
      <c r="S3" t="s">
        <v>57</v>
      </c>
      <c r="T3">
        <v>9.5</v>
      </c>
    </row>
    <row r="4" spans="1:20" x14ac:dyDescent="0.3">
      <c r="A4">
        <v>3</v>
      </c>
      <c r="B4" t="s">
        <v>6</v>
      </c>
      <c r="C4" t="s">
        <v>178</v>
      </c>
      <c r="D4" t="s">
        <v>4</v>
      </c>
      <c r="E4" s="2">
        <v>10</v>
      </c>
      <c r="F4" s="2">
        <v>10</v>
      </c>
      <c r="G4" s="2">
        <v>10</v>
      </c>
      <c r="H4" s="2">
        <v>7.5</v>
      </c>
      <c r="I4" s="2">
        <v>8.8000000000000007</v>
      </c>
      <c r="J4" s="2" t="str">
        <f t="shared" si="0"/>
        <v>Giỏi</v>
      </c>
      <c r="L4" s="5" t="s">
        <v>31</v>
      </c>
      <c r="M4">
        <v>8.254545454545454</v>
      </c>
      <c r="O4" s="5" t="s">
        <v>80</v>
      </c>
      <c r="P4" s="7">
        <v>2.1276595744680851E-2</v>
      </c>
      <c r="R4" t="s">
        <v>14</v>
      </c>
      <c r="S4" t="s">
        <v>10</v>
      </c>
      <c r="T4">
        <v>9.8000000000000007</v>
      </c>
    </row>
    <row r="5" spans="1:20" x14ac:dyDescent="0.3">
      <c r="A5">
        <v>4</v>
      </c>
      <c r="B5" t="s">
        <v>7</v>
      </c>
      <c r="C5" t="s">
        <v>187</v>
      </c>
      <c r="D5" t="s">
        <v>4</v>
      </c>
      <c r="E5" s="2">
        <v>10</v>
      </c>
      <c r="F5" s="2">
        <v>9</v>
      </c>
      <c r="G5" s="2">
        <v>9.9</v>
      </c>
      <c r="H5" s="2">
        <v>7.5</v>
      </c>
      <c r="I5" s="2">
        <v>8.5</v>
      </c>
      <c r="J5" s="2" t="str">
        <f t="shared" si="0"/>
        <v>Giỏi</v>
      </c>
      <c r="L5" s="5" t="s">
        <v>75</v>
      </c>
      <c r="M5">
        <v>8.2021276595744688</v>
      </c>
      <c r="O5" s="5" t="s">
        <v>81</v>
      </c>
      <c r="P5" s="7">
        <v>0.21276595744680851</v>
      </c>
      <c r="R5" t="s">
        <v>17</v>
      </c>
      <c r="S5" t="s">
        <v>10</v>
      </c>
      <c r="T5">
        <v>7.9</v>
      </c>
    </row>
    <row r="6" spans="1:20" x14ac:dyDescent="0.3">
      <c r="A6">
        <v>5</v>
      </c>
      <c r="B6" t="s">
        <v>8</v>
      </c>
      <c r="C6" t="s">
        <v>169</v>
      </c>
      <c r="D6" t="s">
        <v>4</v>
      </c>
      <c r="E6" s="2">
        <v>10</v>
      </c>
      <c r="F6" s="2">
        <v>9.5</v>
      </c>
      <c r="G6" s="2">
        <v>9.1</v>
      </c>
      <c r="H6" s="2">
        <v>9.5</v>
      </c>
      <c r="I6" s="2">
        <v>9.5</v>
      </c>
      <c r="J6" s="2" t="str">
        <f t="shared" si="0"/>
        <v>Xuất sắc</v>
      </c>
      <c r="O6" s="5" t="s">
        <v>82</v>
      </c>
      <c r="P6" s="7">
        <v>2.1276595744680851E-2</v>
      </c>
      <c r="R6" t="s">
        <v>25</v>
      </c>
      <c r="S6" t="s">
        <v>10</v>
      </c>
      <c r="T6">
        <v>9.8000000000000007</v>
      </c>
    </row>
    <row r="7" spans="1:20" x14ac:dyDescent="0.3">
      <c r="A7">
        <v>6</v>
      </c>
      <c r="B7" t="s">
        <v>9</v>
      </c>
      <c r="C7" t="s">
        <v>188</v>
      </c>
      <c r="D7" t="s">
        <v>4</v>
      </c>
      <c r="E7" s="2">
        <v>10</v>
      </c>
      <c r="F7" s="2">
        <v>10</v>
      </c>
      <c r="G7" s="2">
        <v>10</v>
      </c>
      <c r="H7" s="2">
        <v>7</v>
      </c>
      <c r="I7" s="2">
        <v>8.5</v>
      </c>
      <c r="J7" s="2" t="str">
        <f t="shared" si="0"/>
        <v>Giỏi</v>
      </c>
      <c r="O7" s="5" t="s">
        <v>75</v>
      </c>
      <c r="P7" s="7">
        <v>1</v>
      </c>
      <c r="R7" t="s">
        <v>27</v>
      </c>
      <c r="S7" t="s">
        <v>10</v>
      </c>
      <c r="T7">
        <v>9.5</v>
      </c>
    </row>
    <row r="8" spans="1:20" x14ac:dyDescent="0.3">
      <c r="A8">
        <v>7</v>
      </c>
      <c r="B8" t="s">
        <v>11</v>
      </c>
      <c r="C8" t="s">
        <v>208</v>
      </c>
      <c r="D8" t="s">
        <v>4</v>
      </c>
      <c r="E8" s="2">
        <v>10</v>
      </c>
      <c r="F8" s="2">
        <v>6.8</v>
      </c>
      <c r="G8" s="2">
        <v>9.3000000000000007</v>
      </c>
      <c r="H8" s="2">
        <v>6</v>
      </c>
      <c r="I8" s="2">
        <v>7.2</v>
      </c>
      <c r="J8" s="2" t="str">
        <f t="shared" si="0"/>
        <v>Khá</v>
      </c>
      <c r="R8" t="s">
        <v>75</v>
      </c>
      <c r="T8" s="1">
        <v>9.0666666666666664</v>
      </c>
    </row>
    <row r="9" spans="1:20" x14ac:dyDescent="0.3">
      <c r="A9">
        <v>8</v>
      </c>
      <c r="B9" t="s">
        <v>13</v>
      </c>
      <c r="C9" t="s">
        <v>167</v>
      </c>
      <c r="D9" t="s">
        <v>4</v>
      </c>
      <c r="E9" s="2">
        <v>10</v>
      </c>
      <c r="F9" s="2">
        <v>10</v>
      </c>
      <c r="G9" s="2">
        <v>10</v>
      </c>
      <c r="H9" s="2">
        <v>9.5</v>
      </c>
      <c r="I9" s="2">
        <v>9.8000000000000007</v>
      </c>
      <c r="J9" s="2" t="str">
        <f t="shared" si="0"/>
        <v>Xuất sắc</v>
      </c>
    </row>
    <row r="10" spans="1:20" x14ac:dyDescent="0.3">
      <c r="A10">
        <v>9</v>
      </c>
      <c r="B10" t="s">
        <v>15</v>
      </c>
      <c r="C10" t="s">
        <v>184</v>
      </c>
      <c r="D10" t="s">
        <v>4</v>
      </c>
      <c r="E10" s="2">
        <v>9.5</v>
      </c>
      <c r="F10" s="2">
        <v>8.3000000000000007</v>
      </c>
      <c r="G10" s="2">
        <v>8.6</v>
      </c>
      <c r="H10" s="2">
        <v>8.5</v>
      </c>
      <c r="I10" s="2">
        <v>8.6</v>
      </c>
      <c r="J10" s="2" t="str">
        <f t="shared" si="0"/>
        <v>Giỏi</v>
      </c>
      <c r="R10" s="8" t="s">
        <v>85</v>
      </c>
    </row>
    <row r="11" spans="1:20" x14ac:dyDescent="0.3">
      <c r="A11">
        <v>10</v>
      </c>
      <c r="B11" t="s">
        <v>16</v>
      </c>
      <c r="C11" t="s">
        <v>197</v>
      </c>
      <c r="D11" t="s">
        <v>4</v>
      </c>
      <c r="E11" s="2">
        <v>10</v>
      </c>
      <c r="F11" s="2">
        <v>8.3000000000000007</v>
      </c>
      <c r="G11" s="2">
        <v>9.5</v>
      </c>
      <c r="H11" s="2">
        <v>6.5</v>
      </c>
      <c r="I11" s="2">
        <v>7.8</v>
      </c>
      <c r="J11" s="2" t="str">
        <f t="shared" si="0"/>
        <v>Khá</v>
      </c>
      <c r="R11" s="4" t="s">
        <v>2</v>
      </c>
      <c r="S11" s="4" t="s">
        <v>0</v>
      </c>
      <c r="T11" t="s">
        <v>76</v>
      </c>
    </row>
    <row r="12" spans="1:20" x14ac:dyDescent="0.3">
      <c r="A12">
        <v>11</v>
      </c>
      <c r="B12" t="s">
        <v>18</v>
      </c>
      <c r="C12" t="s">
        <v>197</v>
      </c>
      <c r="D12" t="s">
        <v>4</v>
      </c>
      <c r="E12" s="2">
        <v>10</v>
      </c>
      <c r="F12" s="2">
        <v>8.3000000000000007</v>
      </c>
      <c r="G12" s="2">
        <v>9</v>
      </c>
      <c r="H12" s="2">
        <v>7</v>
      </c>
      <c r="I12" s="2">
        <v>8</v>
      </c>
      <c r="J12" s="2" t="str">
        <f t="shared" si="0"/>
        <v>Giỏi</v>
      </c>
      <c r="R12" t="s">
        <v>37</v>
      </c>
      <c r="S12" t="s">
        <v>35</v>
      </c>
      <c r="T12">
        <v>0</v>
      </c>
    </row>
    <row r="13" spans="1:20" x14ac:dyDescent="0.3">
      <c r="A13">
        <v>12</v>
      </c>
      <c r="B13" t="s">
        <v>19</v>
      </c>
      <c r="C13" t="s">
        <v>207</v>
      </c>
      <c r="D13" t="s">
        <v>4</v>
      </c>
      <c r="E13" s="2">
        <v>10</v>
      </c>
      <c r="F13" s="2">
        <v>8</v>
      </c>
      <c r="G13" s="2">
        <v>9.5</v>
      </c>
      <c r="H13" s="2">
        <v>6</v>
      </c>
      <c r="I13" s="2">
        <v>7.5</v>
      </c>
      <c r="J13" s="2" t="str">
        <f t="shared" si="0"/>
        <v>Khá</v>
      </c>
      <c r="R13" t="s">
        <v>22</v>
      </c>
      <c r="S13" t="s">
        <v>10</v>
      </c>
      <c r="T13">
        <v>6</v>
      </c>
    </row>
    <row r="14" spans="1:20" x14ac:dyDescent="0.3">
      <c r="A14">
        <v>13</v>
      </c>
      <c r="B14" t="s">
        <v>20</v>
      </c>
      <c r="C14" t="s">
        <v>205</v>
      </c>
      <c r="D14" t="s">
        <v>4</v>
      </c>
      <c r="E14" s="2">
        <v>8.5</v>
      </c>
      <c r="F14" s="2">
        <v>9</v>
      </c>
      <c r="G14" s="2">
        <v>9.8000000000000007</v>
      </c>
      <c r="H14" s="2">
        <v>6</v>
      </c>
      <c r="I14" s="2">
        <v>7.6</v>
      </c>
      <c r="J14" s="2" t="str">
        <f t="shared" si="0"/>
        <v>Khá</v>
      </c>
      <c r="R14" t="s">
        <v>63</v>
      </c>
      <c r="S14" t="s">
        <v>57</v>
      </c>
      <c r="T14">
        <v>6.9</v>
      </c>
    </row>
    <row r="15" spans="1:20" x14ac:dyDescent="0.3">
      <c r="A15">
        <v>14</v>
      </c>
      <c r="B15" t="s">
        <v>21</v>
      </c>
      <c r="C15" t="s">
        <v>144</v>
      </c>
      <c r="D15" t="s">
        <v>4</v>
      </c>
      <c r="E15" s="2">
        <v>8.5</v>
      </c>
      <c r="F15" s="2">
        <v>4.5</v>
      </c>
      <c r="G15" s="2">
        <v>8.8000000000000007</v>
      </c>
      <c r="H15" s="2">
        <v>5</v>
      </c>
      <c r="I15" s="2">
        <v>6</v>
      </c>
      <c r="J15" s="2" t="str">
        <f t="shared" si="0"/>
        <v>Trung bình</v>
      </c>
      <c r="R15" t="s">
        <v>56</v>
      </c>
      <c r="S15" t="s">
        <v>57</v>
      </c>
      <c r="T15">
        <v>7.1</v>
      </c>
    </row>
    <row r="16" spans="1:20" x14ac:dyDescent="0.3">
      <c r="A16">
        <v>15</v>
      </c>
      <c r="B16" t="s">
        <v>23</v>
      </c>
      <c r="C16" t="s">
        <v>173</v>
      </c>
      <c r="D16" t="s">
        <v>4</v>
      </c>
      <c r="E16" s="2">
        <v>10</v>
      </c>
      <c r="F16" s="2">
        <v>8.8000000000000007</v>
      </c>
      <c r="G16" s="2">
        <v>9.5</v>
      </c>
      <c r="H16" s="2">
        <v>9</v>
      </c>
      <c r="I16" s="2">
        <v>9.1999999999999993</v>
      </c>
      <c r="J16" s="2" t="str">
        <f t="shared" si="0"/>
        <v>Xuất sắc</v>
      </c>
      <c r="R16" t="s">
        <v>12</v>
      </c>
      <c r="S16" t="s">
        <v>10</v>
      </c>
      <c r="T16">
        <v>7.2</v>
      </c>
    </row>
    <row r="17" spans="1:20" ht="16.5" customHeight="1" x14ac:dyDescent="0.3">
      <c r="A17">
        <v>16</v>
      </c>
      <c r="B17" t="s">
        <v>24</v>
      </c>
      <c r="C17" t="s">
        <v>168</v>
      </c>
      <c r="D17" t="s">
        <v>4</v>
      </c>
      <c r="E17" s="2">
        <v>10</v>
      </c>
      <c r="F17" s="2">
        <v>10</v>
      </c>
      <c r="G17" s="2">
        <v>10</v>
      </c>
      <c r="H17" s="2">
        <v>9.5</v>
      </c>
      <c r="I17" s="2">
        <v>9.8000000000000007</v>
      </c>
      <c r="J17" s="2" t="str">
        <f t="shared" si="0"/>
        <v>Xuất sắc</v>
      </c>
      <c r="R17" t="s">
        <v>75</v>
      </c>
      <c r="T17">
        <v>5.4399999999999995</v>
      </c>
    </row>
    <row r="18" spans="1:20" x14ac:dyDescent="0.3">
      <c r="A18">
        <v>17</v>
      </c>
      <c r="B18" t="s">
        <v>26</v>
      </c>
      <c r="C18" t="s">
        <v>170</v>
      </c>
      <c r="D18" t="s">
        <v>4</v>
      </c>
      <c r="E18" s="2">
        <v>10</v>
      </c>
      <c r="F18" s="2">
        <v>9</v>
      </c>
      <c r="G18" s="2">
        <v>9.9</v>
      </c>
      <c r="H18" s="2">
        <v>9.5</v>
      </c>
      <c r="I18" s="2">
        <v>9.5</v>
      </c>
      <c r="J18" s="2" t="str">
        <f t="shared" si="0"/>
        <v>Xuất sắc</v>
      </c>
    </row>
    <row r="19" spans="1:20" x14ac:dyDescent="0.3">
      <c r="A19">
        <v>18</v>
      </c>
      <c r="B19" t="s">
        <v>28</v>
      </c>
      <c r="C19" t="s">
        <v>191</v>
      </c>
      <c r="D19" t="s">
        <v>4</v>
      </c>
      <c r="E19" s="2">
        <v>8.5</v>
      </c>
      <c r="F19" s="2">
        <v>7.8</v>
      </c>
      <c r="G19" s="2">
        <v>10</v>
      </c>
      <c r="H19" s="2">
        <v>8</v>
      </c>
      <c r="I19" s="2">
        <v>8.4</v>
      </c>
      <c r="J19" s="2" t="str">
        <f t="shared" si="0"/>
        <v>Giỏi</v>
      </c>
    </row>
    <row r="20" spans="1:20" x14ac:dyDescent="0.3">
      <c r="A20">
        <v>19</v>
      </c>
      <c r="B20" t="s">
        <v>29</v>
      </c>
      <c r="C20" t="s">
        <v>199</v>
      </c>
      <c r="D20" t="s">
        <v>4</v>
      </c>
      <c r="E20" s="2">
        <v>10</v>
      </c>
      <c r="F20" s="2">
        <v>7.8</v>
      </c>
      <c r="G20" s="2">
        <v>9.3000000000000007</v>
      </c>
      <c r="H20" s="2">
        <v>7</v>
      </c>
      <c r="I20" s="2">
        <v>7.9</v>
      </c>
      <c r="J20" s="2" t="str">
        <f t="shared" si="0"/>
        <v>Khá</v>
      </c>
      <c r="L20" s="4" t="s">
        <v>83</v>
      </c>
      <c r="M20" s="4" t="s">
        <v>77</v>
      </c>
    </row>
    <row r="21" spans="1:20" x14ac:dyDescent="0.3">
      <c r="A21">
        <v>20</v>
      </c>
      <c r="B21" t="s">
        <v>30</v>
      </c>
      <c r="C21" t="s">
        <v>204</v>
      </c>
      <c r="D21" t="s">
        <v>31</v>
      </c>
      <c r="E21" s="2">
        <v>9.5</v>
      </c>
      <c r="F21" s="2">
        <v>8.5</v>
      </c>
      <c r="G21" s="2">
        <v>9</v>
      </c>
      <c r="H21" s="2">
        <v>6.5</v>
      </c>
      <c r="I21" s="2">
        <v>7.7</v>
      </c>
      <c r="J21" s="2" t="str">
        <f t="shared" si="0"/>
        <v>Khá</v>
      </c>
      <c r="L21" s="4" t="s">
        <v>74</v>
      </c>
      <c r="M21" t="s">
        <v>78</v>
      </c>
      <c r="N21" t="s">
        <v>79</v>
      </c>
      <c r="O21" t="s">
        <v>80</v>
      </c>
      <c r="P21" t="s">
        <v>81</v>
      </c>
      <c r="Q21" t="s">
        <v>82</v>
      </c>
      <c r="R21" t="s">
        <v>75</v>
      </c>
    </row>
    <row r="22" spans="1:20" x14ac:dyDescent="0.3">
      <c r="A22">
        <v>51</v>
      </c>
      <c r="B22" t="s">
        <v>32</v>
      </c>
      <c r="C22" t="s">
        <v>174</v>
      </c>
      <c r="D22" t="s">
        <v>4</v>
      </c>
      <c r="E22" s="2">
        <v>10</v>
      </c>
      <c r="F22" s="2">
        <v>9</v>
      </c>
      <c r="G22" s="2">
        <v>10</v>
      </c>
      <c r="H22" s="2">
        <v>8.5</v>
      </c>
      <c r="I22" s="2">
        <v>9.1</v>
      </c>
      <c r="J22" s="2" t="str">
        <f t="shared" si="0"/>
        <v>Xuất sắc</v>
      </c>
      <c r="L22" s="5" t="s">
        <v>65</v>
      </c>
      <c r="M22" s="7">
        <v>2.1276595744680851E-2</v>
      </c>
      <c r="N22" s="7">
        <v>0</v>
      </c>
      <c r="O22" s="7">
        <v>0</v>
      </c>
      <c r="P22" s="7">
        <v>0</v>
      </c>
      <c r="Q22" s="7">
        <v>0</v>
      </c>
      <c r="R22" s="7">
        <v>2.1276595744680851E-2</v>
      </c>
    </row>
    <row r="23" spans="1:20" x14ac:dyDescent="0.3">
      <c r="A23">
        <v>52</v>
      </c>
      <c r="B23" t="s">
        <v>33</v>
      </c>
      <c r="C23" t="s">
        <v>185</v>
      </c>
      <c r="D23" t="s">
        <v>4</v>
      </c>
      <c r="E23" s="2">
        <v>9.5</v>
      </c>
      <c r="F23" s="2">
        <v>9.5</v>
      </c>
      <c r="G23" s="2">
        <v>10</v>
      </c>
      <c r="H23" s="2">
        <v>7.5</v>
      </c>
      <c r="I23" s="2">
        <v>8.6</v>
      </c>
      <c r="J23" s="2" t="str">
        <f t="shared" si="0"/>
        <v>Giỏi</v>
      </c>
      <c r="L23" s="5" t="s">
        <v>4</v>
      </c>
      <c r="M23" s="7">
        <v>0.21276595744680851</v>
      </c>
      <c r="N23" s="7">
        <v>0.10638297872340426</v>
      </c>
      <c r="O23" s="7">
        <v>2.1276595744680851E-2</v>
      </c>
      <c r="P23" s="7">
        <v>0.14893617021276595</v>
      </c>
      <c r="Q23" s="7">
        <v>2.1276595744680851E-2</v>
      </c>
      <c r="R23" s="7">
        <v>0.51063829787234039</v>
      </c>
    </row>
    <row r="24" spans="1:20" x14ac:dyDescent="0.3">
      <c r="A24">
        <v>53</v>
      </c>
      <c r="B24" t="s">
        <v>34</v>
      </c>
      <c r="C24" t="s">
        <v>177</v>
      </c>
      <c r="D24" t="s">
        <v>4</v>
      </c>
      <c r="E24" s="2">
        <v>10</v>
      </c>
      <c r="F24" s="2">
        <v>10</v>
      </c>
      <c r="G24" s="2">
        <v>9.3000000000000007</v>
      </c>
      <c r="H24" s="2">
        <v>8</v>
      </c>
      <c r="I24" s="2">
        <v>8.9</v>
      </c>
      <c r="J24" s="2" t="str">
        <f t="shared" si="0"/>
        <v>Giỏi</v>
      </c>
      <c r="L24" s="5" t="s">
        <v>31</v>
      </c>
      <c r="M24" s="7">
        <v>0.23404255319148937</v>
      </c>
      <c r="N24" s="7">
        <v>0.1702127659574468</v>
      </c>
      <c r="O24" s="7">
        <v>0</v>
      </c>
      <c r="P24" s="7">
        <v>6.3829787234042548E-2</v>
      </c>
      <c r="Q24" s="7">
        <v>0</v>
      </c>
      <c r="R24" s="7">
        <v>0.46808510638297873</v>
      </c>
    </row>
    <row r="25" spans="1:20" x14ac:dyDescent="0.3">
      <c r="A25">
        <v>54</v>
      </c>
      <c r="B25" t="s">
        <v>36</v>
      </c>
      <c r="C25" t="s">
        <v>211</v>
      </c>
      <c r="D25" t="s">
        <v>4</v>
      </c>
      <c r="E25" s="2">
        <v>0</v>
      </c>
      <c r="F25" s="2">
        <v>0</v>
      </c>
      <c r="G25" s="2">
        <v>0</v>
      </c>
      <c r="I25" s="2">
        <v>0</v>
      </c>
      <c r="J25" s="2" t="str">
        <f t="shared" si="0"/>
        <v>Yếu</v>
      </c>
      <c r="L25" s="5" t="s">
        <v>75</v>
      </c>
      <c r="M25" s="7">
        <v>0.46808510638297873</v>
      </c>
      <c r="N25" s="7">
        <v>0.27659574468085107</v>
      </c>
      <c r="O25" s="7">
        <v>2.1276595744680851E-2</v>
      </c>
      <c r="P25" s="7">
        <v>0.21276595744680851</v>
      </c>
      <c r="Q25" s="7">
        <v>2.1276595744680851E-2</v>
      </c>
      <c r="R25" s="7">
        <v>1</v>
      </c>
    </row>
    <row r="26" spans="1:20" x14ac:dyDescent="0.3">
      <c r="A26">
        <v>55</v>
      </c>
      <c r="B26" t="s">
        <v>38</v>
      </c>
      <c r="C26" t="s">
        <v>176</v>
      </c>
      <c r="D26" t="s">
        <v>4</v>
      </c>
      <c r="E26" s="2">
        <v>9</v>
      </c>
      <c r="F26" s="2">
        <v>8.3000000000000007</v>
      </c>
      <c r="G26" s="2">
        <v>9.9</v>
      </c>
      <c r="H26" s="2">
        <v>9</v>
      </c>
      <c r="I26" s="2">
        <v>9</v>
      </c>
      <c r="J26" s="2" t="str">
        <f t="shared" si="0"/>
        <v>Xuất sắc</v>
      </c>
    </row>
    <row r="27" spans="1:20" x14ac:dyDescent="0.3">
      <c r="A27">
        <v>56</v>
      </c>
      <c r="B27" t="s">
        <v>39</v>
      </c>
      <c r="C27" t="s">
        <v>189</v>
      </c>
      <c r="D27" t="s">
        <v>31</v>
      </c>
      <c r="E27" s="2">
        <v>10</v>
      </c>
      <c r="F27" s="2">
        <v>7.3</v>
      </c>
      <c r="G27" s="2">
        <v>10</v>
      </c>
      <c r="H27" s="2">
        <v>8</v>
      </c>
      <c r="I27" s="2">
        <v>8.5</v>
      </c>
      <c r="J27" s="2" t="str">
        <f t="shared" si="0"/>
        <v>Giỏi</v>
      </c>
    </row>
    <row r="28" spans="1:20" x14ac:dyDescent="0.3">
      <c r="A28">
        <v>57</v>
      </c>
      <c r="B28" t="s">
        <v>40</v>
      </c>
      <c r="C28" t="s">
        <v>192</v>
      </c>
      <c r="D28" t="s">
        <v>31</v>
      </c>
      <c r="E28" s="2">
        <v>9</v>
      </c>
      <c r="F28" s="2">
        <v>7.8</v>
      </c>
      <c r="G28" s="2">
        <v>9.9</v>
      </c>
      <c r="H28" s="2">
        <v>8</v>
      </c>
      <c r="I28" s="2">
        <v>8.4</v>
      </c>
      <c r="J28" s="2" t="str">
        <f t="shared" si="0"/>
        <v>Giỏi</v>
      </c>
    </row>
    <row r="29" spans="1:20" x14ac:dyDescent="0.3">
      <c r="A29">
        <v>58</v>
      </c>
      <c r="B29" t="s">
        <v>41</v>
      </c>
      <c r="C29" t="s">
        <v>195</v>
      </c>
      <c r="D29" t="s">
        <v>31</v>
      </c>
      <c r="E29" s="2">
        <v>10</v>
      </c>
      <c r="F29" s="2">
        <v>10</v>
      </c>
      <c r="G29" s="2">
        <v>9.5</v>
      </c>
      <c r="H29" s="2">
        <v>6.5</v>
      </c>
      <c r="I29" s="2">
        <v>8.1999999999999993</v>
      </c>
      <c r="J29" s="2" t="str">
        <f t="shared" si="0"/>
        <v>Giỏi</v>
      </c>
    </row>
    <row r="30" spans="1:20" x14ac:dyDescent="0.3">
      <c r="A30">
        <v>59</v>
      </c>
      <c r="B30" t="s">
        <v>42</v>
      </c>
      <c r="C30" t="s">
        <v>201</v>
      </c>
      <c r="D30" t="s">
        <v>31</v>
      </c>
      <c r="E30" s="2">
        <v>9</v>
      </c>
      <c r="F30" s="2">
        <v>8.5</v>
      </c>
      <c r="G30" s="2">
        <v>9.9</v>
      </c>
      <c r="H30" s="2">
        <v>6.5</v>
      </c>
      <c r="I30" s="2">
        <v>7.8</v>
      </c>
      <c r="J30" s="2" t="str">
        <f t="shared" si="0"/>
        <v>Khá</v>
      </c>
    </row>
    <row r="31" spans="1:20" x14ac:dyDescent="0.3">
      <c r="A31">
        <v>60</v>
      </c>
      <c r="B31" t="s">
        <v>43</v>
      </c>
      <c r="C31" t="s">
        <v>179</v>
      </c>
      <c r="D31" t="s">
        <v>31</v>
      </c>
      <c r="E31" s="2">
        <v>10</v>
      </c>
      <c r="F31" s="2">
        <v>8</v>
      </c>
      <c r="G31" s="2">
        <v>8.6</v>
      </c>
      <c r="H31" s="2">
        <v>9</v>
      </c>
      <c r="I31" s="2">
        <v>8.8000000000000007</v>
      </c>
      <c r="J31" s="2" t="str">
        <f t="shared" si="0"/>
        <v>Giỏi</v>
      </c>
    </row>
    <row r="32" spans="1:20" ht="15" customHeight="1" x14ac:dyDescent="0.3">
      <c r="A32">
        <v>61</v>
      </c>
      <c r="B32" t="s">
        <v>44</v>
      </c>
      <c r="C32" t="s">
        <v>202</v>
      </c>
      <c r="D32" t="s">
        <v>31</v>
      </c>
      <c r="E32" s="2">
        <v>9.5</v>
      </c>
      <c r="F32" s="2">
        <v>8</v>
      </c>
      <c r="G32" s="2">
        <v>9.9</v>
      </c>
      <c r="H32" s="2">
        <v>6.5</v>
      </c>
      <c r="I32" s="2">
        <v>7.8</v>
      </c>
      <c r="J32" s="2" t="str">
        <f t="shared" si="0"/>
        <v>Khá</v>
      </c>
    </row>
    <row r="33" spans="1:10" x14ac:dyDescent="0.3">
      <c r="A33">
        <v>62</v>
      </c>
      <c r="B33" t="s">
        <v>45</v>
      </c>
      <c r="C33" t="s">
        <v>175</v>
      </c>
      <c r="D33" t="s">
        <v>31</v>
      </c>
      <c r="E33" s="2">
        <v>9.5</v>
      </c>
      <c r="F33" s="2">
        <v>8.5</v>
      </c>
      <c r="G33" s="2">
        <v>9.9</v>
      </c>
      <c r="H33" s="2">
        <v>9</v>
      </c>
      <c r="I33" s="2">
        <v>9.1</v>
      </c>
      <c r="J33" s="2" t="str">
        <f t="shared" si="0"/>
        <v>Xuất sắc</v>
      </c>
    </row>
    <row r="34" spans="1:10" x14ac:dyDescent="0.3">
      <c r="A34">
        <v>63</v>
      </c>
      <c r="B34" t="s">
        <v>46</v>
      </c>
      <c r="C34" t="s">
        <v>206</v>
      </c>
      <c r="D34" t="s">
        <v>31</v>
      </c>
      <c r="E34" s="2">
        <v>9</v>
      </c>
      <c r="F34" s="2">
        <v>7.5</v>
      </c>
      <c r="G34" s="2">
        <v>9.9</v>
      </c>
      <c r="H34" s="2">
        <v>6.5</v>
      </c>
      <c r="I34" s="2">
        <v>7.6</v>
      </c>
      <c r="J34" s="2" t="str">
        <f t="shared" si="0"/>
        <v>Khá</v>
      </c>
    </row>
    <row r="35" spans="1:10" x14ac:dyDescent="0.3">
      <c r="A35">
        <v>64</v>
      </c>
      <c r="B35" t="s">
        <v>47</v>
      </c>
      <c r="C35" t="s">
        <v>194</v>
      </c>
      <c r="D35" t="s">
        <v>31</v>
      </c>
      <c r="E35" s="2">
        <v>9.5</v>
      </c>
      <c r="F35" s="2">
        <v>7.8</v>
      </c>
      <c r="G35" s="2">
        <v>8.8000000000000007</v>
      </c>
      <c r="H35" s="2">
        <v>8</v>
      </c>
      <c r="I35" s="2">
        <v>8.3000000000000007</v>
      </c>
      <c r="J35" s="2" t="str">
        <f t="shared" si="0"/>
        <v>Giỏi</v>
      </c>
    </row>
    <row r="36" spans="1:10" x14ac:dyDescent="0.3">
      <c r="A36">
        <v>65</v>
      </c>
      <c r="B36" t="s">
        <v>48</v>
      </c>
      <c r="C36" t="s">
        <v>183</v>
      </c>
      <c r="D36" t="s">
        <v>31</v>
      </c>
      <c r="E36" s="2">
        <v>9.5</v>
      </c>
      <c r="F36" s="2">
        <v>8.8000000000000007</v>
      </c>
      <c r="G36" s="2">
        <v>8.8000000000000007</v>
      </c>
      <c r="H36" s="2">
        <v>8.5</v>
      </c>
      <c r="I36" s="2">
        <v>8.6999999999999993</v>
      </c>
      <c r="J36" s="2" t="str">
        <f t="shared" si="0"/>
        <v>Giỏi</v>
      </c>
    </row>
    <row r="37" spans="1:10" x14ac:dyDescent="0.3">
      <c r="A37">
        <v>66</v>
      </c>
      <c r="B37" t="s">
        <v>49</v>
      </c>
      <c r="C37" t="s">
        <v>198</v>
      </c>
      <c r="D37" t="s">
        <v>31</v>
      </c>
      <c r="E37" s="2">
        <v>8.5</v>
      </c>
      <c r="F37" s="2">
        <v>8.1999999999999993</v>
      </c>
      <c r="G37" s="2">
        <v>10</v>
      </c>
      <c r="H37" s="2">
        <v>7</v>
      </c>
      <c r="I37" s="2">
        <v>8</v>
      </c>
      <c r="J37" s="2" t="str">
        <f t="shared" si="0"/>
        <v>Giỏi</v>
      </c>
    </row>
    <row r="38" spans="1:10" x14ac:dyDescent="0.3">
      <c r="A38">
        <v>67</v>
      </c>
      <c r="B38" t="s">
        <v>50</v>
      </c>
      <c r="C38" t="s">
        <v>193</v>
      </c>
      <c r="D38" t="s">
        <v>31</v>
      </c>
      <c r="E38" s="2">
        <v>9.5</v>
      </c>
      <c r="F38" s="2">
        <v>8.5</v>
      </c>
      <c r="G38" s="2">
        <v>10</v>
      </c>
      <c r="H38" s="2">
        <v>7.5</v>
      </c>
      <c r="I38" s="2">
        <v>8.4</v>
      </c>
      <c r="J38" s="2" t="str">
        <f t="shared" si="0"/>
        <v>Giỏi</v>
      </c>
    </row>
    <row r="39" spans="1:10" x14ac:dyDescent="0.3">
      <c r="A39">
        <v>68</v>
      </c>
      <c r="B39" t="s">
        <v>51</v>
      </c>
      <c r="C39" t="s">
        <v>180</v>
      </c>
      <c r="D39" t="s">
        <v>31</v>
      </c>
      <c r="E39" s="2">
        <v>10</v>
      </c>
      <c r="F39" s="2">
        <v>9.8000000000000007</v>
      </c>
      <c r="G39" s="2">
        <v>9.3000000000000007</v>
      </c>
      <c r="H39" s="2">
        <v>8</v>
      </c>
      <c r="I39" s="2">
        <v>8.8000000000000007</v>
      </c>
      <c r="J39" s="2" t="str">
        <f t="shared" si="0"/>
        <v>Giỏi</v>
      </c>
    </row>
    <row r="40" spans="1:10" x14ac:dyDescent="0.3">
      <c r="A40">
        <v>69</v>
      </c>
      <c r="B40" t="s">
        <v>52</v>
      </c>
      <c r="C40" t="s">
        <v>181</v>
      </c>
      <c r="D40" t="s">
        <v>31</v>
      </c>
      <c r="E40" s="2">
        <v>10</v>
      </c>
      <c r="F40" s="2">
        <v>9.5</v>
      </c>
      <c r="G40" s="2">
        <v>9.5</v>
      </c>
      <c r="H40" s="2">
        <v>8</v>
      </c>
      <c r="I40" s="2">
        <v>8.8000000000000007</v>
      </c>
      <c r="J40" s="2" t="str">
        <f t="shared" si="0"/>
        <v>Giỏi</v>
      </c>
    </row>
    <row r="41" spans="1:10" x14ac:dyDescent="0.3">
      <c r="A41">
        <v>70</v>
      </c>
      <c r="B41" t="s">
        <v>53</v>
      </c>
      <c r="C41" t="s">
        <v>203</v>
      </c>
      <c r="D41" t="s">
        <v>31</v>
      </c>
      <c r="E41" s="2">
        <v>10</v>
      </c>
      <c r="F41" s="2">
        <v>7</v>
      </c>
      <c r="G41" s="2">
        <v>9.5</v>
      </c>
      <c r="H41" s="2">
        <v>7</v>
      </c>
      <c r="I41" s="2">
        <v>7.8</v>
      </c>
      <c r="J41" s="2" t="str">
        <f t="shared" si="0"/>
        <v>Khá</v>
      </c>
    </row>
    <row r="42" spans="1:10" x14ac:dyDescent="0.3">
      <c r="A42">
        <v>71</v>
      </c>
      <c r="B42" t="s">
        <v>54</v>
      </c>
      <c r="C42" t="s">
        <v>200</v>
      </c>
      <c r="D42" t="s">
        <v>31</v>
      </c>
      <c r="E42" s="2">
        <v>10</v>
      </c>
      <c r="F42" s="2">
        <v>7.8</v>
      </c>
      <c r="G42" s="2">
        <v>9</v>
      </c>
      <c r="H42" s="2">
        <v>7</v>
      </c>
      <c r="I42" s="2">
        <v>7.9</v>
      </c>
      <c r="J42" s="2" t="str">
        <f t="shared" si="0"/>
        <v>Khá</v>
      </c>
    </row>
    <row r="43" spans="1:10" x14ac:dyDescent="0.3">
      <c r="A43">
        <v>72</v>
      </c>
      <c r="B43" t="s">
        <v>55</v>
      </c>
      <c r="C43" t="s">
        <v>209</v>
      </c>
      <c r="D43" t="s">
        <v>31</v>
      </c>
      <c r="E43" s="2">
        <v>9.5</v>
      </c>
      <c r="F43" s="2">
        <v>7.3</v>
      </c>
      <c r="G43" s="2">
        <v>8.6</v>
      </c>
      <c r="H43" s="2">
        <v>6</v>
      </c>
      <c r="I43" s="2">
        <v>7.1</v>
      </c>
      <c r="J43" s="2" t="str">
        <f t="shared" si="0"/>
        <v>Khá</v>
      </c>
    </row>
    <row r="44" spans="1:10" x14ac:dyDescent="0.3">
      <c r="A44">
        <v>73</v>
      </c>
      <c r="B44" t="s">
        <v>58</v>
      </c>
      <c r="C44" t="s">
        <v>196</v>
      </c>
      <c r="D44" t="s">
        <v>31</v>
      </c>
      <c r="E44" s="2">
        <v>7.5</v>
      </c>
      <c r="F44" s="2">
        <v>8.8000000000000007</v>
      </c>
      <c r="G44" s="2">
        <v>9.3000000000000007</v>
      </c>
      <c r="H44" s="2">
        <v>7.5</v>
      </c>
      <c r="I44" s="2">
        <v>8.1</v>
      </c>
      <c r="J44" s="2" t="str">
        <f t="shared" si="0"/>
        <v>Giỏi</v>
      </c>
    </row>
    <row r="45" spans="1:10" x14ac:dyDescent="0.3">
      <c r="A45">
        <v>74</v>
      </c>
      <c r="B45" t="s">
        <v>59</v>
      </c>
      <c r="C45" t="s">
        <v>171</v>
      </c>
      <c r="D45" t="s">
        <v>31</v>
      </c>
      <c r="E45" s="2">
        <v>9.5</v>
      </c>
      <c r="F45" s="2">
        <v>9</v>
      </c>
      <c r="G45" s="2">
        <v>9.9</v>
      </c>
      <c r="H45" s="2">
        <v>9.5</v>
      </c>
      <c r="I45" s="2">
        <v>9.5</v>
      </c>
      <c r="J45" s="2" t="str">
        <f t="shared" si="0"/>
        <v>Xuất sắc</v>
      </c>
    </row>
    <row r="46" spans="1:10" x14ac:dyDescent="0.3">
      <c r="A46">
        <v>75</v>
      </c>
      <c r="B46" t="s">
        <v>61</v>
      </c>
      <c r="C46" t="s">
        <v>172</v>
      </c>
      <c r="D46" t="s">
        <v>31</v>
      </c>
      <c r="E46" s="2">
        <v>10</v>
      </c>
      <c r="F46" s="2">
        <v>9.8000000000000007</v>
      </c>
      <c r="G46" s="2">
        <v>9.9</v>
      </c>
      <c r="H46" s="2">
        <v>9</v>
      </c>
      <c r="I46" s="2">
        <v>9.4</v>
      </c>
      <c r="J46" s="2" t="str">
        <f t="shared" si="0"/>
        <v>Xuất sắc</v>
      </c>
    </row>
    <row r="47" spans="1:10" x14ac:dyDescent="0.3">
      <c r="A47">
        <v>76</v>
      </c>
      <c r="B47" t="s">
        <v>62</v>
      </c>
      <c r="C47" t="s">
        <v>210</v>
      </c>
      <c r="D47" t="s">
        <v>31</v>
      </c>
      <c r="E47" s="2">
        <v>9</v>
      </c>
      <c r="F47" s="2">
        <v>8.8000000000000007</v>
      </c>
      <c r="G47" s="2">
        <v>8.6</v>
      </c>
      <c r="H47" s="2">
        <v>5</v>
      </c>
      <c r="I47" s="2">
        <v>6.9</v>
      </c>
      <c r="J47" s="2" t="str">
        <f t="shared" si="0"/>
        <v>Khá</v>
      </c>
    </row>
    <row r="48" spans="1:10" x14ac:dyDescent="0.3">
      <c r="A48">
        <v>77</v>
      </c>
      <c r="B48" t="s">
        <v>64</v>
      </c>
      <c r="C48" t="s">
        <v>186</v>
      </c>
      <c r="D48" t="s">
        <v>65</v>
      </c>
      <c r="E48" s="2">
        <v>8</v>
      </c>
      <c r="F48" s="2">
        <v>8</v>
      </c>
      <c r="G48" s="2">
        <v>9.9</v>
      </c>
      <c r="H48" s="2">
        <v>8.5</v>
      </c>
      <c r="I48" s="2">
        <v>8.6</v>
      </c>
      <c r="J48" s="2" t="str">
        <f t="shared" si="0"/>
        <v>Giỏi</v>
      </c>
    </row>
  </sheetData>
  <phoneticPr fontId="2" type="noConversion"/>
  <pageMargins left="0.7" right="0.7" top="0.75" bottom="0.75" header="0.3" footer="0.3"/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D619-99EA-45DA-B97E-FEF1DFB81E2F}">
  <dimension ref="A1:S56"/>
  <sheetViews>
    <sheetView topLeftCell="L17" workbookViewId="0">
      <selection activeCell="O42" sqref="O42"/>
    </sheetView>
  </sheetViews>
  <sheetFormatPr defaultRowHeight="14.4" x14ac:dyDescent="0.3"/>
  <cols>
    <col min="1" max="1" width="6.44140625" bestFit="1" customWidth="1"/>
    <col min="2" max="2" width="17.109375" bestFit="1" customWidth="1"/>
    <col min="3" max="3" width="19.6640625" customWidth="1"/>
    <col min="4" max="4" width="15.44140625" bestFit="1" customWidth="1"/>
    <col min="5" max="5" width="18" bestFit="1" customWidth="1"/>
    <col min="6" max="6" width="17.88671875" bestFit="1" customWidth="1"/>
    <col min="7" max="7" width="23.88671875" bestFit="1" customWidth="1"/>
    <col min="8" max="8" width="16.88671875" bestFit="1" customWidth="1"/>
    <col min="9" max="9" width="25.109375" customWidth="1"/>
    <col min="12" max="12" width="19.88671875" customWidth="1"/>
    <col min="13" max="13" width="38.44140625" customWidth="1"/>
    <col min="14" max="14" width="18.109375" customWidth="1"/>
    <col min="15" max="15" width="23" customWidth="1"/>
    <col min="16" max="16" width="23.5546875" customWidth="1"/>
    <col min="18" max="18" width="14.6640625" bestFit="1" customWidth="1"/>
    <col min="19" max="19" width="39.33203125" bestFit="1" customWidth="1"/>
  </cols>
  <sheetData>
    <row r="1" spans="1:19" x14ac:dyDescent="0.3">
      <c r="A1" t="s">
        <v>1</v>
      </c>
      <c r="B1" t="s">
        <v>66</v>
      </c>
      <c r="C1" t="s">
        <v>2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212</v>
      </c>
      <c r="R1" s="10" t="s">
        <v>541</v>
      </c>
    </row>
    <row r="2" spans="1:19" ht="16.8" x14ac:dyDescent="0.4">
      <c r="A2">
        <v>1</v>
      </c>
      <c r="B2" t="s">
        <v>86</v>
      </c>
      <c r="C2" t="s">
        <v>143</v>
      </c>
      <c r="D2" t="s">
        <v>87</v>
      </c>
      <c r="E2">
        <v>8.3000000000000007</v>
      </c>
      <c r="F2">
        <v>9</v>
      </c>
      <c r="G2">
        <v>10</v>
      </c>
      <c r="H2">
        <v>7.5</v>
      </c>
      <c r="I2">
        <v>8.4</v>
      </c>
      <c r="J2" s="3" t="str">
        <f t="shared" ref="J2:J33" si="0">IF(I2&gt;=9, "Xuất sắc", IF(I2&gt;=8, "Giỏi", IF(I2&gt;=6.5, "Khá", IF(I2&gt;=5, "Trung bình", "Yếu"))))</f>
        <v>Giỏi</v>
      </c>
      <c r="L2" s="4" t="s">
        <v>74</v>
      </c>
      <c r="M2" t="s">
        <v>76</v>
      </c>
      <c r="O2" s="4" t="s">
        <v>74</v>
      </c>
      <c r="P2" t="s">
        <v>540</v>
      </c>
      <c r="R2" s="4" t="s">
        <v>74</v>
      </c>
      <c r="S2" t="s">
        <v>76</v>
      </c>
    </row>
    <row r="3" spans="1:19" x14ac:dyDescent="0.3">
      <c r="A3">
        <v>2</v>
      </c>
      <c r="B3" t="s">
        <v>88</v>
      </c>
      <c r="C3" t="s">
        <v>144</v>
      </c>
      <c r="D3" t="s">
        <v>89</v>
      </c>
      <c r="E3">
        <v>9</v>
      </c>
      <c r="F3">
        <v>7</v>
      </c>
      <c r="G3">
        <v>9.3000000000000007</v>
      </c>
      <c r="H3">
        <v>8.5</v>
      </c>
      <c r="I3">
        <v>8.4</v>
      </c>
      <c r="J3" t="str">
        <f t="shared" si="0"/>
        <v>Giỏi</v>
      </c>
      <c r="L3" s="5" t="s">
        <v>89</v>
      </c>
      <c r="M3">
        <v>8.2406249999999996</v>
      </c>
      <c r="O3" s="5" t="s">
        <v>78</v>
      </c>
      <c r="P3" s="7">
        <v>0.38181818181818183</v>
      </c>
      <c r="R3" s="5" t="s">
        <v>218</v>
      </c>
      <c r="S3" s="9">
        <v>9.3000000000000007</v>
      </c>
    </row>
    <row r="4" spans="1:19" x14ac:dyDescent="0.3">
      <c r="A4">
        <v>3</v>
      </c>
      <c r="B4" t="s">
        <v>90</v>
      </c>
      <c r="C4" t="s">
        <v>145</v>
      </c>
      <c r="D4" t="s">
        <v>87</v>
      </c>
      <c r="E4">
        <v>8.5</v>
      </c>
      <c r="F4">
        <v>9.5</v>
      </c>
      <c r="G4">
        <v>10</v>
      </c>
      <c r="H4">
        <v>7.5</v>
      </c>
      <c r="I4">
        <v>8.5</v>
      </c>
      <c r="J4" t="str">
        <f t="shared" si="0"/>
        <v>Giỏi</v>
      </c>
      <c r="L4" s="5" t="s">
        <v>87</v>
      </c>
      <c r="M4">
        <v>8.1869565217391305</v>
      </c>
      <c r="O4" s="5" t="s">
        <v>79</v>
      </c>
      <c r="P4" s="7">
        <v>0.38181818181818183</v>
      </c>
      <c r="R4" s="5" t="s">
        <v>231</v>
      </c>
      <c r="S4" s="9">
        <v>9.5</v>
      </c>
    </row>
    <row r="5" spans="1:19" x14ac:dyDescent="0.3">
      <c r="A5">
        <v>4</v>
      </c>
      <c r="B5" t="s">
        <v>91</v>
      </c>
      <c r="C5" t="s">
        <v>146</v>
      </c>
      <c r="D5" t="s">
        <v>89</v>
      </c>
      <c r="E5">
        <v>8.3000000000000007</v>
      </c>
      <c r="F5">
        <v>8</v>
      </c>
      <c r="G5">
        <v>8</v>
      </c>
      <c r="H5">
        <v>10</v>
      </c>
      <c r="I5">
        <v>9</v>
      </c>
      <c r="J5" t="str">
        <f t="shared" si="0"/>
        <v>Xuất sắc</v>
      </c>
      <c r="L5" s="5" t="s">
        <v>75</v>
      </c>
      <c r="M5">
        <v>8.2181818181818187</v>
      </c>
      <c r="O5" s="5" t="s">
        <v>81</v>
      </c>
      <c r="P5" s="7">
        <v>0.23636363636363636</v>
      </c>
      <c r="R5" s="5" t="s">
        <v>215</v>
      </c>
      <c r="S5" s="9">
        <v>9.3000000000000007</v>
      </c>
    </row>
    <row r="6" spans="1:19" x14ac:dyDescent="0.3">
      <c r="A6">
        <v>5</v>
      </c>
      <c r="B6" t="s">
        <v>92</v>
      </c>
      <c r="C6" t="s">
        <v>147</v>
      </c>
      <c r="D6" t="s">
        <v>87</v>
      </c>
      <c r="E6">
        <v>8</v>
      </c>
      <c r="F6">
        <v>6.5</v>
      </c>
      <c r="G6">
        <v>8.8000000000000007</v>
      </c>
      <c r="H6">
        <v>8</v>
      </c>
      <c r="I6">
        <v>7.9</v>
      </c>
      <c r="J6" t="str">
        <f t="shared" si="0"/>
        <v>Khá</v>
      </c>
      <c r="O6" s="5" t="s">
        <v>75</v>
      </c>
      <c r="P6" s="7">
        <v>1</v>
      </c>
      <c r="R6" s="5" t="s">
        <v>238</v>
      </c>
      <c r="S6" s="9">
        <v>9.6</v>
      </c>
    </row>
    <row r="7" spans="1:19" x14ac:dyDescent="0.3">
      <c r="A7">
        <v>6</v>
      </c>
      <c r="B7" t="s">
        <v>93</v>
      </c>
      <c r="C7" t="s">
        <v>148</v>
      </c>
      <c r="D7" t="s">
        <v>87</v>
      </c>
      <c r="E7">
        <v>8</v>
      </c>
      <c r="F7">
        <v>7</v>
      </c>
      <c r="G7">
        <v>8.3000000000000007</v>
      </c>
      <c r="H7">
        <v>9</v>
      </c>
      <c r="I7">
        <v>8.4</v>
      </c>
      <c r="J7" t="str">
        <f t="shared" si="0"/>
        <v>Giỏi</v>
      </c>
      <c r="R7" s="5" t="s">
        <v>228</v>
      </c>
      <c r="S7" s="9">
        <v>9.4</v>
      </c>
    </row>
    <row r="8" spans="1:19" x14ac:dyDescent="0.3">
      <c r="A8">
        <v>7</v>
      </c>
      <c r="B8" t="s">
        <v>94</v>
      </c>
      <c r="C8" t="s">
        <v>149</v>
      </c>
      <c r="D8" t="s">
        <v>89</v>
      </c>
      <c r="E8">
        <v>8.8000000000000007</v>
      </c>
      <c r="F8">
        <v>8.5</v>
      </c>
      <c r="G8">
        <v>9.3000000000000007</v>
      </c>
      <c r="H8">
        <v>8.5</v>
      </c>
      <c r="I8">
        <v>8.6999999999999993</v>
      </c>
      <c r="J8" t="str">
        <f t="shared" si="0"/>
        <v>Giỏi</v>
      </c>
      <c r="R8" s="5" t="s">
        <v>75</v>
      </c>
      <c r="S8" s="9">
        <v>9.42</v>
      </c>
    </row>
    <row r="9" spans="1:19" x14ac:dyDescent="0.3">
      <c r="A9">
        <v>8</v>
      </c>
      <c r="B9" t="s">
        <v>95</v>
      </c>
      <c r="C9" t="s">
        <v>150</v>
      </c>
      <c r="D9" t="s">
        <v>89</v>
      </c>
      <c r="E9">
        <v>8</v>
      </c>
      <c r="F9">
        <v>9</v>
      </c>
      <c r="G9">
        <v>9.8000000000000007</v>
      </c>
      <c r="H9">
        <v>5</v>
      </c>
      <c r="I9">
        <v>7.1</v>
      </c>
      <c r="J9" t="str">
        <f t="shared" si="0"/>
        <v>Khá</v>
      </c>
    </row>
    <row r="10" spans="1:19" x14ac:dyDescent="0.3">
      <c r="A10">
        <v>9</v>
      </c>
      <c r="B10" t="s">
        <v>96</v>
      </c>
      <c r="C10" t="s">
        <v>151</v>
      </c>
      <c r="D10" t="s">
        <v>89</v>
      </c>
      <c r="E10">
        <v>8.5</v>
      </c>
      <c r="F10">
        <v>8</v>
      </c>
      <c r="G10">
        <v>9.3000000000000007</v>
      </c>
      <c r="H10">
        <v>9</v>
      </c>
      <c r="I10">
        <v>8.8000000000000007</v>
      </c>
      <c r="J10" t="str">
        <f t="shared" si="0"/>
        <v>Giỏi</v>
      </c>
      <c r="R10" s="10"/>
    </row>
    <row r="11" spans="1:19" x14ac:dyDescent="0.3">
      <c r="A11">
        <v>10</v>
      </c>
      <c r="B11" t="s">
        <v>97</v>
      </c>
      <c r="C11" t="s">
        <v>152</v>
      </c>
      <c r="D11" t="s">
        <v>89</v>
      </c>
      <c r="E11">
        <v>9.5</v>
      </c>
      <c r="F11">
        <v>8.5</v>
      </c>
      <c r="G11">
        <v>10</v>
      </c>
      <c r="H11">
        <v>7.5</v>
      </c>
      <c r="I11">
        <v>8.4</v>
      </c>
      <c r="J11" t="str">
        <f t="shared" si="0"/>
        <v>Giỏi</v>
      </c>
      <c r="R11" s="10" t="s">
        <v>542</v>
      </c>
    </row>
    <row r="12" spans="1:19" x14ac:dyDescent="0.3">
      <c r="A12">
        <v>11</v>
      </c>
      <c r="B12" t="s">
        <v>98</v>
      </c>
      <c r="C12" t="s">
        <v>153</v>
      </c>
      <c r="D12" t="s">
        <v>87</v>
      </c>
      <c r="E12">
        <v>8</v>
      </c>
      <c r="F12">
        <v>9.5</v>
      </c>
      <c r="G12">
        <v>9.3000000000000007</v>
      </c>
      <c r="H12">
        <v>9</v>
      </c>
      <c r="I12">
        <v>9.1</v>
      </c>
      <c r="J12" t="str">
        <f t="shared" si="0"/>
        <v>Xuất sắc</v>
      </c>
      <c r="R12" s="4" t="s">
        <v>74</v>
      </c>
      <c r="S12" t="s">
        <v>76</v>
      </c>
    </row>
    <row r="13" spans="1:19" x14ac:dyDescent="0.3">
      <c r="A13">
        <v>12</v>
      </c>
      <c r="B13" t="s">
        <v>99</v>
      </c>
      <c r="C13" t="s">
        <v>154</v>
      </c>
      <c r="D13" t="s">
        <v>87</v>
      </c>
      <c r="E13">
        <v>8.5</v>
      </c>
      <c r="F13">
        <v>8</v>
      </c>
      <c r="G13">
        <v>8.3000000000000007</v>
      </c>
      <c r="H13">
        <v>10</v>
      </c>
      <c r="I13">
        <v>9.1</v>
      </c>
      <c r="J13" t="str">
        <f t="shared" si="0"/>
        <v>Xuất sắc</v>
      </c>
      <c r="R13" s="5" t="s">
        <v>227</v>
      </c>
      <c r="S13" s="9">
        <v>6.8</v>
      </c>
    </row>
    <row r="14" spans="1:19" x14ac:dyDescent="0.3">
      <c r="A14">
        <v>13</v>
      </c>
      <c r="B14" t="s">
        <v>100</v>
      </c>
      <c r="C14" t="s">
        <v>155</v>
      </c>
      <c r="D14" t="s">
        <v>87</v>
      </c>
      <c r="E14">
        <v>8</v>
      </c>
      <c r="F14">
        <v>7</v>
      </c>
      <c r="G14">
        <v>8</v>
      </c>
      <c r="H14">
        <v>6.5</v>
      </c>
      <c r="I14">
        <v>7.1</v>
      </c>
      <c r="J14" t="str">
        <f t="shared" si="0"/>
        <v>Khá</v>
      </c>
      <c r="R14" s="5" t="s">
        <v>235</v>
      </c>
      <c r="S14" s="9">
        <v>6.9</v>
      </c>
    </row>
    <row r="15" spans="1:19" x14ac:dyDescent="0.3">
      <c r="A15">
        <v>14</v>
      </c>
      <c r="B15" t="s">
        <v>101</v>
      </c>
      <c r="C15" t="s">
        <v>156</v>
      </c>
      <c r="D15" t="s">
        <v>87</v>
      </c>
      <c r="E15">
        <v>8</v>
      </c>
      <c r="F15">
        <v>6</v>
      </c>
      <c r="G15">
        <v>8.3000000000000007</v>
      </c>
      <c r="H15">
        <v>8.5</v>
      </c>
      <c r="I15">
        <v>7.9</v>
      </c>
      <c r="J15" t="str">
        <f t="shared" si="0"/>
        <v>Khá</v>
      </c>
      <c r="R15" s="5" t="s">
        <v>234</v>
      </c>
      <c r="S15" s="9">
        <v>6.8</v>
      </c>
    </row>
    <row r="16" spans="1:19" x14ac:dyDescent="0.3">
      <c r="A16">
        <v>15</v>
      </c>
      <c r="B16" t="s">
        <v>102</v>
      </c>
      <c r="C16" t="s">
        <v>157</v>
      </c>
      <c r="D16" t="s">
        <v>89</v>
      </c>
      <c r="E16">
        <v>10</v>
      </c>
      <c r="F16">
        <v>7.5</v>
      </c>
      <c r="G16">
        <v>9.3000000000000007</v>
      </c>
      <c r="H16">
        <v>8.5</v>
      </c>
      <c r="I16">
        <v>8.6</v>
      </c>
      <c r="J16" t="str">
        <f t="shared" si="0"/>
        <v>Giỏi</v>
      </c>
      <c r="R16" s="5" t="s">
        <v>155</v>
      </c>
      <c r="S16" s="9">
        <v>7.1</v>
      </c>
    </row>
    <row r="17" spans="1:19" x14ac:dyDescent="0.3">
      <c r="A17">
        <v>16</v>
      </c>
      <c r="B17" t="s">
        <v>103</v>
      </c>
      <c r="C17" t="s">
        <v>158</v>
      </c>
      <c r="D17" t="s">
        <v>89</v>
      </c>
      <c r="E17">
        <v>8.5</v>
      </c>
      <c r="F17">
        <v>6</v>
      </c>
      <c r="G17">
        <v>9.8000000000000007</v>
      </c>
      <c r="H17">
        <v>8.5</v>
      </c>
      <c r="I17">
        <v>8.3000000000000007</v>
      </c>
      <c r="J17" t="str">
        <f t="shared" si="0"/>
        <v>Giỏi</v>
      </c>
      <c r="R17" s="5" t="s">
        <v>213</v>
      </c>
      <c r="S17" s="9">
        <v>6.8</v>
      </c>
    </row>
    <row r="18" spans="1:19" x14ac:dyDescent="0.3">
      <c r="A18">
        <v>17</v>
      </c>
      <c r="B18" t="s">
        <v>104</v>
      </c>
      <c r="C18" t="s">
        <v>159</v>
      </c>
      <c r="D18" t="s">
        <v>89</v>
      </c>
      <c r="E18">
        <v>8</v>
      </c>
      <c r="F18">
        <v>9</v>
      </c>
      <c r="G18">
        <v>9.3000000000000007</v>
      </c>
      <c r="H18">
        <v>8</v>
      </c>
      <c r="I18">
        <v>8.5</v>
      </c>
      <c r="J18" t="str">
        <f t="shared" si="0"/>
        <v>Giỏi</v>
      </c>
      <c r="R18" s="5" t="s">
        <v>75</v>
      </c>
      <c r="S18" s="9">
        <v>6.88</v>
      </c>
    </row>
    <row r="19" spans="1:19" x14ac:dyDescent="0.3">
      <c r="A19">
        <v>18</v>
      </c>
      <c r="B19" t="s">
        <v>105</v>
      </c>
      <c r="C19" t="s">
        <v>160</v>
      </c>
      <c r="D19" t="s">
        <v>87</v>
      </c>
      <c r="E19">
        <v>8.5</v>
      </c>
      <c r="F19">
        <v>7.5</v>
      </c>
      <c r="G19">
        <v>10</v>
      </c>
      <c r="H19">
        <v>7</v>
      </c>
      <c r="I19">
        <v>7.9</v>
      </c>
      <c r="J19" t="str">
        <f t="shared" si="0"/>
        <v>Khá</v>
      </c>
    </row>
    <row r="20" spans="1:19" x14ac:dyDescent="0.3">
      <c r="A20">
        <v>19</v>
      </c>
      <c r="B20" t="s">
        <v>106</v>
      </c>
      <c r="C20" t="s">
        <v>161</v>
      </c>
      <c r="D20" t="s">
        <v>89</v>
      </c>
      <c r="E20">
        <v>8</v>
      </c>
      <c r="F20">
        <v>8.5</v>
      </c>
      <c r="G20">
        <v>10</v>
      </c>
      <c r="H20">
        <v>9</v>
      </c>
      <c r="I20">
        <v>9</v>
      </c>
      <c r="J20" t="str">
        <f t="shared" si="0"/>
        <v>Xuất sắc</v>
      </c>
      <c r="L20" s="4" t="s">
        <v>540</v>
      </c>
      <c r="M20" s="4" t="s">
        <v>77</v>
      </c>
    </row>
    <row r="21" spans="1:19" x14ac:dyDescent="0.3">
      <c r="A21">
        <v>20</v>
      </c>
      <c r="B21" t="s">
        <v>107</v>
      </c>
      <c r="C21" t="s">
        <v>162</v>
      </c>
      <c r="D21" t="s">
        <v>87</v>
      </c>
      <c r="E21">
        <v>8</v>
      </c>
      <c r="F21">
        <v>7</v>
      </c>
      <c r="G21">
        <v>10</v>
      </c>
      <c r="H21">
        <v>6.5</v>
      </c>
      <c r="I21">
        <v>7.5</v>
      </c>
      <c r="J21" t="str">
        <f t="shared" si="0"/>
        <v>Khá</v>
      </c>
      <c r="L21" s="4" t="s">
        <v>74</v>
      </c>
      <c r="M21" t="s">
        <v>78</v>
      </c>
      <c r="N21" t="s">
        <v>79</v>
      </c>
      <c r="O21" t="s">
        <v>81</v>
      </c>
      <c r="P21" t="s">
        <v>75</v>
      </c>
    </row>
    <row r="22" spans="1:19" x14ac:dyDescent="0.3">
      <c r="A22">
        <v>21</v>
      </c>
      <c r="B22" t="s">
        <v>108</v>
      </c>
      <c r="C22" t="s">
        <v>163</v>
      </c>
      <c r="D22" t="s">
        <v>89</v>
      </c>
      <c r="E22">
        <v>8.5</v>
      </c>
      <c r="F22">
        <v>6</v>
      </c>
      <c r="G22">
        <v>9.8000000000000007</v>
      </c>
      <c r="H22">
        <v>8</v>
      </c>
      <c r="I22">
        <v>8</v>
      </c>
      <c r="J22" t="str">
        <f t="shared" si="0"/>
        <v>Giỏi</v>
      </c>
      <c r="L22" s="5" t="s">
        <v>89</v>
      </c>
      <c r="M22" s="7">
        <v>0.25454545454545452</v>
      </c>
      <c r="N22" s="7">
        <v>0.18181818181818182</v>
      </c>
      <c r="O22" s="7">
        <v>0.14545454545454545</v>
      </c>
      <c r="P22" s="7">
        <v>0.58181818181818179</v>
      </c>
    </row>
    <row r="23" spans="1:19" x14ac:dyDescent="0.3">
      <c r="A23">
        <v>22</v>
      </c>
      <c r="B23" t="s">
        <v>109</v>
      </c>
      <c r="C23" t="s">
        <v>164</v>
      </c>
      <c r="D23" t="s">
        <v>89</v>
      </c>
      <c r="E23">
        <v>8</v>
      </c>
      <c r="F23">
        <v>9</v>
      </c>
      <c r="G23">
        <v>10</v>
      </c>
      <c r="H23">
        <v>7.5</v>
      </c>
      <c r="I23">
        <v>8.4</v>
      </c>
      <c r="J23" t="str">
        <f t="shared" si="0"/>
        <v>Giỏi</v>
      </c>
      <c r="L23" s="5" t="s">
        <v>87</v>
      </c>
      <c r="M23" s="7">
        <v>0.12727272727272726</v>
      </c>
      <c r="N23" s="7">
        <v>0.2</v>
      </c>
      <c r="O23" s="7">
        <v>9.0909090909090912E-2</v>
      </c>
      <c r="P23" s="7">
        <v>0.41818181818181815</v>
      </c>
    </row>
    <row r="24" spans="1:19" x14ac:dyDescent="0.3">
      <c r="A24">
        <v>23</v>
      </c>
      <c r="B24" t="s">
        <v>110</v>
      </c>
      <c r="C24" t="s">
        <v>165</v>
      </c>
      <c r="D24" t="s">
        <v>87</v>
      </c>
      <c r="E24">
        <v>8</v>
      </c>
      <c r="F24">
        <v>7</v>
      </c>
      <c r="G24">
        <v>9.3000000000000007</v>
      </c>
      <c r="H24">
        <v>6</v>
      </c>
      <c r="I24">
        <v>7.1</v>
      </c>
      <c r="J24" t="str">
        <f t="shared" si="0"/>
        <v>Khá</v>
      </c>
      <c r="L24" s="5" t="s">
        <v>75</v>
      </c>
      <c r="M24" s="7">
        <v>0.38181818181818183</v>
      </c>
      <c r="N24" s="7">
        <v>0.38181818181818183</v>
      </c>
      <c r="O24" s="7">
        <v>0.23636363636363636</v>
      </c>
      <c r="P24" s="7">
        <v>1</v>
      </c>
    </row>
    <row r="25" spans="1:19" x14ac:dyDescent="0.3">
      <c r="A25">
        <v>24</v>
      </c>
      <c r="B25" t="s">
        <v>111</v>
      </c>
      <c r="C25" t="s">
        <v>166</v>
      </c>
      <c r="D25" t="s">
        <v>89</v>
      </c>
      <c r="E25">
        <v>8</v>
      </c>
      <c r="F25">
        <v>10</v>
      </c>
      <c r="G25">
        <v>9.3000000000000007</v>
      </c>
      <c r="H25">
        <v>9</v>
      </c>
      <c r="I25">
        <v>9.1999999999999993</v>
      </c>
      <c r="J25" t="str">
        <f t="shared" si="0"/>
        <v>Xuất sắc</v>
      </c>
    </row>
    <row r="26" spans="1:19" x14ac:dyDescent="0.3">
      <c r="A26">
        <v>25</v>
      </c>
      <c r="B26" t="s">
        <v>112</v>
      </c>
      <c r="C26" t="s">
        <v>213</v>
      </c>
      <c r="D26" t="s">
        <v>89</v>
      </c>
      <c r="E26">
        <v>8.3000000000000007</v>
      </c>
      <c r="F26">
        <v>7</v>
      </c>
      <c r="G26">
        <v>9.3000000000000007</v>
      </c>
      <c r="H26">
        <v>5.5</v>
      </c>
      <c r="I26">
        <v>6.8</v>
      </c>
      <c r="J26" t="str">
        <f t="shared" si="0"/>
        <v>Khá</v>
      </c>
    </row>
    <row r="27" spans="1:19" x14ac:dyDescent="0.3">
      <c r="A27">
        <v>26</v>
      </c>
      <c r="B27" t="s">
        <v>113</v>
      </c>
      <c r="C27" t="s">
        <v>214</v>
      </c>
      <c r="D27" t="s">
        <v>89</v>
      </c>
      <c r="E27">
        <v>8</v>
      </c>
      <c r="F27">
        <v>6</v>
      </c>
      <c r="G27">
        <v>9.3000000000000007</v>
      </c>
      <c r="H27">
        <v>7</v>
      </c>
      <c r="I27">
        <v>7.4</v>
      </c>
      <c r="J27" t="str">
        <f t="shared" si="0"/>
        <v>Khá</v>
      </c>
    </row>
    <row r="28" spans="1:19" x14ac:dyDescent="0.3">
      <c r="A28">
        <v>27</v>
      </c>
      <c r="B28" t="s">
        <v>114</v>
      </c>
      <c r="C28" t="s">
        <v>215</v>
      </c>
      <c r="D28" t="s">
        <v>89</v>
      </c>
      <c r="E28">
        <v>9</v>
      </c>
      <c r="F28">
        <v>8.5</v>
      </c>
      <c r="G28">
        <v>9.8000000000000007</v>
      </c>
      <c r="H28">
        <v>9.5</v>
      </c>
      <c r="I28">
        <v>9.3000000000000007</v>
      </c>
      <c r="J28" t="str">
        <f t="shared" si="0"/>
        <v>Xuất sắc</v>
      </c>
    </row>
    <row r="29" spans="1:19" x14ac:dyDescent="0.3">
      <c r="A29">
        <v>28</v>
      </c>
      <c r="B29" t="s">
        <v>115</v>
      </c>
      <c r="C29" t="s">
        <v>216</v>
      </c>
      <c r="D29" t="s">
        <v>89</v>
      </c>
      <c r="E29">
        <v>8</v>
      </c>
      <c r="F29">
        <v>5</v>
      </c>
      <c r="G29">
        <v>9.3000000000000007</v>
      </c>
      <c r="H29">
        <v>8</v>
      </c>
      <c r="I29">
        <v>7.7</v>
      </c>
      <c r="J29" t="str">
        <f t="shared" si="0"/>
        <v>Khá</v>
      </c>
    </row>
    <row r="30" spans="1:19" x14ac:dyDescent="0.3">
      <c r="A30">
        <v>29</v>
      </c>
      <c r="B30" t="s">
        <v>116</v>
      </c>
      <c r="C30" t="s">
        <v>217</v>
      </c>
      <c r="D30" t="s">
        <v>89</v>
      </c>
      <c r="E30">
        <v>8</v>
      </c>
      <c r="F30">
        <v>5.5</v>
      </c>
      <c r="G30">
        <v>8</v>
      </c>
      <c r="H30">
        <v>7.5</v>
      </c>
      <c r="I30">
        <v>7.3</v>
      </c>
      <c r="J30" t="str">
        <f t="shared" si="0"/>
        <v>Khá</v>
      </c>
    </row>
    <row r="31" spans="1:19" x14ac:dyDescent="0.3">
      <c r="A31">
        <v>30</v>
      </c>
      <c r="B31" t="s">
        <v>117</v>
      </c>
      <c r="C31" t="s">
        <v>218</v>
      </c>
      <c r="D31" t="s">
        <v>87</v>
      </c>
      <c r="E31">
        <v>8.5</v>
      </c>
      <c r="F31">
        <v>8.5</v>
      </c>
      <c r="G31">
        <v>10</v>
      </c>
      <c r="H31">
        <v>9.5</v>
      </c>
      <c r="I31">
        <v>9.3000000000000007</v>
      </c>
      <c r="J31" t="str">
        <f t="shared" si="0"/>
        <v>Xuất sắc</v>
      </c>
    </row>
    <row r="32" spans="1:19" x14ac:dyDescent="0.3">
      <c r="A32">
        <v>31</v>
      </c>
      <c r="B32" t="s">
        <v>118</v>
      </c>
      <c r="C32" t="s">
        <v>219</v>
      </c>
      <c r="D32" t="s">
        <v>89</v>
      </c>
      <c r="E32">
        <v>8.5</v>
      </c>
      <c r="F32">
        <v>9</v>
      </c>
      <c r="G32">
        <v>10</v>
      </c>
      <c r="H32">
        <v>9</v>
      </c>
      <c r="I32">
        <v>9.1999999999999993</v>
      </c>
      <c r="J32" t="str">
        <f t="shared" si="0"/>
        <v>Xuất sắc</v>
      </c>
    </row>
    <row r="33" spans="1:10" x14ac:dyDescent="0.3">
      <c r="A33">
        <v>32</v>
      </c>
      <c r="B33" t="s">
        <v>119</v>
      </c>
      <c r="C33" t="s">
        <v>220</v>
      </c>
      <c r="D33" t="s">
        <v>87</v>
      </c>
      <c r="E33">
        <v>8.5</v>
      </c>
      <c r="F33">
        <v>8.5</v>
      </c>
      <c r="G33">
        <v>10</v>
      </c>
      <c r="H33">
        <v>6.5</v>
      </c>
      <c r="I33">
        <v>7.8</v>
      </c>
      <c r="J33" t="str">
        <f t="shared" si="0"/>
        <v>Khá</v>
      </c>
    </row>
    <row r="34" spans="1:10" x14ac:dyDescent="0.3">
      <c r="A34">
        <v>33</v>
      </c>
      <c r="B34" t="s">
        <v>120</v>
      </c>
      <c r="C34" t="s">
        <v>221</v>
      </c>
      <c r="D34" t="s">
        <v>89</v>
      </c>
      <c r="E34">
        <v>8.8000000000000007</v>
      </c>
      <c r="F34">
        <v>8</v>
      </c>
      <c r="G34">
        <v>10</v>
      </c>
      <c r="H34">
        <v>9.5</v>
      </c>
      <c r="I34">
        <v>9.1999999999999993</v>
      </c>
      <c r="J34" t="str">
        <f t="shared" ref="J34:J56" si="1">IF(I34&gt;=9, "Xuất sắc", IF(I34&gt;=8, "Giỏi", IF(I34&gt;=6.5, "Khá", IF(I34&gt;=5, "Trung bình", "Yếu"))))</f>
        <v>Xuất sắc</v>
      </c>
    </row>
    <row r="35" spans="1:10" x14ac:dyDescent="0.3">
      <c r="A35">
        <v>34</v>
      </c>
      <c r="B35" t="s">
        <v>121</v>
      </c>
      <c r="C35" t="s">
        <v>222</v>
      </c>
      <c r="D35" t="s">
        <v>89</v>
      </c>
      <c r="E35">
        <v>8.3000000000000007</v>
      </c>
      <c r="F35">
        <v>8.5</v>
      </c>
      <c r="G35">
        <v>8</v>
      </c>
      <c r="H35">
        <v>9</v>
      </c>
      <c r="I35">
        <v>8.6</v>
      </c>
      <c r="J35" t="str">
        <f t="shared" si="1"/>
        <v>Giỏi</v>
      </c>
    </row>
    <row r="36" spans="1:10" x14ac:dyDescent="0.3">
      <c r="A36">
        <v>35</v>
      </c>
      <c r="B36" t="s">
        <v>122</v>
      </c>
      <c r="C36" t="s">
        <v>223</v>
      </c>
      <c r="D36" t="s">
        <v>89</v>
      </c>
      <c r="E36">
        <v>8.3000000000000007</v>
      </c>
      <c r="F36">
        <v>9</v>
      </c>
      <c r="G36">
        <v>9.3000000000000007</v>
      </c>
      <c r="H36">
        <v>7.5</v>
      </c>
      <c r="I36">
        <v>8.1999999999999993</v>
      </c>
      <c r="J36" t="str">
        <f t="shared" si="1"/>
        <v>Giỏi</v>
      </c>
    </row>
    <row r="37" spans="1:10" x14ac:dyDescent="0.3">
      <c r="A37">
        <v>36</v>
      </c>
      <c r="B37" t="s">
        <v>123</v>
      </c>
      <c r="C37" t="s">
        <v>224</v>
      </c>
      <c r="D37" t="s">
        <v>87</v>
      </c>
      <c r="E37">
        <v>8.3000000000000007</v>
      </c>
      <c r="F37">
        <v>9.5</v>
      </c>
      <c r="G37">
        <v>10</v>
      </c>
      <c r="H37">
        <v>7.5</v>
      </c>
      <c r="I37">
        <v>8.5</v>
      </c>
      <c r="J37" t="str">
        <f t="shared" si="1"/>
        <v>Giỏi</v>
      </c>
    </row>
    <row r="38" spans="1:10" x14ac:dyDescent="0.3">
      <c r="A38">
        <v>37</v>
      </c>
      <c r="B38" t="s">
        <v>124</v>
      </c>
      <c r="C38" t="s">
        <v>225</v>
      </c>
      <c r="D38" t="s">
        <v>87</v>
      </c>
      <c r="E38">
        <v>8</v>
      </c>
      <c r="F38">
        <v>8.5</v>
      </c>
      <c r="G38">
        <v>10</v>
      </c>
      <c r="H38">
        <v>7</v>
      </c>
      <c r="I38">
        <v>8</v>
      </c>
      <c r="J38" t="str">
        <f t="shared" si="1"/>
        <v>Giỏi</v>
      </c>
    </row>
    <row r="39" spans="1:10" x14ac:dyDescent="0.3">
      <c r="A39">
        <v>38</v>
      </c>
      <c r="B39" t="s">
        <v>125</v>
      </c>
      <c r="C39" t="s">
        <v>226</v>
      </c>
      <c r="D39" t="s">
        <v>89</v>
      </c>
      <c r="E39">
        <v>8.8000000000000007</v>
      </c>
      <c r="F39">
        <v>8.5</v>
      </c>
      <c r="G39">
        <v>10</v>
      </c>
      <c r="H39">
        <v>6</v>
      </c>
      <c r="I39">
        <v>7.6</v>
      </c>
      <c r="J39" t="str">
        <f t="shared" si="1"/>
        <v>Khá</v>
      </c>
    </row>
    <row r="40" spans="1:10" x14ac:dyDescent="0.3">
      <c r="A40">
        <v>39</v>
      </c>
      <c r="B40" t="s">
        <v>126</v>
      </c>
      <c r="C40" t="s">
        <v>227</v>
      </c>
      <c r="D40" t="s">
        <v>87</v>
      </c>
      <c r="E40">
        <v>8</v>
      </c>
      <c r="F40">
        <v>8</v>
      </c>
      <c r="G40">
        <v>8.3000000000000007</v>
      </c>
      <c r="H40">
        <v>5.5</v>
      </c>
      <c r="I40">
        <v>6.8</v>
      </c>
      <c r="J40" t="str">
        <f t="shared" si="1"/>
        <v>Khá</v>
      </c>
    </row>
    <row r="41" spans="1:10" x14ac:dyDescent="0.3">
      <c r="A41">
        <v>40</v>
      </c>
      <c r="B41" t="s">
        <v>127</v>
      </c>
      <c r="C41" t="s">
        <v>228</v>
      </c>
      <c r="D41" t="s">
        <v>89</v>
      </c>
      <c r="E41">
        <v>8.3000000000000007</v>
      </c>
      <c r="F41">
        <v>10</v>
      </c>
      <c r="G41">
        <v>9.3000000000000007</v>
      </c>
      <c r="H41">
        <v>9.5</v>
      </c>
      <c r="I41">
        <v>9.4</v>
      </c>
      <c r="J41" t="str">
        <f t="shared" si="1"/>
        <v>Xuất sắc</v>
      </c>
    </row>
    <row r="42" spans="1:10" x14ac:dyDescent="0.3">
      <c r="A42">
        <v>41</v>
      </c>
      <c r="B42" t="s">
        <v>128</v>
      </c>
      <c r="C42" t="s">
        <v>229</v>
      </c>
      <c r="D42" t="s">
        <v>87</v>
      </c>
      <c r="E42">
        <v>9.3000000000000007</v>
      </c>
      <c r="F42">
        <v>9</v>
      </c>
      <c r="G42">
        <v>9.3000000000000007</v>
      </c>
      <c r="H42">
        <v>9</v>
      </c>
      <c r="I42">
        <v>9.1</v>
      </c>
      <c r="J42" t="str">
        <f t="shared" si="1"/>
        <v>Xuất sắc</v>
      </c>
    </row>
    <row r="43" spans="1:10" x14ac:dyDescent="0.3">
      <c r="A43">
        <v>42</v>
      </c>
      <c r="B43" t="s">
        <v>129</v>
      </c>
      <c r="C43" t="s">
        <v>230</v>
      </c>
      <c r="D43" t="s">
        <v>87</v>
      </c>
      <c r="E43">
        <v>8.3000000000000007</v>
      </c>
      <c r="F43">
        <v>9</v>
      </c>
      <c r="G43">
        <v>10</v>
      </c>
      <c r="H43">
        <v>8.5</v>
      </c>
      <c r="I43">
        <v>8.9</v>
      </c>
      <c r="J43" t="str">
        <f t="shared" si="1"/>
        <v>Giỏi</v>
      </c>
    </row>
    <row r="44" spans="1:10" x14ac:dyDescent="0.3">
      <c r="A44">
        <v>43</v>
      </c>
      <c r="B44" t="s">
        <v>130</v>
      </c>
      <c r="C44" t="s">
        <v>231</v>
      </c>
      <c r="D44" t="s">
        <v>89</v>
      </c>
      <c r="E44">
        <v>8.5</v>
      </c>
      <c r="F44">
        <v>9.5</v>
      </c>
      <c r="G44">
        <v>10</v>
      </c>
      <c r="H44">
        <v>9.5</v>
      </c>
      <c r="I44">
        <v>9.5</v>
      </c>
      <c r="J44" t="str">
        <f t="shared" si="1"/>
        <v>Xuất sắc</v>
      </c>
    </row>
    <row r="45" spans="1:10" x14ac:dyDescent="0.3">
      <c r="A45">
        <v>44</v>
      </c>
      <c r="B45" t="s">
        <v>131</v>
      </c>
      <c r="C45" t="s">
        <v>232</v>
      </c>
      <c r="D45" t="s">
        <v>87</v>
      </c>
      <c r="E45">
        <v>8</v>
      </c>
      <c r="F45">
        <v>9.5</v>
      </c>
      <c r="G45">
        <v>8</v>
      </c>
      <c r="H45">
        <v>7</v>
      </c>
      <c r="I45">
        <v>7.8</v>
      </c>
      <c r="J45" t="str">
        <f t="shared" si="1"/>
        <v>Khá</v>
      </c>
    </row>
    <row r="46" spans="1:10" x14ac:dyDescent="0.3">
      <c r="A46">
        <v>45</v>
      </c>
      <c r="B46" t="s">
        <v>132</v>
      </c>
      <c r="C46" t="s">
        <v>233</v>
      </c>
      <c r="D46" t="s">
        <v>89</v>
      </c>
      <c r="E46">
        <v>8</v>
      </c>
      <c r="F46">
        <v>8.5</v>
      </c>
      <c r="G46">
        <v>9.3000000000000007</v>
      </c>
      <c r="H46">
        <v>5.5</v>
      </c>
      <c r="I46">
        <v>7.1</v>
      </c>
      <c r="J46" t="str">
        <f t="shared" si="1"/>
        <v>Khá</v>
      </c>
    </row>
    <row r="47" spans="1:10" x14ac:dyDescent="0.3">
      <c r="A47">
        <v>46</v>
      </c>
      <c r="B47" t="s">
        <v>133</v>
      </c>
      <c r="C47" t="s">
        <v>234</v>
      </c>
      <c r="D47" t="s">
        <v>89</v>
      </c>
      <c r="E47">
        <v>8.3000000000000007</v>
      </c>
      <c r="F47">
        <v>8</v>
      </c>
      <c r="G47">
        <v>9.5</v>
      </c>
      <c r="H47">
        <v>5</v>
      </c>
      <c r="I47">
        <v>6.8</v>
      </c>
      <c r="J47" t="str">
        <f t="shared" si="1"/>
        <v>Khá</v>
      </c>
    </row>
    <row r="48" spans="1:10" x14ac:dyDescent="0.3">
      <c r="A48">
        <v>47</v>
      </c>
      <c r="B48" t="s">
        <v>134</v>
      </c>
      <c r="C48" t="s">
        <v>235</v>
      </c>
      <c r="D48" t="s">
        <v>89</v>
      </c>
      <c r="E48">
        <v>8.5</v>
      </c>
      <c r="F48">
        <v>9</v>
      </c>
      <c r="G48">
        <v>8.8000000000000007</v>
      </c>
      <c r="H48">
        <v>5</v>
      </c>
      <c r="I48">
        <v>6.9</v>
      </c>
      <c r="J48" t="str">
        <f t="shared" si="1"/>
        <v>Khá</v>
      </c>
    </row>
    <row r="49" spans="1:10" x14ac:dyDescent="0.3">
      <c r="A49">
        <v>48</v>
      </c>
      <c r="B49" t="s">
        <v>135</v>
      </c>
      <c r="C49" t="s">
        <v>236</v>
      </c>
      <c r="D49" t="s">
        <v>87</v>
      </c>
      <c r="E49">
        <v>8.5</v>
      </c>
      <c r="F49">
        <v>8</v>
      </c>
      <c r="G49">
        <v>10</v>
      </c>
      <c r="H49">
        <v>8</v>
      </c>
      <c r="I49">
        <v>8.5</v>
      </c>
      <c r="J49" t="str">
        <f t="shared" si="1"/>
        <v>Giỏi</v>
      </c>
    </row>
    <row r="50" spans="1:10" x14ac:dyDescent="0.3">
      <c r="A50">
        <v>49</v>
      </c>
      <c r="B50" t="s">
        <v>136</v>
      </c>
      <c r="C50" t="s">
        <v>237</v>
      </c>
      <c r="D50" t="s">
        <v>87</v>
      </c>
      <c r="E50">
        <v>8</v>
      </c>
      <c r="F50">
        <v>6</v>
      </c>
      <c r="G50">
        <v>8.8000000000000007</v>
      </c>
      <c r="H50">
        <v>7.5</v>
      </c>
      <c r="I50">
        <v>7.5</v>
      </c>
      <c r="J50" t="str">
        <f t="shared" si="1"/>
        <v>Khá</v>
      </c>
    </row>
    <row r="51" spans="1:10" x14ac:dyDescent="0.3">
      <c r="A51">
        <v>50</v>
      </c>
      <c r="B51" t="s">
        <v>137</v>
      </c>
      <c r="C51" t="s">
        <v>238</v>
      </c>
      <c r="D51" t="s">
        <v>87</v>
      </c>
      <c r="E51">
        <v>8.5</v>
      </c>
      <c r="F51">
        <v>10</v>
      </c>
      <c r="G51">
        <v>10</v>
      </c>
      <c r="H51">
        <v>9.5</v>
      </c>
      <c r="I51">
        <v>9.6</v>
      </c>
      <c r="J51" t="str">
        <f t="shared" si="1"/>
        <v>Xuất sắc</v>
      </c>
    </row>
    <row r="52" spans="1:10" x14ac:dyDescent="0.3">
      <c r="A52">
        <v>51</v>
      </c>
      <c r="B52" t="s">
        <v>138</v>
      </c>
      <c r="C52" t="s">
        <v>239</v>
      </c>
      <c r="D52" t="s">
        <v>89</v>
      </c>
      <c r="E52">
        <v>8</v>
      </c>
      <c r="F52">
        <v>9.5</v>
      </c>
      <c r="G52">
        <v>8.8000000000000007</v>
      </c>
      <c r="H52">
        <v>8</v>
      </c>
      <c r="I52">
        <v>8.5</v>
      </c>
      <c r="J52" t="str">
        <f t="shared" si="1"/>
        <v>Giỏi</v>
      </c>
    </row>
    <row r="53" spans="1:10" x14ac:dyDescent="0.3">
      <c r="A53">
        <v>52</v>
      </c>
      <c r="B53" t="s">
        <v>139</v>
      </c>
      <c r="C53" t="s">
        <v>240</v>
      </c>
      <c r="D53" t="s">
        <v>89</v>
      </c>
      <c r="E53">
        <v>8</v>
      </c>
      <c r="F53">
        <v>8</v>
      </c>
      <c r="G53">
        <v>8</v>
      </c>
      <c r="H53">
        <v>7</v>
      </c>
      <c r="I53">
        <v>7.5</v>
      </c>
      <c r="J53" t="str">
        <f t="shared" si="1"/>
        <v>Khá</v>
      </c>
    </row>
    <row r="54" spans="1:10" x14ac:dyDescent="0.3">
      <c r="A54">
        <v>53</v>
      </c>
      <c r="B54" t="s">
        <v>140</v>
      </c>
      <c r="C54" t="s">
        <v>241</v>
      </c>
      <c r="D54" t="s">
        <v>87</v>
      </c>
      <c r="E54">
        <v>8.8000000000000007</v>
      </c>
      <c r="F54">
        <v>5</v>
      </c>
      <c r="G54">
        <v>9.8000000000000007</v>
      </c>
      <c r="H54">
        <v>7.5</v>
      </c>
      <c r="I54">
        <v>7.6</v>
      </c>
      <c r="J54" t="str">
        <f t="shared" si="1"/>
        <v>Khá</v>
      </c>
    </row>
    <row r="55" spans="1:10" x14ac:dyDescent="0.3">
      <c r="A55">
        <v>54</v>
      </c>
      <c r="B55" t="s">
        <v>141</v>
      </c>
      <c r="C55" t="s">
        <v>242</v>
      </c>
      <c r="D55" t="s">
        <v>89</v>
      </c>
      <c r="E55">
        <v>8.5</v>
      </c>
      <c r="F55">
        <v>7.5</v>
      </c>
      <c r="G55">
        <v>9.3000000000000007</v>
      </c>
      <c r="H55">
        <v>7.5</v>
      </c>
      <c r="I55">
        <v>8</v>
      </c>
      <c r="J55" t="str">
        <f t="shared" si="1"/>
        <v>Giỏi</v>
      </c>
    </row>
    <row r="56" spans="1:10" x14ac:dyDescent="0.3">
      <c r="A56">
        <v>55</v>
      </c>
      <c r="B56" t="s">
        <v>142</v>
      </c>
      <c r="C56" t="s">
        <v>243</v>
      </c>
      <c r="D56" t="s">
        <v>89</v>
      </c>
      <c r="E56">
        <v>8</v>
      </c>
      <c r="F56">
        <v>9.5</v>
      </c>
      <c r="G56">
        <v>9.3000000000000007</v>
      </c>
      <c r="H56">
        <v>7.5</v>
      </c>
      <c r="I56">
        <v>8.3000000000000007</v>
      </c>
      <c r="J56" t="str">
        <f t="shared" si="1"/>
        <v>Giỏi</v>
      </c>
    </row>
  </sheetData>
  <pageMargins left="0.7" right="0.7" top="0.75" bottom="0.75" header="0.3" footer="0.3"/>
  <pageSetup orientation="portrait" r:id="rId6"/>
  <drawing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AE77-476B-4B26-A13B-46BB9747B386}">
  <dimension ref="A1:U56"/>
  <sheetViews>
    <sheetView topLeftCell="K31" zoomScale="92" workbookViewId="0">
      <selection activeCell="K1" sqref="K1:K56"/>
    </sheetView>
  </sheetViews>
  <sheetFormatPr defaultRowHeight="14.4" x14ac:dyDescent="0.3"/>
  <cols>
    <col min="1" max="1" width="6.109375" bestFit="1" customWidth="1"/>
    <col min="2" max="2" width="15.5546875" bestFit="1" customWidth="1"/>
    <col min="3" max="3" width="16.6640625" bestFit="1" customWidth="1"/>
    <col min="4" max="4" width="10.6640625" bestFit="1" customWidth="1"/>
    <col min="5" max="5" width="14.109375" bestFit="1" customWidth="1"/>
    <col min="6" max="6" width="16.6640625" bestFit="1" customWidth="1"/>
    <col min="7" max="7" width="17" bestFit="1" customWidth="1"/>
    <col min="8" max="8" width="22" bestFit="1" customWidth="1"/>
    <col min="9" max="9" width="15.77734375" bestFit="1" customWidth="1"/>
    <col min="10" max="10" width="32.5546875" bestFit="1" customWidth="1"/>
    <col min="11" max="11" width="14.109375" customWidth="1"/>
    <col min="12" max="12" width="8.88671875" customWidth="1"/>
    <col min="13" max="13" width="28.5546875" customWidth="1"/>
    <col min="14" max="14" width="40" customWidth="1"/>
    <col min="15" max="15" width="19" customWidth="1"/>
    <col min="16" max="16" width="22" customWidth="1"/>
    <col min="17" max="17" width="19.6640625" customWidth="1"/>
    <col min="18" max="18" width="21.44140625" customWidth="1"/>
    <col min="19" max="19" width="19.44140625" bestFit="1" customWidth="1"/>
    <col min="20" max="20" width="11.44140625" bestFit="1" customWidth="1"/>
    <col min="21" max="21" width="40.77734375" bestFit="1" customWidth="1"/>
  </cols>
  <sheetData>
    <row r="1" spans="1:21" x14ac:dyDescent="0.3">
      <c r="A1" t="s">
        <v>1</v>
      </c>
      <c r="B1" t="s">
        <v>66</v>
      </c>
      <c r="C1" t="s">
        <v>2</v>
      </c>
      <c r="D1" t="s">
        <v>0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212</v>
      </c>
      <c r="S1" s="10" t="s">
        <v>541</v>
      </c>
      <c r="T1" s="10"/>
    </row>
    <row r="2" spans="1:21" ht="16.8" x14ac:dyDescent="0.4">
      <c r="A2">
        <v>1</v>
      </c>
      <c r="B2" t="s">
        <v>244</v>
      </c>
      <c r="C2" t="s">
        <v>245</v>
      </c>
      <c r="D2" t="s">
        <v>246</v>
      </c>
      <c r="E2" t="s">
        <v>87</v>
      </c>
      <c r="F2">
        <v>10</v>
      </c>
      <c r="G2">
        <v>10</v>
      </c>
      <c r="H2">
        <v>10</v>
      </c>
      <c r="I2">
        <v>8.5</v>
      </c>
      <c r="J2">
        <v>9.3000000000000007</v>
      </c>
      <c r="K2" s="3" t="str">
        <f t="shared" ref="K2:K56" si="0">IF(J2&gt;=9, "Xuất sắc", IF(J2&gt;=8, "Giỏi", IF(J2&gt;=6.5, "Khá", IF(J2&gt;=5, "Trung bình", "Yếu"))))</f>
        <v>Xuất sắc</v>
      </c>
      <c r="M2" s="4" t="s">
        <v>74</v>
      </c>
      <c r="N2" t="s">
        <v>76</v>
      </c>
      <c r="P2" s="4" t="s">
        <v>74</v>
      </c>
      <c r="Q2" t="s">
        <v>540</v>
      </c>
      <c r="S2" s="4" t="s">
        <v>2</v>
      </c>
      <c r="T2" s="4" t="s">
        <v>0</v>
      </c>
      <c r="U2" t="s">
        <v>76</v>
      </c>
    </row>
    <row r="3" spans="1:21" x14ac:dyDescent="0.3">
      <c r="A3">
        <v>2</v>
      </c>
      <c r="B3" t="s">
        <v>247</v>
      </c>
      <c r="C3" t="s">
        <v>248</v>
      </c>
      <c r="D3" t="s">
        <v>246</v>
      </c>
      <c r="E3" t="s">
        <v>87</v>
      </c>
      <c r="F3">
        <v>9.6</v>
      </c>
      <c r="G3">
        <v>10</v>
      </c>
      <c r="H3">
        <v>10</v>
      </c>
      <c r="I3">
        <v>9.5</v>
      </c>
      <c r="J3">
        <v>9.6999999999999993</v>
      </c>
      <c r="K3" t="str">
        <f t="shared" si="0"/>
        <v>Xuất sắc</v>
      </c>
      <c r="M3" s="5" t="s">
        <v>89</v>
      </c>
      <c r="N3" s="9">
        <v>8.5434782608695645</v>
      </c>
      <c r="P3" s="5" t="s">
        <v>78</v>
      </c>
      <c r="Q3" s="7">
        <v>0.41818181818181815</v>
      </c>
      <c r="S3" t="s">
        <v>278</v>
      </c>
      <c r="T3" t="s">
        <v>279</v>
      </c>
      <c r="U3" s="9">
        <v>9.6</v>
      </c>
    </row>
    <row r="4" spans="1:21" x14ac:dyDescent="0.3">
      <c r="A4">
        <v>3</v>
      </c>
      <c r="B4" t="s">
        <v>249</v>
      </c>
      <c r="C4" t="s">
        <v>250</v>
      </c>
      <c r="D4" t="s">
        <v>251</v>
      </c>
      <c r="E4" t="s">
        <v>252</v>
      </c>
      <c r="F4">
        <v>0</v>
      </c>
      <c r="G4">
        <v>5</v>
      </c>
      <c r="H4">
        <v>0</v>
      </c>
      <c r="I4">
        <v>10</v>
      </c>
      <c r="J4">
        <v>6</v>
      </c>
      <c r="K4" t="str">
        <f t="shared" si="0"/>
        <v>Trung bình</v>
      </c>
      <c r="M4" s="5" t="s">
        <v>87</v>
      </c>
      <c r="N4" s="9">
        <v>8.6967741935483875</v>
      </c>
      <c r="P4" s="5" t="s">
        <v>79</v>
      </c>
      <c r="Q4" s="7">
        <v>0.18181818181818182</v>
      </c>
      <c r="S4" t="s">
        <v>303</v>
      </c>
      <c r="T4" t="s">
        <v>304</v>
      </c>
      <c r="U4" s="9">
        <v>9.8000000000000007</v>
      </c>
    </row>
    <row r="5" spans="1:21" x14ac:dyDescent="0.3">
      <c r="A5">
        <v>4</v>
      </c>
      <c r="B5" t="s">
        <v>253</v>
      </c>
      <c r="C5" t="s">
        <v>254</v>
      </c>
      <c r="D5" t="s">
        <v>251</v>
      </c>
      <c r="E5" t="s">
        <v>87</v>
      </c>
      <c r="F5">
        <v>9.8000000000000007</v>
      </c>
      <c r="G5">
        <v>9.5</v>
      </c>
      <c r="H5">
        <v>9.1999999999999993</v>
      </c>
      <c r="I5">
        <v>9</v>
      </c>
      <c r="J5">
        <v>9.1999999999999993</v>
      </c>
      <c r="K5" t="str">
        <f t="shared" si="0"/>
        <v>Xuất sắc</v>
      </c>
      <c r="M5" s="5" t="s">
        <v>252</v>
      </c>
      <c r="N5" s="9">
        <v>6</v>
      </c>
      <c r="P5" s="5" t="s">
        <v>80</v>
      </c>
      <c r="Q5" s="7">
        <v>1.8181818181818181E-2</v>
      </c>
      <c r="S5" t="s">
        <v>248</v>
      </c>
      <c r="T5" t="s">
        <v>246</v>
      </c>
      <c r="U5" s="9">
        <v>9.6999999999999993</v>
      </c>
    </row>
    <row r="6" spans="1:21" x14ac:dyDescent="0.3">
      <c r="A6">
        <v>5</v>
      </c>
      <c r="B6" t="s">
        <v>255</v>
      </c>
      <c r="C6" t="s">
        <v>256</v>
      </c>
      <c r="D6" t="s">
        <v>257</v>
      </c>
      <c r="E6" t="s">
        <v>87</v>
      </c>
      <c r="F6">
        <v>8.8000000000000007</v>
      </c>
      <c r="G6">
        <v>8.5</v>
      </c>
      <c r="H6">
        <v>9.1999999999999993</v>
      </c>
      <c r="I6">
        <v>8.5</v>
      </c>
      <c r="J6">
        <v>8.6999999999999993</v>
      </c>
      <c r="K6" t="str">
        <f t="shared" si="0"/>
        <v>Giỏi</v>
      </c>
      <c r="M6" s="5" t="s">
        <v>75</v>
      </c>
      <c r="N6" s="9">
        <v>8.583636363636364</v>
      </c>
      <c r="P6" s="5" t="s">
        <v>81</v>
      </c>
      <c r="Q6" s="7">
        <v>0.38181818181818183</v>
      </c>
      <c r="S6" t="s">
        <v>347</v>
      </c>
      <c r="T6" t="s">
        <v>348</v>
      </c>
      <c r="U6" s="9">
        <v>9.8000000000000007</v>
      </c>
    </row>
    <row r="7" spans="1:21" x14ac:dyDescent="0.3">
      <c r="A7">
        <v>6</v>
      </c>
      <c r="B7" t="s">
        <v>258</v>
      </c>
      <c r="C7" t="s">
        <v>259</v>
      </c>
      <c r="D7" t="s">
        <v>260</v>
      </c>
      <c r="E7" t="s">
        <v>89</v>
      </c>
      <c r="F7">
        <v>9.1</v>
      </c>
      <c r="G7">
        <v>8</v>
      </c>
      <c r="H7">
        <v>10</v>
      </c>
      <c r="I7">
        <v>9.5</v>
      </c>
      <c r="J7">
        <v>9.3000000000000007</v>
      </c>
      <c r="K7" t="str">
        <f t="shared" si="0"/>
        <v>Xuất sắc</v>
      </c>
      <c r="P7" s="5" t="s">
        <v>75</v>
      </c>
      <c r="Q7" s="7">
        <v>1</v>
      </c>
      <c r="S7" t="s">
        <v>345</v>
      </c>
      <c r="T7" t="s">
        <v>341</v>
      </c>
      <c r="U7" s="9">
        <v>9.6999999999999993</v>
      </c>
    </row>
    <row r="8" spans="1:21" x14ac:dyDescent="0.3">
      <c r="A8">
        <v>7</v>
      </c>
      <c r="B8" t="s">
        <v>261</v>
      </c>
      <c r="C8" t="s">
        <v>262</v>
      </c>
      <c r="D8" t="s">
        <v>263</v>
      </c>
      <c r="E8" t="s">
        <v>87</v>
      </c>
      <c r="F8">
        <v>8.3000000000000007</v>
      </c>
      <c r="G8">
        <v>7.5</v>
      </c>
      <c r="H8">
        <v>9.1999999999999993</v>
      </c>
      <c r="I8">
        <v>8.5</v>
      </c>
      <c r="J8">
        <v>8.4</v>
      </c>
      <c r="K8" t="str">
        <f t="shared" si="0"/>
        <v>Giỏi</v>
      </c>
      <c r="S8" t="s">
        <v>75</v>
      </c>
      <c r="U8" s="9">
        <v>9.7200000000000006</v>
      </c>
    </row>
    <row r="9" spans="1:21" x14ac:dyDescent="0.3">
      <c r="A9">
        <v>8</v>
      </c>
      <c r="B9" t="s">
        <v>264</v>
      </c>
      <c r="C9" t="s">
        <v>265</v>
      </c>
      <c r="D9" t="s">
        <v>266</v>
      </c>
      <c r="E9" t="s">
        <v>89</v>
      </c>
      <c r="F9">
        <v>9.6</v>
      </c>
      <c r="G9">
        <v>8</v>
      </c>
      <c r="H9">
        <v>9.5</v>
      </c>
      <c r="I9">
        <v>10</v>
      </c>
      <c r="J9">
        <v>9.5</v>
      </c>
      <c r="K9" t="str">
        <f t="shared" si="0"/>
        <v>Xuất sắc</v>
      </c>
    </row>
    <row r="10" spans="1:21" x14ac:dyDescent="0.3">
      <c r="A10">
        <v>9</v>
      </c>
      <c r="B10" t="s">
        <v>267</v>
      </c>
      <c r="C10" t="s">
        <v>268</v>
      </c>
      <c r="D10" t="s">
        <v>269</v>
      </c>
      <c r="E10" t="s">
        <v>89</v>
      </c>
      <c r="F10">
        <v>9.3000000000000007</v>
      </c>
      <c r="G10">
        <v>8.5</v>
      </c>
      <c r="H10">
        <v>9.1999999999999993</v>
      </c>
      <c r="I10">
        <v>7.5</v>
      </c>
      <c r="J10">
        <v>8.1999999999999993</v>
      </c>
      <c r="K10" t="str">
        <f t="shared" si="0"/>
        <v>Giỏi</v>
      </c>
    </row>
    <row r="11" spans="1:21" x14ac:dyDescent="0.3">
      <c r="A11">
        <v>10</v>
      </c>
      <c r="B11" t="s">
        <v>270</v>
      </c>
      <c r="C11" t="s">
        <v>271</v>
      </c>
      <c r="D11" t="s">
        <v>269</v>
      </c>
      <c r="E11" t="s">
        <v>89</v>
      </c>
      <c r="F11">
        <v>8.3000000000000007</v>
      </c>
      <c r="G11">
        <v>8</v>
      </c>
      <c r="H11">
        <v>9.1999999999999993</v>
      </c>
      <c r="I11">
        <v>9.5</v>
      </c>
      <c r="J11">
        <v>9</v>
      </c>
      <c r="K11" t="str">
        <f t="shared" si="0"/>
        <v>Xuất sắc</v>
      </c>
      <c r="S11" s="10" t="s">
        <v>542</v>
      </c>
      <c r="T11" s="10"/>
    </row>
    <row r="12" spans="1:21" x14ac:dyDescent="0.3">
      <c r="A12">
        <v>11</v>
      </c>
      <c r="B12" t="s">
        <v>272</v>
      </c>
      <c r="C12" t="s">
        <v>273</v>
      </c>
      <c r="D12" t="s">
        <v>269</v>
      </c>
      <c r="E12" t="s">
        <v>89</v>
      </c>
      <c r="F12">
        <v>8.6</v>
      </c>
      <c r="G12">
        <v>6</v>
      </c>
      <c r="H12">
        <v>9.5</v>
      </c>
      <c r="I12">
        <v>7</v>
      </c>
      <c r="J12">
        <v>7.5</v>
      </c>
      <c r="K12" t="str">
        <f t="shared" si="0"/>
        <v>Khá</v>
      </c>
      <c r="S12" s="4" t="s">
        <v>2</v>
      </c>
      <c r="T12" s="4" t="s">
        <v>0</v>
      </c>
      <c r="U12" t="s">
        <v>76</v>
      </c>
    </row>
    <row r="13" spans="1:21" x14ac:dyDescent="0.3">
      <c r="A13">
        <v>12</v>
      </c>
      <c r="B13" t="s">
        <v>274</v>
      </c>
      <c r="C13" t="s">
        <v>275</v>
      </c>
      <c r="D13" t="s">
        <v>276</v>
      </c>
      <c r="E13" t="s">
        <v>89</v>
      </c>
      <c r="F13">
        <v>8.3000000000000007</v>
      </c>
      <c r="G13">
        <v>9.5</v>
      </c>
      <c r="H13">
        <v>10</v>
      </c>
      <c r="I13">
        <v>6</v>
      </c>
      <c r="J13">
        <v>7.7</v>
      </c>
      <c r="K13" t="str">
        <f t="shared" si="0"/>
        <v>Khá</v>
      </c>
      <c r="S13" t="s">
        <v>250</v>
      </c>
      <c r="T13" t="s">
        <v>251</v>
      </c>
      <c r="U13" s="9">
        <v>6</v>
      </c>
    </row>
    <row r="14" spans="1:21" x14ac:dyDescent="0.3">
      <c r="A14">
        <v>13</v>
      </c>
      <c r="B14" t="s">
        <v>277</v>
      </c>
      <c r="C14" t="s">
        <v>278</v>
      </c>
      <c r="D14" t="s">
        <v>279</v>
      </c>
      <c r="E14" t="s">
        <v>87</v>
      </c>
      <c r="F14">
        <v>10</v>
      </c>
      <c r="G14">
        <v>9.6</v>
      </c>
      <c r="H14">
        <v>9.5</v>
      </c>
      <c r="I14">
        <v>9.5</v>
      </c>
      <c r="J14">
        <v>9.6</v>
      </c>
      <c r="K14" t="str">
        <f t="shared" si="0"/>
        <v>Xuất sắc</v>
      </c>
      <c r="S14" t="s">
        <v>284</v>
      </c>
      <c r="T14" t="s">
        <v>285</v>
      </c>
      <c r="U14" s="9">
        <v>7.1</v>
      </c>
    </row>
    <row r="15" spans="1:21" x14ac:dyDescent="0.3">
      <c r="A15">
        <v>14</v>
      </c>
      <c r="B15" t="s">
        <v>280</v>
      </c>
      <c r="C15" t="s">
        <v>281</v>
      </c>
      <c r="D15" t="s">
        <v>282</v>
      </c>
      <c r="E15" t="s">
        <v>89</v>
      </c>
      <c r="F15">
        <v>8.8000000000000007</v>
      </c>
      <c r="G15">
        <v>9</v>
      </c>
      <c r="H15">
        <v>9.5</v>
      </c>
      <c r="I15">
        <v>8</v>
      </c>
      <c r="J15">
        <v>8.6</v>
      </c>
      <c r="K15" t="str">
        <f t="shared" si="0"/>
        <v>Giỏi</v>
      </c>
      <c r="S15" t="s">
        <v>384</v>
      </c>
      <c r="T15" t="s">
        <v>385</v>
      </c>
      <c r="U15" s="9">
        <v>7</v>
      </c>
    </row>
    <row r="16" spans="1:21" x14ac:dyDescent="0.3">
      <c r="A16">
        <v>15</v>
      </c>
      <c r="B16" t="s">
        <v>283</v>
      </c>
      <c r="C16" t="s">
        <v>284</v>
      </c>
      <c r="D16" t="s">
        <v>285</v>
      </c>
      <c r="E16" t="s">
        <v>89</v>
      </c>
      <c r="F16">
        <v>8.6</v>
      </c>
      <c r="G16">
        <v>8</v>
      </c>
      <c r="H16">
        <v>9.5</v>
      </c>
      <c r="I16">
        <v>5.5</v>
      </c>
      <c r="J16">
        <v>7.1</v>
      </c>
      <c r="K16" t="str">
        <f t="shared" si="0"/>
        <v>Khá</v>
      </c>
      <c r="S16" t="s">
        <v>306</v>
      </c>
      <c r="T16" t="s">
        <v>307</v>
      </c>
      <c r="U16" s="9">
        <v>7.1</v>
      </c>
    </row>
    <row r="17" spans="1:21" x14ac:dyDescent="0.3">
      <c r="A17">
        <v>16</v>
      </c>
      <c r="B17" t="s">
        <v>286</v>
      </c>
      <c r="C17" t="s">
        <v>287</v>
      </c>
      <c r="D17" t="s">
        <v>288</v>
      </c>
      <c r="E17" t="s">
        <v>87</v>
      </c>
      <c r="F17">
        <v>8.3000000000000007</v>
      </c>
      <c r="G17">
        <v>10</v>
      </c>
      <c r="H17">
        <v>9.1999999999999993</v>
      </c>
      <c r="I17">
        <v>8</v>
      </c>
      <c r="J17">
        <v>8.6999999999999993</v>
      </c>
      <c r="K17" t="str">
        <f t="shared" si="0"/>
        <v>Giỏi</v>
      </c>
      <c r="S17" t="s">
        <v>333</v>
      </c>
      <c r="T17" t="s">
        <v>326</v>
      </c>
      <c r="U17" s="9">
        <v>7.5</v>
      </c>
    </row>
    <row r="18" spans="1:21" x14ac:dyDescent="0.3">
      <c r="A18">
        <v>17</v>
      </c>
      <c r="B18" t="s">
        <v>289</v>
      </c>
      <c r="C18" t="s">
        <v>290</v>
      </c>
      <c r="D18" t="s">
        <v>291</v>
      </c>
      <c r="E18" t="s">
        <v>87</v>
      </c>
      <c r="F18">
        <v>8.3000000000000007</v>
      </c>
      <c r="G18">
        <v>8.5</v>
      </c>
      <c r="H18">
        <v>9.1999999999999993</v>
      </c>
      <c r="I18">
        <v>9.5</v>
      </c>
      <c r="J18">
        <v>9.1</v>
      </c>
      <c r="K18" t="str">
        <f t="shared" si="0"/>
        <v>Xuất sắc</v>
      </c>
      <c r="S18" t="s">
        <v>75</v>
      </c>
      <c r="U18" s="9">
        <v>6.94</v>
      </c>
    </row>
    <row r="19" spans="1:21" x14ac:dyDescent="0.3">
      <c r="A19">
        <v>18</v>
      </c>
      <c r="B19" t="s">
        <v>292</v>
      </c>
      <c r="C19" t="s">
        <v>293</v>
      </c>
      <c r="D19" t="s">
        <v>294</v>
      </c>
      <c r="E19" t="s">
        <v>89</v>
      </c>
      <c r="F19">
        <v>8.3000000000000007</v>
      </c>
      <c r="G19">
        <v>8.5</v>
      </c>
      <c r="H19">
        <v>9.5</v>
      </c>
      <c r="I19">
        <v>7.5</v>
      </c>
      <c r="J19">
        <v>8.1999999999999993</v>
      </c>
      <c r="K19" t="str">
        <f t="shared" si="0"/>
        <v>Giỏi</v>
      </c>
    </row>
    <row r="20" spans="1:21" x14ac:dyDescent="0.3">
      <c r="A20">
        <v>19</v>
      </c>
      <c r="B20" t="s">
        <v>295</v>
      </c>
      <c r="C20" t="s">
        <v>296</v>
      </c>
      <c r="D20" t="s">
        <v>294</v>
      </c>
      <c r="E20" t="s">
        <v>87</v>
      </c>
      <c r="F20">
        <v>8.3000000000000007</v>
      </c>
      <c r="G20">
        <v>7</v>
      </c>
      <c r="H20">
        <v>9.1999999999999993</v>
      </c>
      <c r="I20">
        <v>7</v>
      </c>
      <c r="J20">
        <v>7.6</v>
      </c>
      <c r="K20" t="str">
        <f t="shared" si="0"/>
        <v>Khá</v>
      </c>
    </row>
    <row r="21" spans="1:21" x14ac:dyDescent="0.3">
      <c r="A21">
        <v>20</v>
      </c>
      <c r="B21" t="s">
        <v>297</v>
      </c>
      <c r="C21" t="s">
        <v>298</v>
      </c>
      <c r="D21" t="s">
        <v>294</v>
      </c>
      <c r="E21" t="s">
        <v>87</v>
      </c>
      <c r="F21">
        <v>8.3000000000000007</v>
      </c>
      <c r="G21">
        <v>7.5</v>
      </c>
      <c r="H21">
        <v>10</v>
      </c>
      <c r="I21">
        <v>9</v>
      </c>
      <c r="J21">
        <v>8.8000000000000007</v>
      </c>
      <c r="K21" t="str">
        <f t="shared" si="0"/>
        <v>Giỏi</v>
      </c>
    </row>
    <row r="22" spans="1:21" x14ac:dyDescent="0.3">
      <c r="A22">
        <v>21</v>
      </c>
      <c r="B22" t="s">
        <v>299</v>
      </c>
      <c r="C22" t="s">
        <v>300</v>
      </c>
      <c r="D22" t="s">
        <v>301</v>
      </c>
      <c r="E22" t="s">
        <v>89</v>
      </c>
      <c r="F22">
        <v>8.3000000000000007</v>
      </c>
      <c r="G22">
        <v>9.5</v>
      </c>
      <c r="H22">
        <v>9.5</v>
      </c>
      <c r="I22">
        <v>9</v>
      </c>
      <c r="J22">
        <v>9.1</v>
      </c>
      <c r="K22" t="str">
        <f t="shared" si="0"/>
        <v>Xuất sắc</v>
      </c>
    </row>
    <row r="23" spans="1:21" x14ac:dyDescent="0.3">
      <c r="A23">
        <v>22</v>
      </c>
      <c r="B23" t="s">
        <v>302</v>
      </c>
      <c r="C23" t="s">
        <v>303</v>
      </c>
      <c r="D23" t="s">
        <v>304</v>
      </c>
      <c r="E23" t="s">
        <v>89</v>
      </c>
      <c r="F23">
        <v>10</v>
      </c>
      <c r="G23">
        <v>10</v>
      </c>
      <c r="H23">
        <v>10</v>
      </c>
      <c r="I23">
        <v>9.5</v>
      </c>
      <c r="J23">
        <v>9.8000000000000007</v>
      </c>
      <c r="K23" t="str">
        <f t="shared" si="0"/>
        <v>Xuất sắc</v>
      </c>
      <c r="M23" s="4" t="s">
        <v>540</v>
      </c>
      <c r="N23" s="4" t="s">
        <v>77</v>
      </c>
    </row>
    <row r="24" spans="1:21" x14ac:dyDescent="0.3">
      <c r="A24">
        <v>23</v>
      </c>
      <c r="B24" t="s">
        <v>305</v>
      </c>
      <c r="C24" t="s">
        <v>306</v>
      </c>
      <c r="D24" t="s">
        <v>307</v>
      </c>
      <c r="E24" t="s">
        <v>89</v>
      </c>
      <c r="F24">
        <v>8.6</v>
      </c>
      <c r="G24">
        <v>6.5</v>
      </c>
      <c r="H24">
        <v>9.5</v>
      </c>
      <c r="I24">
        <v>6</v>
      </c>
      <c r="J24">
        <v>7.1</v>
      </c>
      <c r="K24" t="str">
        <f t="shared" si="0"/>
        <v>Khá</v>
      </c>
      <c r="M24" s="4" t="s">
        <v>74</v>
      </c>
      <c r="N24" t="s">
        <v>78</v>
      </c>
      <c r="O24" t="s">
        <v>79</v>
      </c>
      <c r="P24" t="s">
        <v>80</v>
      </c>
      <c r="Q24" t="s">
        <v>81</v>
      </c>
      <c r="R24" t="s">
        <v>75</v>
      </c>
    </row>
    <row r="25" spans="1:21" x14ac:dyDescent="0.3">
      <c r="A25">
        <v>24</v>
      </c>
      <c r="B25" t="s">
        <v>308</v>
      </c>
      <c r="C25" t="s">
        <v>256</v>
      </c>
      <c r="D25" t="s">
        <v>309</v>
      </c>
      <c r="E25" t="s">
        <v>89</v>
      </c>
      <c r="F25">
        <v>8.3000000000000007</v>
      </c>
      <c r="G25">
        <v>8</v>
      </c>
      <c r="H25">
        <v>9.5</v>
      </c>
      <c r="I25">
        <v>9</v>
      </c>
      <c r="J25">
        <v>8.8000000000000007</v>
      </c>
      <c r="K25" t="str">
        <f t="shared" si="0"/>
        <v>Giỏi</v>
      </c>
      <c r="M25" s="5" t="s">
        <v>89</v>
      </c>
      <c r="N25" s="7">
        <v>0.18181818181818182</v>
      </c>
      <c r="O25" s="7">
        <v>9.0909090909090912E-2</v>
      </c>
      <c r="P25" s="7">
        <v>0</v>
      </c>
      <c r="Q25" s="7">
        <v>0.14545454545454545</v>
      </c>
      <c r="R25" s="7">
        <v>0.41818181818181815</v>
      </c>
    </row>
    <row r="26" spans="1:21" x14ac:dyDescent="0.3">
      <c r="A26">
        <v>25</v>
      </c>
      <c r="B26" t="s">
        <v>310</v>
      </c>
      <c r="C26" t="s">
        <v>311</v>
      </c>
      <c r="D26" t="s">
        <v>312</v>
      </c>
      <c r="E26" t="s">
        <v>87</v>
      </c>
      <c r="F26">
        <v>8.3000000000000007</v>
      </c>
      <c r="G26">
        <v>7.5</v>
      </c>
      <c r="H26">
        <v>9.5</v>
      </c>
      <c r="I26">
        <v>8.5</v>
      </c>
      <c r="J26">
        <v>8.5</v>
      </c>
      <c r="K26" t="str">
        <f t="shared" si="0"/>
        <v>Giỏi</v>
      </c>
      <c r="M26" s="5" t="s">
        <v>87</v>
      </c>
      <c r="N26" s="7">
        <v>0.23636363636363636</v>
      </c>
      <c r="O26" s="7">
        <v>9.0909090909090912E-2</v>
      </c>
      <c r="P26" s="7">
        <v>0</v>
      </c>
      <c r="Q26" s="7">
        <v>0.23636363636363636</v>
      </c>
      <c r="R26" s="7">
        <v>0.5636363636363636</v>
      </c>
    </row>
    <row r="27" spans="1:21" x14ac:dyDescent="0.3">
      <c r="A27">
        <v>26</v>
      </c>
      <c r="B27" t="s">
        <v>313</v>
      </c>
      <c r="C27" t="s">
        <v>314</v>
      </c>
      <c r="D27" t="s">
        <v>315</v>
      </c>
      <c r="E27" t="s">
        <v>87</v>
      </c>
      <c r="F27">
        <v>8.3000000000000007</v>
      </c>
      <c r="G27">
        <v>8</v>
      </c>
      <c r="H27">
        <v>9.5</v>
      </c>
      <c r="I27">
        <v>9</v>
      </c>
      <c r="J27">
        <v>8.8000000000000007</v>
      </c>
      <c r="K27" t="str">
        <f t="shared" si="0"/>
        <v>Giỏi</v>
      </c>
      <c r="M27" s="5" t="s">
        <v>252</v>
      </c>
      <c r="N27" s="7">
        <v>0</v>
      </c>
      <c r="O27" s="7">
        <v>0</v>
      </c>
      <c r="P27" s="7">
        <v>1.8181818181818181E-2</v>
      </c>
      <c r="Q27" s="7">
        <v>0</v>
      </c>
      <c r="R27" s="7">
        <v>1.8181818181818181E-2</v>
      </c>
    </row>
    <row r="28" spans="1:21" x14ac:dyDescent="0.3">
      <c r="A28">
        <v>27</v>
      </c>
      <c r="B28" t="s">
        <v>316</v>
      </c>
      <c r="C28" t="s">
        <v>317</v>
      </c>
      <c r="D28" t="s">
        <v>318</v>
      </c>
      <c r="E28" t="s">
        <v>89</v>
      </c>
      <c r="F28">
        <v>8.3000000000000007</v>
      </c>
      <c r="G28">
        <v>10</v>
      </c>
      <c r="H28">
        <v>9.5</v>
      </c>
      <c r="I28">
        <v>8.5</v>
      </c>
      <c r="J28">
        <v>9</v>
      </c>
      <c r="K28" t="str">
        <f t="shared" si="0"/>
        <v>Xuất sắc</v>
      </c>
      <c r="M28" s="5" t="s">
        <v>75</v>
      </c>
      <c r="N28" s="7">
        <v>0.41818181818181815</v>
      </c>
      <c r="O28" s="7">
        <v>0.18181818181818182</v>
      </c>
      <c r="P28" s="7">
        <v>1.8181818181818181E-2</v>
      </c>
      <c r="Q28" s="7">
        <v>0.38181818181818183</v>
      </c>
      <c r="R28" s="7">
        <v>1</v>
      </c>
    </row>
    <row r="29" spans="1:21" x14ac:dyDescent="0.3">
      <c r="A29">
        <v>28</v>
      </c>
      <c r="B29" t="s">
        <v>319</v>
      </c>
      <c r="C29" t="s">
        <v>320</v>
      </c>
      <c r="D29" t="s">
        <v>321</v>
      </c>
      <c r="E29" t="s">
        <v>89</v>
      </c>
      <c r="F29">
        <v>10</v>
      </c>
      <c r="G29">
        <v>8.6</v>
      </c>
      <c r="H29">
        <v>9.1999999999999993</v>
      </c>
      <c r="I29">
        <v>8.5</v>
      </c>
      <c r="J29">
        <v>8.8000000000000007</v>
      </c>
      <c r="K29" t="str">
        <f t="shared" si="0"/>
        <v>Giỏi</v>
      </c>
    </row>
    <row r="30" spans="1:21" x14ac:dyDescent="0.3">
      <c r="A30">
        <v>29</v>
      </c>
      <c r="B30" t="s">
        <v>322</v>
      </c>
      <c r="C30" t="s">
        <v>323</v>
      </c>
      <c r="D30" t="s">
        <v>321</v>
      </c>
      <c r="E30" t="s">
        <v>89</v>
      </c>
      <c r="F30">
        <v>10</v>
      </c>
      <c r="G30">
        <v>8.6</v>
      </c>
      <c r="H30">
        <v>9.1999999999999993</v>
      </c>
      <c r="I30">
        <v>9</v>
      </c>
      <c r="J30">
        <v>9.1</v>
      </c>
      <c r="K30" t="str">
        <f t="shared" si="0"/>
        <v>Xuất sắc</v>
      </c>
    </row>
    <row r="31" spans="1:21" x14ac:dyDescent="0.3">
      <c r="A31">
        <v>30</v>
      </c>
      <c r="B31" t="s">
        <v>324</v>
      </c>
      <c r="C31" t="s">
        <v>325</v>
      </c>
      <c r="D31" t="s">
        <v>326</v>
      </c>
      <c r="E31" t="s">
        <v>89</v>
      </c>
      <c r="F31">
        <v>9.1</v>
      </c>
      <c r="G31">
        <v>9.5</v>
      </c>
      <c r="H31">
        <v>9.5</v>
      </c>
      <c r="I31">
        <v>8</v>
      </c>
      <c r="J31">
        <v>8.6999999999999993</v>
      </c>
      <c r="K31" t="str">
        <f t="shared" si="0"/>
        <v>Giỏi</v>
      </c>
    </row>
    <row r="32" spans="1:21" x14ac:dyDescent="0.3">
      <c r="A32">
        <v>31</v>
      </c>
      <c r="B32" t="s">
        <v>327</v>
      </c>
      <c r="C32" t="s">
        <v>60</v>
      </c>
      <c r="D32" t="s">
        <v>326</v>
      </c>
      <c r="E32" t="s">
        <v>89</v>
      </c>
      <c r="F32">
        <v>8.8000000000000007</v>
      </c>
      <c r="G32">
        <v>9</v>
      </c>
      <c r="H32">
        <v>10</v>
      </c>
      <c r="I32">
        <v>8.5</v>
      </c>
      <c r="J32">
        <v>8.9</v>
      </c>
      <c r="K32" t="str">
        <f t="shared" si="0"/>
        <v>Giỏi</v>
      </c>
    </row>
    <row r="33" spans="1:11" x14ac:dyDescent="0.3">
      <c r="A33">
        <v>32</v>
      </c>
      <c r="B33" t="s">
        <v>328</v>
      </c>
      <c r="C33" t="s">
        <v>329</v>
      </c>
      <c r="D33" t="s">
        <v>326</v>
      </c>
      <c r="E33" t="s">
        <v>87</v>
      </c>
      <c r="F33">
        <v>8.3000000000000007</v>
      </c>
      <c r="G33">
        <v>8</v>
      </c>
      <c r="H33">
        <v>9.1999999999999993</v>
      </c>
      <c r="I33">
        <v>7.5</v>
      </c>
      <c r="J33">
        <v>8</v>
      </c>
      <c r="K33" t="str">
        <f t="shared" si="0"/>
        <v>Giỏi</v>
      </c>
    </row>
    <row r="34" spans="1:11" x14ac:dyDescent="0.3">
      <c r="A34">
        <v>33</v>
      </c>
      <c r="B34" t="s">
        <v>330</v>
      </c>
      <c r="C34" t="s">
        <v>331</v>
      </c>
      <c r="D34" t="s">
        <v>326</v>
      </c>
      <c r="E34" t="s">
        <v>89</v>
      </c>
      <c r="F34">
        <v>8.3000000000000007</v>
      </c>
      <c r="G34">
        <v>8.5</v>
      </c>
      <c r="H34">
        <v>10</v>
      </c>
      <c r="I34">
        <v>8</v>
      </c>
      <c r="J34">
        <v>8.5</v>
      </c>
      <c r="K34" t="str">
        <f t="shared" si="0"/>
        <v>Giỏi</v>
      </c>
    </row>
    <row r="35" spans="1:11" x14ac:dyDescent="0.3">
      <c r="A35">
        <v>34</v>
      </c>
      <c r="B35" t="s">
        <v>332</v>
      </c>
      <c r="C35" t="s">
        <v>333</v>
      </c>
      <c r="D35" t="s">
        <v>326</v>
      </c>
      <c r="E35" t="s">
        <v>89</v>
      </c>
      <c r="F35">
        <v>8.3000000000000007</v>
      </c>
      <c r="G35">
        <v>9</v>
      </c>
      <c r="H35">
        <v>9.1999999999999993</v>
      </c>
      <c r="I35">
        <v>6</v>
      </c>
      <c r="J35">
        <v>7.5</v>
      </c>
      <c r="K35" t="str">
        <f t="shared" si="0"/>
        <v>Khá</v>
      </c>
    </row>
    <row r="36" spans="1:11" x14ac:dyDescent="0.3">
      <c r="A36">
        <v>35</v>
      </c>
      <c r="B36" t="s">
        <v>334</v>
      </c>
      <c r="C36" t="s">
        <v>335</v>
      </c>
      <c r="D36" t="s">
        <v>336</v>
      </c>
      <c r="E36" t="s">
        <v>87</v>
      </c>
      <c r="F36">
        <v>9.1</v>
      </c>
      <c r="G36">
        <v>8.5</v>
      </c>
      <c r="H36">
        <v>9.1999999999999993</v>
      </c>
      <c r="I36">
        <v>6</v>
      </c>
      <c r="J36">
        <v>7.5</v>
      </c>
      <c r="K36" t="str">
        <f t="shared" si="0"/>
        <v>Khá</v>
      </c>
    </row>
    <row r="37" spans="1:11" x14ac:dyDescent="0.3">
      <c r="A37">
        <v>36</v>
      </c>
      <c r="B37" t="s">
        <v>337</v>
      </c>
      <c r="C37" t="s">
        <v>338</v>
      </c>
      <c r="D37" t="s">
        <v>336</v>
      </c>
      <c r="E37" t="s">
        <v>89</v>
      </c>
      <c r="F37">
        <v>8.8000000000000007</v>
      </c>
      <c r="G37">
        <v>9.5</v>
      </c>
      <c r="H37">
        <v>10</v>
      </c>
      <c r="I37">
        <v>7.5</v>
      </c>
      <c r="J37">
        <v>8.5</v>
      </c>
      <c r="K37" t="str">
        <f t="shared" si="0"/>
        <v>Giỏi</v>
      </c>
    </row>
    <row r="38" spans="1:11" x14ac:dyDescent="0.3">
      <c r="A38">
        <v>37</v>
      </c>
      <c r="B38" t="s">
        <v>339</v>
      </c>
      <c r="C38" t="s">
        <v>340</v>
      </c>
      <c r="D38" t="s">
        <v>341</v>
      </c>
      <c r="E38" t="s">
        <v>87</v>
      </c>
      <c r="F38">
        <v>8.3000000000000007</v>
      </c>
      <c r="G38">
        <v>9</v>
      </c>
      <c r="H38">
        <v>9.5</v>
      </c>
      <c r="I38">
        <v>9.5</v>
      </c>
      <c r="J38">
        <v>9.3000000000000007</v>
      </c>
      <c r="K38" t="str">
        <f t="shared" si="0"/>
        <v>Xuất sắc</v>
      </c>
    </row>
    <row r="39" spans="1:11" x14ac:dyDescent="0.3">
      <c r="A39">
        <v>38</v>
      </c>
      <c r="B39" t="s">
        <v>342</v>
      </c>
      <c r="C39" t="s">
        <v>343</v>
      </c>
      <c r="D39" t="s">
        <v>341</v>
      </c>
      <c r="E39" t="s">
        <v>87</v>
      </c>
      <c r="F39">
        <v>9.1</v>
      </c>
      <c r="G39">
        <v>9.5</v>
      </c>
      <c r="H39">
        <v>10</v>
      </c>
      <c r="I39">
        <v>7.5</v>
      </c>
      <c r="J39">
        <v>8.6</v>
      </c>
      <c r="K39" t="str">
        <f t="shared" si="0"/>
        <v>Giỏi</v>
      </c>
    </row>
    <row r="40" spans="1:11" x14ac:dyDescent="0.3">
      <c r="A40">
        <v>39</v>
      </c>
      <c r="B40" t="s">
        <v>344</v>
      </c>
      <c r="C40" t="s">
        <v>345</v>
      </c>
      <c r="D40" t="s">
        <v>341</v>
      </c>
      <c r="E40" t="s">
        <v>87</v>
      </c>
      <c r="F40">
        <v>8.3000000000000007</v>
      </c>
      <c r="G40">
        <v>10</v>
      </c>
      <c r="H40">
        <v>9.5</v>
      </c>
      <c r="I40">
        <v>10</v>
      </c>
      <c r="J40">
        <v>9.6999999999999993</v>
      </c>
      <c r="K40" t="str">
        <f t="shared" si="0"/>
        <v>Xuất sắc</v>
      </c>
    </row>
    <row r="41" spans="1:11" x14ac:dyDescent="0.3">
      <c r="A41">
        <v>40</v>
      </c>
      <c r="B41" t="s">
        <v>346</v>
      </c>
      <c r="C41" t="s">
        <v>347</v>
      </c>
      <c r="D41" t="s">
        <v>348</v>
      </c>
      <c r="E41" t="s">
        <v>87</v>
      </c>
      <c r="F41">
        <v>9.1</v>
      </c>
      <c r="G41">
        <v>9.5</v>
      </c>
      <c r="H41">
        <v>10</v>
      </c>
      <c r="I41">
        <v>10</v>
      </c>
      <c r="J41">
        <v>9.8000000000000007</v>
      </c>
      <c r="K41" t="str">
        <f t="shared" si="0"/>
        <v>Xuất sắc</v>
      </c>
    </row>
    <row r="42" spans="1:11" x14ac:dyDescent="0.3">
      <c r="A42">
        <v>41</v>
      </c>
      <c r="B42" t="s">
        <v>349</v>
      </c>
      <c r="C42" t="s">
        <v>350</v>
      </c>
      <c r="D42" t="s">
        <v>348</v>
      </c>
      <c r="E42" t="s">
        <v>89</v>
      </c>
      <c r="F42">
        <v>8.3000000000000007</v>
      </c>
      <c r="G42">
        <v>8.5</v>
      </c>
      <c r="H42">
        <v>9.5</v>
      </c>
      <c r="I42">
        <v>10</v>
      </c>
      <c r="J42">
        <v>9.4</v>
      </c>
      <c r="K42" t="str">
        <f t="shared" si="0"/>
        <v>Xuất sắc</v>
      </c>
    </row>
    <row r="43" spans="1:11" x14ac:dyDescent="0.3">
      <c r="A43">
        <v>42</v>
      </c>
      <c r="B43" t="s">
        <v>351</v>
      </c>
      <c r="C43" t="s">
        <v>352</v>
      </c>
      <c r="D43" t="s">
        <v>348</v>
      </c>
      <c r="E43" t="s">
        <v>89</v>
      </c>
      <c r="F43">
        <v>9.8000000000000007</v>
      </c>
      <c r="G43">
        <v>8.5</v>
      </c>
      <c r="H43">
        <v>10</v>
      </c>
      <c r="I43">
        <v>7</v>
      </c>
      <c r="J43">
        <v>8.1999999999999993</v>
      </c>
      <c r="K43" t="str">
        <f t="shared" si="0"/>
        <v>Giỏi</v>
      </c>
    </row>
    <row r="44" spans="1:11" x14ac:dyDescent="0.3">
      <c r="A44">
        <v>43</v>
      </c>
      <c r="B44" t="s">
        <v>353</v>
      </c>
      <c r="C44" t="s">
        <v>354</v>
      </c>
      <c r="D44" t="s">
        <v>355</v>
      </c>
      <c r="E44" t="s">
        <v>87</v>
      </c>
      <c r="F44">
        <v>8.6</v>
      </c>
      <c r="G44">
        <v>8</v>
      </c>
      <c r="H44">
        <v>9.1999999999999993</v>
      </c>
      <c r="I44">
        <v>7.5</v>
      </c>
      <c r="J44">
        <v>8.1</v>
      </c>
      <c r="K44" t="str">
        <f t="shared" si="0"/>
        <v>Giỏi</v>
      </c>
    </row>
    <row r="45" spans="1:11" x14ac:dyDescent="0.3">
      <c r="A45">
        <v>44</v>
      </c>
      <c r="B45" t="s">
        <v>356</v>
      </c>
      <c r="C45" t="s">
        <v>357</v>
      </c>
      <c r="D45" t="s">
        <v>358</v>
      </c>
      <c r="E45" t="s">
        <v>87</v>
      </c>
      <c r="F45">
        <v>8.3000000000000007</v>
      </c>
      <c r="G45">
        <v>8</v>
      </c>
      <c r="H45">
        <v>9.1999999999999993</v>
      </c>
      <c r="I45">
        <v>7.5</v>
      </c>
      <c r="J45">
        <v>8</v>
      </c>
      <c r="K45" t="str">
        <f t="shared" si="0"/>
        <v>Giỏi</v>
      </c>
    </row>
    <row r="46" spans="1:11" x14ac:dyDescent="0.3">
      <c r="A46">
        <v>45</v>
      </c>
      <c r="B46" t="s">
        <v>359</v>
      </c>
      <c r="C46" t="s">
        <v>360</v>
      </c>
      <c r="D46" t="s">
        <v>361</v>
      </c>
      <c r="E46" t="s">
        <v>87</v>
      </c>
      <c r="F46">
        <v>8.6</v>
      </c>
      <c r="G46">
        <v>9</v>
      </c>
      <c r="H46">
        <v>9.1999999999999993</v>
      </c>
      <c r="I46">
        <v>9.5</v>
      </c>
      <c r="J46">
        <v>9.3000000000000007</v>
      </c>
      <c r="K46" t="str">
        <f t="shared" si="0"/>
        <v>Xuất sắc</v>
      </c>
    </row>
    <row r="47" spans="1:11" x14ac:dyDescent="0.3">
      <c r="A47">
        <v>46</v>
      </c>
      <c r="B47" t="s">
        <v>362</v>
      </c>
      <c r="C47" t="s">
        <v>363</v>
      </c>
      <c r="D47" t="s">
        <v>364</v>
      </c>
      <c r="E47" t="s">
        <v>87</v>
      </c>
      <c r="F47">
        <v>9.3000000000000007</v>
      </c>
      <c r="G47">
        <v>8</v>
      </c>
      <c r="H47">
        <v>10</v>
      </c>
      <c r="I47">
        <v>9</v>
      </c>
      <c r="J47">
        <v>9</v>
      </c>
      <c r="K47" t="str">
        <f t="shared" si="0"/>
        <v>Xuất sắc</v>
      </c>
    </row>
    <row r="48" spans="1:11" x14ac:dyDescent="0.3">
      <c r="A48">
        <v>47</v>
      </c>
      <c r="B48" t="s">
        <v>365</v>
      </c>
      <c r="C48" t="s">
        <v>366</v>
      </c>
      <c r="D48" t="s">
        <v>367</v>
      </c>
      <c r="E48" t="s">
        <v>87</v>
      </c>
      <c r="F48">
        <v>8.6</v>
      </c>
      <c r="G48">
        <v>9.5</v>
      </c>
      <c r="H48">
        <v>9.5</v>
      </c>
      <c r="I48">
        <v>6</v>
      </c>
      <c r="J48">
        <v>7.7</v>
      </c>
      <c r="K48" t="str">
        <f t="shared" si="0"/>
        <v>Khá</v>
      </c>
    </row>
    <row r="49" spans="1:11" x14ac:dyDescent="0.3">
      <c r="A49">
        <v>48</v>
      </c>
      <c r="B49" t="s">
        <v>368</v>
      </c>
      <c r="C49" t="s">
        <v>369</v>
      </c>
      <c r="D49" t="s">
        <v>370</v>
      </c>
      <c r="E49" t="s">
        <v>87</v>
      </c>
      <c r="F49">
        <v>8.3000000000000007</v>
      </c>
      <c r="G49">
        <v>9.5</v>
      </c>
      <c r="H49">
        <v>9.1999999999999993</v>
      </c>
      <c r="I49">
        <v>7</v>
      </c>
      <c r="J49">
        <v>8.1</v>
      </c>
      <c r="K49" t="str">
        <f t="shared" si="0"/>
        <v>Giỏi</v>
      </c>
    </row>
    <row r="50" spans="1:11" x14ac:dyDescent="0.3">
      <c r="A50">
        <v>49</v>
      </c>
      <c r="B50" t="s">
        <v>371</v>
      </c>
      <c r="C50" t="s">
        <v>372</v>
      </c>
      <c r="D50" t="s">
        <v>373</v>
      </c>
      <c r="E50" t="s">
        <v>87</v>
      </c>
      <c r="F50">
        <v>9.1</v>
      </c>
      <c r="G50">
        <v>9.5</v>
      </c>
      <c r="H50">
        <v>10</v>
      </c>
      <c r="I50">
        <v>8</v>
      </c>
      <c r="J50">
        <v>8.8000000000000007</v>
      </c>
      <c r="K50" t="str">
        <f t="shared" si="0"/>
        <v>Giỏi</v>
      </c>
    </row>
    <row r="51" spans="1:11" x14ac:dyDescent="0.3">
      <c r="A51">
        <v>50</v>
      </c>
      <c r="B51" t="s">
        <v>374</v>
      </c>
      <c r="C51" t="s">
        <v>375</v>
      </c>
      <c r="D51" t="s">
        <v>376</v>
      </c>
      <c r="E51" t="s">
        <v>87</v>
      </c>
      <c r="F51">
        <v>8.3000000000000007</v>
      </c>
      <c r="G51">
        <v>9.5</v>
      </c>
      <c r="H51">
        <v>9.5</v>
      </c>
      <c r="I51">
        <v>8.5</v>
      </c>
      <c r="J51">
        <v>8.9</v>
      </c>
      <c r="K51" t="str">
        <f t="shared" si="0"/>
        <v>Giỏi</v>
      </c>
    </row>
    <row r="52" spans="1:11" x14ac:dyDescent="0.3">
      <c r="A52">
        <v>51</v>
      </c>
      <c r="B52" t="s">
        <v>377</v>
      </c>
      <c r="C52" t="s">
        <v>378</v>
      </c>
      <c r="D52" t="s">
        <v>379</v>
      </c>
      <c r="E52" t="s">
        <v>87</v>
      </c>
      <c r="F52">
        <v>9.1</v>
      </c>
      <c r="G52">
        <v>8</v>
      </c>
      <c r="H52">
        <v>9.1999999999999993</v>
      </c>
      <c r="I52">
        <v>6.5</v>
      </c>
      <c r="J52">
        <v>7.6</v>
      </c>
      <c r="K52" t="str">
        <f t="shared" si="0"/>
        <v>Khá</v>
      </c>
    </row>
    <row r="53" spans="1:11" x14ac:dyDescent="0.3">
      <c r="A53">
        <v>52</v>
      </c>
      <c r="B53" t="s">
        <v>380</v>
      </c>
      <c r="C53" t="s">
        <v>381</v>
      </c>
      <c r="D53" t="s">
        <v>382</v>
      </c>
      <c r="E53" t="s">
        <v>87</v>
      </c>
      <c r="F53">
        <v>8.3000000000000007</v>
      </c>
      <c r="G53">
        <v>9</v>
      </c>
      <c r="H53">
        <v>9.5</v>
      </c>
      <c r="I53">
        <v>9</v>
      </c>
      <c r="J53">
        <v>9</v>
      </c>
      <c r="K53" t="str">
        <f t="shared" si="0"/>
        <v>Xuất sắc</v>
      </c>
    </row>
    <row r="54" spans="1:11" x14ac:dyDescent="0.3">
      <c r="A54">
        <v>53</v>
      </c>
      <c r="B54" t="s">
        <v>383</v>
      </c>
      <c r="C54" t="s">
        <v>384</v>
      </c>
      <c r="D54" t="s">
        <v>385</v>
      </c>
      <c r="E54" t="s">
        <v>87</v>
      </c>
      <c r="F54">
        <v>8.8000000000000007</v>
      </c>
      <c r="G54">
        <v>7.5</v>
      </c>
      <c r="H54">
        <v>9.1999999999999993</v>
      </c>
      <c r="I54">
        <v>5.5</v>
      </c>
      <c r="J54">
        <v>7</v>
      </c>
      <c r="K54" t="str">
        <f t="shared" si="0"/>
        <v>Khá</v>
      </c>
    </row>
    <row r="55" spans="1:11" x14ac:dyDescent="0.3">
      <c r="A55">
        <v>54</v>
      </c>
      <c r="B55" t="s">
        <v>386</v>
      </c>
      <c r="C55" t="s">
        <v>387</v>
      </c>
      <c r="D55" t="s">
        <v>388</v>
      </c>
      <c r="E55" t="s">
        <v>87</v>
      </c>
      <c r="F55">
        <v>8.8000000000000007</v>
      </c>
      <c r="G55">
        <v>10</v>
      </c>
      <c r="H55">
        <v>9.5</v>
      </c>
      <c r="I55">
        <v>9.5</v>
      </c>
      <c r="J55">
        <v>9.5</v>
      </c>
      <c r="K55" t="str">
        <f t="shared" si="0"/>
        <v>Xuất sắc</v>
      </c>
    </row>
    <row r="56" spans="1:11" x14ac:dyDescent="0.3">
      <c r="A56">
        <v>55</v>
      </c>
      <c r="B56" t="s">
        <v>389</v>
      </c>
      <c r="C56" t="s">
        <v>60</v>
      </c>
      <c r="D56" t="s">
        <v>390</v>
      </c>
      <c r="E56" t="s">
        <v>87</v>
      </c>
      <c r="F56">
        <v>9.8000000000000007</v>
      </c>
      <c r="G56">
        <v>9</v>
      </c>
      <c r="H56">
        <v>10</v>
      </c>
      <c r="I56">
        <v>9</v>
      </c>
      <c r="J56">
        <v>9.3000000000000007</v>
      </c>
      <c r="K56" t="str">
        <f t="shared" si="0"/>
        <v>Xuất sắc</v>
      </c>
    </row>
  </sheetData>
  <pageMargins left="0.7" right="0.7" top="0.75" bottom="0.75" header="0.3" footer="0.3"/>
  <pageSetup orientation="portrait" r:id="rId6"/>
  <drawing r:id="rId7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549D-8FF1-4212-A9A7-0215A1E138B2}">
  <dimension ref="A1:U57"/>
  <sheetViews>
    <sheetView tabSelected="1" topLeftCell="C1" zoomScale="39" workbookViewId="0">
      <selection activeCell="P51" sqref="P51"/>
    </sheetView>
  </sheetViews>
  <sheetFormatPr defaultRowHeight="14.4" x14ac:dyDescent="0.3"/>
  <cols>
    <col min="1" max="1" width="6.109375" bestFit="1" customWidth="1"/>
    <col min="2" max="2" width="15.5546875" bestFit="1" customWidth="1"/>
    <col min="3" max="3" width="15.77734375" bestFit="1" customWidth="1"/>
    <col min="4" max="4" width="10.6640625" bestFit="1" customWidth="1"/>
    <col min="5" max="5" width="14.109375" bestFit="1" customWidth="1"/>
    <col min="6" max="6" width="16.6640625" bestFit="1" customWidth="1"/>
    <col min="7" max="7" width="17" bestFit="1" customWidth="1"/>
    <col min="8" max="8" width="22" bestFit="1" customWidth="1"/>
    <col min="9" max="9" width="15.77734375" bestFit="1" customWidth="1"/>
    <col min="10" max="10" width="32.5546875" bestFit="1" customWidth="1"/>
    <col min="13" max="13" width="25.6640625" customWidth="1"/>
    <col min="14" max="14" width="39.44140625" customWidth="1"/>
    <col min="15" max="15" width="17.33203125" customWidth="1"/>
    <col min="16" max="16" width="23.5546875" customWidth="1"/>
    <col min="17" max="17" width="25.6640625" customWidth="1"/>
    <col min="18" max="18" width="22.6640625" customWidth="1"/>
    <col min="19" max="19" width="19.33203125" bestFit="1" customWidth="1"/>
    <col min="20" max="20" width="10.6640625" bestFit="1" customWidth="1"/>
    <col min="21" max="21" width="39.33203125" bestFit="1" customWidth="1"/>
  </cols>
  <sheetData>
    <row r="1" spans="1:21" x14ac:dyDescent="0.3">
      <c r="A1" t="s">
        <v>1</v>
      </c>
      <c r="B1" t="s">
        <v>66</v>
      </c>
      <c r="C1" t="s">
        <v>2</v>
      </c>
      <c r="D1" t="s">
        <v>0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212</v>
      </c>
    </row>
    <row r="2" spans="1:21" ht="16.8" x14ac:dyDescent="0.4">
      <c r="A2">
        <v>1</v>
      </c>
      <c r="B2" t="s">
        <v>391</v>
      </c>
      <c r="C2" t="s">
        <v>392</v>
      </c>
      <c r="D2" t="s">
        <v>393</v>
      </c>
      <c r="E2" t="s">
        <v>394</v>
      </c>
      <c r="F2">
        <v>8.3000000000000007</v>
      </c>
      <c r="G2">
        <v>9</v>
      </c>
      <c r="H2">
        <v>9.3000000000000007</v>
      </c>
      <c r="I2">
        <v>10</v>
      </c>
      <c r="J2">
        <v>9.5</v>
      </c>
      <c r="K2" s="3" t="str">
        <f t="shared" ref="K2:K33" si="0">IF(J2&gt;=9, "Xuất sắc", IF(J2&gt;=8, "Giỏi", IF(J2&gt;=6.5, "Khá", IF(J2&gt;=5, "Trung bình", "Yếu"))))</f>
        <v>Xuất sắc</v>
      </c>
      <c r="M2" s="4" t="s">
        <v>74</v>
      </c>
      <c r="N2" t="s">
        <v>76</v>
      </c>
      <c r="P2" s="4" t="s">
        <v>74</v>
      </c>
      <c r="Q2" t="s">
        <v>540</v>
      </c>
      <c r="S2" s="4" t="s">
        <v>2</v>
      </c>
      <c r="T2" s="4" t="s">
        <v>0</v>
      </c>
      <c r="U2" t="s">
        <v>76</v>
      </c>
    </row>
    <row r="3" spans="1:21" x14ac:dyDescent="0.3">
      <c r="A3">
        <v>2</v>
      </c>
      <c r="B3" t="s">
        <v>395</v>
      </c>
      <c r="C3" t="s">
        <v>396</v>
      </c>
      <c r="D3" t="s">
        <v>397</v>
      </c>
      <c r="E3" t="s">
        <v>394</v>
      </c>
      <c r="F3">
        <v>10</v>
      </c>
      <c r="G3">
        <v>9.3000000000000007</v>
      </c>
      <c r="H3">
        <v>9.5</v>
      </c>
      <c r="I3">
        <v>7.5</v>
      </c>
      <c r="J3">
        <v>8.5</v>
      </c>
      <c r="K3" t="str">
        <f t="shared" si="0"/>
        <v>Giỏi</v>
      </c>
      <c r="M3" s="5" t="s">
        <v>400</v>
      </c>
      <c r="N3" s="9">
        <v>8.4296296296296287</v>
      </c>
      <c r="P3" s="5" t="s">
        <v>78</v>
      </c>
      <c r="Q3" s="7">
        <v>0.44642857142857145</v>
      </c>
      <c r="S3" t="s">
        <v>418</v>
      </c>
      <c r="T3" t="s">
        <v>419</v>
      </c>
      <c r="U3" s="9">
        <v>9.6999999999999993</v>
      </c>
    </row>
    <row r="4" spans="1:21" x14ac:dyDescent="0.3">
      <c r="A4">
        <v>3</v>
      </c>
      <c r="B4" t="s">
        <v>398</v>
      </c>
      <c r="C4" t="s">
        <v>399</v>
      </c>
      <c r="D4" t="s">
        <v>10</v>
      </c>
      <c r="E4" t="s">
        <v>400</v>
      </c>
      <c r="F4">
        <v>8</v>
      </c>
      <c r="G4">
        <v>8.5</v>
      </c>
      <c r="H4">
        <v>10</v>
      </c>
      <c r="I4">
        <v>8.5</v>
      </c>
      <c r="J4">
        <v>8.8000000000000007</v>
      </c>
      <c r="K4" t="str">
        <f t="shared" si="0"/>
        <v>Giỏi</v>
      </c>
      <c r="M4" s="5" t="s">
        <v>394</v>
      </c>
      <c r="N4" s="9">
        <v>8.6034482758620694</v>
      </c>
      <c r="P4" s="5" t="s">
        <v>79</v>
      </c>
      <c r="Q4" s="7">
        <v>0.19642857142857142</v>
      </c>
      <c r="S4" t="s">
        <v>392</v>
      </c>
      <c r="T4" t="s">
        <v>393</v>
      </c>
      <c r="U4" s="9">
        <v>9.5</v>
      </c>
    </row>
    <row r="5" spans="1:21" x14ac:dyDescent="0.3">
      <c r="A5">
        <v>4</v>
      </c>
      <c r="B5" t="s">
        <v>401</v>
      </c>
      <c r="C5" t="s">
        <v>402</v>
      </c>
      <c r="D5" t="s">
        <v>10</v>
      </c>
      <c r="E5" t="s">
        <v>400</v>
      </c>
      <c r="F5">
        <v>8.5</v>
      </c>
      <c r="G5">
        <v>10</v>
      </c>
      <c r="H5">
        <v>8.6</v>
      </c>
      <c r="I5">
        <v>7</v>
      </c>
      <c r="J5">
        <v>8.1</v>
      </c>
      <c r="K5" t="str">
        <f t="shared" si="0"/>
        <v>Giỏi</v>
      </c>
      <c r="M5" s="5" t="s">
        <v>75</v>
      </c>
      <c r="N5" s="9">
        <v>8.5196428571428573</v>
      </c>
      <c r="P5" s="5" t="s">
        <v>80</v>
      </c>
      <c r="Q5" s="7">
        <v>1.7857142857142856E-2</v>
      </c>
      <c r="S5" t="s">
        <v>473</v>
      </c>
      <c r="T5" t="s">
        <v>471</v>
      </c>
      <c r="U5" s="9">
        <v>9.6999999999999993</v>
      </c>
    </row>
    <row r="6" spans="1:21" x14ac:dyDescent="0.3">
      <c r="A6">
        <v>5</v>
      </c>
      <c r="B6" t="s">
        <v>403</v>
      </c>
      <c r="C6" t="s">
        <v>404</v>
      </c>
      <c r="D6" t="s">
        <v>10</v>
      </c>
      <c r="E6" t="s">
        <v>394</v>
      </c>
      <c r="F6">
        <v>8.5</v>
      </c>
      <c r="G6">
        <v>7.5</v>
      </c>
      <c r="H6">
        <v>9.3000000000000007</v>
      </c>
      <c r="I6">
        <v>7.5</v>
      </c>
      <c r="J6">
        <v>8</v>
      </c>
      <c r="K6" t="str">
        <f t="shared" si="0"/>
        <v>Giỏi</v>
      </c>
      <c r="P6" s="5" t="s">
        <v>81</v>
      </c>
      <c r="Q6" s="7">
        <v>0.3392857142857143</v>
      </c>
      <c r="S6" t="s">
        <v>501</v>
      </c>
      <c r="T6" t="s">
        <v>502</v>
      </c>
      <c r="U6" s="9">
        <v>9.6</v>
      </c>
    </row>
    <row r="7" spans="1:21" x14ac:dyDescent="0.3">
      <c r="A7">
        <v>6</v>
      </c>
      <c r="B7" t="s">
        <v>405</v>
      </c>
      <c r="C7" t="s">
        <v>406</v>
      </c>
      <c r="D7" t="s">
        <v>407</v>
      </c>
      <c r="E7" t="s">
        <v>400</v>
      </c>
      <c r="F7">
        <v>8</v>
      </c>
      <c r="G7">
        <v>7.5</v>
      </c>
      <c r="H7">
        <v>9.5</v>
      </c>
      <c r="I7">
        <v>9</v>
      </c>
      <c r="J7">
        <v>8.6999999999999993</v>
      </c>
      <c r="K7" t="str">
        <f t="shared" si="0"/>
        <v>Giỏi</v>
      </c>
      <c r="P7" s="5" t="s">
        <v>75</v>
      </c>
      <c r="Q7" s="7">
        <v>1</v>
      </c>
      <c r="S7" t="s">
        <v>538</v>
      </c>
      <c r="T7" t="s">
        <v>539</v>
      </c>
      <c r="U7" s="9">
        <v>9.5</v>
      </c>
    </row>
    <row r="8" spans="1:21" x14ac:dyDescent="0.3">
      <c r="A8">
        <v>7</v>
      </c>
      <c r="B8" t="s">
        <v>408</v>
      </c>
      <c r="C8" t="s">
        <v>409</v>
      </c>
      <c r="D8" t="s">
        <v>410</v>
      </c>
      <c r="E8" t="s">
        <v>400</v>
      </c>
      <c r="F8">
        <v>8.5</v>
      </c>
      <c r="G8">
        <v>8.5</v>
      </c>
      <c r="H8">
        <v>8.6</v>
      </c>
      <c r="I8">
        <v>9</v>
      </c>
      <c r="J8">
        <v>8.8000000000000007</v>
      </c>
      <c r="K8" t="str">
        <f t="shared" si="0"/>
        <v>Giỏi</v>
      </c>
      <c r="S8" t="s">
        <v>75</v>
      </c>
      <c r="U8" s="9">
        <v>9.6</v>
      </c>
    </row>
    <row r="9" spans="1:21" x14ac:dyDescent="0.3">
      <c r="A9">
        <v>8</v>
      </c>
      <c r="B9" t="s">
        <v>411</v>
      </c>
      <c r="C9" t="s">
        <v>412</v>
      </c>
      <c r="D9" t="s">
        <v>413</v>
      </c>
      <c r="E9" t="s">
        <v>400</v>
      </c>
      <c r="F9">
        <v>8</v>
      </c>
      <c r="G9">
        <v>8.5</v>
      </c>
      <c r="H9">
        <v>9.5</v>
      </c>
      <c r="I9">
        <v>8</v>
      </c>
      <c r="J9">
        <v>8.4</v>
      </c>
      <c r="K9" t="str">
        <f t="shared" si="0"/>
        <v>Giỏi</v>
      </c>
    </row>
    <row r="10" spans="1:21" x14ac:dyDescent="0.3">
      <c r="A10">
        <v>9</v>
      </c>
      <c r="B10" t="s">
        <v>414</v>
      </c>
      <c r="C10" t="s">
        <v>415</v>
      </c>
      <c r="D10" t="s">
        <v>416</v>
      </c>
      <c r="E10" t="s">
        <v>400</v>
      </c>
      <c r="F10">
        <v>8.8000000000000007</v>
      </c>
      <c r="G10">
        <v>6.5</v>
      </c>
      <c r="H10">
        <v>8.6</v>
      </c>
      <c r="I10">
        <v>5.5</v>
      </c>
      <c r="J10">
        <v>6.7</v>
      </c>
      <c r="K10" t="str">
        <f t="shared" si="0"/>
        <v>Khá</v>
      </c>
    </row>
    <row r="11" spans="1:21" x14ac:dyDescent="0.3">
      <c r="A11">
        <v>10</v>
      </c>
      <c r="B11" t="s">
        <v>417</v>
      </c>
      <c r="C11" t="s">
        <v>418</v>
      </c>
      <c r="D11" t="s">
        <v>419</v>
      </c>
      <c r="E11" t="s">
        <v>394</v>
      </c>
      <c r="F11">
        <v>9</v>
      </c>
      <c r="G11">
        <v>9.5</v>
      </c>
      <c r="H11">
        <v>9.5</v>
      </c>
      <c r="I11">
        <v>10</v>
      </c>
      <c r="J11">
        <v>9.6999999999999993</v>
      </c>
      <c r="K11" t="str">
        <f t="shared" si="0"/>
        <v>Xuất sắc</v>
      </c>
    </row>
    <row r="12" spans="1:21" x14ac:dyDescent="0.3">
      <c r="A12">
        <v>11</v>
      </c>
      <c r="B12" t="s">
        <v>420</v>
      </c>
      <c r="C12" t="s">
        <v>421</v>
      </c>
      <c r="D12" t="s">
        <v>422</v>
      </c>
      <c r="E12" t="s">
        <v>394</v>
      </c>
      <c r="F12">
        <v>8</v>
      </c>
      <c r="G12">
        <v>9</v>
      </c>
      <c r="H12">
        <v>9.8000000000000007</v>
      </c>
      <c r="I12">
        <v>8</v>
      </c>
      <c r="J12">
        <v>8.6</v>
      </c>
      <c r="K12" t="str">
        <f t="shared" si="0"/>
        <v>Giỏi</v>
      </c>
      <c r="S12" s="4" t="s">
        <v>2</v>
      </c>
      <c r="T12" s="4" t="s">
        <v>0</v>
      </c>
      <c r="U12" t="s">
        <v>76</v>
      </c>
    </row>
    <row r="13" spans="1:21" x14ac:dyDescent="0.3">
      <c r="A13">
        <v>12</v>
      </c>
      <c r="B13" t="s">
        <v>423</v>
      </c>
      <c r="C13" t="s">
        <v>424</v>
      </c>
      <c r="D13" t="s">
        <v>425</v>
      </c>
      <c r="E13" t="s">
        <v>394</v>
      </c>
      <c r="F13">
        <v>8.8000000000000007</v>
      </c>
      <c r="G13">
        <v>7.5</v>
      </c>
      <c r="H13">
        <v>8.6</v>
      </c>
      <c r="I13">
        <v>7.5</v>
      </c>
      <c r="J13">
        <v>7.9</v>
      </c>
      <c r="K13" t="str">
        <f t="shared" si="0"/>
        <v>Khá</v>
      </c>
      <c r="S13" t="s">
        <v>415</v>
      </c>
      <c r="T13" t="s">
        <v>416</v>
      </c>
      <c r="U13" s="9">
        <v>6.7</v>
      </c>
    </row>
    <row r="14" spans="1:21" x14ac:dyDescent="0.3">
      <c r="A14">
        <v>13</v>
      </c>
      <c r="B14" t="s">
        <v>426</v>
      </c>
      <c r="C14" t="s">
        <v>427</v>
      </c>
      <c r="D14" t="s">
        <v>425</v>
      </c>
      <c r="E14" t="s">
        <v>394</v>
      </c>
      <c r="F14">
        <v>8.5</v>
      </c>
      <c r="G14">
        <v>9.5</v>
      </c>
      <c r="H14">
        <v>10</v>
      </c>
      <c r="I14">
        <v>9</v>
      </c>
      <c r="J14">
        <v>9.3000000000000007</v>
      </c>
      <c r="K14" t="str">
        <f t="shared" si="0"/>
        <v>Xuất sắc</v>
      </c>
      <c r="S14" t="s">
        <v>440</v>
      </c>
      <c r="T14" t="s">
        <v>57</v>
      </c>
      <c r="U14" s="9">
        <v>6.9</v>
      </c>
    </row>
    <row r="15" spans="1:21" x14ac:dyDescent="0.3">
      <c r="A15">
        <v>14</v>
      </c>
      <c r="B15" t="s">
        <v>428</v>
      </c>
      <c r="C15" t="s">
        <v>429</v>
      </c>
      <c r="D15" t="s">
        <v>430</v>
      </c>
      <c r="E15" t="s">
        <v>394</v>
      </c>
      <c r="F15">
        <v>8</v>
      </c>
      <c r="G15">
        <v>7.8</v>
      </c>
      <c r="H15">
        <v>9.5</v>
      </c>
      <c r="I15">
        <v>8</v>
      </c>
      <c r="J15">
        <v>8.3000000000000007</v>
      </c>
      <c r="K15" t="str">
        <f t="shared" si="0"/>
        <v>Giỏi</v>
      </c>
      <c r="S15" t="s">
        <v>435</v>
      </c>
      <c r="T15" t="s">
        <v>436</v>
      </c>
      <c r="U15" s="9">
        <v>7.4</v>
      </c>
    </row>
    <row r="16" spans="1:21" x14ac:dyDescent="0.3">
      <c r="A16">
        <v>15</v>
      </c>
      <c r="B16" t="s">
        <v>431</v>
      </c>
      <c r="C16" t="s">
        <v>432</v>
      </c>
      <c r="D16" t="s">
        <v>433</v>
      </c>
      <c r="E16" t="s">
        <v>394</v>
      </c>
      <c r="F16">
        <v>8.3000000000000007</v>
      </c>
      <c r="G16">
        <v>6.5</v>
      </c>
      <c r="H16">
        <v>9.3000000000000007</v>
      </c>
      <c r="I16">
        <v>7</v>
      </c>
      <c r="J16">
        <v>7.5</v>
      </c>
      <c r="K16" t="str">
        <f t="shared" si="0"/>
        <v>Khá</v>
      </c>
      <c r="S16" t="s">
        <v>494</v>
      </c>
      <c r="T16" t="s">
        <v>492</v>
      </c>
      <c r="U16" s="9">
        <v>7.1</v>
      </c>
    </row>
    <row r="17" spans="1:21" x14ac:dyDescent="0.3">
      <c r="A17">
        <v>16</v>
      </c>
      <c r="B17" t="s">
        <v>434</v>
      </c>
      <c r="C17" t="s">
        <v>435</v>
      </c>
      <c r="D17" t="s">
        <v>436</v>
      </c>
      <c r="E17" t="s">
        <v>400</v>
      </c>
      <c r="F17">
        <v>8.3000000000000007</v>
      </c>
      <c r="G17">
        <v>7</v>
      </c>
      <c r="H17">
        <v>9.8000000000000007</v>
      </c>
      <c r="I17">
        <v>6.5</v>
      </c>
      <c r="J17">
        <v>7.4</v>
      </c>
      <c r="K17" t="str">
        <f t="shared" si="0"/>
        <v>Khá</v>
      </c>
      <c r="S17" t="s">
        <v>519</v>
      </c>
      <c r="T17" t="s">
        <v>517</v>
      </c>
      <c r="U17" s="9">
        <v>6.1</v>
      </c>
    </row>
    <row r="18" spans="1:21" x14ac:dyDescent="0.3">
      <c r="A18">
        <v>17</v>
      </c>
      <c r="B18" t="s">
        <v>437</v>
      </c>
      <c r="C18" t="s">
        <v>438</v>
      </c>
      <c r="D18" t="s">
        <v>57</v>
      </c>
      <c r="E18" t="s">
        <v>400</v>
      </c>
      <c r="F18">
        <v>9.5</v>
      </c>
      <c r="G18">
        <v>9</v>
      </c>
      <c r="H18">
        <v>9.8000000000000007</v>
      </c>
      <c r="I18">
        <v>7.5</v>
      </c>
      <c r="J18">
        <v>8.5</v>
      </c>
      <c r="K18" t="str">
        <f t="shared" si="0"/>
        <v>Giỏi</v>
      </c>
      <c r="S18" t="s">
        <v>75</v>
      </c>
      <c r="U18" s="9">
        <v>6.8400000000000007</v>
      </c>
    </row>
    <row r="19" spans="1:21" x14ac:dyDescent="0.3">
      <c r="A19">
        <v>18</v>
      </c>
      <c r="B19" t="s">
        <v>439</v>
      </c>
      <c r="C19" t="s">
        <v>440</v>
      </c>
      <c r="D19" t="s">
        <v>57</v>
      </c>
      <c r="E19" t="s">
        <v>400</v>
      </c>
      <c r="F19">
        <v>8.3000000000000007</v>
      </c>
      <c r="G19">
        <v>9</v>
      </c>
      <c r="H19">
        <v>8.6</v>
      </c>
      <c r="I19">
        <v>5</v>
      </c>
      <c r="J19">
        <v>6.9</v>
      </c>
      <c r="K19" t="str">
        <f t="shared" si="0"/>
        <v>Khá</v>
      </c>
    </row>
    <row r="20" spans="1:21" x14ac:dyDescent="0.3">
      <c r="A20">
        <v>19</v>
      </c>
      <c r="B20" t="s">
        <v>441</v>
      </c>
      <c r="C20" t="s">
        <v>442</v>
      </c>
      <c r="D20" t="s">
        <v>57</v>
      </c>
      <c r="E20" t="s">
        <v>400</v>
      </c>
      <c r="F20">
        <v>8.8000000000000007</v>
      </c>
      <c r="G20">
        <v>6.5</v>
      </c>
      <c r="H20">
        <v>9.8000000000000007</v>
      </c>
      <c r="I20">
        <v>8.5</v>
      </c>
      <c r="J20">
        <v>8.4</v>
      </c>
      <c r="K20" t="str">
        <f t="shared" si="0"/>
        <v>Giỏi</v>
      </c>
    </row>
    <row r="21" spans="1:21" x14ac:dyDescent="0.3">
      <c r="A21">
        <v>20</v>
      </c>
      <c r="B21" t="s">
        <v>443</v>
      </c>
      <c r="C21" t="s">
        <v>444</v>
      </c>
      <c r="D21" t="s">
        <v>57</v>
      </c>
      <c r="E21" t="s">
        <v>394</v>
      </c>
      <c r="F21">
        <v>8.3000000000000007</v>
      </c>
      <c r="G21">
        <v>9</v>
      </c>
      <c r="H21">
        <v>9.3000000000000007</v>
      </c>
      <c r="I21">
        <v>8</v>
      </c>
      <c r="J21">
        <v>8.5</v>
      </c>
      <c r="K21" t="str">
        <f t="shared" si="0"/>
        <v>Giỏi</v>
      </c>
    </row>
    <row r="22" spans="1:21" x14ac:dyDescent="0.3">
      <c r="A22">
        <v>21</v>
      </c>
      <c r="B22" t="s">
        <v>445</v>
      </c>
      <c r="C22" t="s">
        <v>446</v>
      </c>
      <c r="D22" t="s">
        <v>447</v>
      </c>
      <c r="E22" t="s">
        <v>394</v>
      </c>
      <c r="F22">
        <v>8</v>
      </c>
      <c r="G22">
        <v>8.8000000000000007</v>
      </c>
      <c r="H22">
        <v>9.5</v>
      </c>
      <c r="I22">
        <v>9</v>
      </c>
      <c r="J22">
        <v>9</v>
      </c>
      <c r="K22" t="str">
        <f t="shared" si="0"/>
        <v>Xuất sắc</v>
      </c>
    </row>
    <row r="23" spans="1:21" x14ac:dyDescent="0.3">
      <c r="A23">
        <v>22</v>
      </c>
      <c r="B23" t="s">
        <v>448</v>
      </c>
      <c r="C23" t="s">
        <v>449</v>
      </c>
      <c r="D23" t="s">
        <v>450</v>
      </c>
      <c r="E23" t="s">
        <v>400</v>
      </c>
      <c r="F23">
        <v>8.5</v>
      </c>
      <c r="G23">
        <v>9</v>
      </c>
      <c r="H23">
        <v>8.6</v>
      </c>
      <c r="I23">
        <v>10</v>
      </c>
      <c r="J23">
        <v>9.4</v>
      </c>
      <c r="K23" t="str">
        <f t="shared" si="0"/>
        <v>Xuất sắc</v>
      </c>
      <c r="M23" s="4" t="s">
        <v>540</v>
      </c>
      <c r="N23" s="4" t="s">
        <v>77</v>
      </c>
    </row>
    <row r="24" spans="1:21" x14ac:dyDescent="0.3">
      <c r="A24">
        <v>23</v>
      </c>
      <c r="B24" t="s">
        <v>451</v>
      </c>
      <c r="C24" t="s">
        <v>452</v>
      </c>
      <c r="D24" t="s">
        <v>453</v>
      </c>
      <c r="E24" t="s">
        <v>400</v>
      </c>
      <c r="F24">
        <v>8</v>
      </c>
      <c r="G24">
        <v>9</v>
      </c>
      <c r="H24">
        <v>9.8000000000000007</v>
      </c>
      <c r="I24">
        <v>9.5</v>
      </c>
      <c r="J24">
        <v>9.3000000000000007</v>
      </c>
      <c r="K24" t="str">
        <f t="shared" si="0"/>
        <v>Xuất sắc</v>
      </c>
      <c r="M24" s="4" t="s">
        <v>74</v>
      </c>
      <c r="N24" t="s">
        <v>78</v>
      </c>
      <c r="O24" t="s">
        <v>79</v>
      </c>
      <c r="P24" t="s">
        <v>80</v>
      </c>
      <c r="Q24" t="s">
        <v>81</v>
      </c>
      <c r="R24" t="s">
        <v>75</v>
      </c>
    </row>
    <row r="25" spans="1:21" x14ac:dyDescent="0.3">
      <c r="A25">
        <v>24</v>
      </c>
      <c r="B25" t="s">
        <v>454</v>
      </c>
      <c r="C25" t="s">
        <v>455</v>
      </c>
      <c r="D25" t="s">
        <v>456</v>
      </c>
      <c r="E25" t="s">
        <v>394</v>
      </c>
      <c r="F25">
        <v>8.8000000000000007</v>
      </c>
      <c r="G25">
        <v>9.5</v>
      </c>
      <c r="H25">
        <v>9.5</v>
      </c>
      <c r="I25">
        <v>9</v>
      </c>
      <c r="J25">
        <v>9.1999999999999993</v>
      </c>
      <c r="K25" t="str">
        <f t="shared" si="0"/>
        <v>Xuất sắc</v>
      </c>
      <c r="M25" s="5" t="s">
        <v>400</v>
      </c>
      <c r="N25" s="7">
        <v>0.2857142857142857</v>
      </c>
      <c r="O25" s="7">
        <v>0.10714285714285714</v>
      </c>
      <c r="P25" s="7">
        <v>0</v>
      </c>
      <c r="Q25" s="7">
        <v>8.9285714285714288E-2</v>
      </c>
      <c r="R25" s="7">
        <v>0.48214285714285715</v>
      </c>
    </row>
    <row r="26" spans="1:21" x14ac:dyDescent="0.3">
      <c r="A26">
        <v>25</v>
      </c>
      <c r="B26" t="s">
        <v>457</v>
      </c>
      <c r="C26" t="s">
        <v>458</v>
      </c>
      <c r="D26" t="s">
        <v>456</v>
      </c>
      <c r="E26" t="s">
        <v>400</v>
      </c>
      <c r="F26">
        <v>8.3000000000000007</v>
      </c>
      <c r="G26">
        <v>9</v>
      </c>
      <c r="H26">
        <v>10</v>
      </c>
      <c r="I26">
        <v>8.5</v>
      </c>
      <c r="J26">
        <v>8.9</v>
      </c>
      <c r="K26" t="str">
        <f t="shared" si="0"/>
        <v>Giỏi</v>
      </c>
      <c r="M26" s="5" t="s">
        <v>394</v>
      </c>
      <c r="N26" s="7">
        <v>0.16071428571428573</v>
      </c>
      <c r="O26" s="7">
        <v>8.9285714285714288E-2</v>
      </c>
      <c r="P26" s="7">
        <v>1.7857142857142856E-2</v>
      </c>
      <c r="Q26" s="7">
        <v>0.25</v>
      </c>
      <c r="R26" s="7">
        <v>0.5178571428571429</v>
      </c>
    </row>
    <row r="27" spans="1:21" x14ac:dyDescent="0.3">
      <c r="A27">
        <v>26</v>
      </c>
      <c r="B27" t="s">
        <v>459</v>
      </c>
      <c r="C27" t="s">
        <v>460</v>
      </c>
      <c r="D27" t="s">
        <v>456</v>
      </c>
      <c r="E27" t="s">
        <v>394</v>
      </c>
      <c r="F27">
        <v>8.5</v>
      </c>
      <c r="G27">
        <v>9.8000000000000007</v>
      </c>
      <c r="H27">
        <v>9.5</v>
      </c>
      <c r="I27">
        <v>8.5</v>
      </c>
      <c r="J27">
        <v>9</v>
      </c>
      <c r="K27" t="str">
        <f t="shared" si="0"/>
        <v>Xuất sắc</v>
      </c>
      <c r="M27" s="5" t="s">
        <v>75</v>
      </c>
      <c r="N27" s="7">
        <v>0.44642857142857145</v>
      </c>
      <c r="O27" s="7">
        <v>0.19642857142857142</v>
      </c>
      <c r="P27" s="7">
        <v>1.7857142857142856E-2</v>
      </c>
      <c r="Q27" s="7">
        <v>0.3392857142857143</v>
      </c>
      <c r="R27" s="7">
        <v>1</v>
      </c>
    </row>
    <row r="28" spans="1:21" x14ac:dyDescent="0.3">
      <c r="A28">
        <v>27</v>
      </c>
      <c r="B28" t="s">
        <v>461</v>
      </c>
      <c r="C28" t="s">
        <v>462</v>
      </c>
      <c r="D28" t="s">
        <v>463</v>
      </c>
      <c r="E28" t="s">
        <v>400</v>
      </c>
      <c r="F28">
        <v>8.5</v>
      </c>
      <c r="G28">
        <v>8.3000000000000007</v>
      </c>
      <c r="H28">
        <v>9.5</v>
      </c>
      <c r="I28">
        <v>9</v>
      </c>
      <c r="J28">
        <v>8.9</v>
      </c>
      <c r="K28" t="str">
        <f t="shared" si="0"/>
        <v>Giỏi</v>
      </c>
    </row>
    <row r="29" spans="1:21" x14ac:dyDescent="0.3">
      <c r="A29">
        <v>28</v>
      </c>
      <c r="B29" t="s">
        <v>464</v>
      </c>
      <c r="C29" t="s">
        <v>465</v>
      </c>
      <c r="D29" t="s">
        <v>463</v>
      </c>
      <c r="E29" t="s">
        <v>394</v>
      </c>
      <c r="F29">
        <v>8.3000000000000007</v>
      </c>
      <c r="G29">
        <v>9.5</v>
      </c>
      <c r="H29">
        <v>8.6</v>
      </c>
      <c r="I29">
        <v>7.5</v>
      </c>
      <c r="J29">
        <v>8.1999999999999993</v>
      </c>
      <c r="K29" t="str">
        <f t="shared" si="0"/>
        <v>Giỏi</v>
      </c>
    </row>
    <row r="30" spans="1:21" x14ac:dyDescent="0.3">
      <c r="A30">
        <v>29</v>
      </c>
      <c r="B30" t="s">
        <v>466</v>
      </c>
      <c r="C30" t="s">
        <v>467</v>
      </c>
      <c r="D30" t="s">
        <v>468</v>
      </c>
      <c r="E30" t="s">
        <v>400</v>
      </c>
      <c r="F30">
        <v>8.8000000000000007</v>
      </c>
      <c r="G30">
        <v>9</v>
      </c>
      <c r="H30">
        <v>8.6</v>
      </c>
      <c r="I30">
        <v>8.5</v>
      </c>
      <c r="J30">
        <v>8.6999999999999993</v>
      </c>
      <c r="K30" t="str">
        <f t="shared" si="0"/>
        <v>Giỏi</v>
      </c>
    </row>
    <row r="31" spans="1:21" x14ac:dyDescent="0.3">
      <c r="A31">
        <v>30</v>
      </c>
      <c r="B31" t="s">
        <v>469</v>
      </c>
      <c r="C31" t="s">
        <v>470</v>
      </c>
      <c r="D31" t="s">
        <v>471</v>
      </c>
      <c r="E31" t="s">
        <v>394</v>
      </c>
      <c r="F31">
        <v>9.8000000000000007</v>
      </c>
      <c r="G31">
        <v>9.5</v>
      </c>
      <c r="H31">
        <v>9.5</v>
      </c>
      <c r="I31">
        <v>8.5</v>
      </c>
      <c r="J31">
        <v>9</v>
      </c>
      <c r="K31" t="str">
        <f t="shared" si="0"/>
        <v>Xuất sắc</v>
      </c>
    </row>
    <row r="32" spans="1:21" x14ac:dyDescent="0.3">
      <c r="A32">
        <v>31</v>
      </c>
      <c r="B32" t="s">
        <v>472</v>
      </c>
      <c r="C32" t="s">
        <v>473</v>
      </c>
      <c r="D32" t="s">
        <v>471</v>
      </c>
      <c r="E32" t="s">
        <v>400</v>
      </c>
      <c r="F32">
        <v>10</v>
      </c>
      <c r="G32">
        <v>10</v>
      </c>
      <c r="H32">
        <v>9.5</v>
      </c>
      <c r="I32">
        <v>9.5</v>
      </c>
      <c r="J32">
        <v>9.6999999999999993</v>
      </c>
      <c r="K32" t="str">
        <f t="shared" si="0"/>
        <v>Xuất sắc</v>
      </c>
    </row>
    <row r="33" spans="1:11" x14ac:dyDescent="0.3">
      <c r="A33">
        <v>32</v>
      </c>
      <c r="B33" t="s">
        <v>474</v>
      </c>
      <c r="C33" t="s">
        <v>475</v>
      </c>
      <c r="D33" t="s">
        <v>476</v>
      </c>
      <c r="E33" t="s">
        <v>400</v>
      </c>
      <c r="F33">
        <v>8.8000000000000007</v>
      </c>
      <c r="G33">
        <v>10</v>
      </c>
      <c r="H33">
        <v>10</v>
      </c>
      <c r="I33">
        <v>7.5</v>
      </c>
      <c r="J33">
        <v>8.6</v>
      </c>
      <c r="K33" t="str">
        <f t="shared" si="0"/>
        <v>Giỏi</v>
      </c>
    </row>
    <row r="34" spans="1:11" x14ac:dyDescent="0.3">
      <c r="A34">
        <v>33</v>
      </c>
      <c r="B34" t="s">
        <v>477</v>
      </c>
      <c r="C34" t="s">
        <v>478</v>
      </c>
      <c r="D34" t="s">
        <v>479</v>
      </c>
      <c r="E34" t="s">
        <v>400</v>
      </c>
      <c r="F34">
        <v>8</v>
      </c>
      <c r="G34">
        <v>9.3000000000000007</v>
      </c>
      <c r="H34">
        <v>9.5</v>
      </c>
      <c r="I34">
        <v>7</v>
      </c>
      <c r="J34">
        <v>8.1</v>
      </c>
      <c r="K34" t="str">
        <f t="shared" ref="K34:K65" si="1">IF(J34&gt;=9, "Xuất sắc", IF(J34&gt;=8, "Giỏi", IF(J34&gt;=6.5, "Khá", IF(J34&gt;=5, "Trung bình", "Yếu"))))</f>
        <v>Giỏi</v>
      </c>
    </row>
    <row r="35" spans="1:11" x14ac:dyDescent="0.3">
      <c r="A35">
        <v>34</v>
      </c>
      <c r="B35" t="s">
        <v>480</v>
      </c>
      <c r="C35" t="s">
        <v>60</v>
      </c>
      <c r="D35" t="s">
        <v>481</v>
      </c>
      <c r="E35" t="s">
        <v>394</v>
      </c>
      <c r="F35">
        <v>8.8000000000000007</v>
      </c>
      <c r="G35">
        <v>8</v>
      </c>
      <c r="H35">
        <v>10</v>
      </c>
      <c r="I35">
        <v>8</v>
      </c>
      <c r="J35">
        <v>8.5</v>
      </c>
      <c r="K35" t="str">
        <f t="shared" si="1"/>
        <v>Giỏi</v>
      </c>
    </row>
    <row r="36" spans="1:11" x14ac:dyDescent="0.3">
      <c r="A36">
        <v>35</v>
      </c>
      <c r="B36" t="s">
        <v>482</v>
      </c>
      <c r="C36" t="s">
        <v>483</v>
      </c>
      <c r="D36" t="s">
        <v>481</v>
      </c>
      <c r="E36" t="s">
        <v>400</v>
      </c>
      <c r="F36">
        <v>9</v>
      </c>
      <c r="G36">
        <v>10</v>
      </c>
      <c r="H36">
        <v>9.5</v>
      </c>
      <c r="I36">
        <v>6</v>
      </c>
      <c r="J36">
        <v>7.8</v>
      </c>
      <c r="K36" t="str">
        <f t="shared" si="1"/>
        <v>Khá</v>
      </c>
    </row>
    <row r="37" spans="1:11" x14ac:dyDescent="0.3">
      <c r="A37">
        <v>36</v>
      </c>
      <c r="B37" t="s">
        <v>484</v>
      </c>
      <c r="C37" t="s">
        <v>485</v>
      </c>
      <c r="D37" t="s">
        <v>486</v>
      </c>
      <c r="E37" t="s">
        <v>394</v>
      </c>
      <c r="F37">
        <v>8.3000000000000007</v>
      </c>
      <c r="G37">
        <v>9.8000000000000007</v>
      </c>
      <c r="H37">
        <v>10</v>
      </c>
      <c r="I37">
        <v>8.5</v>
      </c>
      <c r="J37">
        <v>9</v>
      </c>
      <c r="K37" t="str">
        <f t="shared" si="1"/>
        <v>Xuất sắc</v>
      </c>
    </row>
    <row r="38" spans="1:11" x14ac:dyDescent="0.3">
      <c r="A38">
        <v>37</v>
      </c>
      <c r="B38" t="s">
        <v>487</v>
      </c>
      <c r="C38" t="s">
        <v>488</v>
      </c>
      <c r="D38" t="s">
        <v>489</v>
      </c>
      <c r="E38" t="s">
        <v>394</v>
      </c>
      <c r="F38">
        <v>8.5</v>
      </c>
      <c r="G38">
        <v>9.5</v>
      </c>
      <c r="H38">
        <v>9.8000000000000007</v>
      </c>
      <c r="I38">
        <v>8.5</v>
      </c>
      <c r="J38">
        <v>9</v>
      </c>
      <c r="K38" t="str">
        <f t="shared" si="1"/>
        <v>Xuất sắc</v>
      </c>
    </row>
    <row r="39" spans="1:11" x14ac:dyDescent="0.3">
      <c r="A39">
        <v>38</v>
      </c>
      <c r="B39" t="s">
        <v>490</v>
      </c>
      <c r="C39" t="s">
        <v>491</v>
      </c>
      <c r="D39" t="s">
        <v>492</v>
      </c>
      <c r="E39" t="s">
        <v>394</v>
      </c>
      <c r="F39">
        <v>8.3000000000000007</v>
      </c>
      <c r="G39">
        <v>10</v>
      </c>
      <c r="H39">
        <v>10</v>
      </c>
      <c r="I39">
        <v>9</v>
      </c>
      <c r="J39">
        <v>9.3000000000000007</v>
      </c>
      <c r="K39" t="str">
        <f t="shared" si="1"/>
        <v>Xuất sắc</v>
      </c>
    </row>
    <row r="40" spans="1:11" x14ac:dyDescent="0.3">
      <c r="A40">
        <v>39</v>
      </c>
      <c r="B40" t="s">
        <v>493</v>
      </c>
      <c r="C40" t="s">
        <v>494</v>
      </c>
      <c r="D40" t="s">
        <v>492</v>
      </c>
      <c r="E40" t="s">
        <v>394</v>
      </c>
      <c r="F40">
        <v>9.8000000000000007</v>
      </c>
      <c r="G40">
        <v>7.5</v>
      </c>
      <c r="H40">
        <v>9.3000000000000007</v>
      </c>
      <c r="I40">
        <v>5.5</v>
      </c>
      <c r="J40">
        <v>7.1</v>
      </c>
      <c r="K40" t="str">
        <f t="shared" si="1"/>
        <v>Khá</v>
      </c>
    </row>
    <row r="41" spans="1:11" x14ac:dyDescent="0.3">
      <c r="A41">
        <v>40</v>
      </c>
      <c r="B41" t="s">
        <v>495</v>
      </c>
      <c r="C41" t="s">
        <v>496</v>
      </c>
      <c r="D41" t="s">
        <v>492</v>
      </c>
      <c r="E41" t="s">
        <v>394</v>
      </c>
      <c r="F41">
        <v>8</v>
      </c>
      <c r="G41">
        <v>9</v>
      </c>
      <c r="H41">
        <v>10</v>
      </c>
      <c r="I41">
        <v>7.5</v>
      </c>
      <c r="J41">
        <v>8.4</v>
      </c>
      <c r="K41" t="str">
        <f t="shared" si="1"/>
        <v>Giỏi</v>
      </c>
    </row>
    <row r="42" spans="1:11" x14ac:dyDescent="0.3">
      <c r="A42">
        <v>41</v>
      </c>
      <c r="B42" t="s">
        <v>497</v>
      </c>
      <c r="C42" t="s">
        <v>498</v>
      </c>
      <c r="D42" t="s">
        <v>499</v>
      </c>
      <c r="E42" t="s">
        <v>394</v>
      </c>
      <c r="F42">
        <v>8.3000000000000007</v>
      </c>
      <c r="G42">
        <v>8.5</v>
      </c>
      <c r="H42">
        <v>9.3000000000000007</v>
      </c>
      <c r="I42">
        <v>7</v>
      </c>
      <c r="J42">
        <v>7.9</v>
      </c>
      <c r="K42" t="str">
        <f t="shared" si="1"/>
        <v>Khá</v>
      </c>
    </row>
    <row r="43" spans="1:11" x14ac:dyDescent="0.3">
      <c r="A43">
        <v>42</v>
      </c>
      <c r="B43" t="s">
        <v>500</v>
      </c>
      <c r="C43" t="s">
        <v>501</v>
      </c>
      <c r="D43" t="s">
        <v>502</v>
      </c>
      <c r="E43" t="s">
        <v>394</v>
      </c>
      <c r="F43">
        <v>8</v>
      </c>
      <c r="G43">
        <v>10</v>
      </c>
      <c r="H43">
        <v>10</v>
      </c>
      <c r="I43">
        <v>9.5</v>
      </c>
      <c r="J43">
        <v>9.6</v>
      </c>
      <c r="K43" t="str">
        <f t="shared" si="1"/>
        <v>Xuất sắc</v>
      </c>
    </row>
    <row r="44" spans="1:11" x14ac:dyDescent="0.3">
      <c r="A44">
        <v>43</v>
      </c>
      <c r="B44" t="s">
        <v>503</v>
      </c>
      <c r="C44" t="s">
        <v>504</v>
      </c>
      <c r="D44" t="s">
        <v>505</v>
      </c>
      <c r="E44" t="s">
        <v>400</v>
      </c>
      <c r="F44">
        <v>8.3000000000000007</v>
      </c>
      <c r="G44">
        <v>10</v>
      </c>
      <c r="H44">
        <v>8.6</v>
      </c>
      <c r="I44">
        <v>7</v>
      </c>
      <c r="J44">
        <v>8.1</v>
      </c>
      <c r="K44" t="str">
        <f t="shared" si="1"/>
        <v>Giỏi</v>
      </c>
    </row>
    <row r="45" spans="1:11" x14ac:dyDescent="0.3">
      <c r="A45">
        <v>44</v>
      </c>
      <c r="B45" t="s">
        <v>506</v>
      </c>
      <c r="C45" t="s">
        <v>507</v>
      </c>
      <c r="D45" t="s">
        <v>508</v>
      </c>
      <c r="E45" t="s">
        <v>394</v>
      </c>
      <c r="F45">
        <v>10</v>
      </c>
      <c r="G45">
        <v>9.3000000000000007</v>
      </c>
      <c r="H45">
        <v>8.6</v>
      </c>
      <c r="I45">
        <v>9</v>
      </c>
      <c r="J45">
        <v>9.1</v>
      </c>
      <c r="K45" t="str">
        <f t="shared" si="1"/>
        <v>Xuất sắc</v>
      </c>
    </row>
    <row r="46" spans="1:11" x14ac:dyDescent="0.3">
      <c r="A46">
        <v>45</v>
      </c>
      <c r="B46" t="s">
        <v>509</v>
      </c>
      <c r="C46" t="s">
        <v>510</v>
      </c>
      <c r="D46" t="s">
        <v>511</v>
      </c>
      <c r="E46" t="s">
        <v>400</v>
      </c>
      <c r="F46">
        <v>8</v>
      </c>
      <c r="G46">
        <v>10</v>
      </c>
      <c r="H46">
        <v>9.8000000000000007</v>
      </c>
      <c r="I46">
        <v>8</v>
      </c>
      <c r="J46">
        <v>8.8000000000000007</v>
      </c>
      <c r="K46" t="str">
        <f t="shared" si="1"/>
        <v>Giỏi</v>
      </c>
    </row>
    <row r="47" spans="1:11" x14ac:dyDescent="0.3">
      <c r="A47">
        <v>46</v>
      </c>
      <c r="B47" t="s">
        <v>512</v>
      </c>
      <c r="C47" t="s">
        <v>513</v>
      </c>
      <c r="D47" t="s">
        <v>514</v>
      </c>
      <c r="E47" t="s">
        <v>400</v>
      </c>
      <c r="F47">
        <v>9</v>
      </c>
      <c r="G47">
        <v>9.8000000000000007</v>
      </c>
      <c r="H47">
        <v>9.5</v>
      </c>
      <c r="I47">
        <v>8</v>
      </c>
      <c r="J47">
        <v>8.8000000000000007</v>
      </c>
      <c r="K47" t="str">
        <f t="shared" si="1"/>
        <v>Giỏi</v>
      </c>
    </row>
    <row r="48" spans="1:11" x14ac:dyDescent="0.3">
      <c r="A48">
        <v>47</v>
      </c>
      <c r="B48" t="s">
        <v>515</v>
      </c>
      <c r="C48" t="s">
        <v>516</v>
      </c>
      <c r="D48" t="s">
        <v>517</v>
      </c>
      <c r="E48" t="s">
        <v>400</v>
      </c>
      <c r="F48">
        <v>8</v>
      </c>
      <c r="G48">
        <v>7.8</v>
      </c>
      <c r="H48">
        <v>10</v>
      </c>
      <c r="I48">
        <v>7</v>
      </c>
      <c r="J48">
        <v>7.9</v>
      </c>
      <c r="K48" t="str">
        <f t="shared" si="1"/>
        <v>Khá</v>
      </c>
    </row>
    <row r="49" spans="1:11" x14ac:dyDescent="0.3">
      <c r="A49">
        <v>48</v>
      </c>
      <c r="B49" t="s">
        <v>518</v>
      </c>
      <c r="C49" t="s">
        <v>519</v>
      </c>
      <c r="D49" t="s">
        <v>517</v>
      </c>
      <c r="E49" t="s">
        <v>394</v>
      </c>
      <c r="F49">
        <v>8</v>
      </c>
      <c r="G49">
        <v>6.3</v>
      </c>
      <c r="H49">
        <v>10</v>
      </c>
      <c r="I49">
        <v>4</v>
      </c>
      <c r="J49">
        <v>6.1</v>
      </c>
      <c r="K49" t="str">
        <f t="shared" si="1"/>
        <v>Trung bình</v>
      </c>
    </row>
    <row r="50" spans="1:11" x14ac:dyDescent="0.3">
      <c r="A50">
        <v>49</v>
      </c>
      <c r="B50" t="s">
        <v>520</v>
      </c>
      <c r="C50" t="s">
        <v>521</v>
      </c>
      <c r="D50" t="s">
        <v>522</v>
      </c>
      <c r="E50" t="s">
        <v>394</v>
      </c>
      <c r="F50">
        <v>8</v>
      </c>
      <c r="G50">
        <v>6.5</v>
      </c>
      <c r="H50">
        <v>9.3000000000000007</v>
      </c>
      <c r="I50">
        <v>7.5</v>
      </c>
      <c r="J50">
        <v>7.7</v>
      </c>
      <c r="K50" t="str">
        <f t="shared" si="1"/>
        <v>Khá</v>
      </c>
    </row>
    <row r="51" spans="1:11" x14ac:dyDescent="0.3">
      <c r="A51">
        <v>50</v>
      </c>
      <c r="B51" t="s">
        <v>523</v>
      </c>
      <c r="C51" t="s">
        <v>524</v>
      </c>
      <c r="D51" t="s">
        <v>522</v>
      </c>
      <c r="E51" t="s">
        <v>400</v>
      </c>
      <c r="F51">
        <v>8</v>
      </c>
      <c r="G51">
        <v>6.8</v>
      </c>
      <c r="H51">
        <v>9.8000000000000007</v>
      </c>
      <c r="I51">
        <v>6.5</v>
      </c>
      <c r="J51">
        <v>7.4</v>
      </c>
      <c r="K51" t="str">
        <f t="shared" si="1"/>
        <v>Khá</v>
      </c>
    </row>
    <row r="52" spans="1:11" x14ac:dyDescent="0.3">
      <c r="A52">
        <v>51</v>
      </c>
      <c r="B52" t="s">
        <v>525</v>
      </c>
      <c r="C52" t="s">
        <v>526</v>
      </c>
      <c r="D52" t="s">
        <v>522</v>
      </c>
      <c r="E52" t="s">
        <v>400</v>
      </c>
      <c r="F52">
        <v>8.8000000000000007</v>
      </c>
      <c r="G52">
        <v>9.5</v>
      </c>
      <c r="H52">
        <v>9.3000000000000007</v>
      </c>
      <c r="I52">
        <v>9</v>
      </c>
      <c r="J52">
        <v>9.1</v>
      </c>
      <c r="K52" t="str">
        <f t="shared" si="1"/>
        <v>Xuất sắc</v>
      </c>
    </row>
    <row r="53" spans="1:11" x14ac:dyDescent="0.3">
      <c r="A53">
        <v>52</v>
      </c>
      <c r="B53" t="s">
        <v>527</v>
      </c>
      <c r="C53" t="s">
        <v>528</v>
      </c>
      <c r="D53" t="s">
        <v>522</v>
      </c>
      <c r="E53" t="s">
        <v>394</v>
      </c>
      <c r="F53">
        <v>8</v>
      </c>
      <c r="G53">
        <v>9</v>
      </c>
      <c r="H53">
        <v>9.8000000000000007</v>
      </c>
      <c r="I53">
        <v>9.5</v>
      </c>
      <c r="J53">
        <v>9.3000000000000007</v>
      </c>
      <c r="K53" t="str">
        <f t="shared" si="1"/>
        <v>Xuất sắc</v>
      </c>
    </row>
    <row r="54" spans="1:11" x14ac:dyDescent="0.3">
      <c r="A54">
        <v>53</v>
      </c>
      <c r="B54" t="s">
        <v>529</v>
      </c>
      <c r="C54" t="s">
        <v>530</v>
      </c>
      <c r="D54" t="s">
        <v>522</v>
      </c>
      <c r="E54" t="s">
        <v>394</v>
      </c>
      <c r="F54">
        <v>8.5</v>
      </c>
      <c r="G54">
        <v>8.5</v>
      </c>
      <c r="H54">
        <v>10</v>
      </c>
      <c r="I54">
        <v>8.5</v>
      </c>
      <c r="J54">
        <v>8.8000000000000007</v>
      </c>
      <c r="K54" t="str">
        <f t="shared" si="1"/>
        <v>Giỏi</v>
      </c>
    </row>
    <row r="55" spans="1:11" x14ac:dyDescent="0.3">
      <c r="A55">
        <v>54</v>
      </c>
      <c r="B55" t="s">
        <v>531</v>
      </c>
      <c r="C55" t="s">
        <v>532</v>
      </c>
      <c r="D55" t="s">
        <v>533</v>
      </c>
      <c r="E55" t="s">
        <v>400</v>
      </c>
      <c r="F55">
        <v>8</v>
      </c>
      <c r="G55">
        <v>7.5</v>
      </c>
      <c r="H55">
        <v>9.5</v>
      </c>
      <c r="I55">
        <v>8</v>
      </c>
      <c r="J55">
        <v>8.1999999999999993</v>
      </c>
      <c r="K55" t="str">
        <f t="shared" si="1"/>
        <v>Giỏi</v>
      </c>
    </row>
    <row r="56" spans="1:11" x14ac:dyDescent="0.3">
      <c r="A56">
        <v>55</v>
      </c>
      <c r="B56" t="s">
        <v>534</v>
      </c>
      <c r="C56" t="s">
        <v>535</v>
      </c>
      <c r="D56" t="s">
        <v>536</v>
      </c>
      <c r="E56" t="s">
        <v>400</v>
      </c>
      <c r="F56">
        <v>9</v>
      </c>
      <c r="G56">
        <v>9.3000000000000007</v>
      </c>
      <c r="H56">
        <v>9.5</v>
      </c>
      <c r="I56">
        <v>9</v>
      </c>
      <c r="J56">
        <v>9.1999999999999993</v>
      </c>
      <c r="K56" t="str">
        <f t="shared" si="1"/>
        <v>Xuất sắc</v>
      </c>
    </row>
    <row r="57" spans="1:11" x14ac:dyDescent="0.3">
      <c r="A57">
        <v>56</v>
      </c>
      <c r="B57" t="s">
        <v>537</v>
      </c>
      <c r="C57" t="s">
        <v>538</v>
      </c>
      <c r="D57" t="s">
        <v>539</v>
      </c>
      <c r="E57" t="s">
        <v>394</v>
      </c>
      <c r="F57">
        <v>10</v>
      </c>
      <c r="G57">
        <v>10</v>
      </c>
      <c r="H57">
        <v>10</v>
      </c>
      <c r="I57">
        <v>9</v>
      </c>
      <c r="J57">
        <v>9.5</v>
      </c>
      <c r="K57" t="str">
        <f t="shared" si="1"/>
        <v>Xuất sắc</v>
      </c>
    </row>
  </sheetData>
  <pageMargins left="0.7" right="0.7" top="0.75" bottom="0.75" header="0.3" footer="0.3"/>
  <drawing r:id="rId6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ED1F64-E268-4CC9-A5A6-FD4BCF5C62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AMA301_2511_1_D05</vt:lpstr>
      <vt:lpstr>AMA301_2511_1_D12</vt:lpstr>
      <vt:lpstr>AMA301_2511_1_D13</vt:lpstr>
      <vt:lpstr>AMA301_2511_1_D14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Đinh</dc:creator>
  <cp:lastModifiedBy>Kim Ngan</cp:lastModifiedBy>
  <dcterms:created xsi:type="dcterms:W3CDTF">2026-03-19T06:47:45Z</dcterms:created>
  <dcterms:modified xsi:type="dcterms:W3CDTF">2026-03-21T13:10:13Z</dcterms:modified>
</cp:coreProperties>
</file>