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4"/>
  <workbookPr filterPrivacy="1"/>
  <xr:revisionPtr revIDLastSave="0" documentId="8_{69D6E8D4-3AA6-44E0-9706-E2E55F9B74DB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ummary" sheetId="7" r:id="rId1"/>
    <sheet name="Income and Expenses" sheetId="8" r:id="rId2"/>
    <sheet name="Savings Goals" sheetId="10" r:id="rId3"/>
  </sheets>
  <definedNames>
    <definedName name="Budget_Title">Summary!$B$1</definedName>
    <definedName name="CategoryLookup">Categories[Category]</definedName>
    <definedName name="IncomeTotal">Summary!$D$6</definedName>
    <definedName name="_xlnm.Print_Titles" localSheetId="1">'Income and Expenses'!$3:$3</definedName>
    <definedName name="_xlnm.Print_Titles" localSheetId="0">Summary!$5:$5</definedName>
    <definedName name="SummaryHeaderRow">Categories[[#Headers],[Total]]</definedName>
    <definedName name="Transaction">Register[#All]</definedName>
    <definedName name="UnderOver">IncomeTotal-(SUM(Categories[Total])-IncomeTotal)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B1" i="8"/>
  <c r="B3" i="7" l="1"/>
</calcChain>
</file>

<file path=xl/sharedStrings.xml><?xml version="1.0" encoding="utf-8"?>
<sst xmlns="http://schemas.openxmlformats.org/spreadsheetml/2006/main" count="77" uniqueCount="48">
  <si>
    <t>Monthly Budget Summary</t>
  </si>
  <si>
    <r>
      <t>Having difficulty planning your budget? Use this</t>
    </r>
    <r>
      <rPr>
        <b/>
        <sz val="11"/>
        <color theme="4" tint="-0.499984740745262"/>
        <rFont val="Arial"/>
        <family val="2"/>
        <scheme val="minor"/>
      </rPr>
      <t xml:space="preserve"> monthly budget calculator</t>
    </r>
    <r>
      <rPr>
        <sz val="11"/>
        <color theme="4" tint="-0.499984740745262"/>
        <rFont val="Arial"/>
        <family val="2"/>
        <scheme val="minor"/>
      </rPr>
      <t xml:space="preserve"> to help you identify your monthly income and expenses. Add new categories you want to track to the </t>
    </r>
    <r>
      <rPr>
        <b/>
        <sz val="11"/>
        <color theme="4" tint="-0.499984740745262"/>
        <rFont val="Arial"/>
        <family val="2"/>
        <scheme val="minor"/>
      </rPr>
      <t>budget summary</t>
    </r>
    <r>
      <rPr>
        <sz val="11"/>
        <color theme="4" tint="-0.499984740745262"/>
        <rFont val="Arial"/>
        <family val="2"/>
        <scheme val="minor"/>
      </rPr>
      <t xml:space="preserve"> table or modify those that have been added to fit your needs. Then, enter all of your income and expenses for a single month in the </t>
    </r>
    <r>
      <rPr>
        <b/>
        <sz val="11"/>
        <color theme="4" tint="-0.499984740745262"/>
        <rFont val="Arial"/>
        <family val="2"/>
        <scheme val="minor"/>
      </rPr>
      <t>monthly income and expenses</t>
    </r>
    <r>
      <rPr>
        <sz val="11"/>
        <color theme="4" tint="-0.499984740745262"/>
        <rFont val="Arial"/>
        <family val="2"/>
        <scheme val="minor"/>
      </rPr>
      <t xml:space="preserve"> table and assign each item a category. When you enter an amount, the associated category in the </t>
    </r>
    <r>
      <rPr>
        <b/>
        <sz val="11"/>
        <color theme="4" tint="-0.499984740745262"/>
        <rFont val="Arial"/>
        <family val="2"/>
        <scheme val="minor"/>
      </rPr>
      <t>budget summary</t>
    </r>
    <r>
      <rPr>
        <sz val="11"/>
        <color theme="4" tint="-0.499984740745262"/>
        <rFont val="Arial"/>
        <family val="2"/>
        <scheme val="minor"/>
      </rPr>
      <t xml:space="preserve"> table will be summarized automatically.</t>
    </r>
  </si>
  <si>
    <t>[ENTER MONTH]</t>
  </si>
  <si>
    <t>Budget Summary</t>
  </si>
  <si>
    <t>Category</t>
  </si>
  <si>
    <t>Total</t>
  </si>
  <si>
    <t>Income</t>
  </si>
  <si>
    <t>Housing</t>
  </si>
  <si>
    <t>Utilities</t>
  </si>
  <si>
    <t>Groceries</t>
  </si>
  <si>
    <t>Insurance</t>
  </si>
  <si>
    <t>Phone</t>
  </si>
  <si>
    <t>Credit Cards</t>
  </si>
  <si>
    <t>School</t>
  </si>
  <si>
    <t>Savings</t>
  </si>
  <si>
    <t>Entertainment</t>
  </si>
  <si>
    <t>Other</t>
  </si>
  <si>
    <t>Income and Expenses</t>
  </si>
  <si>
    <t>Description</t>
  </si>
  <si>
    <t>Amount</t>
  </si>
  <si>
    <t>Notes</t>
  </si>
  <si>
    <t>Pat's paycheck</t>
  </si>
  <si>
    <t>School registration</t>
  </si>
  <si>
    <t>Electricity &amp; gas</t>
  </si>
  <si>
    <t>School supplies</t>
  </si>
  <si>
    <t>Grocery store</t>
  </si>
  <si>
    <t>Southridge video</t>
  </si>
  <si>
    <t>The phone company</t>
  </si>
  <si>
    <t>Jesse's cell phone</t>
  </si>
  <si>
    <t>John's paycheck</t>
  </si>
  <si>
    <t>Woodgrove Bank</t>
  </si>
  <si>
    <t>Mortgage</t>
  </si>
  <si>
    <t>Home insurance</t>
  </si>
  <si>
    <t>School of Fine Art</t>
  </si>
  <si>
    <t>Tuition</t>
  </si>
  <si>
    <t>Pat's card</t>
  </si>
  <si>
    <t>Consolidated messenger</t>
  </si>
  <si>
    <t>Pat's cell phone</t>
  </si>
  <si>
    <t>Property taxes</t>
  </si>
  <si>
    <t>Auto insurance</t>
  </si>
  <si>
    <t>Jesse's Card</t>
  </si>
  <si>
    <t>Dinner &amp; movie</t>
  </si>
  <si>
    <t>Goal</t>
  </si>
  <si>
    <t>Target Amount</t>
  </si>
  <si>
    <t>Current Amount</t>
  </si>
  <si>
    <t>Deadline</t>
  </si>
  <si>
    <t>Emergency Fund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</si>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</sst>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164" formatCode="&quot;$&quot;#,##0.00"/>
  </numFmts>
  <fonts count="10">
    <font>
      <sz val="11"/>
      <color theme="4" tint="-0.499984740745262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Segoe UI"/>
      <family val="2"/>
    </font>
    <font>
      <b/>
      <sz val="22"/>
      <color theme="7" tint="-0.24994659260841701"/>
      <name val="Arial"/>
      <family val="2"/>
      <scheme val="major"/>
    </font>
    <font>
      <sz val="11"/>
      <color theme="7" tint="-0.499984740745262"/>
      <name val="Arial"/>
      <family val="2"/>
      <scheme val="minor"/>
    </font>
    <font>
      <sz val="11"/>
      <color theme="3"/>
      <name val="Arial"/>
      <family val="2"/>
      <scheme val="minor"/>
    </font>
    <font>
      <sz val="18"/>
      <color theme="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6" borderId="0">
      <alignment horizontal="left" vertical="center" wrapText="1" indent="1"/>
    </xf>
    <xf numFmtId="0" fontId="3" fillId="6" borderId="0" applyNumberFormat="0" applyBorder="0" applyAlignment="0" applyProtection="0"/>
    <xf numFmtId="0" fontId="3" fillId="4" borderId="0" applyNumberFormat="0" applyBorder="0" applyProtection="0">
      <alignment vertical="center"/>
    </xf>
    <xf numFmtId="39" fontId="5" fillId="0" borderId="0" applyFont="0" applyFill="0" applyBorder="0" applyProtection="0">
      <alignment horizontal="right" vertical="center" indent="2"/>
    </xf>
    <xf numFmtId="7" fontId="5" fillId="0" borderId="0" applyFont="0" applyFill="0" applyBorder="0" applyProtection="0">
      <alignment vertical="center"/>
    </xf>
    <xf numFmtId="42" fontId="5" fillId="0" borderId="0" applyFont="0" applyFill="0" applyBorder="0" applyProtection="0">
      <alignment horizontal="center" vertical="center"/>
    </xf>
    <xf numFmtId="0" fontId="5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 indent="2"/>
    </xf>
    <xf numFmtId="0" fontId="1" fillId="5" borderId="0" applyNumberFormat="0" applyBorder="0" applyAlignment="0" applyProtection="0"/>
    <xf numFmtId="0" fontId="6" fillId="7" borderId="0" applyNumberFormat="0" applyProtection="0">
      <alignment horizontal="center" vertical="center"/>
    </xf>
  </cellStyleXfs>
  <cellXfs count="32">
    <xf numFmtId="0" fontId="0" fillId="6" borderId="0" xfId="0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4" borderId="0" xfId="0" applyFill="1">
      <alignment horizontal="left" vertical="center" wrapText="1" indent="1"/>
    </xf>
    <xf numFmtId="0" fontId="0" fillId="3" borderId="0" xfId="0" applyFill="1">
      <alignment horizontal="left" vertical="center" wrapText="1" indent="1"/>
    </xf>
    <xf numFmtId="0" fontId="2" fillId="4" borderId="0" xfId="0" applyFont="1" applyFill="1">
      <alignment horizontal="left" vertical="center" wrapText="1" indent="1"/>
    </xf>
    <xf numFmtId="0" fontId="0" fillId="6" borderId="0" xfId="6" applyFont="1" applyFill="1" applyBorder="1">
      <alignment horizontal="left" vertical="center" indent="1"/>
    </xf>
    <xf numFmtId="0" fontId="0" fillId="2" borderId="0" xfId="6" applyFont="1" applyFill="1" applyBorder="1">
      <alignment horizontal="left" vertical="center" indent="1"/>
    </xf>
    <xf numFmtId="0" fontId="1" fillId="5" borderId="0" xfId="8" applyAlignment="1">
      <alignment horizontal="left" wrapText="1" indent="1"/>
    </xf>
    <xf numFmtId="0" fontId="3" fillId="6" borderId="0" xfId="1" applyAlignment="1">
      <alignment horizontal="left" wrapText="1" indent="1"/>
    </xf>
    <xf numFmtId="0" fontId="1" fillId="5" borderId="0" xfId="8" applyBorder="1" applyAlignment="1">
      <alignment horizontal="left" wrapText="1" indent="1"/>
    </xf>
    <xf numFmtId="0" fontId="1" fillId="5" borderId="0" xfId="8" applyAlignment="1">
      <alignment vertical="center"/>
    </xf>
    <xf numFmtId="7" fontId="7" fillId="2" borderId="0" xfId="7" applyNumberFormat="1" applyFill="1" applyBorder="1">
      <alignment horizontal="right" vertical="center" indent="2"/>
    </xf>
    <xf numFmtId="39" fontId="0" fillId="0" borderId="0" xfId="3" applyFont="1" applyFill="1" applyBorder="1">
      <alignment horizontal="right" vertical="center" indent="2"/>
    </xf>
    <xf numFmtId="0" fontId="4" fillId="3" borderId="0" xfId="0" applyFont="1" applyFill="1" applyAlignment="1">
      <alignment horizontal="left" vertical="top" wrapText="1" indent="1"/>
    </xf>
    <xf numFmtId="7" fontId="0" fillId="6" borderId="0" xfId="4" applyFont="1" applyFill="1" applyBorder="1">
      <alignment vertical="center"/>
    </xf>
    <xf numFmtId="39" fontId="0" fillId="6" borderId="0" xfId="3" applyFont="1" applyFill="1">
      <alignment horizontal="right" vertical="center" indent="2"/>
    </xf>
    <xf numFmtId="0" fontId="3" fillId="6" borderId="0" xfId="1" applyBorder="1" applyAlignment="1">
      <alignment horizontal="center" vertical="center"/>
    </xf>
    <xf numFmtId="0" fontId="3" fillId="4" borderId="0" xfId="2" applyNumberFormat="1" applyBorder="1" applyAlignment="1">
      <alignment horizontal="center" vertical="center"/>
    </xf>
    <xf numFmtId="0" fontId="3" fillId="6" borderId="0" xfId="1" applyAlignment="1">
      <alignment wrapText="1"/>
    </xf>
    <xf numFmtId="0" fontId="9" fillId="8" borderId="0" xfId="0" applyFont="1" applyFill="1" applyAlignment="1"/>
    <xf numFmtId="164" fontId="9" fillId="8" borderId="0" xfId="0" applyNumberFormat="1" applyFont="1" applyFill="1" applyAlignment="1">
      <alignment horizontal="left"/>
    </xf>
    <xf numFmtId="14" fontId="9" fillId="8" borderId="0" xfId="0" applyNumberFormat="1" applyFont="1" applyFill="1" applyAlignment="1">
      <alignment horizontal="left"/>
    </xf>
    <xf numFmtId="0" fontId="0" fillId="6" borderId="0" xfId="0" applyAlignment="1"/>
    <xf numFmtId="164" fontId="0" fillId="6" borderId="0" xfId="0" applyNumberFormat="1" applyAlignment="1">
      <alignment horizontal="left"/>
    </xf>
    <xf numFmtId="14" fontId="0" fillId="6" borderId="0" xfId="0" applyNumberFormat="1" applyAlignment="1">
      <alignment horizontal="left"/>
    </xf>
    <xf numFmtId="0" fontId="0" fillId="2" borderId="0" xfId="0" applyFill="1" applyAlignment="1"/>
    <xf numFmtId="164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6" borderId="0" xfId="0" applyAlignment="1">
      <alignment horizontal="left" vertical="center" wrapText="1" indent="1"/>
    </xf>
    <xf numFmtId="0" fontId="6" fillId="7" borderId="0" xfId="9" applyAlignment="1">
      <alignment horizontal="center" vertical="center"/>
    </xf>
    <xf numFmtId="0" fontId="3" fillId="2" borderId="0" xfId="2" applyFill="1" applyAlignment="1">
      <alignment vertical="center"/>
    </xf>
    <xf numFmtId="0" fontId="3" fillId="4" borderId="0" xfId="2" applyAlignment="1">
      <alignment vertical="center"/>
    </xf>
  </cellXfs>
  <cellStyles count="10">
    <cellStyle name="20% - Accent1" xfId="8" builtinId="30"/>
    <cellStyle name="Accent2" xfId="9" builtinId="33" customBuiltin="1"/>
    <cellStyle name="Comma [0]" xfId="3" builtinId="6" customBuiltin="1"/>
    <cellStyle name="Currency" xfId="4" builtinId="4" customBuiltin="1"/>
    <cellStyle name="Currency [0]" xfId="5" builtinId="7" customBuiltin="1"/>
    <cellStyle name="Heading 1" xfId="2" builtinId="16" customBuiltin="1"/>
    <cellStyle name="Heading 2" xfId="6" builtinId="17" customBuiltin="1"/>
    <cellStyle name="Normal" xfId="0" builtinId="0" customBuiltin="1"/>
    <cellStyle name="Title" xfId="1" builtinId="15" customBuiltin="1"/>
    <cellStyle name="Total" xfId="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000000"/>
          <bgColor rgb="FFD2EDEE"/>
        </patternFill>
      </fill>
    </dxf>
    <dxf>
      <font>
        <b val="0"/>
        <i val="0"/>
        <color theme="7" tint="-0.24994659260841701"/>
      </font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b/>
        <i val="0"/>
        <color theme="3"/>
      </font>
      <border>
        <top style="dotted">
          <color theme="4"/>
        </top>
        <bottom style="dotted">
          <color theme="4"/>
        </bottom>
      </border>
    </dxf>
    <dxf>
      <fill>
        <patternFill>
          <bgColor theme="0"/>
        </patternFill>
      </fill>
    </dxf>
  </dxfs>
  <tableStyles count="1" defaultTableStyle="Budget Summary" defaultPivotStyle="PivotStyleLight16">
    <tableStyle name="Budget Summary" pivot="0" count="2" xr9:uid="{00000000-0011-0000-FFFF-FFFF00000000}">
      <tableStyleElement type="wholeTable" dxfId="7"/>
      <tableStyleElement type="headerRow" dxfId="6"/>
    </tableStyle>
  </tableStyles>
  <colors>
    <mruColors>
      <color rgb="FFF8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3175</xdr:rowOff>
    </xdr:from>
    <xdr:to>
      <xdr:col>1</xdr:col>
      <xdr:colOff>828675</xdr:colOff>
      <xdr:row>28</xdr:row>
      <xdr:rowOff>200025</xdr:rowOff>
    </xdr:to>
    <xdr:pic>
      <xdr:nvPicPr>
        <xdr:cNvPr id="4" name="Artwork" descr="Repeating mathematical operato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565275"/>
          <a:ext cx="819150" cy="730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ategories" displayName="Categories" ref="C5:D16" totalsRowShown="0">
  <tableColumns count="2">
    <tableColumn id="1" xr3:uid="{00000000-0010-0000-0000-000001000000}" name="Category"/>
    <tableColumn id="2" xr3:uid="{00000000-0010-0000-0000-000002000000}" name="Total" dataCellStyle="Comma [0]">
      <calculatedColumnFormula>SUMIF(Register[Category],"=" &amp;Categories[[#This Row],[Category]],Register[Amount])</calculatedColumnFormula>
    </tableColumn>
  </tableColumns>
  <tableStyleInfo name="Budget Summary" showFirstColumn="0" showLastColumn="0" showRowStripes="0" showColumnStripes="0"/>
  <extLst>
    <ext xmlns:x14="http://schemas.microsoft.com/office/spreadsheetml/2009/9/main" uri="{504A1905-F514-4f6f-8877-14C23A59335A}">
      <x14:table altTextSummary="Enter or modify Category in this column under this heading. Keep income Category in the first row for accurate summary calculations. Total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gister" displayName="Register" ref="B3:E23" totalsRowDxfId="2">
  <tableColumns count="4">
    <tableColumn id="2" xr3:uid="{00000000-0010-0000-0100-000002000000}" name="Category" totalsRowDxfId="1"/>
    <tableColumn id="7" xr3:uid="{00000000-0010-0000-0100-000007000000}" name="Description" totalsRowDxfId="0"/>
    <tableColumn id="3" xr3:uid="{00000000-0010-0000-0100-000003000000}" name="Amount" totalsRowFunction="sum" dataCellStyle="Currency"/>
    <tableColumn id="1" xr3:uid="{00000000-0010-0000-0100-000001000000}" name="Notes"/>
  </tableColumns>
  <tableStyleInfo name="Budget Summary" showFirstColumn="0" showLastColumn="0" showRowStripes="1" showColumnStripes="0"/>
  <extLst>
    <ext xmlns:x14="http://schemas.microsoft.com/office/spreadsheetml/2009/9/main" uri="{504A1905-F514-4f6f-8877-14C23A59335A}">
      <x14:table altTextSummary="Enter Category, Description, Amount, &amp; Notes in this table. Category list is automatically updated from Categories table"/>
    </ext>
  </extLst>
</table>
</file>

<file path=xl/theme/theme1.xml><?xml version="1.0" encoding="utf-8"?>
<a:theme xmlns:a="http://schemas.openxmlformats.org/drawingml/2006/main" name="Office Theme">
  <a:themeElements>
    <a:clrScheme name="Simple Budge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379395"/>
      </a:accent1>
      <a:accent2>
        <a:srgbClr val="7DAE4B"/>
      </a:accent2>
      <a:accent3>
        <a:srgbClr val="F05B35"/>
      </a:accent3>
      <a:accent4>
        <a:srgbClr val="1C86A6"/>
      </a:accent4>
      <a:accent5>
        <a:srgbClr val="FFC000"/>
      </a:accent5>
      <a:accent6>
        <a:srgbClr val="7D71B3"/>
      </a:accent6>
      <a:hlink>
        <a:srgbClr val="70AD47"/>
      </a:hlink>
      <a:folHlink>
        <a:srgbClr val="7D71B3"/>
      </a:folHlink>
    </a:clrScheme>
    <a:fontScheme name="Simple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F18"/>
  <sheetViews>
    <sheetView showGridLines="0" zoomScaleNormal="100" workbookViewId="0"/>
  </sheetViews>
  <sheetFormatPr defaultColWidth="9" defaultRowHeight="21.75" customHeight="1"/>
  <cols>
    <col min="1" max="1" width="2.5" style="7" customWidth="1"/>
    <col min="2" max="2" width="12" style="1" customWidth="1"/>
    <col min="3" max="3" width="20.25" style="1" customWidth="1"/>
    <col min="4" max="4" width="20.375" style="1" customWidth="1"/>
    <col min="5" max="5" width="2.625" style="7" customWidth="1"/>
    <col min="6" max="6" width="39.25" style="3" customWidth="1"/>
    <col min="7" max="16384" width="9" style="3"/>
  </cols>
  <sheetData>
    <row r="1" spans="1:6" ht="41.25" customHeight="1">
      <c r="A1" s="8"/>
      <c r="B1" s="16" t="s">
        <v>0</v>
      </c>
      <c r="C1" s="16"/>
      <c r="D1" s="16"/>
      <c r="E1" s="16"/>
      <c r="F1" s="28" t="s">
        <v>1</v>
      </c>
    </row>
    <row r="2" spans="1:6" ht="41.25" customHeight="1">
      <c r="A2" s="10"/>
      <c r="B2" s="17" t="s">
        <v>2</v>
      </c>
      <c r="C2" s="17"/>
      <c r="D2" s="17"/>
      <c r="E2" s="17"/>
      <c r="F2" s="28"/>
    </row>
    <row r="3" spans="1:6" ht="41.25" customHeight="1">
      <c r="B3" s="29" t="str">
        <f>CONCATENATE("Under/Over: "&amp;TEXT(UnderOver,"$#,##0.00_);[Red]($#,##0.00)"))</f>
        <v xml:space="preserve">Under/Over: $928.00 </v>
      </c>
      <c r="C3" s="29"/>
      <c r="D3" s="29"/>
      <c r="F3" s="28"/>
    </row>
    <row r="4" spans="1:6" ht="37.5" customHeight="1">
      <c r="C4" s="30" t="s">
        <v>3</v>
      </c>
      <c r="D4" s="30"/>
      <c r="E4" s="9"/>
      <c r="F4" s="28"/>
    </row>
    <row r="5" spans="1:6" ht="27.75" customHeight="1">
      <c r="C5" s="6" t="s">
        <v>4</v>
      </c>
      <c r="D5" s="11" t="s">
        <v>5</v>
      </c>
      <c r="F5" s="28"/>
    </row>
    <row r="6" spans="1:6" ht="21.75" customHeight="1">
      <c r="C6" t="s">
        <v>6</v>
      </c>
      <c r="D6" s="15">
        <f>SUMIF(Register[Category],"=" &amp;Categories[[#This Row],[Category]],Register[Amount])</f>
        <v>4500</v>
      </c>
      <c r="F6" s="28"/>
    </row>
    <row r="7" spans="1:6" ht="21.75" customHeight="1">
      <c r="C7" t="s">
        <v>7</v>
      </c>
      <c r="D7" s="12">
        <f>SUMIF(Register[Category],"=" &amp;Categories[[#This Row],[Category]],Register[Amount])</f>
        <v>1410</v>
      </c>
      <c r="F7" s="13"/>
    </row>
    <row r="8" spans="1:6" ht="21.75" customHeight="1">
      <c r="C8" t="s">
        <v>8</v>
      </c>
      <c r="D8" s="12">
        <f>SUMIF(Register[Category],"=" &amp;Categories[[#This Row],[Category]],Register[Amount])</f>
        <v>73</v>
      </c>
      <c r="F8" s="13"/>
    </row>
    <row r="9" spans="1:6" ht="21.75" customHeight="1">
      <c r="C9" t="s">
        <v>9</v>
      </c>
      <c r="D9" s="12">
        <f>SUMIF(Register[Category],"=" &amp;Categories[[#This Row],[Category]],Register[Amount])</f>
        <v>220</v>
      </c>
    </row>
    <row r="10" spans="1:6" ht="21.75" customHeight="1">
      <c r="C10" t="s">
        <v>10</v>
      </c>
      <c r="D10" s="12">
        <f>SUMIF(Register[Category],"=" &amp;Categories[[#This Row],[Category]],Register[Amount])</f>
        <v>180</v>
      </c>
    </row>
    <row r="11" spans="1:6" ht="21.75" customHeight="1">
      <c r="C11" t="s">
        <v>11</v>
      </c>
      <c r="D11" s="12">
        <f>SUMIF(Register[Category],"=" &amp;Categories[[#This Row],[Category]],Register[Amount])</f>
        <v>104</v>
      </c>
    </row>
    <row r="12" spans="1:6" ht="21.75" customHeight="1">
      <c r="C12" t="s">
        <v>12</v>
      </c>
      <c r="D12" s="12">
        <f>SUMIF(Register[Category],"=" &amp;Categories[[#This Row],[Category]],Register[Amount])</f>
        <v>315</v>
      </c>
    </row>
    <row r="13" spans="1:6" ht="21.75" customHeight="1">
      <c r="C13" t="s">
        <v>13</v>
      </c>
      <c r="D13" s="12">
        <f>SUMIF(Register[Category],"=" &amp;Categories[[#This Row],[Category]],Register[Amount])</f>
        <v>1063</v>
      </c>
      <c r="F13" s="13"/>
    </row>
    <row r="14" spans="1:6" ht="21.75" customHeight="1">
      <c r="C14" t="s">
        <v>14</v>
      </c>
      <c r="D14" s="12">
        <f>SUMIF(Register[Category],"=" &amp;Categories[[#This Row],[Category]],Register[Amount])</f>
        <v>100</v>
      </c>
      <c r="F14" s="13"/>
    </row>
    <row r="15" spans="1:6" ht="21.75" customHeight="1">
      <c r="C15" t="s">
        <v>15</v>
      </c>
      <c r="D15" s="12">
        <f>SUMIF(Register[Category],"=" &amp;Categories[[#This Row],[Category]],Register[Amount])</f>
        <v>107</v>
      </c>
      <c r="F15" s="13"/>
    </row>
    <row r="16" spans="1:6" ht="21.75" customHeight="1">
      <c r="C16" t="s">
        <v>16</v>
      </c>
      <c r="D16" s="12">
        <f>SUMIF(Register[Category],"=" &amp;Categories[[#This Row],[Category]],Register[Amount])</f>
        <v>0</v>
      </c>
      <c r="F16" s="13"/>
    </row>
    <row r="17" spans="6:6" ht="21.75" customHeight="1">
      <c r="F17" s="13"/>
    </row>
    <row r="18" spans="6:6" ht="21.75" customHeight="1">
      <c r="F18" s="13"/>
    </row>
  </sheetData>
  <mergeCells count="5">
    <mergeCell ref="B3:D3"/>
    <mergeCell ref="B1:E1"/>
    <mergeCell ref="B2:E2"/>
    <mergeCell ref="C4:D4"/>
    <mergeCell ref="F1:F6"/>
  </mergeCells>
  <conditionalFormatting sqref="B3">
    <cfRule type="expression" dxfId="5" priority="4">
      <formula>UnderOver&lt;0</formula>
    </cfRule>
  </conditionalFormatting>
  <conditionalFormatting sqref="D6:D16">
    <cfRule type="expression" dxfId="4" priority="1" stopIfTrue="1">
      <formula>ROW()-ROW(SummaryHeaderRow)=1</formula>
    </cfRule>
  </conditionalFormatting>
  <conditionalFormatting sqref="D7:D16">
    <cfRule type="dataBar" priority="6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{C2E150CD-5523-4D4D-9229-2CD9F77059B4}</x14:id>
        </ext>
      </extLst>
    </cfRule>
  </conditionalFormatting>
  <dataValidations xWindow="307" yWindow="329" count="7">
    <dataValidation allowBlank="1" showInputMessage="1" showErrorMessage="1" prompt="Title of this worksheet is in this cell. Budget Summary is in Categories table starting in cell C4. Enter Month in cell below" sqref="B1:E1" xr:uid="{00000000-0002-0000-0000-000001000000}"/>
    <dataValidation allowBlank="1" showInputMessage="1" showErrorMessage="1" prompt="Budget Summary is in table below. Enter or modify categories in this table to update categories in Register table at right" sqref="C4:D4" xr:uid="{00000000-0002-0000-0000-000002000000}"/>
    <dataValidation allowBlank="1" showInputMessage="1" showErrorMessage="1" prompt="Enter or modify Category in this column under this heading. Keep income Category in the first row for accurate summary calculations" sqref="C5" xr:uid="{00000000-0002-0000-0000-000003000000}"/>
    <dataValidation allowBlank="1" showInputMessage="1" showErrorMessage="1" prompt="Total is automatically calculated in this column under this heading" sqref="D5" xr:uid="{00000000-0002-0000-0000-000004000000}"/>
    <dataValidation allowBlank="1" showInputMessage="1" showErrorMessage="1" prompt="Under/Over Budget amount is automatically calculated in this cell. Enter monthly income and expenses in Income and Expenses worksheet. Tip is in cell F1" sqref="B3:D3" xr:uid="{00000000-0002-0000-0000-000005000000}"/>
    <dataValidation allowBlank="1" showInputMessage="1" showErrorMessage="1" prompt="Enter month in this cell. Under/Over Budget amount is automatically calculated in cell below" sqref="B2:E2" xr:uid="{00000000-0002-0000-0000-000006000000}"/>
    <dataValidation allowBlank="1" showInputMessage="1" showErrorMessage="1" prompt="Budget is calculated in this worksheet. Enter monthly income &amp; expenses in Register table on the Income and Expenses tab. Under/Over Budget amount is automatically calculated in cell B3. Categories can be added under budget summary on this sheet._x000a__x000a_" sqref="A1" xr:uid="{00000000-0002-0000-0000-000007000000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150CD-5523-4D4D-9229-2CD9F7705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A1:F23"/>
  <sheetViews>
    <sheetView showGridLines="0" zoomScaleNormal="100" workbookViewId="0"/>
  </sheetViews>
  <sheetFormatPr defaultColWidth="9" defaultRowHeight="21.75" customHeight="1"/>
  <cols>
    <col min="1" max="1" width="2.5" style="7" customWidth="1"/>
    <col min="2" max="2" width="14.375" style="1" customWidth="1"/>
    <col min="3" max="3" width="24" style="1" customWidth="1"/>
    <col min="4" max="4" width="14.875" style="1" customWidth="1"/>
    <col min="5" max="5" width="26.25" style="1" customWidth="1"/>
    <col min="6" max="6" width="2.5" style="2" customWidth="1"/>
    <col min="7" max="16384" width="9" style="3"/>
  </cols>
  <sheetData>
    <row r="1" spans="1:6" ht="41.25" customHeight="1">
      <c r="A1" s="8"/>
      <c r="B1" s="18" t="str">
        <f>Budget_Title</f>
        <v>Monthly Budget Summary</v>
      </c>
      <c r="C1" s="18"/>
      <c r="D1" s="18"/>
      <c r="E1" s="18"/>
      <c r="F1" s="18"/>
    </row>
    <row r="2" spans="1:6" ht="37.5" customHeight="1">
      <c r="B2" s="31" t="s">
        <v>17</v>
      </c>
      <c r="C2" s="31"/>
      <c r="D2" s="31"/>
      <c r="E2" s="31"/>
      <c r="F2" s="31"/>
    </row>
    <row r="3" spans="1:6" ht="27.75" customHeight="1">
      <c r="B3" s="5" t="s">
        <v>4</v>
      </c>
      <c r="C3" s="5" t="s">
        <v>18</v>
      </c>
      <c r="D3" s="5" t="s">
        <v>19</v>
      </c>
      <c r="E3" s="5" t="s">
        <v>20</v>
      </c>
      <c r="F3" s="4"/>
    </row>
    <row r="4" spans="1:6" ht="21.75" customHeight="1">
      <c r="B4" t="s">
        <v>6</v>
      </c>
      <c r="C4" t="s">
        <v>21</v>
      </c>
      <c r="D4" s="14">
        <v>1250</v>
      </c>
      <c r="E4"/>
      <c r="F4" s="4"/>
    </row>
    <row r="5" spans="1:6" ht="21.75" customHeight="1">
      <c r="B5" t="s">
        <v>13</v>
      </c>
      <c r="C5" t="s">
        <v>22</v>
      </c>
      <c r="D5" s="14">
        <v>225</v>
      </c>
      <c r="E5"/>
      <c r="F5" s="4"/>
    </row>
    <row r="6" spans="1:6" ht="21.75" customHeight="1">
      <c r="B6" t="s">
        <v>8</v>
      </c>
      <c r="C6" t="s">
        <v>23</v>
      </c>
      <c r="D6" s="14">
        <v>73</v>
      </c>
      <c r="E6"/>
      <c r="F6" s="4"/>
    </row>
    <row r="7" spans="1:6" ht="21.75" customHeight="1">
      <c r="B7" t="s">
        <v>13</v>
      </c>
      <c r="C7" t="s">
        <v>24</v>
      </c>
      <c r="D7" s="14">
        <v>38</v>
      </c>
      <c r="E7"/>
      <c r="F7" s="4"/>
    </row>
    <row r="8" spans="1:6" ht="21.75" customHeight="1">
      <c r="B8" t="s">
        <v>9</v>
      </c>
      <c r="C8" t="s">
        <v>25</v>
      </c>
      <c r="D8" s="14">
        <v>40</v>
      </c>
      <c r="E8"/>
      <c r="F8" s="4"/>
    </row>
    <row r="9" spans="1:6" ht="21.75" customHeight="1">
      <c r="B9" t="s">
        <v>15</v>
      </c>
      <c r="C9" t="s">
        <v>26</v>
      </c>
      <c r="D9" s="14">
        <v>7</v>
      </c>
      <c r="E9"/>
      <c r="F9" s="4"/>
    </row>
    <row r="10" spans="1:6" ht="21.75" customHeight="1">
      <c r="B10" t="s">
        <v>11</v>
      </c>
      <c r="C10" t="s">
        <v>27</v>
      </c>
      <c r="D10" s="14">
        <v>24</v>
      </c>
      <c r="E10" t="s">
        <v>28</v>
      </c>
    </row>
    <row r="11" spans="1:6" ht="21.75" customHeight="1">
      <c r="B11" t="s">
        <v>6</v>
      </c>
      <c r="C11" t="s">
        <v>29</v>
      </c>
      <c r="D11" s="14">
        <v>2000</v>
      </c>
      <c r="E11"/>
    </row>
    <row r="12" spans="1:6" ht="21.75" customHeight="1">
      <c r="B12" t="s">
        <v>7</v>
      </c>
      <c r="C12" t="s">
        <v>30</v>
      </c>
      <c r="D12" s="14">
        <v>1000</v>
      </c>
      <c r="E12" t="s">
        <v>31</v>
      </c>
    </row>
    <row r="13" spans="1:6" ht="21.75" customHeight="1">
      <c r="B13" t="s">
        <v>7</v>
      </c>
      <c r="C13" t="s">
        <v>32</v>
      </c>
      <c r="D13" s="14">
        <v>210</v>
      </c>
      <c r="E13" t="s">
        <v>32</v>
      </c>
    </row>
    <row r="14" spans="1:6" ht="21.75" customHeight="1">
      <c r="B14" t="s">
        <v>13</v>
      </c>
      <c r="C14" t="s">
        <v>33</v>
      </c>
      <c r="D14" s="14">
        <v>800</v>
      </c>
      <c r="E14" t="s">
        <v>34</v>
      </c>
    </row>
    <row r="15" spans="1:6" ht="21.75" customHeight="1">
      <c r="B15" t="s">
        <v>12</v>
      </c>
      <c r="C15" t="s">
        <v>30</v>
      </c>
      <c r="D15" s="14">
        <v>75</v>
      </c>
      <c r="E15" t="s">
        <v>35</v>
      </c>
    </row>
    <row r="16" spans="1:6" ht="21.75" customHeight="1">
      <c r="B16" t="s">
        <v>14</v>
      </c>
      <c r="C16" t="s">
        <v>30</v>
      </c>
      <c r="D16" s="14">
        <v>100</v>
      </c>
      <c r="E16"/>
    </row>
    <row r="17" spans="2:5" ht="21.75" customHeight="1">
      <c r="B17" t="s">
        <v>11</v>
      </c>
      <c r="C17" t="s">
        <v>36</v>
      </c>
      <c r="D17" s="14">
        <v>80</v>
      </c>
      <c r="E17" t="s">
        <v>37</v>
      </c>
    </row>
    <row r="18" spans="2:5" ht="21.75" customHeight="1">
      <c r="B18" t="s">
        <v>6</v>
      </c>
      <c r="C18" t="s">
        <v>21</v>
      </c>
      <c r="D18" s="14">
        <v>1250</v>
      </c>
      <c r="E18"/>
    </row>
    <row r="19" spans="2:5" ht="21.75" customHeight="1">
      <c r="B19" t="s">
        <v>7</v>
      </c>
      <c r="C19" t="s">
        <v>30</v>
      </c>
      <c r="D19" s="14">
        <v>200</v>
      </c>
      <c r="E19" t="s">
        <v>38</v>
      </c>
    </row>
    <row r="20" spans="2:5" ht="21.75" customHeight="1">
      <c r="B20" t="s">
        <v>10</v>
      </c>
      <c r="C20" t="s">
        <v>39</v>
      </c>
      <c r="D20" s="14">
        <v>180</v>
      </c>
      <c r="E20" t="s">
        <v>39</v>
      </c>
    </row>
    <row r="21" spans="2:5" ht="21.75" customHeight="1">
      <c r="B21" t="s">
        <v>9</v>
      </c>
      <c r="C21" t="s">
        <v>25</v>
      </c>
      <c r="D21" s="14">
        <v>180</v>
      </c>
      <c r="E21"/>
    </row>
    <row r="22" spans="2:5" ht="21.75" customHeight="1">
      <c r="B22" t="s">
        <v>12</v>
      </c>
      <c r="C22" t="s">
        <v>30</v>
      </c>
      <c r="D22" s="14">
        <v>240</v>
      </c>
      <c r="E22" t="s">
        <v>40</v>
      </c>
    </row>
    <row r="23" spans="2:5" ht="21.75" customHeight="1">
      <c r="B23" t="s">
        <v>15</v>
      </c>
      <c r="C23" t="s">
        <v>41</v>
      </c>
      <c r="D23" s="14">
        <v>100</v>
      </c>
      <c r="E23"/>
    </row>
  </sheetData>
  <mergeCells count="2">
    <mergeCell ref="B1:F1"/>
    <mergeCell ref="B2:F2"/>
  </mergeCells>
  <dataValidations count="9">
    <dataValidation allowBlank="1" showInputMessage="1" showErrorMessage="1" prompt="Enter Notes in this column under this heading" sqref="E3" xr:uid="{00000000-0002-0000-0100-000000000000}"/>
    <dataValidation allowBlank="1" showInputMessage="1" showErrorMessage="1" prompt="Enter Amount in this column under this heading" sqref="D3" xr:uid="{00000000-0002-0000-0100-000001000000}"/>
    <dataValidation allowBlank="1" showInputMessage="1" showErrorMessage="1" prompt="Enter Description in this column under this heading" sqref="C3" xr:uid="{00000000-0002-0000-0100-000002000000}"/>
    <dataValidation type="list" errorStyle="warning" allowBlank="1" showInputMessage="1" showErrorMessage="1" error="Select Category from the list. Select CANCEL, press ALT+DOWN ARROW for options, and then DOWN ARROW and ENTER to make selection" sqref="B4:B23" xr:uid="{00000000-0002-0000-0100-000003000000}">
      <formula1>CategoryLookup</formula1>
    </dataValidation>
    <dataValidation allowBlank="1" showInputMessage="1" showErrorMessage="1" prompt="Each row in this column has a list of categories to choose from.  Use your mouse to select an option from the list for categorizing your income and expenses._x000a__x000a_To adjust list of categories, update the table on the Summary tab." sqref="B3" xr:uid="{00000000-0002-0000-0100-000004000000}"/>
    <dataValidation allowBlank="1" showInputMessage="1" showErrorMessage="1" prompt="Enter monthly income and expenses in table below" sqref="B2:F2" xr:uid="{00000000-0002-0000-0100-000005000000}"/>
    <dataValidation allowBlank="1" showInputMessage="1" showErrorMessage="1" prompt="Add your income and expenses to this sheet.  Totals will automatically calculate on the Summary tab.  Over/Under amount will also automatically update on the Summary tab." sqref="A1" xr:uid="{00000000-0002-0000-0100-000006000000}"/>
    <dataValidation type="list" allowBlank="1" sqref="B24:B1048576" xr:uid="{00000000-0002-0000-0100-000007000000}">
      <formula1>CategoryLookup</formula1>
    </dataValidation>
    <dataValidation allowBlank="1" showInputMessage="1" showErrorMessage="1" prompt="Title of this workbook is in this cell. To modify the title, edit title in Summary worksheet" sqref="B1:F1" xr:uid="{00000000-0002-0000-0100-000008000000}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10D819C8-555D-4D58-AAF7-67868C062AAE}">
            <xm:f>$B4=Summary!$C$6</xm:f>
            <x14:dxf>
              <font>
                <b val="0"/>
                <i val="0"/>
                <color theme="7" tint="-0.24994659260841701"/>
              </font>
            </x14:dxf>
          </x14:cfRule>
          <xm:sqref>B4:E23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EBE-0348-4462-AA6B-94D84454CAC4}">
  <dimension ref="A1:D3"/>
  <sheetViews>
    <sheetView tabSelected="1" workbookViewId="0">
      <selection activeCell="A2" sqref="A2:D3"/>
    </sheetView>
  </sheetViews>
  <sheetFormatPr defaultRowHeight="14.25"/>
  <cols>
    <col min="1" max="1" width="16.125" style="22" customWidth="1"/>
    <col min="2" max="3" width="16.125" style="23" customWidth="1"/>
    <col min="4" max="4" width="16" style="24" customWidth="1"/>
    <col min="5" max="16384" width="9" style="22"/>
  </cols>
  <sheetData>
    <row r="1" spans="1:4" ht="15">
      <c r="A1" s="19" t="s">
        <v>42</v>
      </c>
      <c r="B1" s="20" t="s">
        <v>43</v>
      </c>
      <c r="C1" s="20" t="s">
        <v>44</v>
      </c>
      <c r="D1" s="21" t="s">
        <v>45</v>
      </c>
    </row>
    <row r="2" spans="1:4">
      <c r="A2" s="25" t="s">
        <v>46</v>
      </c>
      <c r="B2" s="26">
        <v>5000</v>
      </c>
      <c r="C2" s="26">
        <v>2000</v>
      </c>
      <c r="D2" s="27">
        <v>45657</v>
      </c>
    </row>
    <row r="3" spans="1:4">
      <c r="A3" s="25" t="s">
        <v>47</v>
      </c>
      <c r="B3" s="26">
        <v>3000</v>
      </c>
      <c r="C3" s="26">
        <v>500</v>
      </c>
      <c r="D3" s="27">
        <v>45444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7203C78-922C-4BEC-8762-7C2052D570A6}"/>
</file>

<file path=customXml/itemProps2.xml><?xml version="1.0" encoding="utf-8"?>
<ds:datastoreItem xmlns:ds="http://schemas.openxmlformats.org/officeDocument/2006/customXml" ds:itemID="{19C9A5D6-AE45-4520-908F-CCE43EB25B14}"/>
</file>

<file path=customXml/itemProps3.xml><?xml version="1.0" encoding="utf-8"?>
<ds:datastoreItem xmlns:ds="http://schemas.openxmlformats.org/officeDocument/2006/customXml" ds:itemID="{D19C0637-E03A-451F-81CE-157B45FE8399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TM00000050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2024-07-28T11:43:24Z</dcterms:created>
  <dcterms:modified xsi:type="dcterms:W3CDTF">2024-07-28T12:08:20Z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