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3451454c2f2ed1/Documents/sap2012/demo/"/>
    </mc:Choice>
  </mc:AlternateContent>
  <xr:revisionPtr revIDLastSave="19" documentId="11_57562FB00DBA65CA64170B973B5E0B9E7DFC3C91" xr6:coauthVersionLast="45" xr6:coauthVersionMax="45" xr10:uidLastSave="{27540764-E107-491D-B052-9C706D8A31D2}"/>
  <bookViews>
    <workbookView xWindow="28680" yWindow="-120" windowWidth="29040" windowHeight="15840" activeTab="1" xr2:uid="{00000000-000D-0000-FFFF-FFFF00000000}"/>
  </bookViews>
  <sheets>
    <sheet name="OA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D4" i="1"/>
  <c r="E4" i="1"/>
  <c r="F4" i="1"/>
  <c r="G4" i="1"/>
  <c r="G5" i="1" s="1"/>
  <c r="H4" i="1"/>
  <c r="I4" i="1"/>
  <c r="J4" i="1"/>
  <c r="K4" i="1"/>
  <c r="K5" i="1" s="1"/>
  <c r="L4" i="1"/>
  <c r="M4" i="1"/>
  <c r="N4" i="1"/>
  <c r="O4" i="1"/>
  <c r="O5" i="1" s="1"/>
  <c r="P4" i="1"/>
  <c r="Q4" i="1"/>
  <c r="R4" i="1"/>
  <c r="S4" i="1"/>
  <c r="S5" i="1" s="1"/>
  <c r="T4" i="1"/>
  <c r="U4" i="1"/>
  <c r="V4" i="1"/>
  <c r="W4" i="1"/>
  <c r="W5" i="1" s="1"/>
  <c r="X4" i="1"/>
  <c r="Y4" i="1"/>
  <c r="Z4" i="1"/>
  <c r="AA4" i="1"/>
  <c r="AA5" i="1" s="1"/>
  <c r="AB4" i="1"/>
  <c r="AC4" i="1"/>
  <c r="AD4" i="1"/>
  <c r="AE4" i="1"/>
  <c r="AE5" i="1" s="1"/>
  <c r="AF4" i="1"/>
  <c r="AG4" i="1"/>
  <c r="AH4" i="1"/>
  <c r="AI4" i="1"/>
  <c r="AI5" i="1" s="1"/>
  <c r="AJ4" i="1"/>
  <c r="AK4" i="1"/>
  <c r="AL4" i="1"/>
  <c r="AM4" i="1"/>
  <c r="AM5" i="1" s="1"/>
  <c r="AN4" i="1"/>
  <c r="AO4" i="1"/>
  <c r="AP4" i="1"/>
  <c r="AQ4" i="1"/>
  <c r="AQ5" i="1" s="1"/>
  <c r="AR4" i="1"/>
  <c r="AS4" i="1"/>
  <c r="AT4" i="1"/>
  <c r="AU4" i="1"/>
  <c r="AU5" i="1" s="1"/>
  <c r="AV4" i="1"/>
  <c r="AW4" i="1"/>
  <c r="AX4" i="1"/>
  <c r="AY4" i="1"/>
  <c r="AY5" i="1" s="1"/>
  <c r="AZ4" i="1"/>
  <c r="BA4" i="1"/>
  <c r="BB4" i="1"/>
  <c r="BC4" i="1"/>
  <c r="BC5" i="1" s="1"/>
  <c r="BD4" i="1"/>
  <c r="BE4" i="1"/>
  <c r="BF4" i="1"/>
  <c r="BG4" i="1"/>
  <c r="BG5" i="1" s="1"/>
  <c r="BH4" i="1"/>
  <c r="BI4" i="1"/>
  <c r="BJ4" i="1"/>
  <c r="BK4" i="1"/>
  <c r="BK5" i="1" s="1"/>
  <c r="BL4" i="1"/>
  <c r="BM4" i="1"/>
  <c r="BN4" i="1"/>
  <c r="BO4" i="1"/>
  <c r="BO5" i="1" s="1"/>
  <c r="BP4" i="1"/>
  <c r="BQ4" i="1"/>
  <c r="BR4" i="1"/>
  <c r="BS4" i="1"/>
  <c r="BS5" i="1" s="1"/>
  <c r="BT4" i="1"/>
  <c r="BU4" i="1"/>
  <c r="BV4" i="1"/>
  <c r="BW4" i="1"/>
  <c r="BW5" i="1" s="1"/>
  <c r="BX4" i="1"/>
  <c r="BY4" i="1"/>
  <c r="BZ4" i="1"/>
  <c r="CA4" i="1"/>
  <c r="CA5" i="1" s="1"/>
  <c r="CB4" i="1"/>
  <c r="CC4" i="1"/>
  <c r="CD4" i="1"/>
  <c r="CE4" i="1"/>
  <c r="CE5" i="1" s="1"/>
  <c r="CF4" i="1"/>
  <c r="CG4" i="1"/>
  <c r="CH4" i="1"/>
  <c r="CI4" i="1"/>
  <c r="CI5" i="1" s="1"/>
  <c r="CJ4" i="1"/>
  <c r="CK4" i="1"/>
  <c r="CL4" i="1"/>
  <c r="CM4" i="1"/>
  <c r="CM5" i="1" s="1"/>
  <c r="CN4" i="1"/>
  <c r="CO4" i="1"/>
  <c r="CP4" i="1"/>
  <c r="CQ4" i="1"/>
  <c r="CQ5" i="1" s="1"/>
  <c r="CR4" i="1"/>
  <c r="CS4" i="1"/>
  <c r="CT4" i="1"/>
  <c r="CU4" i="1"/>
  <c r="CU5" i="1" s="1"/>
  <c r="CV4" i="1"/>
  <c r="CW4" i="1"/>
  <c r="CX4" i="1"/>
  <c r="CY4" i="1"/>
  <c r="CY5" i="1" s="1"/>
  <c r="CZ4" i="1"/>
  <c r="DA4" i="1"/>
  <c r="DB4" i="1"/>
  <c r="DC4" i="1"/>
  <c r="DC5" i="1" s="1"/>
  <c r="DD4" i="1"/>
  <c r="DE4" i="1"/>
  <c r="DF4" i="1"/>
  <c r="DG4" i="1"/>
  <c r="DG5" i="1" s="1"/>
  <c r="DH4" i="1"/>
  <c r="DI4" i="1"/>
  <c r="DJ4" i="1"/>
  <c r="DK4" i="1"/>
  <c r="DK5" i="1" s="1"/>
  <c r="DL4" i="1"/>
  <c r="DM4" i="1"/>
  <c r="DN4" i="1"/>
  <c r="DO4" i="1"/>
  <c r="DO5" i="1" s="1"/>
  <c r="DP4" i="1"/>
  <c r="DQ4" i="1"/>
  <c r="DR4" i="1"/>
  <c r="DS4" i="1"/>
  <c r="DS5" i="1" s="1"/>
  <c r="DT4" i="1"/>
  <c r="DU4" i="1"/>
  <c r="DV4" i="1"/>
  <c r="DW4" i="1"/>
  <c r="DW5" i="1" s="1"/>
  <c r="DX4" i="1"/>
  <c r="DY4" i="1"/>
  <c r="DZ4" i="1"/>
  <c r="EA4" i="1"/>
  <c r="EA5" i="1" s="1"/>
  <c r="EB4" i="1"/>
  <c r="EC4" i="1"/>
  <c r="ED4" i="1"/>
  <c r="EE4" i="1"/>
  <c r="EE5" i="1" s="1"/>
  <c r="EF4" i="1"/>
  <c r="EG4" i="1"/>
  <c r="EH4" i="1"/>
  <c r="EI4" i="1"/>
  <c r="EI5" i="1" s="1"/>
  <c r="EJ4" i="1"/>
  <c r="EK4" i="1"/>
  <c r="EL4" i="1"/>
  <c r="EM4" i="1"/>
  <c r="EM5" i="1" s="1"/>
  <c r="EN4" i="1"/>
  <c r="D5" i="1"/>
  <c r="E5" i="1"/>
  <c r="F5" i="1"/>
  <c r="H5" i="1"/>
  <c r="I5" i="1"/>
  <c r="J5" i="1"/>
  <c r="L5" i="1"/>
  <c r="M5" i="1"/>
  <c r="N5" i="1"/>
  <c r="P5" i="1"/>
  <c r="Q5" i="1"/>
  <c r="R5" i="1"/>
  <c r="T5" i="1"/>
  <c r="U5" i="1"/>
  <c r="V5" i="1"/>
  <c r="X5" i="1"/>
  <c r="Y5" i="1"/>
  <c r="Z5" i="1"/>
  <c r="AB5" i="1"/>
  <c r="AC5" i="1"/>
  <c r="AD5" i="1"/>
  <c r="AF5" i="1"/>
  <c r="AG5" i="1"/>
  <c r="AH5" i="1"/>
  <c r="AJ5" i="1"/>
  <c r="AK5" i="1"/>
  <c r="AL5" i="1"/>
  <c r="AN5" i="1"/>
  <c r="AO5" i="1"/>
  <c r="AP5" i="1"/>
  <c r="AR5" i="1"/>
  <c r="AS5" i="1"/>
  <c r="AT5" i="1"/>
  <c r="AV5" i="1"/>
  <c r="AW5" i="1"/>
  <c r="AX5" i="1"/>
  <c r="AZ5" i="1"/>
  <c r="BA5" i="1"/>
  <c r="BB5" i="1"/>
  <c r="BD5" i="1"/>
  <c r="BE5" i="1"/>
  <c r="BF5" i="1"/>
  <c r="BH5" i="1"/>
  <c r="BI5" i="1"/>
  <c r="BJ5" i="1"/>
  <c r="BL5" i="1"/>
  <c r="BM5" i="1"/>
  <c r="BN5" i="1"/>
  <c r="BP5" i="1"/>
  <c r="BQ5" i="1"/>
  <c r="BR5" i="1"/>
  <c r="BT5" i="1"/>
  <c r="BU5" i="1"/>
  <c r="BV5" i="1"/>
  <c r="BX5" i="1"/>
  <c r="BY5" i="1"/>
  <c r="BZ5" i="1"/>
  <c r="CB5" i="1"/>
  <c r="CC5" i="1"/>
  <c r="CD5" i="1"/>
  <c r="CF5" i="1"/>
  <c r="CG5" i="1"/>
  <c r="CH5" i="1"/>
  <c r="CJ5" i="1"/>
  <c r="CK5" i="1"/>
  <c r="CL5" i="1"/>
  <c r="CN5" i="1"/>
  <c r="CO5" i="1"/>
  <c r="CP5" i="1"/>
  <c r="CR5" i="1"/>
  <c r="CS5" i="1"/>
  <c r="CT5" i="1"/>
  <c r="CV5" i="1"/>
  <c r="CW5" i="1"/>
  <c r="CX5" i="1"/>
  <c r="CZ5" i="1"/>
  <c r="DA5" i="1"/>
  <c r="DB5" i="1"/>
  <c r="DD5" i="1"/>
  <c r="DE5" i="1"/>
  <c r="DF5" i="1"/>
  <c r="DH5" i="1"/>
  <c r="DI5" i="1"/>
  <c r="DJ5" i="1"/>
  <c r="DL5" i="1"/>
  <c r="DM5" i="1"/>
  <c r="DN5" i="1"/>
  <c r="DP5" i="1"/>
  <c r="DQ5" i="1"/>
  <c r="DR5" i="1"/>
  <c r="DT5" i="1"/>
  <c r="DU5" i="1"/>
  <c r="DV5" i="1"/>
  <c r="DX5" i="1"/>
  <c r="DY5" i="1"/>
  <c r="DZ5" i="1"/>
  <c r="EB5" i="1"/>
  <c r="EC5" i="1"/>
  <c r="ED5" i="1"/>
  <c r="EF5" i="1"/>
  <c r="EG5" i="1"/>
  <c r="EH5" i="1"/>
  <c r="EJ5" i="1"/>
  <c r="EK5" i="1"/>
  <c r="EL5" i="1"/>
  <c r="EN5" i="1"/>
  <c r="B5" i="1"/>
  <c r="B4" i="1"/>
</calcChain>
</file>

<file path=xl/sharedStrings.xml><?xml version="1.0" encoding="utf-8"?>
<sst xmlns="http://schemas.openxmlformats.org/spreadsheetml/2006/main" count="431" uniqueCount="145">
  <si>
    <t>number_of_open_flues_secondary_heating</t>
  </si>
  <si>
    <t>mechanical_ventilation_throughput_factor</t>
  </si>
  <si>
    <t>number_of_open_flues_other</t>
  </si>
  <si>
    <t>T_table_1d</t>
  </si>
  <si>
    <t>party_wall_heat_capacity</t>
  </si>
  <si>
    <t>solar_radiation_horizontal_plane_monthly_table_U3</t>
  </si>
  <si>
    <t>access_factor_table_6d_north_west</t>
  </si>
  <si>
    <t>roof_window_u_value</t>
  </si>
  <si>
    <t>party_ceiling_heat_capacity</t>
  </si>
  <si>
    <t>primary_circuit_loss_table_3</t>
  </si>
  <si>
    <t>number_of_chimneys_other</t>
  </si>
  <si>
    <t>efficiency_of_main_space_heating_system_2</t>
  </si>
  <si>
    <t>frame_factor</t>
  </si>
  <si>
    <t>external_wall_u_value</t>
  </si>
  <si>
    <t>monthly_average_wind_speed</t>
  </si>
  <si>
    <t>g_table_6b_north</t>
  </si>
  <si>
    <t>efficiency_of_secondary_space_heating_system</t>
  </si>
  <si>
    <t>temperature_during_heating_living_room</t>
  </si>
  <si>
    <t>number_of_intermittant_fans_total</t>
  </si>
  <si>
    <t>hot_water_storage_loss_table_2</t>
  </si>
  <si>
    <t>g_table_6b_south</t>
  </si>
  <si>
    <t>party_floor_net_area</t>
  </si>
  <si>
    <t>structural_infiltration</t>
  </si>
  <si>
    <t>FF_table_6b_roof_windows</t>
  </si>
  <si>
    <t>solid_door_net_area</t>
  </si>
  <si>
    <t>access_factor_table_6d_west</t>
  </si>
  <si>
    <t>V_dm_table_1c</t>
  </si>
  <si>
    <t>hours_heating_is_off_1_weekend_rest_of_dwelling</t>
  </si>
  <si>
    <t>access_factor_table_6d_roof_windows</t>
  </si>
  <si>
    <t>efficiency_of_water_heater</t>
  </si>
  <si>
    <t>storage_volume_litres</t>
  </si>
  <si>
    <t>average_storey_height</t>
  </si>
  <si>
    <t>living_room_area</t>
  </si>
  <si>
    <t>efficiency_of_main_space_heating_system_1</t>
  </si>
  <si>
    <t>external_wall_gross_area</t>
  </si>
  <si>
    <t>number_of_low_energy_light_bulbs</t>
  </si>
  <si>
    <t>area_north</t>
  </si>
  <si>
    <t>roof_opening</t>
  </si>
  <si>
    <t>exposed_floor_net_area</t>
  </si>
  <si>
    <t>number_of_passive_vents_total</t>
  </si>
  <si>
    <t>hours_heating_is_off_1_weekday_living_room</t>
  </si>
  <si>
    <t>area_east</t>
  </si>
  <si>
    <t>number_of_storeys_in_the_dwelling</t>
  </si>
  <si>
    <t>party_ceiling_net_area</t>
  </si>
  <si>
    <t>exposed_floor_u_value</t>
  </si>
  <si>
    <t>basement_floor_heat_capacity</t>
  </si>
  <si>
    <t>light_access_factor_table_6d</t>
  </si>
  <si>
    <t>solar_DHW_input_appendix_G</t>
  </si>
  <si>
    <t>percentage_of_windows_and_doors_draught_proofed</t>
  </si>
  <si>
    <t>g_table_6b_south_west</t>
  </si>
  <si>
    <t>FF_table_6b_north_west</t>
  </si>
  <si>
    <t>responsiveness_of_heating_system</t>
  </si>
  <si>
    <t>window_u_value</t>
  </si>
  <si>
    <t>internal_floor_net_area</t>
  </si>
  <si>
    <t>area_south_west</t>
  </si>
  <si>
    <t>roof_gross_area</t>
  </si>
  <si>
    <t>hours_heating_is_off_1_weekday_rest_of_dwelling</t>
  </si>
  <si>
    <t>exposed_floor_heat_capacity</t>
  </si>
  <si>
    <t>hours_heating_is_off_2_weekday_living_room</t>
  </si>
  <si>
    <t>pumps_and_fans_gains</t>
  </si>
  <si>
    <t>suspended_wooden_ground_floor_infiltration</t>
  </si>
  <si>
    <t>access_factor_table_6d_south</t>
  </si>
  <si>
    <t>total_number_of_light_bulbs</t>
  </si>
  <si>
    <t>FF_table_6b_north_east</t>
  </si>
  <si>
    <t>access_factor_table_6d_north_east</t>
  </si>
  <si>
    <t>internal_ceiling_net_area</t>
  </si>
  <si>
    <t>area</t>
  </si>
  <si>
    <t>hours_heating_is_off_2_weekday_rest_of_dwelling</t>
  </si>
  <si>
    <t>basement_floor_net_area</t>
  </si>
  <si>
    <t>access_factor_table_6d_north</t>
  </si>
  <si>
    <t>p_tilt</t>
  </si>
  <si>
    <t>ground_floor_net_area</t>
  </si>
  <si>
    <t>efficiency_allowing_for_in_use_factor</t>
  </si>
  <si>
    <t>assumed_occupancy</t>
  </si>
  <si>
    <t>FF_table_6b_south_west</t>
  </si>
  <si>
    <t>internal_wall_heat_capacity</t>
  </si>
  <si>
    <t>thermal_bridges_appendix_k</t>
  </si>
  <si>
    <t>number_of_open_flues_main_heating</t>
  </si>
  <si>
    <t>party_wall_u_value</t>
  </si>
  <si>
    <t>basement_wall_opening</t>
  </si>
  <si>
    <t>access_factor_table_6d_east</t>
  </si>
  <si>
    <t>FF_table_6b_south_east</t>
  </si>
  <si>
    <t>area_south</t>
  </si>
  <si>
    <t>g_table_6b_north_east</t>
  </si>
  <si>
    <t>semi_glazed_door_u_value</t>
  </si>
  <si>
    <t>basement_wall_heat_capacity</t>
  </si>
  <si>
    <t>location_latitude_table_U4</t>
  </si>
  <si>
    <t>monthly_external_temperature_table_U1</t>
  </si>
  <si>
    <t>access_factor_table_6d_south_east</t>
  </si>
  <si>
    <t>basement_floor_u_value</t>
  </si>
  <si>
    <t>exhaust_air_heat_pump_using_Appendix_N</t>
  </si>
  <si>
    <t>number_of_chimneys_main_heating</t>
  </si>
  <si>
    <t>area_south_east</t>
  </si>
  <si>
    <t>window_area</t>
  </si>
  <si>
    <t>roof_u_value</t>
  </si>
  <si>
    <t>FF_table_6b_east</t>
  </si>
  <si>
    <t>basement_wall_gross_area</t>
  </si>
  <si>
    <t>semi_glazed_door_net_area</t>
  </si>
  <si>
    <t>external_wall_heat_capacity</t>
  </si>
  <si>
    <t>area_roof_windows</t>
  </si>
  <si>
    <t>g_table_6b_east</t>
  </si>
  <si>
    <t>hours_heating_is_off_1_weekend_living_room</t>
  </si>
  <si>
    <t>roof_heat_capacity</t>
  </si>
  <si>
    <t>hours_heating_is_off_2_weekend_rest_of_dwelling</t>
  </si>
  <si>
    <t>water_storage_loss_manufacturer</t>
  </si>
  <si>
    <t>Vs_appendix_G3</t>
  </si>
  <si>
    <t>internal_wall_net_area</t>
  </si>
  <si>
    <t>area_west</t>
  </si>
  <si>
    <t>internal_floor_heat_capacity</t>
  </si>
  <si>
    <t>hours_heating_is_off_2_weekend_living_room</t>
  </si>
  <si>
    <t>g_table_6b_west</t>
  </si>
  <si>
    <t>light_transmittance_factor_table_6d</t>
  </si>
  <si>
    <t>roof_window_net_area</t>
  </si>
  <si>
    <t>number_of_flueless_gas_fires_total</t>
  </si>
  <si>
    <t>solar_declination_monthly_table_U3</t>
  </si>
  <si>
    <t>internal_ceiling_heat_capacity</t>
  </si>
  <si>
    <t>number_of_sides_on_which_dwelling_is_sheltered</t>
  </si>
  <si>
    <t>no_draft_lobby_infiltration</t>
  </si>
  <si>
    <t>air_permeability_value_q50</t>
  </si>
  <si>
    <t>temperature_factor_table_2b</t>
  </si>
  <si>
    <t>FF_table_6b_west</t>
  </si>
  <si>
    <t>ground_floor_heat_capacity</t>
  </si>
  <si>
    <t>FF_table_6b_south</t>
  </si>
  <si>
    <t>number_of_chimneys_secondary_heating</t>
  </si>
  <si>
    <t>volume_factor_table_2a</t>
  </si>
  <si>
    <t>access_factor_table_6d_south_west</t>
  </si>
  <si>
    <t>temperature_adjustment_table_4e</t>
  </si>
  <si>
    <t>combi_loss_table_3</t>
  </si>
  <si>
    <t>external_wall_opening</t>
  </si>
  <si>
    <t>window_net_area</t>
  </si>
  <si>
    <t>party_wall_net_area</t>
  </si>
  <si>
    <t>g_table_6b_north_west</t>
  </si>
  <si>
    <t>ground_floor_u_value</t>
  </si>
  <si>
    <t>FF_table_6b_north</t>
  </si>
  <si>
    <t>area_north_west</t>
  </si>
  <si>
    <t>g_table_6b_roof_windows</t>
  </si>
  <si>
    <t>party_floor_heat_capacity</t>
  </si>
  <si>
    <t>efficiency_of_water_heater_adjustment_table_4c</t>
  </si>
  <si>
    <t>solid_door_u_value</t>
  </si>
  <si>
    <t>basement_wall_u_value</t>
  </si>
  <si>
    <t>mechanical_ventilation_air_change_rate_through_system</t>
  </si>
  <si>
    <t>g_table_6b_south_east</t>
  </si>
  <si>
    <t>area_north_east</t>
  </si>
  <si>
    <t>run_1</t>
  </si>
  <si>
    <t>run_2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</si>
</sst>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 Insulation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temperature_during_heating_living_room</c:v>
                </c:pt>
                <c:pt idx="1">
                  <c:v>efficiency_of_main_space_heating_system_1</c:v>
                </c:pt>
                <c:pt idx="2">
                  <c:v>monthly_external_temperature_table_U1</c:v>
                </c:pt>
                <c:pt idx="3">
                  <c:v>external_wall_gross_area</c:v>
                </c:pt>
                <c:pt idx="4">
                  <c:v>responsiveness_of_heating_system</c:v>
                </c:pt>
                <c:pt idx="5">
                  <c:v>external_wall_u_value</c:v>
                </c:pt>
                <c:pt idx="6">
                  <c:v>hours_heating_is_off_2_weekday_rest_of_dwelling</c:v>
                </c:pt>
                <c:pt idx="7">
                  <c:v>hours_heating_is_off_1_weekday_rest_of_dwelling</c:v>
                </c:pt>
                <c:pt idx="8">
                  <c:v>roof_u_value</c:v>
                </c:pt>
                <c:pt idx="9">
                  <c:v>roof_gross_area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62007.544798309391</c:v>
                </c:pt>
                <c:pt idx="1">
                  <c:v>31863.285686544987</c:v>
                </c:pt>
                <c:pt idx="2">
                  <c:v>21329.420414345077</c:v>
                </c:pt>
                <c:pt idx="3">
                  <c:v>13962.702555364376</c:v>
                </c:pt>
                <c:pt idx="4">
                  <c:v>12581.409973352856</c:v>
                </c:pt>
                <c:pt idx="5">
                  <c:v>10636.147059332143</c:v>
                </c:pt>
                <c:pt idx="6">
                  <c:v>8390.9005664056167</c:v>
                </c:pt>
                <c:pt idx="7">
                  <c:v>7201.9631665185443</c:v>
                </c:pt>
                <c:pt idx="8">
                  <c:v>6780.767552927864</c:v>
                </c:pt>
                <c:pt idx="9">
                  <c:v>6648.6979949091619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9-4F41-88AF-024929FF8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4714959"/>
        <c:axId val="338830399"/>
      </c:barChart>
      <c:catAx>
        <c:axId val="344714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830399"/>
        <c:crosses val="autoZero"/>
        <c:auto val="1"/>
        <c:lblAlgn val="ctr"/>
        <c:lblOffset val="100"/>
        <c:noMultiLvlLbl val="0"/>
      </c:catAx>
      <c:valAx>
        <c:axId val="33883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Elementary</a:t>
                </a:r>
                <a:r>
                  <a:rPr lang="en-GB" baseline="0"/>
                  <a:t> Effects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1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5</xdr:row>
      <xdr:rowOff>42862</xdr:rowOff>
    </xdr:from>
    <xdr:to>
      <xdr:col>11</xdr:col>
      <xdr:colOff>352425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A223A-EE89-4B77-BDDD-9EA77B7D4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"/>
  <sheetViews>
    <sheetView topLeftCell="DZ1" workbookViewId="0">
      <selection activeCell="B8" sqref="B8:EN9"/>
    </sheetView>
  </sheetViews>
  <sheetFormatPr defaultRowHeight="15" x14ac:dyDescent="0.25"/>
  <sheetData>
    <row r="1" spans="1:14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</row>
    <row r="2" spans="1:144" x14ac:dyDescent="0.25">
      <c r="A2" s="1" t="s">
        <v>143</v>
      </c>
      <c r="B2">
        <v>34179.104792711703</v>
      </c>
      <c r="C2">
        <v>34131.872424378053</v>
      </c>
      <c r="D2">
        <v>33857.793291889677</v>
      </c>
      <c r="E2">
        <v>34200.34726518215</v>
      </c>
      <c r="F2">
        <v>34784.411677416712</v>
      </c>
      <c r="G2">
        <v>34166.806105908203</v>
      </c>
      <c r="H2">
        <v>34729.461880502677</v>
      </c>
      <c r="I2">
        <v>34179.104792711703</v>
      </c>
      <c r="J2">
        <v>34200.34726518215</v>
      </c>
      <c r="K2">
        <v>33959.181465947222</v>
      </c>
      <c r="L2">
        <v>34177.172477924629</v>
      </c>
      <c r="M2">
        <v>34797.078149615401</v>
      </c>
      <c r="N2">
        <v>34178.287322386983</v>
      </c>
      <c r="O2">
        <v>34018.973216398641</v>
      </c>
      <c r="P2">
        <v>33830.042418243509</v>
      </c>
      <c r="Q2">
        <v>34174.921252110144</v>
      </c>
      <c r="R2">
        <v>34786.997963177149</v>
      </c>
      <c r="S2">
        <v>34177.992300610043</v>
      </c>
      <c r="T2">
        <v>34798.067748593137</v>
      </c>
      <c r="U2">
        <v>34729.461880502677</v>
      </c>
      <c r="V2">
        <v>34149.435175688202</v>
      </c>
      <c r="W2">
        <v>33914.791247449903</v>
      </c>
      <c r="X2">
        <v>34177.172477924629</v>
      </c>
      <c r="Y2">
        <v>33914.791247449903</v>
      </c>
      <c r="Z2">
        <v>34234.016481686012</v>
      </c>
      <c r="AA2">
        <v>34151.403741839982</v>
      </c>
      <c r="AB2">
        <v>34751.176623165113</v>
      </c>
      <c r="AC2">
        <v>33910.606584749163</v>
      </c>
      <c r="AD2">
        <v>33910.606584749163</v>
      </c>
      <c r="AE2">
        <v>34789.248537776322</v>
      </c>
      <c r="AF2">
        <v>34166.806105908203</v>
      </c>
      <c r="AG2">
        <v>34199.492703385433</v>
      </c>
      <c r="AH2">
        <v>34647.914633456603</v>
      </c>
      <c r="AI2">
        <v>34268.545954152163</v>
      </c>
      <c r="AJ2">
        <v>33805.349384596273</v>
      </c>
      <c r="AK2">
        <v>33857.793291889677</v>
      </c>
      <c r="AL2">
        <v>34204.586963427668</v>
      </c>
      <c r="AM2">
        <v>33914.791247449903</v>
      </c>
      <c r="AN2">
        <v>33904.469184804329</v>
      </c>
      <c r="AO2">
        <v>34204.586963427668</v>
      </c>
      <c r="AP2">
        <v>33945.749044657372</v>
      </c>
      <c r="AQ2">
        <v>34155.536133454923</v>
      </c>
      <c r="AR2">
        <v>34797.078149615401</v>
      </c>
      <c r="AS2">
        <v>34155.536133454923</v>
      </c>
      <c r="AT2">
        <v>33946.453685142384</v>
      </c>
      <c r="AU2">
        <v>34784.82335554593</v>
      </c>
      <c r="AV2">
        <v>34729.461880502677</v>
      </c>
      <c r="AW2">
        <v>34789.248537776322</v>
      </c>
      <c r="AX2">
        <v>34174.921252110144</v>
      </c>
      <c r="AY2">
        <v>34203.892056043238</v>
      </c>
      <c r="AZ2">
        <v>34155.536133454923</v>
      </c>
      <c r="BA2">
        <v>33959.181465947222</v>
      </c>
      <c r="BB2">
        <v>34663.100626037798</v>
      </c>
      <c r="BC2">
        <v>33859.171877828318</v>
      </c>
      <c r="BD2">
        <v>34162.251308014093</v>
      </c>
      <c r="BE2">
        <v>33952.486236449549</v>
      </c>
      <c r="BF2">
        <v>34131.872424378053</v>
      </c>
      <c r="BG2">
        <v>34177.527650470947</v>
      </c>
      <c r="BH2">
        <v>33914.791247449903</v>
      </c>
      <c r="BI2">
        <v>34784.411677416712</v>
      </c>
      <c r="BJ2">
        <v>33910.606584749163</v>
      </c>
      <c r="BK2">
        <v>33940.363837729063</v>
      </c>
      <c r="BL2">
        <v>34203.892056043238</v>
      </c>
      <c r="BM2">
        <v>33959.181465947222</v>
      </c>
      <c r="BN2">
        <v>34789.248537776322</v>
      </c>
      <c r="BO2">
        <v>33804.667004288422</v>
      </c>
      <c r="BP2">
        <v>34621.161945802342</v>
      </c>
      <c r="BQ2">
        <v>34664.547269113013</v>
      </c>
      <c r="BR2">
        <v>33959.181465947222</v>
      </c>
      <c r="BS2">
        <v>33825.821209470567</v>
      </c>
      <c r="BT2">
        <v>33949.159429435967</v>
      </c>
      <c r="BU2">
        <v>33830.847305535339</v>
      </c>
      <c r="BV2">
        <v>33914.791247449903</v>
      </c>
      <c r="BW2">
        <v>34263.212252164842</v>
      </c>
      <c r="BX2">
        <v>34162.251308014093</v>
      </c>
      <c r="BY2">
        <v>33833.367366213693</v>
      </c>
      <c r="BZ2">
        <v>34156.535804769817</v>
      </c>
      <c r="CA2">
        <v>34162.251308014093</v>
      </c>
      <c r="CB2">
        <v>34155.536133454923</v>
      </c>
      <c r="CC2">
        <v>34155.536133454923</v>
      </c>
      <c r="CD2">
        <v>33830.847305535339</v>
      </c>
      <c r="CE2">
        <v>34018.973216398641</v>
      </c>
      <c r="CF2">
        <v>33946.453685142384</v>
      </c>
      <c r="CG2">
        <v>34784.82335554593</v>
      </c>
      <c r="CH2">
        <v>34797.078149615401</v>
      </c>
      <c r="CI2">
        <v>33914.791247449903</v>
      </c>
      <c r="CJ2">
        <v>34160.894758490867</v>
      </c>
      <c r="CK2">
        <v>33991.292759284217</v>
      </c>
      <c r="CL2">
        <v>34131.872424378053</v>
      </c>
      <c r="CM2">
        <v>34664.547269113013</v>
      </c>
      <c r="CN2">
        <v>34177.992300610043</v>
      </c>
      <c r="CO2">
        <v>34150.424291759788</v>
      </c>
      <c r="CP2">
        <v>34663.100626037798</v>
      </c>
      <c r="CQ2">
        <v>33949.913097286713</v>
      </c>
      <c r="CR2">
        <v>34730.908301567077</v>
      </c>
      <c r="CS2">
        <v>34269.736327551102</v>
      </c>
      <c r="CT2">
        <v>34234.016481686012</v>
      </c>
      <c r="CU2">
        <v>34131.872424378053</v>
      </c>
      <c r="CV2">
        <v>34269.736327551102</v>
      </c>
      <c r="CW2">
        <v>34234.016481686012</v>
      </c>
      <c r="CX2">
        <v>34267.180966416257</v>
      </c>
      <c r="CY2">
        <v>33830.847305535339</v>
      </c>
      <c r="CZ2">
        <v>33944.976410149917</v>
      </c>
      <c r="DA2">
        <v>34784.82335554593</v>
      </c>
      <c r="DB2">
        <v>34162.251308014093</v>
      </c>
      <c r="DC2">
        <v>34663.100626037798</v>
      </c>
      <c r="DD2">
        <v>34786.997963177149</v>
      </c>
      <c r="DE2">
        <v>34155.536133454923</v>
      </c>
      <c r="DF2">
        <v>34267.180966416257</v>
      </c>
      <c r="DG2">
        <v>34252.981226514879</v>
      </c>
      <c r="DH2">
        <v>34150.424291759788</v>
      </c>
      <c r="DI2">
        <v>34167.533730239476</v>
      </c>
      <c r="DJ2">
        <v>34177.527650470947</v>
      </c>
      <c r="DK2">
        <v>34177.992300610043</v>
      </c>
      <c r="DL2">
        <v>34162.251308014093</v>
      </c>
      <c r="DM2">
        <v>34730.193934863462</v>
      </c>
      <c r="DN2">
        <v>33857.793291889677</v>
      </c>
      <c r="DO2">
        <v>34179.104792711703</v>
      </c>
      <c r="DP2">
        <v>34177.172477924629</v>
      </c>
      <c r="DQ2">
        <v>34797.078149615401</v>
      </c>
      <c r="DR2">
        <v>34798.067748593137</v>
      </c>
      <c r="DS2">
        <v>34125.334686991962</v>
      </c>
      <c r="DT2">
        <v>33904.469184804329</v>
      </c>
      <c r="DU2">
        <v>33825.821209470567</v>
      </c>
      <c r="DV2">
        <v>33910.606584749163</v>
      </c>
      <c r="DW2">
        <v>34789.248537776322</v>
      </c>
      <c r="DX2">
        <v>33949.913097286713</v>
      </c>
      <c r="DY2">
        <v>33944.976410149917</v>
      </c>
      <c r="DZ2">
        <v>33857.793291889677</v>
      </c>
      <c r="EA2">
        <v>34203.892056043238</v>
      </c>
      <c r="EB2">
        <v>34167.533730239476</v>
      </c>
      <c r="EC2">
        <v>33830.042418243509</v>
      </c>
      <c r="ED2">
        <v>34177.527650470947</v>
      </c>
      <c r="EE2">
        <v>33910.606584749163</v>
      </c>
      <c r="EF2">
        <v>34162.251308014093</v>
      </c>
      <c r="EG2">
        <v>33825.821209470567</v>
      </c>
      <c r="EH2">
        <v>34664.547269113013</v>
      </c>
      <c r="EI2">
        <v>33946.453685142384</v>
      </c>
      <c r="EJ2">
        <v>33923.367984948782</v>
      </c>
      <c r="EK2">
        <v>34784.82335554593</v>
      </c>
      <c r="EL2">
        <v>33830.847305535339</v>
      </c>
      <c r="EM2">
        <v>33952.486236449549</v>
      </c>
      <c r="EN2">
        <v>33910.606584749163</v>
      </c>
    </row>
    <row r="3" spans="1:144" x14ac:dyDescent="0.25">
      <c r="A3" s="1" t="s">
        <v>144</v>
      </c>
      <c r="B3">
        <v>34179.104792711703</v>
      </c>
      <c r="C3">
        <v>34131.872424378053</v>
      </c>
      <c r="D3">
        <v>33857.793291889677</v>
      </c>
      <c r="E3">
        <v>34178.287322386983</v>
      </c>
      <c r="F3">
        <v>34784.411677416712</v>
      </c>
      <c r="G3">
        <v>34177.992300610043</v>
      </c>
      <c r="H3">
        <v>34729.461880502677</v>
      </c>
      <c r="I3">
        <v>34179.104792711703</v>
      </c>
      <c r="J3">
        <v>34200.34726518215</v>
      </c>
      <c r="K3">
        <v>33959.181465947222</v>
      </c>
      <c r="L3">
        <v>34177.172477924629</v>
      </c>
      <c r="M3">
        <v>34797.078149615401</v>
      </c>
      <c r="N3">
        <v>34177.527650470947</v>
      </c>
      <c r="O3">
        <v>34125.334686991962</v>
      </c>
      <c r="P3">
        <v>33804.667004288422</v>
      </c>
      <c r="Q3">
        <v>34179.104792711703</v>
      </c>
      <c r="R3">
        <v>34786.997963177149</v>
      </c>
      <c r="S3">
        <v>34798.067748593137</v>
      </c>
      <c r="T3">
        <v>34798.067748593137</v>
      </c>
      <c r="U3">
        <v>34729.461880502677</v>
      </c>
      <c r="V3">
        <v>34155.536133454923</v>
      </c>
      <c r="W3">
        <v>33914.791247449903</v>
      </c>
      <c r="X3">
        <v>34167.533730239476</v>
      </c>
      <c r="Y3">
        <v>33914.791247449903</v>
      </c>
      <c r="Z3">
        <v>34252.981226514879</v>
      </c>
      <c r="AA3">
        <v>34150.424291759788</v>
      </c>
      <c r="AB3">
        <v>34729.461880502677</v>
      </c>
      <c r="AC3">
        <v>33910.606584749163</v>
      </c>
      <c r="AD3">
        <v>33910.606584749163</v>
      </c>
      <c r="AE3">
        <v>34786.997963177149</v>
      </c>
      <c r="AF3">
        <v>34166.806105908203</v>
      </c>
      <c r="AG3">
        <v>34234.016481686012</v>
      </c>
      <c r="AH3">
        <v>34664.547269113013</v>
      </c>
      <c r="AI3">
        <v>33949.913097286713</v>
      </c>
      <c r="AJ3">
        <v>33944.976410149917</v>
      </c>
      <c r="AK3">
        <v>33857.793291889677</v>
      </c>
      <c r="AL3">
        <v>34200.34726518215</v>
      </c>
      <c r="AM3">
        <v>33914.791247449903</v>
      </c>
      <c r="AN3">
        <v>33904.469184804329</v>
      </c>
      <c r="AO3">
        <v>34204.586963427668</v>
      </c>
      <c r="AP3">
        <v>33923.367984948782</v>
      </c>
      <c r="AQ3">
        <v>34155.536133454923</v>
      </c>
      <c r="AR3">
        <v>34789.248537776322</v>
      </c>
      <c r="AS3">
        <v>34155.536133454923</v>
      </c>
      <c r="AT3">
        <v>33946.453685142384</v>
      </c>
      <c r="AU3">
        <v>34784.82335554593</v>
      </c>
      <c r="AV3">
        <v>34730.193934863462</v>
      </c>
      <c r="AW3">
        <v>34789.248537776322</v>
      </c>
      <c r="AX3">
        <v>34174.921252110144</v>
      </c>
      <c r="AY3">
        <v>34203.892056043238</v>
      </c>
      <c r="AZ3">
        <v>34155.536133454923</v>
      </c>
      <c r="BA3">
        <v>33833.367366213693</v>
      </c>
      <c r="BB3">
        <v>34621.161945802342</v>
      </c>
      <c r="BC3">
        <v>33857.793291889677</v>
      </c>
      <c r="BD3">
        <v>34162.251308014093</v>
      </c>
      <c r="BE3">
        <v>34018.973216398641</v>
      </c>
      <c r="BF3">
        <v>34203.892056043238</v>
      </c>
      <c r="BG3">
        <v>34177.527650470947</v>
      </c>
      <c r="BH3">
        <v>33940.363837729063</v>
      </c>
      <c r="BI3">
        <v>34784.82335554593</v>
      </c>
      <c r="BJ3">
        <v>33910.606584749163</v>
      </c>
      <c r="BK3">
        <v>33946.453685142384</v>
      </c>
      <c r="BL3">
        <v>34203.892056043238</v>
      </c>
      <c r="BM3">
        <v>33959.181465947222</v>
      </c>
      <c r="BN3">
        <v>34789.248537776322</v>
      </c>
      <c r="BO3">
        <v>33805.349384596273</v>
      </c>
      <c r="BP3">
        <v>34647.914633456603</v>
      </c>
      <c r="BQ3">
        <v>34748.456274777069</v>
      </c>
      <c r="BR3">
        <v>33959.181465947222</v>
      </c>
      <c r="BS3">
        <v>33830.042418243509</v>
      </c>
      <c r="BT3">
        <v>33959.181465947222</v>
      </c>
      <c r="BU3">
        <v>33859.171877828318</v>
      </c>
      <c r="BV3">
        <v>33914.791247449903</v>
      </c>
      <c r="BW3">
        <v>34269.736327551102</v>
      </c>
      <c r="BX3">
        <v>34162.251308014093</v>
      </c>
      <c r="BY3">
        <v>33830.847305535339</v>
      </c>
      <c r="BZ3">
        <v>34174.921252110144</v>
      </c>
      <c r="CA3">
        <v>34162.251308014093</v>
      </c>
      <c r="CB3">
        <v>34155.536133454923</v>
      </c>
      <c r="CC3">
        <v>34155.536133454923</v>
      </c>
      <c r="CD3">
        <v>33830.847305535339</v>
      </c>
      <c r="CE3">
        <v>34018.973216398641</v>
      </c>
      <c r="CF3">
        <v>33952.486236449549</v>
      </c>
      <c r="CG3">
        <v>34784.82335554593</v>
      </c>
      <c r="CH3">
        <v>34797.078149615401</v>
      </c>
      <c r="CI3">
        <v>33914.791247449903</v>
      </c>
      <c r="CJ3">
        <v>34151.403741839982</v>
      </c>
      <c r="CK3">
        <v>34204.586963427668</v>
      </c>
      <c r="CL3">
        <v>34131.872424378053</v>
      </c>
      <c r="CM3">
        <v>34664.547269113013</v>
      </c>
      <c r="CN3">
        <v>34177.992300610043</v>
      </c>
      <c r="CO3">
        <v>34150.424291759788</v>
      </c>
      <c r="CP3">
        <v>34663.100626037798</v>
      </c>
      <c r="CQ3">
        <v>33949.159429435967</v>
      </c>
      <c r="CR3">
        <v>34663.100626037798</v>
      </c>
      <c r="CS3">
        <v>34269.736327551102</v>
      </c>
      <c r="CT3">
        <v>34234.016481686012</v>
      </c>
      <c r="CU3">
        <v>34131.872424378053</v>
      </c>
      <c r="CV3">
        <v>34267.180966416257</v>
      </c>
      <c r="CW3">
        <v>34234.016481686012</v>
      </c>
      <c r="CX3">
        <v>34267.180966416257</v>
      </c>
      <c r="CY3">
        <v>33830.847305535339</v>
      </c>
      <c r="CZ3">
        <v>33945.749044657372</v>
      </c>
      <c r="DA3">
        <v>34751.176623165113</v>
      </c>
      <c r="DB3">
        <v>34162.251308014093</v>
      </c>
      <c r="DC3">
        <v>34663.100626037798</v>
      </c>
      <c r="DD3">
        <v>34784.411677416712</v>
      </c>
      <c r="DE3">
        <v>34156.535804769817</v>
      </c>
      <c r="DF3">
        <v>34268.545954152163</v>
      </c>
      <c r="DG3">
        <v>34263.212252164842</v>
      </c>
      <c r="DH3">
        <v>34149.435175688202</v>
      </c>
      <c r="DI3">
        <v>34166.806105908203</v>
      </c>
      <c r="DJ3">
        <v>34177.527650470947</v>
      </c>
      <c r="DK3">
        <v>34177.992300610043</v>
      </c>
      <c r="DL3">
        <v>34160.894758490867</v>
      </c>
      <c r="DM3">
        <v>34730.908301567077</v>
      </c>
      <c r="DN3">
        <v>33857.793291889677</v>
      </c>
      <c r="DO3">
        <v>34177.172477924629</v>
      </c>
      <c r="DP3">
        <v>34177.172477924629</v>
      </c>
      <c r="DQ3">
        <v>34797.078149615401</v>
      </c>
      <c r="DR3">
        <v>34797.078149615401</v>
      </c>
      <c r="DS3">
        <v>34131.872424378053</v>
      </c>
      <c r="DT3">
        <v>33910.606584749163</v>
      </c>
      <c r="DU3">
        <v>33825.821209470567</v>
      </c>
      <c r="DV3">
        <v>33910.606584749163</v>
      </c>
      <c r="DW3">
        <v>34789.248537776322</v>
      </c>
      <c r="DX3">
        <v>33949.913097286713</v>
      </c>
      <c r="DY3">
        <v>33944.976410149917</v>
      </c>
      <c r="DZ3">
        <v>33825.821209470567</v>
      </c>
      <c r="EA3">
        <v>34162.251308014093</v>
      </c>
      <c r="EB3">
        <v>34167.533730239476</v>
      </c>
      <c r="EC3">
        <v>33830.042418243509</v>
      </c>
      <c r="ED3">
        <v>34199.492703385433</v>
      </c>
      <c r="EE3">
        <v>33914.791247449903</v>
      </c>
      <c r="EF3">
        <v>34162.251308014093</v>
      </c>
      <c r="EG3">
        <v>33825.821209470567</v>
      </c>
      <c r="EH3">
        <v>34664.547269113013</v>
      </c>
      <c r="EI3">
        <v>33946.453685142384</v>
      </c>
      <c r="EJ3">
        <v>33904.469184804329</v>
      </c>
      <c r="EK3">
        <v>34784.82335554593</v>
      </c>
      <c r="EL3">
        <v>33830.847305535339</v>
      </c>
      <c r="EM3">
        <v>33952.486236449549</v>
      </c>
      <c r="EN3">
        <v>33910.606584749163</v>
      </c>
    </row>
    <row r="4" spans="1:144" x14ac:dyDescent="0.25">
      <c r="B4">
        <f>(B3-B2)/0.01</f>
        <v>0</v>
      </c>
      <c r="C4">
        <f t="shared" ref="C4:BN4" si="0">(C3-C2)/0.01</f>
        <v>0</v>
      </c>
      <c r="D4">
        <f t="shared" si="0"/>
        <v>0</v>
      </c>
      <c r="E4">
        <f t="shared" si="0"/>
        <v>-2205.9942795167444</v>
      </c>
      <c r="F4">
        <f t="shared" si="0"/>
        <v>0</v>
      </c>
      <c r="G4">
        <f t="shared" si="0"/>
        <v>1118.6194701840577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-75.967191603558604</v>
      </c>
      <c r="O4">
        <f t="shared" si="0"/>
        <v>10636.147059332143</v>
      </c>
      <c r="P4">
        <f t="shared" si="0"/>
        <v>-2537.5413955087424</v>
      </c>
      <c r="Q4">
        <f t="shared" si="0"/>
        <v>418.35406015597982</v>
      </c>
      <c r="R4">
        <f t="shared" si="0"/>
        <v>0</v>
      </c>
      <c r="S4">
        <f t="shared" si="0"/>
        <v>62007.544798309391</v>
      </c>
      <c r="T4">
        <f t="shared" si="0"/>
        <v>0</v>
      </c>
      <c r="U4">
        <f t="shared" si="0"/>
        <v>0</v>
      </c>
      <c r="V4">
        <f t="shared" si="0"/>
        <v>610.09577667209669</v>
      </c>
      <c r="W4">
        <f t="shared" si="0"/>
        <v>0</v>
      </c>
      <c r="X4">
        <f t="shared" si="0"/>
        <v>-963.87476851523388</v>
      </c>
      <c r="Y4">
        <f t="shared" si="0"/>
        <v>0</v>
      </c>
      <c r="Z4">
        <f t="shared" si="0"/>
        <v>1896.4744828866969</v>
      </c>
      <c r="AA4">
        <f t="shared" si="0"/>
        <v>-97.945008019451052</v>
      </c>
      <c r="AB4">
        <f t="shared" si="0"/>
        <v>-2171.4742662436038</v>
      </c>
      <c r="AC4">
        <f t="shared" si="0"/>
        <v>0</v>
      </c>
      <c r="AD4">
        <f t="shared" si="0"/>
        <v>0</v>
      </c>
      <c r="AE4">
        <f t="shared" si="0"/>
        <v>-225.05745991729782</v>
      </c>
      <c r="AF4">
        <f t="shared" si="0"/>
        <v>0</v>
      </c>
      <c r="AG4">
        <f t="shared" si="0"/>
        <v>3452.3778300579579</v>
      </c>
      <c r="AH4">
        <f t="shared" si="0"/>
        <v>1663.2635656409548</v>
      </c>
      <c r="AI4">
        <f t="shared" si="0"/>
        <v>-31863.285686544987</v>
      </c>
      <c r="AJ4">
        <f t="shared" si="0"/>
        <v>13962.702555364376</v>
      </c>
      <c r="AK4">
        <f t="shared" si="0"/>
        <v>0</v>
      </c>
      <c r="AL4">
        <f t="shared" si="0"/>
        <v>-423.96982455175021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-2238.1059708590328</v>
      </c>
      <c r="AQ4">
        <f t="shared" si="0"/>
        <v>0</v>
      </c>
      <c r="AR4">
        <f t="shared" si="0"/>
        <v>-782.9611839079007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73.205436078569619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-12581.409973352856</v>
      </c>
      <c r="BB4">
        <f t="shared" si="0"/>
        <v>-4193.8680235456559</v>
      </c>
      <c r="BC4">
        <f t="shared" si="0"/>
        <v>-137.85859386407537</v>
      </c>
      <c r="BD4">
        <f t="shared" si="0"/>
        <v>0</v>
      </c>
      <c r="BE4">
        <f t="shared" si="0"/>
        <v>6648.6979949091619</v>
      </c>
      <c r="BF4">
        <f t="shared" si="0"/>
        <v>7201.9631665185443</v>
      </c>
      <c r="BG4">
        <f t="shared" si="0"/>
        <v>0</v>
      </c>
      <c r="BH4">
        <f t="shared" si="0"/>
        <v>2557.2590279160067</v>
      </c>
      <c r="BI4">
        <f t="shared" si="0"/>
        <v>41.167812921776203</v>
      </c>
      <c r="BJ4">
        <f t="shared" si="0"/>
        <v>0</v>
      </c>
      <c r="BK4">
        <f t="shared" si="0"/>
        <v>608.98474133209675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ref="BO4:DZ4" si="1">(BO3-BO2)/0.01</f>
        <v>68.238030785141746</v>
      </c>
      <c r="BP4">
        <f t="shared" si="1"/>
        <v>2675.2687654261535</v>
      </c>
      <c r="BQ4">
        <f t="shared" si="1"/>
        <v>8390.9005664056167</v>
      </c>
      <c r="BR4">
        <f t="shared" si="1"/>
        <v>0</v>
      </c>
      <c r="BS4">
        <f t="shared" si="1"/>
        <v>422.1208772942191</v>
      </c>
      <c r="BT4">
        <f t="shared" si="1"/>
        <v>1002.2036511254555</v>
      </c>
      <c r="BU4">
        <f t="shared" si="1"/>
        <v>2832.4572292978701</v>
      </c>
      <c r="BV4">
        <f t="shared" si="1"/>
        <v>0</v>
      </c>
      <c r="BW4">
        <f t="shared" si="1"/>
        <v>652.40753862599377</v>
      </c>
      <c r="BX4">
        <f t="shared" si="1"/>
        <v>0</v>
      </c>
      <c r="BY4">
        <f t="shared" si="1"/>
        <v>-252.00606783546391</v>
      </c>
      <c r="BZ4">
        <f t="shared" si="1"/>
        <v>1838.5447340326209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603.25513071657042</v>
      </c>
      <c r="CG4">
        <f t="shared" si="1"/>
        <v>0</v>
      </c>
      <c r="CH4">
        <f t="shared" si="1"/>
        <v>0</v>
      </c>
      <c r="CI4">
        <f t="shared" si="1"/>
        <v>0</v>
      </c>
      <c r="CJ4">
        <f t="shared" si="1"/>
        <v>-949.10166508852853</v>
      </c>
      <c r="CK4">
        <f t="shared" si="1"/>
        <v>21329.420414345077</v>
      </c>
      <c r="CL4">
        <f t="shared" si="1"/>
        <v>0</v>
      </c>
      <c r="CM4">
        <f t="shared" si="1"/>
        <v>0</v>
      </c>
      <c r="CN4">
        <f t="shared" si="1"/>
        <v>0</v>
      </c>
      <c r="CO4">
        <f t="shared" si="1"/>
        <v>0</v>
      </c>
      <c r="CP4">
        <f t="shared" si="1"/>
        <v>0</v>
      </c>
      <c r="CQ4">
        <f t="shared" si="1"/>
        <v>-75.366785074584186</v>
      </c>
      <c r="CR4">
        <f t="shared" si="1"/>
        <v>-6780.767552927864</v>
      </c>
      <c r="CS4">
        <f t="shared" si="1"/>
        <v>0</v>
      </c>
      <c r="CT4">
        <f t="shared" si="1"/>
        <v>0</v>
      </c>
      <c r="CU4">
        <f t="shared" si="1"/>
        <v>0</v>
      </c>
      <c r="CV4">
        <f t="shared" si="1"/>
        <v>-255.53611348441336</v>
      </c>
      <c r="CW4">
        <f t="shared" si="1"/>
        <v>0</v>
      </c>
      <c r="CX4">
        <f t="shared" si="1"/>
        <v>0</v>
      </c>
      <c r="CY4">
        <f t="shared" si="1"/>
        <v>0</v>
      </c>
      <c r="CZ4">
        <f t="shared" si="1"/>
        <v>77.263450745522277</v>
      </c>
      <c r="DA4">
        <f t="shared" si="1"/>
        <v>-3364.6732380817411</v>
      </c>
      <c r="DB4">
        <f t="shared" si="1"/>
        <v>0</v>
      </c>
      <c r="DC4">
        <f t="shared" si="1"/>
        <v>0</v>
      </c>
      <c r="DD4">
        <f t="shared" si="1"/>
        <v>-258.6285760437022</v>
      </c>
      <c r="DE4">
        <f t="shared" si="1"/>
        <v>99.967131489393068</v>
      </c>
      <c r="DF4">
        <f t="shared" si="1"/>
        <v>136.49877359057427</v>
      </c>
      <c r="DG4">
        <f t="shared" si="1"/>
        <v>1023.1025649962248</v>
      </c>
      <c r="DH4">
        <f t="shared" si="1"/>
        <v>-98.911607158515835</v>
      </c>
      <c r="DI4">
        <f t="shared" si="1"/>
        <v>-72.762433127354598</v>
      </c>
      <c r="DJ4">
        <f t="shared" si="1"/>
        <v>0</v>
      </c>
      <c r="DK4">
        <f t="shared" si="1"/>
        <v>0</v>
      </c>
      <c r="DL4">
        <f t="shared" si="1"/>
        <v>-135.65495232251124</v>
      </c>
      <c r="DM4">
        <f t="shared" si="1"/>
        <v>71.436670361435972</v>
      </c>
      <c r="DN4">
        <f t="shared" si="1"/>
        <v>0</v>
      </c>
      <c r="DO4">
        <f t="shared" si="1"/>
        <v>-193.23147870745743</v>
      </c>
      <c r="DP4">
        <f t="shared" si="1"/>
        <v>0</v>
      </c>
      <c r="DQ4">
        <f t="shared" si="1"/>
        <v>0</v>
      </c>
      <c r="DR4">
        <f t="shared" si="1"/>
        <v>-98.959897773602279</v>
      </c>
      <c r="DS4">
        <f t="shared" si="1"/>
        <v>653.77373860901571</v>
      </c>
      <c r="DT4">
        <f t="shared" si="1"/>
        <v>613.73999448333052</v>
      </c>
      <c r="DU4">
        <f t="shared" si="1"/>
        <v>0</v>
      </c>
      <c r="DV4">
        <f t="shared" si="1"/>
        <v>0</v>
      </c>
      <c r="DW4">
        <f t="shared" si="1"/>
        <v>0</v>
      </c>
      <c r="DX4">
        <f t="shared" si="1"/>
        <v>0</v>
      </c>
      <c r="DY4">
        <f t="shared" si="1"/>
        <v>0</v>
      </c>
      <c r="DZ4">
        <f t="shared" si="1"/>
        <v>-3197.2082419109938</v>
      </c>
      <c r="EA4">
        <f t="shared" ref="EA4:EN4" si="2">(EA3-EA2)/0.01</f>
        <v>-4164.074802914547</v>
      </c>
      <c r="EB4">
        <f t="shared" si="2"/>
        <v>0</v>
      </c>
      <c r="EC4">
        <f t="shared" si="2"/>
        <v>0</v>
      </c>
      <c r="ED4">
        <f t="shared" si="2"/>
        <v>2196.5052914485568</v>
      </c>
      <c r="EE4">
        <f t="shared" si="2"/>
        <v>418.46627007398638</v>
      </c>
      <c r="EF4">
        <f t="shared" si="2"/>
        <v>0</v>
      </c>
      <c r="EG4">
        <f t="shared" si="2"/>
        <v>0</v>
      </c>
      <c r="EH4">
        <f t="shared" si="2"/>
        <v>0</v>
      </c>
      <c r="EI4">
        <f t="shared" si="2"/>
        <v>0</v>
      </c>
      <c r="EJ4">
        <f t="shared" si="2"/>
        <v>-1889.8800144452252</v>
      </c>
      <c r="EK4">
        <f t="shared" si="2"/>
        <v>0</v>
      </c>
      <c r="EL4">
        <f t="shared" si="2"/>
        <v>0</v>
      </c>
      <c r="EM4">
        <f t="shared" si="2"/>
        <v>0</v>
      </c>
      <c r="EN4">
        <f t="shared" si="2"/>
        <v>0</v>
      </c>
    </row>
    <row r="5" spans="1:144" x14ac:dyDescent="0.25">
      <c r="B5">
        <f>ABS(B4)</f>
        <v>0</v>
      </c>
      <c r="C5">
        <f t="shared" ref="C5:BN5" si="3">ABS(C4)</f>
        <v>0</v>
      </c>
      <c r="D5">
        <f t="shared" si="3"/>
        <v>0</v>
      </c>
      <c r="E5">
        <f t="shared" si="3"/>
        <v>2205.9942795167444</v>
      </c>
      <c r="F5">
        <f t="shared" si="3"/>
        <v>0</v>
      </c>
      <c r="G5">
        <f t="shared" si="3"/>
        <v>1118.6194701840577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75.967191603558604</v>
      </c>
      <c r="O5">
        <f t="shared" si="3"/>
        <v>10636.147059332143</v>
      </c>
      <c r="P5">
        <f t="shared" si="3"/>
        <v>2537.5413955087424</v>
      </c>
      <c r="Q5">
        <f t="shared" si="3"/>
        <v>418.35406015597982</v>
      </c>
      <c r="R5">
        <f t="shared" si="3"/>
        <v>0</v>
      </c>
      <c r="S5">
        <f t="shared" si="3"/>
        <v>62007.544798309391</v>
      </c>
      <c r="T5">
        <f t="shared" si="3"/>
        <v>0</v>
      </c>
      <c r="U5">
        <f t="shared" si="3"/>
        <v>0</v>
      </c>
      <c r="V5">
        <f t="shared" si="3"/>
        <v>610.09577667209669</v>
      </c>
      <c r="W5">
        <f t="shared" si="3"/>
        <v>0</v>
      </c>
      <c r="X5">
        <f t="shared" si="3"/>
        <v>963.87476851523388</v>
      </c>
      <c r="Y5">
        <f t="shared" si="3"/>
        <v>0</v>
      </c>
      <c r="Z5">
        <f t="shared" si="3"/>
        <v>1896.4744828866969</v>
      </c>
      <c r="AA5">
        <f t="shared" si="3"/>
        <v>97.945008019451052</v>
      </c>
      <c r="AB5">
        <f t="shared" si="3"/>
        <v>2171.4742662436038</v>
      </c>
      <c r="AC5">
        <f t="shared" si="3"/>
        <v>0</v>
      </c>
      <c r="AD5">
        <f t="shared" si="3"/>
        <v>0</v>
      </c>
      <c r="AE5">
        <f t="shared" si="3"/>
        <v>225.05745991729782</v>
      </c>
      <c r="AF5">
        <f t="shared" si="3"/>
        <v>0</v>
      </c>
      <c r="AG5">
        <f t="shared" si="3"/>
        <v>3452.3778300579579</v>
      </c>
      <c r="AH5">
        <f t="shared" si="3"/>
        <v>1663.2635656409548</v>
      </c>
      <c r="AI5">
        <f t="shared" si="3"/>
        <v>31863.285686544987</v>
      </c>
      <c r="AJ5">
        <f t="shared" si="3"/>
        <v>13962.702555364376</v>
      </c>
      <c r="AK5">
        <f t="shared" si="3"/>
        <v>0</v>
      </c>
      <c r="AL5">
        <f t="shared" si="3"/>
        <v>423.96982455175021</v>
      </c>
      <c r="AM5">
        <f t="shared" si="3"/>
        <v>0</v>
      </c>
      <c r="AN5">
        <f t="shared" si="3"/>
        <v>0</v>
      </c>
      <c r="AO5">
        <f t="shared" si="3"/>
        <v>0</v>
      </c>
      <c r="AP5">
        <f t="shared" si="3"/>
        <v>2238.1059708590328</v>
      </c>
      <c r="AQ5">
        <f t="shared" si="3"/>
        <v>0</v>
      </c>
      <c r="AR5">
        <f t="shared" si="3"/>
        <v>782.9611839079007</v>
      </c>
      <c r="AS5">
        <f t="shared" si="3"/>
        <v>0</v>
      </c>
      <c r="AT5">
        <f t="shared" si="3"/>
        <v>0</v>
      </c>
      <c r="AU5">
        <f t="shared" si="3"/>
        <v>0</v>
      </c>
      <c r="AV5">
        <f t="shared" si="3"/>
        <v>73.205436078569619</v>
      </c>
      <c r="AW5">
        <f t="shared" si="3"/>
        <v>0</v>
      </c>
      <c r="AX5">
        <f t="shared" si="3"/>
        <v>0</v>
      </c>
      <c r="AY5">
        <f t="shared" si="3"/>
        <v>0</v>
      </c>
      <c r="AZ5">
        <f t="shared" si="3"/>
        <v>0</v>
      </c>
      <c r="BA5">
        <f t="shared" si="3"/>
        <v>12581.409973352856</v>
      </c>
      <c r="BB5">
        <f t="shared" si="3"/>
        <v>4193.8680235456559</v>
      </c>
      <c r="BC5">
        <f t="shared" si="3"/>
        <v>137.85859386407537</v>
      </c>
      <c r="BD5">
        <f t="shared" si="3"/>
        <v>0</v>
      </c>
      <c r="BE5">
        <f t="shared" si="3"/>
        <v>6648.6979949091619</v>
      </c>
      <c r="BF5">
        <f t="shared" si="3"/>
        <v>7201.9631665185443</v>
      </c>
      <c r="BG5">
        <f t="shared" si="3"/>
        <v>0</v>
      </c>
      <c r="BH5">
        <f t="shared" si="3"/>
        <v>2557.2590279160067</v>
      </c>
      <c r="BI5">
        <f t="shared" si="3"/>
        <v>41.167812921776203</v>
      </c>
      <c r="BJ5">
        <f t="shared" si="3"/>
        <v>0</v>
      </c>
      <c r="BK5">
        <f t="shared" si="3"/>
        <v>608.98474133209675</v>
      </c>
      <c r="BL5">
        <f t="shared" si="3"/>
        <v>0</v>
      </c>
      <c r="BM5">
        <f t="shared" si="3"/>
        <v>0</v>
      </c>
      <c r="BN5">
        <f t="shared" si="3"/>
        <v>0</v>
      </c>
      <c r="BO5">
        <f t="shared" ref="BO5:DZ5" si="4">ABS(BO4)</f>
        <v>68.238030785141746</v>
      </c>
      <c r="BP5">
        <f t="shared" si="4"/>
        <v>2675.2687654261535</v>
      </c>
      <c r="BQ5">
        <f t="shared" si="4"/>
        <v>8390.9005664056167</v>
      </c>
      <c r="BR5">
        <f t="shared" si="4"/>
        <v>0</v>
      </c>
      <c r="BS5">
        <f t="shared" si="4"/>
        <v>422.1208772942191</v>
      </c>
      <c r="BT5">
        <f t="shared" si="4"/>
        <v>1002.2036511254555</v>
      </c>
      <c r="BU5">
        <f t="shared" si="4"/>
        <v>2832.4572292978701</v>
      </c>
      <c r="BV5">
        <f t="shared" si="4"/>
        <v>0</v>
      </c>
      <c r="BW5">
        <f t="shared" si="4"/>
        <v>652.40753862599377</v>
      </c>
      <c r="BX5">
        <f t="shared" si="4"/>
        <v>0</v>
      </c>
      <c r="BY5">
        <f t="shared" si="4"/>
        <v>252.00606783546391</v>
      </c>
      <c r="BZ5">
        <f t="shared" si="4"/>
        <v>1838.5447340326209</v>
      </c>
      <c r="CA5">
        <f t="shared" si="4"/>
        <v>0</v>
      </c>
      <c r="CB5">
        <f t="shared" si="4"/>
        <v>0</v>
      </c>
      <c r="CC5">
        <f t="shared" si="4"/>
        <v>0</v>
      </c>
      <c r="CD5">
        <f t="shared" si="4"/>
        <v>0</v>
      </c>
      <c r="CE5">
        <f t="shared" si="4"/>
        <v>0</v>
      </c>
      <c r="CF5">
        <f t="shared" si="4"/>
        <v>603.25513071657042</v>
      </c>
      <c r="CG5">
        <f t="shared" si="4"/>
        <v>0</v>
      </c>
      <c r="CH5">
        <f t="shared" si="4"/>
        <v>0</v>
      </c>
      <c r="CI5">
        <f t="shared" si="4"/>
        <v>0</v>
      </c>
      <c r="CJ5">
        <f t="shared" si="4"/>
        <v>949.10166508852853</v>
      </c>
      <c r="CK5">
        <f t="shared" si="4"/>
        <v>21329.420414345077</v>
      </c>
      <c r="CL5">
        <f t="shared" si="4"/>
        <v>0</v>
      </c>
      <c r="CM5">
        <f t="shared" si="4"/>
        <v>0</v>
      </c>
      <c r="CN5">
        <f t="shared" si="4"/>
        <v>0</v>
      </c>
      <c r="CO5">
        <f t="shared" si="4"/>
        <v>0</v>
      </c>
      <c r="CP5">
        <f t="shared" si="4"/>
        <v>0</v>
      </c>
      <c r="CQ5">
        <f t="shared" si="4"/>
        <v>75.366785074584186</v>
      </c>
      <c r="CR5">
        <f t="shared" si="4"/>
        <v>6780.767552927864</v>
      </c>
      <c r="CS5">
        <f t="shared" si="4"/>
        <v>0</v>
      </c>
      <c r="CT5">
        <f t="shared" si="4"/>
        <v>0</v>
      </c>
      <c r="CU5">
        <f t="shared" si="4"/>
        <v>0</v>
      </c>
      <c r="CV5">
        <f t="shared" si="4"/>
        <v>255.53611348441336</v>
      </c>
      <c r="CW5">
        <f t="shared" si="4"/>
        <v>0</v>
      </c>
      <c r="CX5">
        <f t="shared" si="4"/>
        <v>0</v>
      </c>
      <c r="CY5">
        <f t="shared" si="4"/>
        <v>0</v>
      </c>
      <c r="CZ5">
        <f t="shared" si="4"/>
        <v>77.263450745522277</v>
      </c>
      <c r="DA5">
        <f t="shared" si="4"/>
        <v>3364.6732380817411</v>
      </c>
      <c r="DB5">
        <f t="shared" si="4"/>
        <v>0</v>
      </c>
      <c r="DC5">
        <f t="shared" si="4"/>
        <v>0</v>
      </c>
      <c r="DD5">
        <f t="shared" si="4"/>
        <v>258.6285760437022</v>
      </c>
      <c r="DE5">
        <f t="shared" si="4"/>
        <v>99.967131489393068</v>
      </c>
      <c r="DF5">
        <f t="shared" si="4"/>
        <v>136.49877359057427</v>
      </c>
      <c r="DG5">
        <f t="shared" si="4"/>
        <v>1023.1025649962248</v>
      </c>
      <c r="DH5">
        <f t="shared" si="4"/>
        <v>98.911607158515835</v>
      </c>
      <c r="DI5">
        <f t="shared" si="4"/>
        <v>72.762433127354598</v>
      </c>
      <c r="DJ5">
        <f t="shared" si="4"/>
        <v>0</v>
      </c>
      <c r="DK5">
        <f t="shared" si="4"/>
        <v>0</v>
      </c>
      <c r="DL5">
        <f t="shared" si="4"/>
        <v>135.65495232251124</v>
      </c>
      <c r="DM5">
        <f t="shared" si="4"/>
        <v>71.436670361435972</v>
      </c>
      <c r="DN5">
        <f t="shared" si="4"/>
        <v>0</v>
      </c>
      <c r="DO5">
        <f t="shared" si="4"/>
        <v>193.23147870745743</v>
      </c>
      <c r="DP5">
        <f t="shared" si="4"/>
        <v>0</v>
      </c>
      <c r="DQ5">
        <f t="shared" si="4"/>
        <v>0</v>
      </c>
      <c r="DR5">
        <f t="shared" si="4"/>
        <v>98.959897773602279</v>
      </c>
      <c r="DS5">
        <f t="shared" si="4"/>
        <v>653.77373860901571</v>
      </c>
      <c r="DT5">
        <f t="shared" si="4"/>
        <v>613.73999448333052</v>
      </c>
      <c r="DU5">
        <f t="shared" si="4"/>
        <v>0</v>
      </c>
      <c r="DV5">
        <f t="shared" si="4"/>
        <v>0</v>
      </c>
      <c r="DW5">
        <f t="shared" si="4"/>
        <v>0</v>
      </c>
      <c r="DX5">
        <f t="shared" si="4"/>
        <v>0</v>
      </c>
      <c r="DY5">
        <f t="shared" si="4"/>
        <v>0</v>
      </c>
      <c r="DZ5">
        <f t="shared" si="4"/>
        <v>3197.2082419109938</v>
      </c>
      <c r="EA5">
        <f t="shared" ref="EA5:EN5" si="5">ABS(EA4)</f>
        <v>4164.074802914547</v>
      </c>
      <c r="EB5">
        <f t="shared" si="5"/>
        <v>0</v>
      </c>
      <c r="EC5">
        <f t="shared" si="5"/>
        <v>0</v>
      </c>
      <c r="ED5">
        <f t="shared" si="5"/>
        <v>2196.5052914485568</v>
      </c>
      <c r="EE5">
        <f t="shared" si="5"/>
        <v>418.46627007398638</v>
      </c>
      <c r="EF5">
        <f t="shared" si="5"/>
        <v>0</v>
      </c>
      <c r="EG5">
        <f t="shared" si="5"/>
        <v>0</v>
      </c>
      <c r="EH5">
        <f t="shared" si="5"/>
        <v>0</v>
      </c>
      <c r="EI5">
        <f t="shared" si="5"/>
        <v>0</v>
      </c>
      <c r="EJ5">
        <f t="shared" si="5"/>
        <v>1889.8800144452252</v>
      </c>
      <c r="EK5">
        <f t="shared" si="5"/>
        <v>0</v>
      </c>
      <c r="EL5">
        <f t="shared" si="5"/>
        <v>0</v>
      </c>
      <c r="EM5">
        <f t="shared" si="5"/>
        <v>0</v>
      </c>
      <c r="EN5">
        <f t="shared" si="5"/>
        <v>0</v>
      </c>
    </row>
    <row r="8" spans="1:144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1" t="s">
        <v>91</v>
      </c>
      <c r="CP8" s="1" t="s">
        <v>92</v>
      </c>
      <c r="CQ8" s="1" t="s">
        <v>93</v>
      </c>
      <c r="CR8" s="1" t="s">
        <v>94</v>
      </c>
      <c r="CS8" s="1" t="s">
        <v>95</v>
      </c>
      <c r="CT8" s="1" t="s">
        <v>96</v>
      </c>
      <c r="CU8" s="1" t="s">
        <v>97</v>
      </c>
      <c r="CV8" s="1" t="s">
        <v>98</v>
      </c>
      <c r="CW8" s="1" t="s">
        <v>99</v>
      </c>
      <c r="CX8" s="1" t="s">
        <v>100</v>
      </c>
      <c r="CY8" s="1" t="s">
        <v>101</v>
      </c>
      <c r="CZ8" s="1" t="s">
        <v>102</v>
      </c>
      <c r="DA8" s="1" t="s">
        <v>103</v>
      </c>
      <c r="DB8" s="1" t="s">
        <v>104</v>
      </c>
      <c r="DC8" s="1" t="s">
        <v>105</v>
      </c>
      <c r="DD8" s="1" t="s">
        <v>106</v>
      </c>
      <c r="DE8" s="1" t="s">
        <v>107</v>
      </c>
      <c r="DF8" s="1" t="s">
        <v>108</v>
      </c>
      <c r="DG8" s="1" t="s">
        <v>109</v>
      </c>
      <c r="DH8" s="1" t="s">
        <v>110</v>
      </c>
      <c r="DI8" s="1" t="s">
        <v>111</v>
      </c>
      <c r="DJ8" s="1" t="s">
        <v>112</v>
      </c>
      <c r="DK8" s="1" t="s">
        <v>113</v>
      </c>
      <c r="DL8" s="1" t="s">
        <v>114</v>
      </c>
      <c r="DM8" s="1" t="s">
        <v>115</v>
      </c>
      <c r="DN8" s="1" t="s">
        <v>116</v>
      </c>
      <c r="DO8" s="1" t="s">
        <v>117</v>
      </c>
      <c r="DP8" s="1" t="s">
        <v>118</v>
      </c>
      <c r="DQ8" s="1" t="s">
        <v>119</v>
      </c>
      <c r="DR8" s="1" t="s">
        <v>120</v>
      </c>
      <c r="DS8" s="1" t="s">
        <v>121</v>
      </c>
      <c r="DT8" s="1" t="s">
        <v>122</v>
      </c>
      <c r="DU8" s="1" t="s">
        <v>123</v>
      </c>
      <c r="DV8" s="1" t="s">
        <v>124</v>
      </c>
      <c r="DW8" s="1" t="s">
        <v>125</v>
      </c>
      <c r="DX8" s="1" t="s">
        <v>126</v>
      </c>
      <c r="DY8" s="1" t="s">
        <v>127</v>
      </c>
      <c r="DZ8" s="1" t="s">
        <v>128</v>
      </c>
      <c r="EA8" s="1" t="s">
        <v>129</v>
      </c>
      <c r="EB8" s="1" t="s">
        <v>130</v>
      </c>
      <c r="EC8" s="1" t="s">
        <v>131</v>
      </c>
      <c r="ED8" s="1" t="s">
        <v>132</v>
      </c>
      <c r="EE8" s="1" t="s">
        <v>133</v>
      </c>
      <c r="EF8" s="1" t="s">
        <v>134</v>
      </c>
      <c r="EG8" s="1" t="s">
        <v>135</v>
      </c>
      <c r="EH8" s="1" t="s">
        <v>136</v>
      </c>
      <c r="EI8" s="1" t="s">
        <v>137</v>
      </c>
      <c r="EJ8" s="1" t="s">
        <v>138</v>
      </c>
      <c r="EK8" s="1" t="s">
        <v>139</v>
      </c>
      <c r="EL8" s="1" t="s">
        <v>140</v>
      </c>
      <c r="EM8" s="1" t="s">
        <v>141</v>
      </c>
      <c r="EN8" s="1" t="s">
        <v>142</v>
      </c>
    </row>
    <row r="9" spans="1:144" x14ac:dyDescent="0.25">
      <c r="B9">
        <v>0</v>
      </c>
      <c r="C9">
        <v>0</v>
      </c>
      <c r="D9">
        <v>0</v>
      </c>
      <c r="E9">
        <v>2205.9942795167444</v>
      </c>
      <c r="F9">
        <v>0</v>
      </c>
      <c r="G9">
        <v>1118.6194701840577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75.967191603558604</v>
      </c>
      <c r="O9">
        <v>10636.147059332143</v>
      </c>
      <c r="P9">
        <v>2537.5413955087424</v>
      </c>
      <c r="Q9">
        <v>418.35406015597982</v>
      </c>
      <c r="R9">
        <v>0</v>
      </c>
      <c r="S9">
        <v>62007.544798309391</v>
      </c>
      <c r="T9">
        <v>0</v>
      </c>
      <c r="U9">
        <v>0</v>
      </c>
      <c r="V9">
        <v>610.09577667209669</v>
      </c>
      <c r="W9">
        <v>0</v>
      </c>
      <c r="X9">
        <v>963.87476851523388</v>
      </c>
      <c r="Y9">
        <v>0</v>
      </c>
      <c r="Z9">
        <v>1896.4744828866969</v>
      </c>
      <c r="AA9">
        <v>97.945008019451052</v>
      </c>
      <c r="AB9">
        <v>2171.4742662436038</v>
      </c>
      <c r="AC9">
        <v>0</v>
      </c>
      <c r="AD9">
        <v>0</v>
      </c>
      <c r="AE9">
        <v>225.05745991729782</v>
      </c>
      <c r="AF9">
        <v>0</v>
      </c>
      <c r="AG9">
        <v>3452.3778300579579</v>
      </c>
      <c r="AH9">
        <v>1663.2635656409548</v>
      </c>
      <c r="AI9">
        <v>31863.285686544987</v>
      </c>
      <c r="AJ9">
        <v>13962.702555364376</v>
      </c>
      <c r="AK9">
        <v>0</v>
      </c>
      <c r="AL9">
        <v>423.96982455175021</v>
      </c>
      <c r="AM9">
        <v>0</v>
      </c>
      <c r="AN9">
        <v>0</v>
      </c>
      <c r="AO9">
        <v>0</v>
      </c>
      <c r="AP9">
        <v>2238.1059708590328</v>
      </c>
      <c r="AQ9">
        <v>0</v>
      </c>
      <c r="AR9">
        <v>782.9611839079007</v>
      </c>
      <c r="AS9">
        <v>0</v>
      </c>
      <c r="AT9">
        <v>0</v>
      </c>
      <c r="AU9">
        <v>0</v>
      </c>
      <c r="AV9">
        <v>73.205436078569619</v>
      </c>
      <c r="AW9">
        <v>0</v>
      </c>
      <c r="AX9">
        <v>0</v>
      </c>
      <c r="AY9">
        <v>0</v>
      </c>
      <c r="AZ9">
        <v>0</v>
      </c>
      <c r="BA9">
        <v>12581.409973352856</v>
      </c>
      <c r="BB9">
        <v>4193.8680235456559</v>
      </c>
      <c r="BC9">
        <v>137.85859386407537</v>
      </c>
      <c r="BD9">
        <v>0</v>
      </c>
      <c r="BE9">
        <v>6648.6979949091619</v>
      </c>
      <c r="BF9">
        <v>7201.9631665185443</v>
      </c>
      <c r="BG9">
        <v>0</v>
      </c>
      <c r="BH9">
        <v>2557.2590279160067</v>
      </c>
      <c r="BI9">
        <v>41.167812921776203</v>
      </c>
      <c r="BJ9">
        <v>0</v>
      </c>
      <c r="BK9">
        <v>608.98474133209675</v>
      </c>
      <c r="BL9">
        <v>0</v>
      </c>
      <c r="BM9">
        <v>0</v>
      </c>
      <c r="BN9">
        <v>0</v>
      </c>
      <c r="BO9">
        <v>68.238030785141746</v>
      </c>
      <c r="BP9">
        <v>2675.2687654261535</v>
      </c>
      <c r="BQ9">
        <v>8390.9005664056167</v>
      </c>
      <c r="BR9">
        <v>0</v>
      </c>
      <c r="BS9">
        <v>422.1208772942191</v>
      </c>
      <c r="BT9">
        <v>1002.2036511254555</v>
      </c>
      <c r="BU9">
        <v>2832.4572292978701</v>
      </c>
      <c r="BV9">
        <v>0</v>
      </c>
      <c r="BW9">
        <v>652.40753862599377</v>
      </c>
      <c r="BX9">
        <v>0</v>
      </c>
      <c r="BY9">
        <v>252.00606783546391</v>
      </c>
      <c r="BZ9">
        <v>1838.5447340326209</v>
      </c>
      <c r="CA9">
        <v>0</v>
      </c>
      <c r="CB9">
        <v>0</v>
      </c>
      <c r="CC9">
        <v>0</v>
      </c>
      <c r="CD9">
        <v>0</v>
      </c>
      <c r="CE9">
        <v>0</v>
      </c>
      <c r="CF9">
        <v>603.25513071657042</v>
      </c>
      <c r="CG9">
        <v>0</v>
      </c>
      <c r="CH9">
        <v>0</v>
      </c>
      <c r="CI9">
        <v>0</v>
      </c>
      <c r="CJ9">
        <v>949.10166508852853</v>
      </c>
      <c r="CK9">
        <v>21329.420414345077</v>
      </c>
      <c r="CL9">
        <v>0</v>
      </c>
      <c r="CM9">
        <v>0</v>
      </c>
      <c r="CN9">
        <v>0</v>
      </c>
      <c r="CO9">
        <v>0</v>
      </c>
      <c r="CP9">
        <v>0</v>
      </c>
      <c r="CQ9">
        <v>75.366785074584186</v>
      </c>
      <c r="CR9">
        <v>6780.767552927864</v>
      </c>
      <c r="CS9">
        <v>0</v>
      </c>
      <c r="CT9">
        <v>0</v>
      </c>
      <c r="CU9">
        <v>0</v>
      </c>
      <c r="CV9">
        <v>255.53611348441336</v>
      </c>
      <c r="CW9">
        <v>0</v>
      </c>
      <c r="CX9">
        <v>0</v>
      </c>
      <c r="CY9">
        <v>0</v>
      </c>
      <c r="CZ9">
        <v>77.263450745522277</v>
      </c>
      <c r="DA9">
        <v>3364.6732380817411</v>
      </c>
      <c r="DB9">
        <v>0</v>
      </c>
      <c r="DC9">
        <v>0</v>
      </c>
      <c r="DD9">
        <v>258.6285760437022</v>
      </c>
      <c r="DE9">
        <v>99.967131489393068</v>
      </c>
      <c r="DF9">
        <v>136.49877359057427</v>
      </c>
      <c r="DG9">
        <v>1023.1025649962248</v>
      </c>
      <c r="DH9">
        <v>98.911607158515835</v>
      </c>
      <c r="DI9">
        <v>72.762433127354598</v>
      </c>
      <c r="DJ9">
        <v>0</v>
      </c>
      <c r="DK9">
        <v>0</v>
      </c>
      <c r="DL9">
        <v>135.65495232251124</v>
      </c>
      <c r="DM9">
        <v>71.436670361435972</v>
      </c>
      <c r="DN9">
        <v>0</v>
      </c>
      <c r="DO9">
        <v>193.23147870745743</v>
      </c>
      <c r="DP9">
        <v>0</v>
      </c>
      <c r="DQ9">
        <v>0</v>
      </c>
      <c r="DR9">
        <v>98.959897773602279</v>
      </c>
      <c r="DS9">
        <v>653.77373860901571</v>
      </c>
      <c r="DT9">
        <v>613.73999448333052</v>
      </c>
      <c r="DU9">
        <v>0</v>
      </c>
      <c r="DV9">
        <v>0</v>
      </c>
      <c r="DW9">
        <v>0</v>
      </c>
      <c r="DX9">
        <v>0</v>
      </c>
      <c r="DY9">
        <v>0</v>
      </c>
      <c r="DZ9">
        <v>3197.2082419109938</v>
      </c>
      <c r="EA9">
        <v>4164.074802914547</v>
      </c>
      <c r="EB9">
        <v>0</v>
      </c>
      <c r="EC9">
        <v>0</v>
      </c>
      <c r="ED9">
        <v>2196.5052914485568</v>
      </c>
      <c r="EE9">
        <v>418.46627007398638</v>
      </c>
      <c r="EF9">
        <v>0</v>
      </c>
      <c r="EG9">
        <v>0</v>
      </c>
      <c r="EH9">
        <v>0</v>
      </c>
      <c r="EI9">
        <v>0</v>
      </c>
      <c r="EJ9">
        <v>1889.8800144452252</v>
      </c>
      <c r="EK9">
        <v>0</v>
      </c>
      <c r="EL9">
        <v>0</v>
      </c>
      <c r="EM9">
        <v>0</v>
      </c>
      <c r="EN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B8B9-3864-4526-955E-2EFA0531CA35}">
  <dimension ref="A2:B144"/>
  <sheetViews>
    <sheetView tabSelected="1" workbookViewId="0">
      <selection activeCell="N8" sqref="N8"/>
    </sheetView>
  </sheetViews>
  <sheetFormatPr defaultRowHeight="15" x14ac:dyDescent="0.25"/>
  <cols>
    <col min="1" max="1" width="53.5703125" bestFit="1" customWidth="1"/>
  </cols>
  <sheetData>
    <row r="2" spans="1:2" x14ac:dyDescent="0.25">
      <c r="A2" s="1" t="s">
        <v>17</v>
      </c>
      <c r="B2">
        <v>62007.544798309391</v>
      </c>
    </row>
    <row r="3" spans="1:2" x14ac:dyDescent="0.25">
      <c r="A3" s="1" t="s">
        <v>33</v>
      </c>
      <c r="B3">
        <v>31863.285686544987</v>
      </c>
    </row>
    <row r="4" spans="1:2" x14ac:dyDescent="0.25">
      <c r="A4" s="1" t="s">
        <v>87</v>
      </c>
      <c r="B4">
        <v>21329.420414345077</v>
      </c>
    </row>
    <row r="5" spans="1:2" x14ac:dyDescent="0.25">
      <c r="A5" s="1" t="s">
        <v>34</v>
      </c>
      <c r="B5">
        <v>13962.702555364376</v>
      </c>
    </row>
    <row r="6" spans="1:2" x14ac:dyDescent="0.25">
      <c r="A6" s="1" t="s">
        <v>51</v>
      </c>
      <c r="B6">
        <v>12581.409973352856</v>
      </c>
    </row>
    <row r="7" spans="1:2" x14ac:dyDescent="0.25">
      <c r="A7" s="1" t="s">
        <v>13</v>
      </c>
      <c r="B7">
        <v>10636.147059332143</v>
      </c>
    </row>
    <row r="8" spans="1:2" x14ac:dyDescent="0.25">
      <c r="A8" s="1" t="s">
        <v>67</v>
      </c>
      <c r="B8">
        <v>8390.9005664056167</v>
      </c>
    </row>
    <row r="9" spans="1:2" x14ac:dyDescent="0.25">
      <c r="A9" s="1" t="s">
        <v>56</v>
      </c>
      <c r="B9">
        <v>7201.9631665185443</v>
      </c>
    </row>
    <row r="10" spans="1:2" x14ac:dyDescent="0.25">
      <c r="A10" s="1" t="s">
        <v>94</v>
      </c>
      <c r="B10">
        <v>6780.767552927864</v>
      </c>
    </row>
    <row r="11" spans="1:2" x14ac:dyDescent="0.25">
      <c r="A11" s="1" t="s">
        <v>55</v>
      </c>
      <c r="B11">
        <v>6648.6979949091619</v>
      </c>
    </row>
    <row r="12" spans="1:2" x14ac:dyDescent="0.25">
      <c r="A12" s="1" t="s">
        <v>52</v>
      </c>
      <c r="B12">
        <v>4193.8680235456559</v>
      </c>
    </row>
    <row r="13" spans="1:2" x14ac:dyDescent="0.25">
      <c r="A13" s="1" t="s">
        <v>129</v>
      </c>
      <c r="B13">
        <v>4164.074802914547</v>
      </c>
    </row>
    <row r="14" spans="1:2" x14ac:dyDescent="0.25">
      <c r="A14" s="1" t="s">
        <v>31</v>
      </c>
      <c r="B14">
        <v>3452.3778300579579</v>
      </c>
    </row>
    <row r="15" spans="1:2" x14ac:dyDescent="0.25">
      <c r="A15" s="1" t="s">
        <v>103</v>
      </c>
      <c r="B15">
        <v>3364.6732380817411</v>
      </c>
    </row>
    <row r="16" spans="1:2" x14ac:dyDescent="0.25">
      <c r="A16" s="1" t="s">
        <v>128</v>
      </c>
      <c r="B16">
        <v>3197.2082419109938</v>
      </c>
    </row>
    <row r="17" spans="1:2" x14ac:dyDescent="0.25">
      <c r="A17" s="1" t="s">
        <v>71</v>
      </c>
      <c r="B17">
        <v>2832.4572292978701</v>
      </c>
    </row>
    <row r="18" spans="1:2" x14ac:dyDescent="0.25">
      <c r="A18" s="1" t="s">
        <v>66</v>
      </c>
      <c r="B18">
        <v>2675.2687654261535</v>
      </c>
    </row>
    <row r="19" spans="1:2" x14ac:dyDescent="0.25">
      <c r="A19" s="1" t="s">
        <v>58</v>
      </c>
      <c r="B19">
        <v>2557.2590279160067</v>
      </c>
    </row>
    <row r="20" spans="1:2" x14ac:dyDescent="0.25">
      <c r="A20" s="1" t="s">
        <v>14</v>
      </c>
      <c r="B20">
        <v>2537.5413955087424</v>
      </c>
    </row>
    <row r="21" spans="1:2" x14ac:dyDescent="0.25">
      <c r="A21" s="1" t="s">
        <v>40</v>
      </c>
      <c r="B21">
        <v>2238.1059708590328</v>
      </c>
    </row>
    <row r="22" spans="1:2" x14ac:dyDescent="0.25">
      <c r="A22" s="1" t="s">
        <v>3</v>
      </c>
      <c r="B22">
        <v>2205.9942795167444</v>
      </c>
    </row>
    <row r="23" spans="1:2" x14ac:dyDescent="0.25">
      <c r="A23" s="1" t="s">
        <v>132</v>
      </c>
      <c r="B23">
        <v>2196.5052914485568</v>
      </c>
    </row>
    <row r="24" spans="1:2" x14ac:dyDescent="0.25">
      <c r="A24" s="1" t="s">
        <v>26</v>
      </c>
      <c r="B24">
        <v>2171.4742662436038</v>
      </c>
    </row>
    <row r="25" spans="1:2" x14ac:dyDescent="0.25">
      <c r="A25" s="1" t="s">
        <v>24</v>
      </c>
      <c r="B25">
        <v>1896.4744828866969</v>
      </c>
    </row>
    <row r="26" spans="1:2" x14ac:dyDescent="0.25">
      <c r="A26" s="1" t="s">
        <v>138</v>
      </c>
      <c r="B26">
        <v>1889.8800144452252</v>
      </c>
    </row>
    <row r="27" spans="1:2" x14ac:dyDescent="0.25">
      <c r="A27" s="1" t="s">
        <v>76</v>
      </c>
      <c r="B27">
        <v>1838.5447340326209</v>
      </c>
    </row>
    <row r="28" spans="1:2" x14ac:dyDescent="0.25">
      <c r="A28" s="1" t="s">
        <v>32</v>
      </c>
      <c r="B28">
        <v>1663.2635656409548</v>
      </c>
    </row>
    <row r="29" spans="1:2" x14ac:dyDescent="0.25">
      <c r="A29" s="1" t="s">
        <v>5</v>
      </c>
      <c r="B29">
        <v>1118.6194701840577</v>
      </c>
    </row>
    <row r="30" spans="1:2" x14ac:dyDescent="0.25">
      <c r="A30" s="1" t="s">
        <v>109</v>
      </c>
      <c r="B30">
        <v>1023.1025649962248</v>
      </c>
    </row>
    <row r="31" spans="1:2" x14ac:dyDescent="0.25">
      <c r="A31" s="1" t="s">
        <v>70</v>
      </c>
      <c r="B31">
        <v>1002.2036511254555</v>
      </c>
    </row>
    <row r="32" spans="1:2" x14ac:dyDescent="0.25">
      <c r="A32" s="1" t="s">
        <v>22</v>
      </c>
      <c r="B32">
        <v>963.87476851523388</v>
      </c>
    </row>
    <row r="33" spans="1:2" x14ac:dyDescent="0.25">
      <c r="A33" s="1" t="s">
        <v>86</v>
      </c>
      <c r="B33">
        <v>949.10166508852853</v>
      </c>
    </row>
    <row r="34" spans="1:2" x14ac:dyDescent="0.25">
      <c r="A34" s="1" t="s">
        <v>42</v>
      </c>
      <c r="B34">
        <v>782.9611839079007</v>
      </c>
    </row>
    <row r="35" spans="1:2" x14ac:dyDescent="0.25">
      <c r="A35" s="1" t="s">
        <v>121</v>
      </c>
      <c r="B35">
        <v>653.77373860901571</v>
      </c>
    </row>
    <row r="36" spans="1:2" x14ac:dyDescent="0.25">
      <c r="A36" s="1" t="s">
        <v>73</v>
      </c>
      <c r="B36">
        <v>652.40753862599377</v>
      </c>
    </row>
    <row r="37" spans="1:2" x14ac:dyDescent="0.25">
      <c r="A37" s="1" t="s">
        <v>122</v>
      </c>
      <c r="B37">
        <v>613.73999448333052</v>
      </c>
    </row>
    <row r="38" spans="1:2" x14ac:dyDescent="0.25">
      <c r="A38" s="1" t="s">
        <v>20</v>
      </c>
      <c r="B38">
        <v>610.09577667209669</v>
      </c>
    </row>
    <row r="39" spans="1:2" x14ac:dyDescent="0.25">
      <c r="A39" s="1" t="s">
        <v>61</v>
      </c>
      <c r="B39">
        <v>608.98474133209675</v>
      </c>
    </row>
    <row r="40" spans="1:2" x14ac:dyDescent="0.25">
      <c r="A40" s="1" t="s">
        <v>82</v>
      </c>
      <c r="B40">
        <v>603.25513071657042</v>
      </c>
    </row>
    <row r="41" spans="1:2" x14ac:dyDescent="0.25">
      <c r="A41" s="1" t="s">
        <v>36</v>
      </c>
      <c r="B41">
        <v>423.96982455175021</v>
      </c>
    </row>
    <row r="42" spans="1:2" x14ac:dyDescent="0.25">
      <c r="A42" s="1" t="s">
        <v>69</v>
      </c>
      <c r="B42">
        <v>422.1208772942191</v>
      </c>
    </row>
    <row r="43" spans="1:2" x14ac:dyDescent="0.25">
      <c r="A43" s="1" t="s">
        <v>133</v>
      </c>
      <c r="B43">
        <v>418.46627007398638</v>
      </c>
    </row>
    <row r="44" spans="1:2" x14ac:dyDescent="0.25">
      <c r="A44" s="1" t="s">
        <v>15</v>
      </c>
      <c r="B44">
        <v>418.35406015597982</v>
      </c>
    </row>
    <row r="45" spans="1:2" x14ac:dyDescent="0.25">
      <c r="A45" s="1" t="s">
        <v>106</v>
      </c>
      <c r="B45">
        <v>258.6285760437022</v>
      </c>
    </row>
    <row r="46" spans="1:2" x14ac:dyDescent="0.25">
      <c r="A46" s="1" t="s">
        <v>98</v>
      </c>
      <c r="B46">
        <v>255.53611348441336</v>
      </c>
    </row>
    <row r="47" spans="1:2" x14ac:dyDescent="0.25">
      <c r="A47" s="1" t="s">
        <v>75</v>
      </c>
      <c r="B47">
        <v>252.00606783546391</v>
      </c>
    </row>
    <row r="48" spans="1:2" x14ac:dyDescent="0.25">
      <c r="A48" s="1" t="s">
        <v>29</v>
      </c>
      <c r="B48">
        <v>225.05745991729782</v>
      </c>
    </row>
    <row r="49" spans="1:2" x14ac:dyDescent="0.25">
      <c r="A49" s="1" t="s">
        <v>117</v>
      </c>
      <c r="B49">
        <v>193.23147870745743</v>
      </c>
    </row>
    <row r="50" spans="1:2" x14ac:dyDescent="0.25">
      <c r="A50" s="1" t="s">
        <v>53</v>
      </c>
      <c r="B50">
        <v>137.85859386407537</v>
      </c>
    </row>
    <row r="51" spans="1:2" x14ac:dyDescent="0.25">
      <c r="A51" s="1" t="s">
        <v>108</v>
      </c>
      <c r="B51">
        <v>136.49877359057427</v>
      </c>
    </row>
    <row r="52" spans="1:2" x14ac:dyDescent="0.25">
      <c r="A52" s="1" t="s">
        <v>114</v>
      </c>
      <c r="B52">
        <v>135.65495232251124</v>
      </c>
    </row>
    <row r="53" spans="1:2" x14ac:dyDescent="0.25">
      <c r="A53" s="1" t="s">
        <v>107</v>
      </c>
      <c r="B53">
        <v>99.967131489393068</v>
      </c>
    </row>
    <row r="54" spans="1:2" x14ac:dyDescent="0.25">
      <c r="A54" s="1" t="s">
        <v>120</v>
      </c>
      <c r="B54">
        <v>98.959897773602279</v>
      </c>
    </row>
    <row r="55" spans="1:2" x14ac:dyDescent="0.25">
      <c r="A55" s="1" t="s">
        <v>110</v>
      </c>
      <c r="B55">
        <v>98.911607158515835</v>
      </c>
    </row>
    <row r="56" spans="1:2" x14ac:dyDescent="0.25">
      <c r="A56" s="1" t="s">
        <v>25</v>
      </c>
      <c r="B56">
        <v>97.945008019451052</v>
      </c>
    </row>
    <row r="57" spans="1:2" x14ac:dyDescent="0.25">
      <c r="A57" s="1" t="s">
        <v>102</v>
      </c>
      <c r="B57">
        <v>77.263450745522277</v>
      </c>
    </row>
    <row r="58" spans="1:2" x14ac:dyDescent="0.25">
      <c r="A58" s="1" t="s">
        <v>12</v>
      </c>
      <c r="B58">
        <v>75.967191603558604</v>
      </c>
    </row>
    <row r="59" spans="1:2" x14ac:dyDescent="0.25">
      <c r="A59" s="1" t="s">
        <v>93</v>
      </c>
      <c r="B59">
        <v>75.366785074584186</v>
      </c>
    </row>
    <row r="60" spans="1:2" x14ac:dyDescent="0.25">
      <c r="A60" s="1" t="s">
        <v>46</v>
      </c>
      <c r="B60">
        <v>73.205436078569619</v>
      </c>
    </row>
    <row r="61" spans="1:2" x14ac:dyDescent="0.25">
      <c r="A61" s="1" t="s">
        <v>111</v>
      </c>
      <c r="B61">
        <v>72.762433127354598</v>
      </c>
    </row>
    <row r="62" spans="1:2" x14ac:dyDescent="0.25">
      <c r="A62" s="1" t="s">
        <v>115</v>
      </c>
      <c r="B62">
        <v>71.436670361435972</v>
      </c>
    </row>
    <row r="63" spans="1:2" x14ac:dyDescent="0.25">
      <c r="A63" s="1" t="s">
        <v>65</v>
      </c>
      <c r="B63">
        <v>68.238030785141746</v>
      </c>
    </row>
    <row r="64" spans="1:2" x14ac:dyDescent="0.25">
      <c r="A64" s="1" t="s">
        <v>59</v>
      </c>
      <c r="B64">
        <v>41.167812921776203</v>
      </c>
    </row>
    <row r="65" spans="1:2" x14ac:dyDescent="0.25">
      <c r="A65" s="1" t="s">
        <v>0</v>
      </c>
      <c r="B65">
        <v>0</v>
      </c>
    </row>
    <row r="66" spans="1:2" x14ac:dyDescent="0.25">
      <c r="A66" s="1" t="s">
        <v>1</v>
      </c>
      <c r="B66">
        <v>0</v>
      </c>
    </row>
    <row r="67" spans="1:2" x14ac:dyDescent="0.25">
      <c r="A67" s="1" t="s">
        <v>2</v>
      </c>
      <c r="B67">
        <v>0</v>
      </c>
    </row>
    <row r="68" spans="1:2" x14ac:dyDescent="0.25">
      <c r="A68" s="1" t="s">
        <v>4</v>
      </c>
      <c r="B68">
        <v>0</v>
      </c>
    </row>
    <row r="69" spans="1:2" x14ac:dyDescent="0.25">
      <c r="A69" s="1" t="s">
        <v>6</v>
      </c>
      <c r="B69">
        <v>0</v>
      </c>
    </row>
    <row r="70" spans="1:2" x14ac:dyDescent="0.25">
      <c r="A70" s="1" t="s">
        <v>7</v>
      </c>
      <c r="B70">
        <v>0</v>
      </c>
    </row>
    <row r="71" spans="1:2" x14ac:dyDescent="0.25">
      <c r="A71" s="1" t="s">
        <v>8</v>
      </c>
      <c r="B71">
        <v>0</v>
      </c>
    </row>
    <row r="72" spans="1:2" x14ac:dyDescent="0.25">
      <c r="A72" s="1" t="s">
        <v>9</v>
      </c>
      <c r="B72">
        <v>0</v>
      </c>
    </row>
    <row r="73" spans="1:2" x14ac:dyDescent="0.25">
      <c r="A73" s="1" t="s">
        <v>10</v>
      </c>
      <c r="B73">
        <v>0</v>
      </c>
    </row>
    <row r="74" spans="1:2" x14ac:dyDescent="0.25">
      <c r="A74" s="1" t="s">
        <v>11</v>
      </c>
      <c r="B74">
        <v>0</v>
      </c>
    </row>
    <row r="75" spans="1:2" x14ac:dyDescent="0.25">
      <c r="A75" s="1" t="s">
        <v>16</v>
      </c>
      <c r="B75">
        <v>0</v>
      </c>
    </row>
    <row r="76" spans="1:2" x14ac:dyDescent="0.25">
      <c r="A76" s="1" t="s">
        <v>18</v>
      </c>
      <c r="B76">
        <v>0</v>
      </c>
    </row>
    <row r="77" spans="1:2" x14ac:dyDescent="0.25">
      <c r="A77" s="1" t="s">
        <v>19</v>
      </c>
      <c r="B77">
        <v>0</v>
      </c>
    </row>
    <row r="78" spans="1:2" x14ac:dyDescent="0.25">
      <c r="A78" s="1" t="s">
        <v>21</v>
      </c>
      <c r="B78">
        <v>0</v>
      </c>
    </row>
    <row r="79" spans="1:2" x14ac:dyDescent="0.25">
      <c r="A79" s="1" t="s">
        <v>23</v>
      </c>
      <c r="B79">
        <v>0</v>
      </c>
    </row>
    <row r="80" spans="1:2" x14ac:dyDescent="0.25">
      <c r="A80" s="1" t="s">
        <v>27</v>
      </c>
      <c r="B80">
        <v>0</v>
      </c>
    </row>
    <row r="81" spans="1:2" x14ac:dyDescent="0.25">
      <c r="A81" s="1" t="s">
        <v>28</v>
      </c>
      <c r="B81">
        <v>0</v>
      </c>
    </row>
    <row r="82" spans="1:2" x14ac:dyDescent="0.25">
      <c r="A82" s="1" t="s">
        <v>30</v>
      </c>
      <c r="B82">
        <v>0</v>
      </c>
    </row>
    <row r="83" spans="1:2" x14ac:dyDescent="0.25">
      <c r="A83" s="1" t="s">
        <v>35</v>
      </c>
      <c r="B83">
        <v>0</v>
      </c>
    </row>
    <row r="84" spans="1:2" x14ac:dyDescent="0.25">
      <c r="A84" s="1" t="s">
        <v>37</v>
      </c>
      <c r="B84">
        <v>0</v>
      </c>
    </row>
    <row r="85" spans="1:2" x14ac:dyDescent="0.25">
      <c r="A85" s="1" t="s">
        <v>38</v>
      </c>
      <c r="B85">
        <v>0</v>
      </c>
    </row>
    <row r="86" spans="1:2" x14ac:dyDescent="0.25">
      <c r="A86" s="1" t="s">
        <v>39</v>
      </c>
      <c r="B86">
        <v>0</v>
      </c>
    </row>
    <row r="87" spans="1:2" x14ac:dyDescent="0.25">
      <c r="A87" s="1" t="s">
        <v>41</v>
      </c>
      <c r="B87">
        <v>0</v>
      </c>
    </row>
    <row r="88" spans="1:2" x14ac:dyDescent="0.25">
      <c r="A88" s="1" t="s">
        <v>43</v>
      </c>
      <c r="B88">
        <v>0</v>
      </c>
    </row>
    <row r="89" spans="1:2" x14ac:dyDescent="0.25">
      <c r="A89" s="1" t="s">
        <v>44</v>
      </c>
      <c r="B89">
        <v>0</v>
      </c>
    </row>
    <row r="90" spans="1:2" x14ac:dyDescent="0.25">
      <c r="A90" s="1" t="s">
        <v>45</v>
      </c>
      <c r="B90">
        <v>0</v>
      </c>
    </row>
    <row r="91" spans="1:2" x14ac:dyDescent="0.25">
      <c r="A91" s="1" t="s">
        <v>47</v>
      </c>
      <c r="B91">
        <v>0</v>
      </c>
    </row>
    <row r="92" spans="1:2" x14ac:dyDescent="0.25">
      <c r="A92" s="1" t="s">
        <v>48</v>
      </c>
      <c r="B92">
        <v>0</v>
      </c>
    </row>
    <row r="93" spans="1:2" x14ac:dyDescent="0.25">
      <c r="A93" s="1" t="s">
        <v>49</v>
      </c>
      <c r="B93">
        <v>0</v>
      </c>
    </row>
    <row r="94" spans="1:2" x14ac:dyDescent="0.25">
      <c r="A94" s="1" t="s">
        <v>50</v>
      </c>
      <c r="B94">
        <v>0</v>
      </c>
    </row>
    <row r="95" spans="1:2" x14ac:dyDescent="0.25">
      <c r="A95" s="1" t="s">
        <v>54</v>
      </c>
      <c r="B95">
        <v>0</v>
      </c>
    </row>
    <row r="96" spans="1:2" x14ac:dyDescent="0.25">
      <c r="A96" s="1" t="s">
        <v>57</v>
      </c>
      <c r="B96">
        <v>0</v>
      </c>
    </row>
    <row r="97" spans="1:2" x14ac:dyDescent="0.25">
      <c r="A97" s="1" t="s">
        <v>60</v>
      </c>
      <c r="B97">
        <v>0</v>
      </c>
    </row>
    <row r="98" spans="1:2" x14ac:dyDescent="0.25">
      <c r="A98" s="1" t="s">
        <v>62</v>
      </c>
      <c r="B98">
        <v>0</v>
      </c>
    </row>
    <row r="99" spans="1:2" x14ac:dyDescent="0.25">
      <c r="A99" s="1" t="s">
        <v>63</v>
      </c>
      <c r="B99">
        <v>0</v>
      </c>
    </row>
    <row r="100" spans="1:2" x14ac:dyDescent="0.25">
      <c r="A100" s="1" t="s">
        <v>64</v>
      </c>
      <c r="B100">
        <v>0</v>
      </c>
    </row>
    <row r="101" spans="1:2" x14ac:dyDescent="0.25">
      <c r="A101" s="1" t="s">
        <v>68</v>
      </c>
      <c r="B101">
        <v>0</v>
      </c>
    </row>
    <row r="102" spans="1:2" x14ac:dyDescent="0.25">
      <c r="A102" s="1" t="s">
        <v>72</v>
      </c>
      <c r="B102">
        <v>0</v>
      </c>
    </row>
    <row r="103" spans="1:2" x14ac:dyDescent="0.25">
      <c r="A103" s="1" t="s">
        <v>74</v>
      </c>
      <c r="B103">
        <v>0</v>
      </c>
    </row>
    <row r="104" spans="1:2" x14ac:dyDescent="0.25">
      <c r="A104" s="1" t="s">
        <v>77</v>
      </c>
      <c r="B104">
        <v>0</v>
      </c>
    </row>
    <row r="105" spans="1:2" x14ac:dyDescent="0.25">
      <c r="A105" s="1" t="s">
        <v>78</v>
      </c>
      <c r="B105">
        <v>0</v>
      </c>
    </row>
    <row r="106" spans="1:2" x14ac:dyDescent="0.25">
      <c r="A106" s="1" t="s">
        <v>79</v>
      </c>
      <c r="B106">
        <v>0</v>
      </c>
    </row>
    <row r="107" spans="1:2" x14ac:dyDescent="0.25">
      <c r="A107" s="1" t="s">
        <v>80</v>
      </c>
      <c r="B107">
        <v>0</v>
      </c>
    </row>
    <row r="108" spans="1:2" x14ac:dyDescent="0.25">
      <c r="A108" s="1" t="s">
        <v>81</v>
      </c>
      <c r="B108">
        <v>0</v>
      </c>
    </row>
    <row r="109" spans="1:2" x14ac:dyDescent="0.25">
      <c r="A109" s="1" t="s">
        <v>83</v>
      </c>
      <c r="B109">
        <v>0</v>
      </c>
    </row>
    <row r="110" spans="1:2" x14ac:dyDescent="0.25">
      <c r="A110" s="1" t="s">
        <v>84</v>
      </c>
      <c r="B110">
        <v>0</v>
      </c>
    </row>
    <row r="111" spans="1:2" x14ac:dyDescent="0.25">
      <c r="A111" s="1" t="s">
        <v>85</v>
      </c>
      <c r="B111">
        <v>0</v>
      </c>
    </row>
    <row r="112" spans="1:2" x14ac:dyDescent="0.25">
      <c r="A112" s="1" t="s">
        <v>88</v>
      </c>
      <c r="B112">
        <v>0</v>
      </c>
    </row>
    <row r="113" spans="1:2" x14ac:dyDescent="0.25">
      <c r="A113" s="1" t="s">
        <v>89</v>
      </c>
      <c r="B113">
        <v>0</v>
      </c>
    </row>
    <row r="114" spans="1:2" x14ac:dyDescent="0.25">
      <c r="A114" s="1" t="s">
        <v>90</v>
      </c>
      <c r="B114">
        <v>0</v>
      </c>
    </row>
    <row r="115" spans="1:2" x14ac:dyDescent="0.25">
      <c r="A115" s="1" t="s">
        <v>91</v>
      </c>
      <c r="B115">
        <v>0</v>
      </c>
    </row>
    <row r="116" spans="1:2" x14ac:dyDescent="0.25">
      <c r="A116" s="1" t="s">
        <v>92</v>
      </c>
      <c r="B116">
        <v>0</v>
      </c>
    </row>
    <row r="117" spans="1:2" x14ac:dyDescent="0.25">
      <c r="A117" s="1" t="s">
        <v>95</v>
      </c>
      <c r="B117">
        <v>0</v>
      </c>
    </row>
    <row r="118" spans="1:2" x14ac:dyDescent="0.25">
      <c r="A118" s="1" t="s">
        <v>96</v>
      </c>
      <c r="B118">
        <v>0</v>
      </c>
    </row>
    <row r="119" spans="1:2" x14ac:dyDescent="0.25">
      <c r="A119" s="1" t="s">
        <v>97</v>
      </c>
      <c r="B119">
        <v>0</v>
      </c>
    </row>
    <row r="120" spans="1:2" x14ac:dyDescent="0.25">
      <c r="A120" s="1" t="s">
        <v>99</v>
      </c>
      <c r="B120">
        <v>0</v>
      </c>
    </row>
    <row r="121" spans="1:2" x14ac:dyDescent="0.25">
      <c r="A121" s="1" t="s">
        <v>100</v>
      </c>
      <c r="B121">
        <v>0</v>
      </c>
    </row>
    <row r="122" spans="1:2" x14ac:dyDescent="0.25">
      <c r="A122" s="1" t="s">
        <v>101</v>
      </c>
      <c r="B122">
        <v>0</v>
      </c>
    </row>
    <row r="123" spans="1:2" x14ac:dyDescent="0.25">
      <c r="A123" s="1" t="s">
        <v>104</v>
      </c>
      <c r="B123">
        <v>0</v>
      </c>
    </row>
    <row r="124" spans="1:2" x14ac:dyDescent="0.25">
      <c r="A124" s="1" t="s">
        <v>105</v>
      </c>
      <c r="B124">
        <v>0</v>
      </c>
    </row>
    <row r="125" spans="1:2" x14ac:dyDescent="0.25">
      <c r="A125" s="1" t="s">
        <v>112</v>
      </c>
      <c r="B125">
        <v>0</v>
      </c>
    </row>
    <row r="126" spans="1:2" x14ac:dyDescent="0.25">
      <c r="A126" s="1" t="s">
        <v>113</v>
      </c>
      <c r="B126">
        <v>0</v>
      </c>
    </row>
    <row r="127" spans="1:2" x14ac:dyDescent="0.25">
      <c r="A127" s="1" t="s">
        <v>116</v>
      </c>
      <c r="B127">
        <v>0</v>
      </c>
    </row>
    <row r="128" spans="1:2" x14ac:dyDescent="0.25">
      <c r="A128" s="1" t="s">
        <v>118</v>
      </c>
      <c r="B128">
        <v>0</v>
      </c>
    </row>
    <row r="129" spans="1:2" x14ac:dyDescent="0.25">
      <c r="A129" s="1" t="s">
        <v>119</v>
      </c>
      <c r="B129">
        <v>0</v>
      </c>
    </row>
    <row r="130" spans="1:2" x14ac:dyDescent="0.25">
      <c r="A130" s="1" t="s">
        <v>123</v>
      </c>
      <c r="B130">
        <v>0</v>
      </c>
    </row>
    <row r="131" spans="1:2" x14ac:dyDescent="0.25">
      <c r="A131" s="1" t="s">
        <v>124</v>
      </c>
      <c r="B131">
        <v>0</v>
      </c>
    </row>
    <row r="132" spans="1:2" x14ac:dyDescent="0.25">
      <c r="A132" s="1" t="s">
        <v>125</v>
      </c>
      <c r="B132">
        <v>0</v>
      </c>
    </row>
    <row r="133" spans="1:2" x14ac:dyDescent="0.25">
      <c r="A133" s="1" t="s">
        <v>126</v>
      </c>
      <c r="B133">
        <v>0</v>
      </c>
    </row>
    <row r="134" spans="1:2" x14ac:dyDescent="0.25">
      <c r="A134" s="1" t="s">
        <v>127</v>
      </c>
      <c r="B134">
        <v>0</v>
      </c>
    </row>
    <row r="135" spans="1:2" x14ac:dyDescent="0.25">
      <c r="A135" s="1" t="s">
        <v>130</v>
      </c>
      <c r="B135">
        <v>0</v>
      </c>
    </row>
    <row r="136" spans="1:2" x14ac:dyDescent="0.25">
      <c r="A136" s="1" t="s">
        <v>131</v>
      </c>
      <c r="B136">
        <v>0</v>
      </c>
    </row>
    <row r="137" spans="1:2" x14ac:dyDescent="0.25">
      <c r="A137" s="1" t="s">
        <v>134</v>
      </c>
      <c r="B137">
        <v>0</v>
      </c>
    </row>
    <row r="138" spans="1:2" x14ac:dyDescent="0.25">
      <c r="A138" s="1" t="s">
        <v>135</v>
      </c>
      <c r="B138">
        <v>0</v>
      </c>
    </row>
    <row r="139" spans="1:2" x14ac:dyDescent="0.25">
      <c r="A139" s="1" t="s">
        <v>136</v>
      </c>
      <c r="B139">
        <v>0</v>
      </c>
    </row>
    <row r="140" spans="1:2" x14ac:dyDescent="0.25">
      <c r="A140" s="1" t="s">
        <v>137</v>
      </c>
      <c r="B140">
        <v>0</v>
      </c>
    </row>
    <row r="141" spans="1:2" x14ac:dyDescent="0.25">
      <c r="A141" s="1" t="s">
        <v>139</v>
      </c>
      <c r="B141">
        <v>0</v>
      </c>
    </row>
    <row r="142" spans="1:2" x14ac:dyDescent="0.25">
      <c r="A142" s="1" t="s">
        <v>140</v>
      </c>
      <c r="B142">
        <v>0</v>
      </c>
    </row>
    <row r="143" spans="1:2" x14ac:dyDescent="0.25">
      <c r="A143" s="1" t="s">
        <v>141</v>
      </c>
      <c r="B143">
        <v>0</v>
      </c>
    </row>
    <row r="144" spans="1:2" x14ac:dyDescent="0.25">
      <c r="A144" s="1" t="s">
        <v>142</v>
      </c>
      <c r="B144">
        <v>0</v>
      </c>
    </row>
  </sheetData>
  <sortState xmlns:xlrd2="http://schemas.microsoft.com/office/spreadsheetml/2017/richdata2" ref="A2:B144">
    <sortCondition descending="1" ref="B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 H</cp:lastModifiedBy>
  <dcterms:created xsi:type="dcterms:W3CDTF">2020-11-03T08:26:00Z</dcterms:created>
  <dcterms:modified xsi:type="dcterms:W3CDTF">2020-11-03T09:34:37Z</dcterms:modified>
</cp:coreProperties>
</file>