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siscom.sharepoint.com/sites/Engisis/Documenti condivisi/IFC/Technical Service/Phase III/Documents/BC002-Stationing on alignment/Dataset/02_con broken chainage/"/>
    </mc:Choice>
  </mc:AlternateContent>
  <xr:revisionPtr revIDLastSave="84" documentId="8_{6C2A1D89-CA1D-48E4-8914-8883B1D9C348}" xr6:coauthVersionLast="47" xr6:coauthVersionMax="47" xr10:uidLastSave="{0E7CC6CE-1A2E-42DC-9C78-501E17491C4B}"/>
  <bookViews>
    <workbookView xWindow="-103" yWindow="-103" windowWidth="33120" windowHeight="18120" xr2:uid="{1CD296A6-C844-4063-AF7A-117E038F57C4}"/>
  </bookViews>
  <sheets>
    <sheet name="Posi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E14" i="2"/>
  <c r="E15" i="2"/>
  <c r="E5" i="2" s="1"/>
  <c r="D14" i="2"/>
  <c r="C13" i="2"/>
  <c r="D13" i="2" s="1"/>
  <c r="E13" i="2" s="1"/>
  <c r="E3" i="2" s="1"/>
  <c r="C14" i="2"/>
  <c r="C15" i="2"/>
  <c r="D15" i="2" s="1"/>
  <c r="C12" i="2"/>
  <c r="D12" i="2" l="1"/>
  <c r="E12" i="2" s="1"/>
</calcChain>
</file>

<file path=xl/sharedStrings.xml><?xml version="1.0" encoding="utf-8"?>
<sst xmlns="http://schemas.openxmlformats.org/spreadsheetml/2006/main" count="17" uniqueCount="16">
  <si>
    <t>Horizontal offset (m)</t>
  </si>
  <si>
    <t>Vertical offset (m)</t>
  </si>
  <si>
    <t>Name</t>
  </si>
  <si>
    <t>Route Indicator_03</t>
  </si>
  <si>
    <t>Route Indicator_04</t>
  </si>
  <si>
    <t xml:space="preserve"> Mileage (m)</t>
  </si>
  <si>
    <t>Route Indicator_01</t>
  </si>
  <si>
    <t>Route Indicator_02</t>
  </si>
  <si>
    <t>Rotation (grad)</t>
  </si>
  <si>
    <t>data from ITF</t>
  </si>
  <si>
    <t>angle values in IFC</t>
  </si>
  <si>
    <t>Grad</t>
  </si>
  <si>
    <t>Grad to Deg</t>
  </si>
  <si>
    <t>Rotation (rad)</t>
  </si>
  <si>
    <t>Rotation</t>
  </si>
  <si>
    <t>Deg to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</si>
</sst>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+000.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3" borderId="6" xfId="0" applyFont="1" applyFill="1" applyBorder="1"/>
    <xf numFmtId="0" fontId="0" fillId="0" borderId="2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0" fontId="0" fillId="3" borderId="7" xfId="0" applyFill="1" applyBorder="1" applyAlignment="1">
      <alignment horizontal="right"/>
    </xf>
    <xf numFmtId="0" fontId="0" fillId="3" borderId="7" xfId="0" applyFill="1" applyBorder="1"/>
    <xf numFmtId="0" fontId="0" fillId="0" borderId="9" xfId="0" applyFont="1" applyBorder="1" applyAlignment="1">
      <alignment horizontal="right" vertical="center"/>
    </xf>
    <xf numFmtId="0" fontId="0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281ABD-8FD9-4F66-BA9D-90E421D65E43}" name="Table1" displayName="Table1" ref="A1:F5" totalsRowShown="0" headerRowDxfId="7" dataDxfId="6">
  <autoFilter ref="A1:F5" xr:uid="{00000000-0009-0000-0100-000001000000}"/>
  <tableColumns count="6">
    <tableColumn id="8" xr3:uid="{6586C29B-548F-4044-A20C-7B2CCDA27113}" name=" Mileage (m)" dataDxfId="5"/>
    <tableColumn id="1" xr3:uid="{64104558-4861-46A4-92A9-85C8D2320F71}" name="Horizontal offset (m)" dataDxfId="4"/>
    <tableColumn id="6" xr3:uid="{292BE56F-F42A-4D71-9DDB-51351EE78562}" name="Vertical offset (m)" dataDxfId="3"/>
    <tableColumn id="5" xr3:uid="{8A7393C2-01C7-4477-8797-448ED7BF6E8D}" name="Rotation (grad)" dataDxfId="2">
      <calculatedColumnFormula>IF(#REF!&gt;0,#REF!,"")</calculatedColumnFormula>
    </tableColumn>
    <tableColumn id="3" xr3:uid="{10FC07AD-483A-48A8-99FB-5AB9B817F7E8}" name="Rotation (rad)" dataDxfId="0">
      <calculatedColumnFormula>E12</calculatedColumnFormula>
    </tableColumn>
    <tableColumn id="2" xr3:uid="{6769C011-18F5-4447-A471-8740BCD4460B}" name="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FB87-8039-4940-AFA6-A73D99F80346}">
  <dimension ref="A1:F23"/>
  <sheetViews>
    <sheetView tabSelected="1" zoomScaleNormal="100" workbookViewId="0">
      <selection activeCell="H22" sqref="H22"/>
    </sheetView>
  </sheetViews>
  <sheetFormatPr defaultRowHeight="14.6" x14ac:dyDescent="0.4"/>
  <cols>
    <col min="1" max="3" width="26.3828125" customWidth="1"/>
    <col min="4" max="5" width="22.53515625" customWidth="1"/>
    <col min="6" max="6" width="20.69140625" customWidth="1"/>
  </cols>
  <sheetData>
    <row r="1" spans="1:6" s="4" customFormat="1" ht="36.450000000000003" customHeight="1" x14ac:dyDescent="0.4">
      <c r="A1" s="1" t="s">
        <v>5</v>
      </c>
      <c r="B1" s="2" t="s">
        <v>0</v>
      </c>
      <c r="C1" s="2" t="s">
        <v>1</v>
      </c>
      <c r="D1" s="2" t="s">
        <v>8</v>
      </c>
      <c r="E1" s="2" t="s">
        <v>13</v>
      </c>
      <c r="F1" s="3" t="s">
        <v>2</v>
      </c>
    </row>
    <row r="2" spans="1:6" s="4" customFormat="1" ht="20.05" customHeight="1" x14ac:dyDescent="0.4">
      <c r="A2" s="5">
        <v>200</v>
      </c>
      <c r="B2" s="6">
        <v>-3</v>
      </c>
      <c r="C2" s="6">
        <v>2.5</v>
      </c>
      <c r="D2" s="3">
        <v>0</v>
      </c>
      <c r="E2" s="3">
        <f t="shared" ref="E2:E5" si="0">E12</f>
        <v>0</v>
      </c>
      <c r="F2" s="6" t="s">
        <v>6</v>
      </c>
    </row>
    <row r="3" spans="1:6" s="4" customFormat="1" ht="20.05" customHeight="1" x14ac:dyDescent="0.4">
      <c r="A3" s="5">
        <v>700</v>
      </c>
      <c r="B3" s="6">
        <v>3</v>
      </c>
      <c r="C3" s="6">
        <v>2.5</v>
      </c>
      <c r="D3" s="3">
        <v>200</v>
      </c>
      <c r="E3" s="3">
        <f t="shared" si="0"/>
        <v>3.1415926535897931</v>
      </c>
      <c r="F3" s="6" t="s">
        <v>7</v>
      </c>
    </row>
    <row r="4" spans="1:6" s="3" customFormat="1" ht="20.05" customHeight="1" x14ac:dyDescent="0.4">
      <c r="A4" s="5">
        <v>5430</v>
      </c>
      <c r="B4" s="6">
        <v>-3</v>
      </c>
      <c r="C4" s="6">
        <v>2.5</v>
      </c>
      <c r="D4" s="3">
        <v>0</v>
      </c>
      <c r="E4" s="3">
        <f t="shared" si="0"/>
        <v>0</v>
      </c>
      <c r="F4" s="6" t="s">
        <v>3</v>
      </c>
    </row>
    <row r="5" spans="1:6" ht="20.05" customHeight="1" x14ac:dyDescent="0.4">
      <c r="A5" s="5">
        <v>5740</v>
      </c>
      <c r="B5" s="6">
        <v>3</v>
      </c>
      <c r="C5" s="6">
        <v>2.5</v>
      </c>
      <c r="D5" s="3">
        <v>200</v>
      </c>
      <c r="E5" s="3">
        <f t="shared" si="0"/>
        <v>3.1415926535897931</v>
      </c>
      <c r="F5" s="6" t="s">
        <v>4</v>
      </c>
    </row>
    <row r="8" spans="1:6" ht="15" thickBot="1" x14ac:dyDescent="0.45"/>
    <row r="9" spans="1:6" x14ac:dyDescent="0.4">
      <c r="C9" s="12" t="s">
        <v>9</v>
      </c>
      <c r="D9" s="8" t="s">
        <v>10</v>
      </c>
      <c r="E9" s="9"/>
    </row>
    <row r="10" spans="1:6" ht="15" thickBot="1" x14ac:dyDescent="0.45">
      <c r="C10" s="13" t="s">
        <v>14</v>
      </c>
      <c r="D10" s="10" t="s">
        <v>14</v>
      </c>
      <c r="E10" s="11"/>
    </row>
    <row r="11" spans="1:6" x14ac:dyDescent="0.4">
      <c r="C11" s="24" t="s">
        <v>11</v>
      </c>
      <c r="D11" s="24" t="s">
        <v>12</v>
      </c>
      <c r="E11" s="15" t="s">
        <v>15</v>
      </c>
    </row>
    <row r="12" spans="1:6" x14ac:dyDescent="0.4">
      <c r="C12" s="25">
        <f>D2</f>
        <v>0</v>
      </c>
      <c r="D12" s="26">
        <f>C12*(9/10)</f>
        <v>0</v>
      </c>
      <c r="E12" s="16">
        <f>RADIANS(D12)</f>
        <v>0</v>
      </c>
    </row>
    <row r="13" spans="1:6" x14ac:dyDescent="0.4">
      <c r="C13" s="18">
        <f t="shared" ref="C13:C15" si="1">D3</f>
        <v>200</v>
      </c>
      <c r="D13" s="18">
        <f t="shared" ref="D13:D15" si="2">C13*(9/10)</f>
        <v>180</v>
      </c>
      <c r="E13" s="22">
        <f>RADIANS(D13)</f>
        <v>3.1415926535897931</v>
      </c>
    </row>
    <row r="14" spans="1:6" x14ac:dyDescent="0.4">
      <c r="C14" s="20">
        <f t="shared" si="1"/>
        <v>0</v>
      </c>
      <c r="D14" s="21">
        <f t="shared" si="2"/>
        <v>0</v>
      </c>
      <c r="E14" s="16">
        <f>RADIANS(D14)</f>
        <v>0</v>
      </c>
    </row>
    <row r="15" spans="1:6" ht="15" thickBot="1" x14ac:dyDescent="0.45">
      <c r="C15" s="19">
        <f t="shared" si="1"/>
        <v>200</v>
      </c>
      <c r="D15" s="19">
        <f t="shared" si="2"/>
        <v>180</v>
      </c>
      <c r="E15" s="23">
        <f>RADIANS(D15)</f>
        <v>3.1415926535897931</v>
      </c>
    </row>
    <row r="18" spans="4:5" x14ac:dyDescent="0.4">
      <c r="D18" s="7"/>
      <c r="E18" s="14"/>
    </row>
    <row r="23" spans="4:5" x14ac:dyDescent="0.4">
      <c r="E23" s="17"/>
    </row>
  </sheetData>
  <mergeCells count="2">
    <mergeCell ref="D9:E9"/>
    <mergeCell ref="D10:E10"/>
  </mergeCells>
  <phoneticPr fontId="2" type="noConversion"/>
  <pageMargins left="0.7" right="0.7" top="0.75" bottom="0.75" header="0.3" footer="0.3"/>
  <pageSetup paperSize="9" orientation="portrait" r:id="rId1"/>
  <headerFooter>
    <oddFooter>&amp;C&amp;1#&amp;"Calibri"&amp;10&amp;K3c3c3bInformazione pubblica - Public information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3740c4-a27d-4298-a972-c3a39f86a229">
      <Terms xmlns="http://schemas.microsoft.com/office/infopath/2007/PartnerControls"/>
    </lcf76f155ced4ddcb4097134ff3c332f>
    <TaxCatchAll xmlns="673af409-0c79-413b-ba4d-791caab032c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5F782185691A40814C2B192E102C55" ma:contentTypeVersion="16" ma:contentTypeDescription="Creare un nuovo documento." ma:contentTypeScope="" ma:versionID="ec81eb17a38703c935e766d88146592f">
  <xsd:schema xmlns:xsd="http://www.w3.org/2001/XMLSchema" xmlns:xs="http://www.w3.org/2001/XMLSchema" xmlns:p="http://schemas.microsoft.com/office/2006/metadata/properties" xmlns:ns2="de3740c4-a27d-4298-a972-c3a39f86a229" xmlns:ns3="673af409-0c79-413b-ba4d-791caab032cd" targetNamespace="http://schemas.microsoft.com/office/2006/metadata/properties" ma:root="true" ma:fieldsID="33de2f4c2f7bb8e191781dd0fcf0b11d" ns2:_="" ns3:_="">
    <xsd:import namespace="de3740c4-a27d-4298-a972-c3a39f86a229"/>
    <xsd:import namespace="673af409-0c79-413b-ba4d-791caab03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740c4-a27d-4298-a972-c3a39f86a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70e0f890-e14a-435e-984c-7df98b76d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af409-0c79-413b-ba4d-791caab032c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0253ce-7e18-4e19-bd48-be606d43d332}" ma:internalName="TaxCatchAll" ma:showField="CatchAllData" ma:web="673af409-0c79-413b-ba4d-791caab032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886760-83D4-430B-856D-E27D0B8FE1CE}">
  <ds:schemaRefs>
    <ds:schemaRef ds:uri="http://schemas.microsoft.com/office/2006/metadata/properties"/>
    <ds:schemaRef ds:uri="http://schemas.microsoft.com/office/infopath/2007/PartnerControls"/>
    <ds:schemaRef ds:uri="de3740c4-a27d-4298-a972-c3a39f86a229"/>
    <ds:schemaRef ds:uri="673af409-0c79-413b-ba4d-791caab032cd"/>
  </ds:schemaRefs>
</ds:datastoreItem>
</file>

<file path=customXml/itemProps2.xml><?xml version="1.0" encoding="utf-8"?>
<ds:datastoreItem xmlns:ds="http://schemas.openxmlformats.org/officeDocument/2006/customXml" ds:itemID="{298464E9-D887-485D-8901-DAEEEABEC1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3740c4-a27d-4298-a972-c3a39f86a229"/>
    <ds:schemaRef ds:uri="673af409-0c79-413b-ba4d-791caab032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C9AAA9-7817-459F-BC57-D623A4F709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</dc:creator>
  <cp:lastModifiedBy>Ciro Vendrame</cp:lastModifiedBy>
  <dcterms:created xsi:type="dcterms:W3CDTF">2022-12-13T15:16:05Z</dcterms:created>
  <dcterms:modified xsi:type="dcterms:W3CDTF">2023-01-16T13:35:02Z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0x010100295F782185691A40814C2B192E102C55</vt:lpwstr>
  </property>
  <property fmtid="{D5CDD505-2E9C-101B-9397-08002B2CF9AE}" pid="3" name="MediaServiceImageTags">
    <vt:lpwstr/>
  </property>
</Properties>
</file>