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sers\celikada\Documents\GitHub\eagle\KMO_IO_M\V1_3OUT\"/>
    </mc:Choice>
  </mc:AlternateContent>
  <bookViews>
    <workbookView xWindow="0" yWindow="0" windowWidth="28800" windowHeight="13500"/>
  </bookViews>
  <sheets>
    <sheet name="W79317AXR6-300sets-BOM" sheetId="1" r:id="rId1"/>
  </sheets>
  <calcPr calcId="152511"/>
</workbook>
</file>

<file path=xl/calcChain.xml><?xml version="1.0" encoding="utf-8"?>
<calcChain xmlns="http://schemas.openxmlformats.org/spreadsheetml/2006/main">
  <c r="B84" i="1" l="1"/>
  <c r="B83" i="1"/>
  <c r="B82" i="1"/>
  <c r="B81" i="1"/>
  <c r="B80" i="1"/>
  <c r="B79" i="1"/>
  <c r="B78" i="1"/>
  <c r="B85" i="1" s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<sst xmlns="http://schemas.openxmlformats.org/spreadsheetml/2006/main" count="421" uniqueCount="201">
  <si>
    <t>300sets</t>
  </si>
  <si>
    <t>total</t>
  </si>
  <si>
    <t>remark</t>
  </si>
  <si>
    <t>Quantity</t>
  </si>
  <si>
    <t>Part</t>
  </si>
  <si>
    <t>Value</t>
  </si>
  <si>
    <t>Device</t>
  </si>
  <si>
    <t>Package</t>
  </si>
  <si>
    <t>Description                                                             MF                     MPN              OC_FARNELL OC_NEWARK PROD_ID    SF_ID     SPICEPREFIX VALUE</t>
  </si>
  <si>
    <t>pls offer correct part number</t>
  </si>
  <si>
    <t>BL</t>
  </si>
  <si>
    <t>057-006-1</t>
  </si>
  <si>
    <t>CONNECTOR                                                                                                       unknown    unknown</t>
  </si>
  <si>
    <t>pls offer part number</t>
  </si>
  <si>
    <t>BLS</t>
  </si>
  <si>
    <t>SW_DIP-1</t>
  </si>
  <si>
    <t>EDG-01</t>
  </si>
  <si>
    <t>DIP SWITCH</t>
  </si>
  <si>
    <t>C1</t>
  </si>
  <si>
    <t>100nF</t>
  </si>
  <si>
    <t>CAP0805</t>
  </si>
  <si>
    <t>Capacitor</t>
  </si>
  <si>
    <t>C2</t>
  </si>
  <si>
    <t>C3</t>
  </si>
  <si>
    <t>EC1</t>
  </si>
  <si>
    <t>18p</t>
  </si>
  <si>
    <t>EC2</t>
  </si>
  <si>
    <t>we offer TANT 10UF 16V A3216,OK?</t>
  </si>
  <si>
    <t>EC3</t>
  </si>
  <si>
    <t>10u</t>
  </si>
  <si>
    <t>CPOL-EUCT3216</t>
  </si>
  <si>
    <t>CT3216</t>
  </si>
  <si>
    <t>POLARIZED CAPACITOR, European symbol                                                                                                                      C</t>
  </si>
  <si>
    <t>EC4</t>
  </si>
  <si>
    <t>10n</t>
  </si>
  <si>
    <t>EC5</t>
  </si>
  <si>
    <t>EL1</t>
  </si>
  <si>
    <r>
      <t>10</t>
    </r>
    <r>
      <rPr>
        <sz val="11"/>
        <color theme="1"/>
        <rFont val="宋体"/>
        <charset val="134"/>
      </rPr>
      <t>礖</t>
    </r>
  </si>
  <si>
    <t>INDUCTOR-0805-3.3UH</t>
  </si>
  <si>
    <r>
      <t>Inductors                                                                                                                            NDUC-13076                       3.3</t>
    </r>
    <r>
      <rPr>
        <sz val="11"/>
        <color theme="1"/>
        <rFont val="宋体"/>
        <charset val="134"/>
      </rPr>
      <t>礖</t>
    </r>
    <r>
      <rPr>
        <sz val="11"/>
        <color theme="1"/>
        <rFont val="Calibri"/>
        <charset val="134"/>
      </rPr>
      <t>/?0%/450mA</t>
    </r>
  </si>
  <si>
    <t>we offer ENC28J60/SS SSOP28,OK?</t>
  </si>
  <si>
    <t>ENC</t>
  </si>
  <si>
    <t>ENC28J60-SSOP</t>
  </si>
  <si>
    <t>SSOP28</t>
  </si>
  <si>
    <t>Microchip 10Mbit Eth. contoller with SPI interface</t>
  </si>
  <si>
    <t>ER1</t>
  </si>
  <si>
    <t>10k</t>
  </si>
  <si>
    <t>RESISTOR0805-RES</t>
  </si>
  <si>
    <t>Resistor</t>
  </si>
  <si>
    <t>ER2</t>
  </si>
  <si>
    <t>ER3</t>
  </si>
  <si>
    <t>1k</t>
  </si>
  <si>
    <t>ER4</t>
  </si>
  <si>
    <t>do not have 50R ,we offer 49.9R,OK?</t>
  </si>
  <si>
    <t>ER6</t>
  </si>
  <si>
    <t>50R</t>
  </si>
  <si>
    <t>ER7</t>
  </si>
  <si>
    <t>ER8</t>
  </si>
  <si>
    <t>ER9</t>
  </si>
  <si>
    <t>we offer LTST-C170TBKT  blue,OK?</t>
  </si>
  <si>
    <t>ER10</t>
  </si>
  <si>
    <t>2.7K</t>
  </si>
  <si>
    <t>we offer LTST-C170TBKT blue,OK?</t>
  </si>
  <si>
    <t>IL1</t>
  </si>
  <si>
    <t>BLU</t>
  </si>
  <si>
    <t>LEDCHIP-LED0805</t>
  </si>
  <si>
    <t>CHIP-LED0805</t>
  </si>
  <si>
    <t>LED</t>
  </si>
  <si>
    <t>IL2</t>
  </si>
  <si>
    <t>we offer LTST-C170TBKT,blue,OK?</t>
  </si>
  <si>
    <t>IL3</t>
  </si>
  <si>
    <t>IL4</t>
  </si>
  <si>
    <t>IL5</t>
  </si>
  <si>
    <t>IL6</t>
  </si>
  <si>
    <t>IL7</t>
  </si>
  <si>
    <t>INDL</t>
  </si>
  <si>
    <t>IR</t>
  </si>
  <si>
    <t>10K</t>
  </si>
  <si>
    <t>IR1</t>
  </si>
  <si>
    <t>1K</t>
  </si>
  <si>
    <t>IR2</t>
  </si>
  <si>
    <t>IR3</t>
  </si>
  <si>
    <t>IR4</t>
  </si>
  <si>
    <t>IR5</t>
  </si>
  <si>
    <t>IR6</t>
  </si>
  <si>
    <t>IR7</t>
  </si>
  <si>
    <t>1N4007 SMA</t>
  </si>
  <si>
    <t>OD1</t>
  </si>
  <si>
    <t>M7</t>
  </si>
  <si>
    <t>DIODESMA</t>
  </si>
  <si>
    <t>SMA-DIODE</t>
  </si>
  <si>
    <t>Diode</t>
  </si>
  <si>
    <t>OD2</t>
  </si>
  <si>
    <t>OD3</t>
  </si>
  <si>
    <t>we offer LTST-C170KSKT  yellow,OK?</t>
  </si>
  <si>
    <t>OL1</t>
  </si>
  <si>
    <t>YLW</t>
  </si>
  <si>
    <t>OL2</t>
  </si>
  <si>
    <t>OL3</t>
  </si>
  <si>
    <t>out of stock,pls advise replacement?</t>
  </si>
  <si>
    <t>OQ1</t>
  </si>
  <si>
    <t>IRF3707S</t>
  </si>
  <si>
    <t>IRF3704S</t>
  </si>
  <si>
    <t>D2PACK</t>
  </si>
  <si>
    <t>SMPS MOSFET</t>
  </si>
  <si>
    <t>OQ2</t>
  </si>
  <si>
    <t>OQ3</t>
  </si>
  <si>
    <t>OR1</t>
  </si>
  <si>
    <t>OR2</t>
  </si>
  <si>
    <t>OR3</t>
  </si>
  <si>
    <t>PC1</t>
  </si>
  <si>
    <t>470uf 25v</t>
  </si>
  <si>
    <t>CPOL-EU140CLH-1010</t>
  </si>
  <si>
    <t>140CLH-1010</t>
  </si>
  <si>
    <t>PC2</t>
  </si>
  <si>
    <t>220uf 50v</t>
  </si>
  <si>
    <t>MSS1260-224KLD</t>
  </si>
  <si>
    <t>PCO</t>
  </si>
  <si>
    <t>220 uh</t>
  </si>
  <si>
    <t>MSS1260</t>
  </si>
  <si>
    <t>SMT Power Inductor</t>
  </si>
  <si>
    <t>1N4007</t>
  </si>
  <si>
    <t>PD1</t>
  </si>
  <si>
    <t>PD2</t>
  </si>
  <si>
    <t>SS54</t>
  </si>
  <si>
    <t>SCHOTTKY-DIODESMD</t>
  </si>
  <si>
    <t>SMB</t>
  </si>
  <si>
    <t>Schottky Diode</t>
  </si>
  <si>
    <t>PF1</t>
  </si>
  <si>
    <t>1A</t>
  </si>
  <si>
    <t>SIBA194600</t>
  </si>
  <si>
    <t>SIBA PTC-Fuses, Series 194600, 1812 (4.5 3.2)mm</t>
  </si>
  <si>
    <t>LM2596S-ADJ/NOPB</t>
  </si>
  <si>
    <t>PIC33</t>
  </si>
  <si>
    <t>LM2596S</t>
  </si>
  <si>
    <t>TO263-5</t>
  </si>
  <si>
    <t>SIMPLE SWITCHER?Power Converter 150 kHz 3A Step-Down Voltage Regulator NATIONAL SEMICONDUCTOR LM2596S-ADJ/NOPB 9494367    41K3842</t>
  </si>
  <si>
    <t>PJ1</t>
  </si>
  <si>
    <t>POWER_JACKTOE</t>
  </si>
  <si>
    <t>POWER_JACK_SMD_OVERPASTE_TOE</t>
  </si>
  <si>
    <t>Power Jack Connector                                                                                                                 CONN-08106 PRT-12748</t>
  </si>
  <si>
    <t>we offer LTST-C170KGKT green,OK?</t>
  </si>
  <si>
    <t>PL</t>
  </si>
  <si>
    <t>GRN</t>
  </si>
  <si>
    <t>PP</t>
  </si>
  <si>
    <t>22-05-7048-04</t>
  </si>
  <si>
    <t>CONNECTOR                                                               MOLEX                                   unknown    unknown          90 Degree horizontal</t>
  </si>
  <si>
    <t>PR1</t>
  </si>
  <si>
    <t>Q1</t>
  </si>
  <si>
    <t>8MHz</t>
  </si>
  <si>
    <t>RESONATOR1:1</t>
  </si>
  <si>
    <t>RESONATOR-SMD-1:1</t>
  </si>
  <si>
    <t>Resonator</t>
  </si>
  <si>
    <t>Q2</t>
  </si>
  <si>
    <t>25MHz</t>
  </si>
  <si>
    <t>KX-9B</t>
  </si>
  <si>
    <t>5.0X3.2_2</t>
  </si>
  <si>
    <t>Quartz Crystals (MHz) SMD:</t>
  </si>
  <si>
    <t>R2</t>
  </si>
  <si>
    <t>R6</t>
  </si>
  <si>
    <t>we offer B3F-3100,pls confirm?</t>
  </si>
  <si>
    <t>SR</t>
  </si>
  <si>
    <t>31-XX</t>
  </si>
  <si>
    <t>B3F-31XX</t>
  </si>
  <si>
    <t>OMRON SWITCH                                                                                   B3F-3100         959704     36M3582</t>
  </si>
  <si>
    <t>SV1</t>
  </si>
  <si>
    <t>S03P</t>
  </si>
  <si>
    <t>AMP MT CONNECTOR 90 Degree horizontal</t>
  </si>
  <si>
    <t>SV2</t>
  </si>
  <si>
    <t>SV3</t>
  </si>
  <si>
    <t>U$2</t>
  </si>
  <si>
    <t>HR911105A</t>
  </si>
  <si>
    <t>RJ45</t>
  </si>
  <si>
    <t>we offer ATMEGA328P-AU ,pls confirm?</t>
  </si>
  <si>
    <t>U1</t>
  </si>
  <si>
    <t>ATMEGA328</t>
  </si>
  <si>
    <t>ATMEGA168</t>
  </si>
  <si>
    <t>TQFP32-08</t>
  </si>
  <si>
    <t>we offer LTST-C170TBKT blue?</t>
  </si>
  <si>
    <t>WIL0</t>
  </si>
  <si>
    <t>WIL2</t>
  </si>
  <si>
    <t>WIR0</t>
  </si>
  <si>
    <t>WIR2</t>
  </si>
  <si>
    <t>pls offer part number or product link?</t>
  </si>
  <si>
    <t>X1</t>
  </si>
  <si>
    <t>MC3</t>
  </si>
  <si>
    <t>Mini-Combicon 3.81mm horizontal 3-polig</t>
  </si>
  <si>
    <t>XI</t>
  </si>
  <si>
    <t>MC10</t>
  </si>
  <si>
    <t>Mini-Combicon 3.81mm horizontal 10-polig</t>
  </si>
  <si>
    <t>XO</t>
  </si>
  <si>
    <t>MC6</t>
  </si>
  <si>
    <t>Mini-Combicon 3.81mm horizontal 6-polig</t>
  </si>
  <si>
    <t>Answ</t>
  </si>
  <si>
    <t>DS01V, BD01</t>
  </si>
  <si>
    <t>FC68148S, PRT-12748 Barrel Connector</t>
  </si>
  <si>
    <t>ENC28J60/SS SSOP28</t>
  </si>
  <si>
    <t>TANT 10UF 16V A3216</t>
  </si>
  <si>
    <t>49.9R</t>
  </si>
  <si>
    <t>LTST-C170TBKT  blue</t>
  </si>
  <si>
    <t xml:space="preserve"> LTST-C170KSKT 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</si>
</sst>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\$#,##0_);[Red]\(\$#,##0\)"/>
    <numFmt numFmtId="169" formatCode="\$#,##0.000_);[Red]\(\$#,##0.000\)"/>
    <numFmt numFmtId="170" formatCode="\$#,##0.000;\-\$#,##0.000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indexed="8"/>
      <name val="Calibri"/>
      <charset val="134"/>
    </font>
    <font>
      <sz val="11"/>
      <color theme="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6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16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16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7" fontId="1" fillId="0" borderId="0" xfId="0" applyNumberFormat="1" applyFont="1">
      <alignment vertical="center"/>
    </xf>
    <xf numFmtId="0" fontId="2" fillId="0" borderId="0" xfId="0" applyFont="1" applyAlignment="1">
      <alignment horizontal="left" vertical="center"/>
    </xf>
    <xf numFmtId="168" fontId="1" fillId="0" borderId="0" xfId="0" applyNumberFormat="1" applyFont="1" applyAlignment="1">
      <alignment horizontal="left" vertical="center"/>
    </xf>
    <xf numFmtId="170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workbookViewId="0">
      <selection activeCell="J21" sqref="J21"/>
    </sheetView>
  </sheetViews>
  <sheetFormatPr defaultColWidth="9" defaultRowHeight="15"/>
  <cols>
    <col min="1" max="1" width="7.5703125" style="1" bestFit="1" customWidth="1"/>
    <col min="2" max="2" width="11.5703125" style="1" customWidth="1"/>
    <col min="3" max="3" width="36.7109375" style="2" bestFit="1" customWidth="1"/>
    <col min="4" max="4" width="36.7109375" style="10" customWidth="1"/>
    <col min="5" max="5" width="8.42578125" style="3" customWidth="1"/>
    <col min="6" max="6" width="9" style="4"/>
    <col min="7" max="7" width="16.42578125" style="4" bestFit="1" customWidth="1"/>
    <col min="8" max="8" width="21.140625" style="4" bestFit="1" customWidth="1"/>
    <col min="9" max="9" width="34.42578125" style="4" bestFit="1" customWidth="1"/>
    <col min="10" max="10" width="133.28515625" style="4" bestFit="1" customWidth="1"/>
    <col min="11" max="16384" width="9" style="4"/>
  </cols>
  <sheetData>
    <row r="1" spans="1:10">
      <c r="A1" s="5" t="s">
        <v>0</v>
      </c>
      <c r="B1" s="1" t="s">
        <v>1</v>
      </c>
      <c r="C1" s="2" t="s">
        <v>2</v>
      </c>
      <c r="D1" s="10" t="s">
        <v>193</v>
      </c>
      <c r="E1" s="6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</row>
    <row r="2" spans="1:10">
      <c r="B2" s="8">
        <f>A2*E2*300</f>
        <v>0</v>
      </c>
      <c r="C2" s="9" t="s">
        <v>9</v>
      </c>
      <c r="D2" s="12" t="s">
        <v>195</v>
      </c>
      <c r="E2" s="3">
        <v>1</v>
      </c>
      <c r="F2" s="7" t="s">
        <v>10</v>
      </c>
      <c r="G2" s="7" t="s">
        <v>11</v>
      </c>
      <c r="H2" s="7" t="s">
        <v>11</v>
      </c>
      <c r="I2" s="7" t="s">
        <v>11</v>
      </c>
      <c r="J2" s="7" t="s">
        <v>12</v>
      </c>
    </row>
    <row r="3" spans="1:10">
      <c r="B3" s="8">
        <f t="shared" ref="B3:B34" si="0">A3*E3*300</f>
        <v>0</v>
      </c>
      <c r="C3" s="9" t="s">
        <v>13</v>
      </c>
      <c r="D3" s="12" t="s">
        <v>194</v>
      </c>
      <c r="E3" s="3">
        <v>1</v>
      </c>
      <c r="F3" s="7" t="s">
        <v>14</v>
      </c>
      <c r="H3" s="7" t="s">
        <v>15</v>
      </c>
      <c r="I3" s="7" t="s">
        <v>16</v>
      </c>
      <c r="J3" s="7" t="s">
        <v>17</v>
      </c>
    </row>
    <row r="4" spans="1:10">
      <c r="A4" s="1">
        <v>3.3000000000000002E-2</v>
      </c>
      <c r="B4" s="1">
        <f t="shared" si="0"/>
        <v>9.9</v>
      </c>
      <c r="E4" s="3">
        <v>1</v>
      </c>
      <c r="F4" s="7" t="s">
        <v>18</v>
      </c>
      <c r="G4" s="7" t="s">
        <v>19</v>
      </c>
      <c r="H4" s="7" t="s">
        <v>20</v>
      </c>
      <c r="I4" s="4">
        <v>805</v>
      </c>
      <c r="J4" s="7" t="s">
        <v>21</v>
      </c>
    </row>
    <row r="5" spans="1:10">
      <c r="A5" s="1">
        <v>3.3000000000000002E-2</v>
      </c>
      <c r="B5" s="1">
        <f t="shared" si="0"/>
        <v>9.9</v>
      </c>
      <c r="E5" s="3">
        <v>1</v>
      </c>
      <c r="F5" s="7" t="s">
        <v>22</v>
      </c>
      <c r="G5" s="7" t="s">
        <v>19</v>
      </c>
      <c r="H5" s="7" t="s">
        <v>20</v>
      </c>
      <c r="I5" s="4">
        <v>805</v>
      </c>
      <c r="J5" s="7" t="s">
        <v>21</v>
      </c>
    </row>
    <row r="6" spans="1:10">
      <c r="A6" s="1">
        <v>3.3000000000000002E-2</v>
      </c>
      <c r="B6" s="1">
        <f t="shared" si="0"/>
        <v>9.9</v>
      </c>
      <c r="E6" s="3">
        <v>1</v>
      </c>
      <c r="F6" s="7" t="s">
        <v>23</v>
      </c>
      <c r="G6" s="7" t="s">
        <v>19</v>
      </c>
      <c r="H6" s="7" t="s">
        <v>20</v>
      </c>
      <c r="I6" s="4">
        <v>805</v>
      </c>
      <c r="J6" s="7" t="s">
        <v>21</v>
      </c>
    </row>
    <row r="7" spans="1:10">
      <c r="A7" s="1">
        <v>8.8000000000000005E-3</v>
      </c>
      <c r="B7" s="1">
        <f t="shared" si="0"/>
        <v>2.64</v>
      </c>
      <c r="E7" s="3">
        <v>1</v>
      </c>
      <c r="F7" s="7" t="s">
        <v>24</v>
      </c>
      <c r="G7" s="7" t="s">
        <v>25</v>
      </c>
      <c r="H7" s="7" t="s">
        <v>20</v>
      </c>
      <c r="I7" s="4">
        <v>805</v>
      </c>
      <c r="J7" s="7" t="s">
        <v>21</v>
      </c>
    </row>
    <row r="8" spans="1:10">
      <c r="A8" s="1">
        <v>8.8000000000000005E-3</v>
      </c>
      <c r="B8" s="1">
        <f t="shared" si="0"/>
        <v>2.64</v>
      </c>
      <c r="E8" s="3">
        <v>1</v>
      </c>
      <c r="F8" s="7" t="s">
        <v>26</v>
      </c>
      <c r="G8" s="7" t="s">
        <v>25</v>
      </c>
      <c r="H8" s="7" t="s">
        <v>20</v>
      </c>
      <c r="I8" s="4">
        <v>805</v>
      </c>
      <c r="J8" s="7" t="s">
        <v>21</v>
      </c>
    </row>
    <row r="9" spans="1:10">
      <c r="A9" s="1">
        <v>0.13200000000000001</v>
      </c>
      <c r="B9" s="1">
        <f t="shared" si="0"/>
        <v>39.6</v>
      </c>
      <c r="C9" s="10" t="s">
        <v>27</v>
      </c>
      <c r="D9" s="10" t="s">
        <v>197</v>
      </c>
      <c r="E9" s="3">
        <v>1</v>
      </c>
      <c r="F9" s="7" t="s">
        <v>28</v>
      </c>
      <c r="G9" s="7" t="s">
        <v>29</v>
      </c>
      <c r="H9" s="7" t="s">
        <v>30</v>
      </c>
      <c r="I9" s="7" t="s">
        <v>31</v>
      </c>
      <c r="J9" s="7" t="s">
        <v>32</v>
      </c>
    </row>
    <row r="10" spans="1:10">
      <c r="A10" s="1">
        <v>8.8000000000000005E-3</v>
      </c>
      <c r="B10" s="1">
        <f t="shared" si="0"/>
        <v>2.64</v>
      </c>
      <c r="E10" s="3">
        <v>1</v>
      </c>
      <c r="F10" s="7" t="s">
        <v>33</v>
      </c>
      <c r="G10" s="7" t="s">
        <v>34</v>
      </c>
      <c r="H10" s="7" t="s">
        <v>20</v>
      </c>
      <c r="I10" s="4">
        <v>805</v>
      </c>
      <c r="J10" s="7" t="s">
        <v>21</v>
      </c>
    </row>
    <row r="11" spans="1:10">
      <c r="A11" s="1">
        <v>8.8000000000000005E-3</v>
      </c>
      <c r="B11" s="1">
        <f t="shared" si="0"/>
        <v>2.64</v>
      </c>
      <c r="E11" s="3">
        <v>1</v>
      </c>
      <c r="F11" s="7" t="s">
        <v>35</v>
      </c>
      <c r="G11" s="7" t="s">
        <v>34</v>
      </c>
      <c r="H11" s="7" t="s">
        <v>20</v>
      </c>
      <c r="I11" s="4">
        <v>805</v>
      </c>
      <c r="J11" s="7" t="s">
        <v>21</v>
      </c>
    </row>
    <row r="12" spans="1:10">
      <c r="B12" s="8">
        <f t="shared" si="0"/>
        <v>0</v>
      </c>
      <c r="C12" s="9" t="s">
        <v>13</v>
      </c>
      <c r="D12" s="12"/>
      <c r="E12" s="3">
        <v>1</v>
      </c>
      <c r="F12" s="7" t="s">
        <v>36</v>
      </c>
      <c r="G12" s="7" t="s">
        <v>37</v>
      </c>
      <c r="H12" s="7" t="s">
        <v>38</v>
      </c>
      <c r="I12" s="4">
        <v>805</v>
      </c>
      <c r="J12" s="7" t="s">
        <v>39</v>
      </c>
    </row>
    <row r="13" spans="1:10">
      <c r="A13" s="1">
        <v>2.31</v>
      </c>
      <c r="B13" s="1">
        <f t="shared" si="0"/>
        <v>693</v>
      </c>
      <c r="C13" s="10" t="s">
        <v>40</v>
      </c>
      <c r="D13" s="10" t="s">
        <v>196</v>
      </c>
      <c r="E13" s="3">
        <v>1</v>
      </c>
      <c r="F13" s="7" t="s">
        <v>41</v>
      </c>
      <c r="G13" s="7" t="s">
        <v>42</v>
      </c>
      <c r="H13" s="7" t="s">
        <v>42</v>
      </c>
      <c r="I13" s="7" t="s">
        <v>43</v>
      </c>
      <c r="J13" s="7" t="s">
        <v>44</v>
      </c>
    </row>
    <row r="14" spans="1:10">
      <c r="A14" s="1">
        <v>8.8000000000000005E-3</v>
      </c>
      <c r="B14" s="1">
        <f t="shared" si="0"/>
        <v>2.64</v>
      </c>
      <c r="E14" s="3">
        <v>1</v>
      </c>
      <c r="F14" s="7" t="s">
        <v>45</v>
      </c>
      <c r="G14" s="7" t="s">
        <v>46</v>
      </c>
      <c r="H14" s="7" t="s">
        <v>47</v>
      </c>
      <c r="I14" s="4">
        <v>805</v>
      </c>
      <c r="J14" s="7" t="s">
        <v>48</v>
      </c>
    </row>
    <row r="15" spans="1:10">
      <c r="A15" s="1">
        <v>8.8000000000000005E-3</v>
      </c>
      <c r="B15" s="1">
        <f t="shared" si="0"/>
        <v>2.64</v>
      </c>
      <c r="E15" s="3">
        <v>1</v>
      </c>
      <c r="F15" s="7" t="s">
        <v>49</v>
      </c>
      <c r="G15" s="7" t="s">
        <v>46</v>
      </c>
      <c r="H15" s="7" t="s">
        <v>47</v>
      </c>
      <c r="I15" s="4">
        <v>805</v>
      </c>
      <c r="J15" s="7" t="s">
        <v>48</v>
      </c>
    </row>
    <row r="16" spans="1:10">
      <c r="A16" s="1">
        <v>8.8000000000000005E-3</v>
      </c>
      <c r="B16" s="1">
        <f t="shared" si="0"/>
        <v>2.64</v>
      </c>
      <c r="E16" s="3">
        <v>1</v>
      </c>
      <c r="F16" s="7" t="s">
        <v>50</v>
      </c>
      <c r="G16" s="7" t="s">
        <v>51</v>
      </c>
      <c r="H16" s="7" t="s">
        <v>47</v>
      </c>
      <c r="I16" s="4">
        <v>805</v>
      </c>
      <c r="J16" s="7" t="s">
        <v>48</v>
      </c>
    </row>
    <row r="17" spans="1:10">
      <c r="A17" s="1">
        <v>8.8000000000000005E-3</v>
      </c>
      <c r="B17" s="1">
        <f t="shared" si="0"/>
        <v>2.64</v>
      </c>
      <c r="E17" s="3">
        <v>1</v>
      </c>
      <c r="F17" s="7" t="s">
        <v>52</v>
      </c>
      <c r="G17" s="7" t="s">
        <v>51</v>
      </c>
      <c r="H17" s="7" t="s">
        <v>47</v>
      </c>
      <c r="I17" s="4">
        <v>805</v>
      </c>
      <c r="J17" s="7" t="s">
        <v>48</v>
      </c>
    </row>
    <row r="18" spans="1:10">
      <c r="A18" s="1">
        <v>8.8000000000000005E-3</v>
      </c>
      <c r="B18" s="1">
        <f t="shared" si="0"/>
        <v>2.64</v>
      </c>
      <c r="C18" s="10" t="s">
        <v>53</v>
      </c>
      <c r="D18" s="10" t="s">
        <v>198</v>
      </c>
      <c r="E18" s="3">
        <v>1</v>
      </c>
      <c r="F18" s="7" t="s">
        <v>54</v>
      </c>
      <c r="G18" s="7" t="s">
        <v>55</v>
      </c>
      <c r="H18" s="7" t="s">
        <v>47</v>
      </c>
      <c r="I18" s="4">
        <v>805</v>
      </c>
      <c r="J18" s="7" t="s">
        <v>48</v>
      </c>
    </row>
    <row r="19" spans="1:10">
      <c r="A19" s="1">
        <v>8.8000000000000005E-3</v>
      </c>
      <c r="B19" s="1">
        <f t="shared" si="0"/>
        <v>2.64</v>
      </c>
      <c r="C19" s="10" t="s">
        <v>53</v>
      </c>
      <c r="D19" s="10" t="s">
        <v>198</v>
      </c>
      <c r="E19" s="3">
        <v>1</v>
      </c>
      <c r="F19" s="7" t="s">
        <v>56</v>
      </c>
      <c r="G19" s="7" t="s">
        <v>55</v>
      </c>
      <c r="H19" s="7" t="s">
        <v>47</v>
      </c>
      <c r="I19" s="4">
        <v>805</v>
      </c>
      <c r="J19" s="7" t="s">
        <v>48</v>
      </c>
    </row>
    <row r="20" spans="1:10">
      <c r="A20" s="1">
        <v>8.8000000000000005E-3</v>
      </c>
      <c r="B20" s="1">
        <f t="shared" si="0"/>
        <v>2.64</v>
      </c>
      <c r="C20" s="10" t="s">
        <v>53</v>
      </c>
      <c r="D20" s="10" t="s">
        <v>198</v>
      </c>
      <c r="E20" s="3">
        <v>1</v>
      </c>
      <c r="F20" s="7" t="s">
        <v>57</v>
      </c>
      <c r="G20" s="7" t="s">
        <v>55</v>
      </c>
      <c r="H20" s="7" t="s">
        <v>47</v>
      </c>
      <c r="I20" s="4">
        <v>805</v>
      </c>
      <c r="J20" s="7" t="s">
        <v>48</v>
      </c>
    </row>
    <row r="21" spans="1:10">
      <c r="A21" s="1">
        <v>8.8000000000000005E-3</v>
      </c>
      <c r="B21" s="1">
        <f t="shared" si="0"/>
        <v>2.64</v>
      </c>
      <c r="C21" s="10" t="s">
        <v>53</v>
      </c>
      <c r="D21" s="10" t="s">
        <v>198</v>
      </c>
      <c r="E21" s="3">
        <v>1</v>
      </c>
      <c r="F21" s="7" t="s">
        <v>58</v>
      </c>
      <c r="G21" s="7" t="s">
        <v>55</v>
      </c>
      <c r="H21" s="7" t="s">
        <v>47</v>
      </c>
      <c r="I21" s="4">
        <v>805</v>
      </c>
      <c r="J21" s="7" t="s">
        <v>48</v>
      </c>
    </row>
    <row r="22" spans="1:10">
      <c r="A22" s="1">
        <v>8.8000000000000005E-3</v>
      </c>
      <c r="B22" s="1">
        <f t="shared" si="0"/>
        <v>2.64</v>
      </c>
      <c r="C22" s="10" t="s">
        <v>59</v>
      </c>
      <c r="D22" s="10" t="s">
        <v>199</v>
      </c>
      <c r="E22" s="3">
        <v>1</v>
      </c>
      <c r="F22" s="7" t="s">
        <v>60</v>
      </c>
      <c r="G22" s="7" t="s">
        <v>61</v>
      </c>
      <c r="H22" s="7" t="s">
        <v>47</v>
      </c>
      <c r="I22" s="4">
        <v>805</v>
      </c>
      <c r="J22" s="7" t="s">
        <v>48</v>
      </c>
    </row>
    <row r="23" spans="1:10">
      <c r="A23" s="1">
        <v>3.85E-2</v>
      </c>
      <c r="B23" s="1">
        <f t="shared" si="0"/>
        <v>11.55</v>
      </c>
      <c r="C23" s="10" t="s">
        <v>62</v>
      </c>
      <c r="D23" s="10" t="s">
        <v>199</v>
      </c>
      <c r="E23" s="3">
        <v>1</v>
      </c>
      <c r="F23" s="7" t="s">
        <v>63</v>
      </c>
      <c r="G23" s="7" t="s">
        <v>64</v>
      </c>
      <c r="H23" s="7" t="s">
        <v>65</v>
      </c>
      <c r="I23" s="7" t="s">
        <v>66</v>
      </c>
      <c r="J23" s="7" t="s">
        <v>67</v>
      </c>
    </row>
    <row r="24" spans="1:10">
      <c r="A24" s="1">
        <v>3.85E-2</v>
      </c>
      <c r="B24" s="1">
        <f t="shared" si="0"/>
        <v>11.55</v>
      </c>
      <c r="C24" s="10" t="s">
        <v>62</v>
      </c>
      <c r="D24" s="10" t="s">
        <v>199</v>
      </c>
      <c r="E24" s="3">
        <v>1</v>
      </c>
      <c r="F24" s="7" t="s">
        <v>68</v>
      </c>
      <c r="G24" s="7" t="s">
        <v>64</v>
      </c>
      <c r="H24" s="7" t="s">
        <v>65</v>
      </c>
      <c r="I24" s="7" t="s">
        <v>66</v>
      </c>
      <c r="J24" s="7" t="s">
        <v>67</v>
      </c>
    </row>
    <row r="25" spans="1:10">
      <c r="A25" s="1">
        <v>3.85E-2</v>
      </c>
      <c r="B25" s="1">
        <f t="shared" si="0"/>
        <v>11.55</v>
      </c>
      <c r="C25" s="10" t="s">
        <v>69</v>
      </c>
      <c r="D25" s="10" t="s">
        <v>199</v>
      </c>
      <c r="E25" s="3">
        <v>1</v>
      </c>
      <c r="F25" s="7" t="s">
        <v>70</v>
      </c>
      <c r="G25" s="7" t="s">
        <v>64</v>
      </c>
      <c r="H25" s="7" t="s">
        <v>65</v>
      </c>
      <c r="I25" s="7" t="s">
        <v>66</v>
      </c>
      <c r="J25" s="7" t="s">
        <v>67</v>
      </c>
    </row>
    <row r="26" spans="1:10">
      <c r="A26" s="1">
        <v>3.85E-2</v>
      </c>
      <c r="B26" s="1">
        <f t="shared" si="0"/>
        <v>11.55</v>
      </c>
      <c r="C26" s="10" t="s">
        <v>69</v>
      </c>
      <c r="D26" s="10" t="s">
        <v>199</v>
      </c>
      <c r="E26" s="3">
        <v>1</v>
      </c>
      <c r="F26" s="7" t="s">
        <v>71</v>
      </c>
      <c r="G26" s="7" t="s">
        <v>64</v>
      </c>
      <c r="H26" s="7" t="s">
        <v>65</v>
      </c>
      <c r="I26" s="7" t="s">
        <v>66</v>
      </c>
      <c r="J26" s="7" t="s">
        <v>67</v>
      </c>
    </row>
    <row r="27" spans="1:10">
      <c r="A27" s="1">
        <v>3.85E-2</v>
      </c>
      <c r="B27" s="1">
        <f t="shared" si="0"/>
        <v>11.55</v>
      </c>
      <c r="C27" s="10" t="s">
        <v>62</v>
      </c>
      <c r="D27" s="10" t="s">
        <v>199</v>
      </c>
      <c r="E27" s="3">
        <v>1</v>
      </c>
      <c r="F27" s="7" t="s">
        <v>72</v>
      </c>
      <c r="G27" s="7" t="s">
        <v>64</v>
      </c>
      <c r="H27" s="7" t="s">
        <v>65</v>
      </c>
      <c r="I27" s="7" t="s">
        <v>66</v>
      </c>
      <c r="J27" s="7" t="s">
        <v>67</v>
      </c>
    </row>
    <row r="28" spans="1:10">
      <c r="A28" s="1">
        <v>3.85E-2</v>
      </c>
      <c r="B28" s="1">
        <f t="shared" si="0"/>
        <v>11.55</v>
      </c>
      <c r="C28" s="10" t="s">
        <v>62</v>
      </c>
      <c r="D28" s="10" t="s">
        <v>199</v>
      </c>
      <c r="E28" s="3">
        <v>1</v>
      </c>
      <c r="F28" s="7" t="s">
        <v>73</v>
      </c>
      <c r="G28" s="7" t="s">
        <v>64</v>
      </c>
      <c r="H28" s="7" t="s">
        <v>65</v>
      </c>
      <c r="I28" s="7" t="s">
        <v>66</v>
      </c>
      <c r="J28" s="7" t="s">
        <v>67</v>
      </c>
    </row>
    <row r="29" spans="1:10">
      <c r="A29" s="1">
        <v>3.85E-2</v>
      </c>
      <c r="B29" s="1">
        <f t="shared" si="0"/>
        <v>11.55</v>
      </c>
      <c r="C29" s="10" t="s">
        <v>62</v>
      </c>
      <c r="D29" s="10" t="s">
        <v>199</v>
      </c>
      <c r="E29" s="3">
        <v>1</v>
      </c>
      <c r="F29" s="7" t="s">
        <v>74</v>
      </c>
      <c r="G29" s="7" t="s">
        <v>64</v>
      </c>
      <c r="H29" s="7" t="s">
        <v>65</v>
      </c>
      <c r="I29" s="7" t="s">
        <v>66</v>
      </c>
      <c r="J29" s="7" t="s">
        <v>67</v>
      </c>
    </row>
    <row r="30" spans="1:10">
      <c r="A30" s="1">
        <v>3.85E-2</v>
      </c>
      <c r="B30" s="1">
        <f t="shared" si="0"/>
        <v>11.55</v>
      </c>
      <c r="C30" s="10" t="s">
        <v>62</v>
      </c>
      <c r="D30" s="10" t="s">
        <v>199</v>
      </c>
      <c r="E30" s="3">
        <v>1</v>
      </c>
      <c r="F30" s="7" t="s">
        <v>75</v>
      </c>
      <c r="G30" s="7" t="s">
        <v>64</v>
      </c>
      <c r="H30" s="7" t="s">
        <v>65</v>
      </c>
      <c r="I30" s="7" t="s">
        <v>66</v>
      </c>
      <c r="J30" s="7" t="s">
        <v>67</v>
      </c>
    </row>
    <row r="31" spans="1:10">
      <c r="A31" s="1">
        <v>8.8000000000000005E-3</v>
      </c>
      <c r="B31" s="1">
        <f t="shared" si="0"/>
        <v>2.64</v>
      </c>
      <c r="E31" s="3">
        <v>1</v>
      </c>
      <c r="F31" s="7" t="s">
        <v>76</v>
      </c>
      <c r="G31" s="7" t="s">
        <v>77</v>
      </c>
      <c r="H31" s="7" t="s">
        <v>47</v>
      </c>
      <c r="I31" s="4">
        <v>805</v>
      </c>
      <c r="J31" s="7" t="s">
        <v>48</v>
      </c>
    </row>
    <row r="32" spans="1:10">
      <c r="A32" s="1">
        <v>8.8000000000000005E-3</v>
      </c>
      <c r="B32" s="1">
        <f t="shared" si="0"/>
        <v>2.64</v>
      </c>
      <c r="E32" s="3">
        <v>1</v>
      </c>
      <c r="F32" s="7" t="s">
        <v>78</v>
      </c>
      <c r="G32" s="7" t="s">
        <v>79</v>
      </c>
      <c r="H32" s="7" t="s">
        <v>47</v>
      </c>
      <c r="I32" s="4">
        <v>805</v>
      </c>
      <c r="J32" s="7" t="s">
        <v>48</v>
      </c>
    </row>
    <row r="33" spans="1:10">
      <c r="A33" s="1">
        <v>8.8000000000000005E-3</v>
      </c>
      <c r="B33" s="1">
        <f t="shared" si="0"/>
        <v>2.64</v>
      </c>
      <c r="E33" s="3">
        <v>1</v>
      </c>
      <c r="F33" s="7" t="s">
        <v>80</v>
      </c>
      <c r="G33" s="7" t="s">
        <v>79</v>
      </c>
      <c r="H33" s="7" t="s">
        <v>47</v>
      </c>
      <c r="I33" s="4">
        <v>805</v>
      </c>
      <c r="J33" s="7" t="s">
        <v>48</v>
      </c>
    </row>
    <row r="34" spans="1:10">
      <c r="A34" s="1">
        <v>8.8000000000000005E-3</v>
      </c>
      <c r="B34" s="1">
        <f t="shared" si="0"/>
        <v>2.64</v>
      </c>
      <c r="E34" s="3">
        <v>1</v>
      </c>
      <c r="F34" s="7" t="s">
        <v>81</v>
      </c>
      <c r="G34" s="7" t="s">
        <v>79</v>
      </c>
      <c r="H34" s="7" t="s">
        <v>47</v>
      </c>
      <c r="I34" s="4">
        <v>805</v>
      </c>
      <c r="J34" s="7" t="s">
        <v>48</v>
      </c>
    </row>
    <row r="35" spans="1:10">
      <c r="A35" s="1">
        <v>8.8000000000000005E-3</v>
      </c>
      <c r="B35" s="1">
        <f t="shared" ref="B35:B66" si="1">A35*E35*300</f>
        <v>2.64</v>
      </c>
      <c r="E35" s="3">
        <v>1</v>
      </c>
      <c r="F35" s="7" t="s">
        <v>82</v>
      </c>
      <c r="G35" s="7" t="s">
        <v>79</v>
      </c>
      <c r="H35" s="7" t="s">
        <v>47</v>
      </c>
      <c r="I35" s="4">
        <v>805</v>
      </c>
      <c r="J35" s="7" t="s">
        <v>48</v>
      </c>
    </row>
    <row r="36" spans="1:10">
      <c r="A36" s="1">
        <v>8.8000000000000005E-3</v>
      </c>
      <c r="B36" s="1">
        <f t="shared" si="1"/>
        <v>2.64</v>
      </c>
      <c r="E36" s="3">
        <v>1</v>
      </c>
      <c r="F36" s="7" t="s">
        <v>83</v>
      </c>
      <c r="G36" s="7" t="s">
        <v>79</v>
      </c>
      <c r="H36" s="7" t="s">
        <v>47</v>
      </c>
      <c r="I36" s="4">
        <v>805</v>
      </c>
      <c r="J36" s="7" t="s">
        <v>48</v>
      </c>
    </row>
    <row r="37" spans="1:10">
      <c r="A37" s="1">
        <v>8.8000000000000005E-3</v>
      </c>
      <c r="B37" s="1">
        <f t="shared" si="1"/>
        <v>2.64</v>
      </c>
      <c r="E37" s="3">
        <v>1</v>
      </c>
      <c r="F37" s="7" t="s">
        <v>84</v>
      </c>
      <c r="G37" s="7" t="s">
        <v>79</v>
      </c>
      <c r="H37" s="7" t="s">
        <v>47</v>
      </c>
      <c r="I37" s="4">
        <v>805</v>
      </c>
      <c r="J37" s="7" t="s">
        <v>48</v>
      </c>
    </row>
    <row r="38" spans="1:10">
      <c r="A38" s="1">
        <v>8.8000000000000005E-3</v>
      </c>
      <c r="B38" s="1">
        <f t="shared" si="1"/>
        <v>2.64</v>
      </c>
      <c r="E38" s="3">
        <v>1</v>
      </c>
      <c r="F38" s="7" t="s">
        <v>85</v>
      </c>
      <c r="G38" s="7" t="s">
        <v>79</v>
      </c>
      <c r="H38" s="7" t="s">
        <v>47</v>
      </c>
      <c r="I38" s="4">
        <v>805</v>
      </c>
      <c r="J38" s="7" t="s">
        <v>48</v>
      </c>
    </row>
    <row r="39" spans="1:10">
      <c r="B39" s="1">
        <f t="shared" si="1"/>
        <v>0</v>
      </c>
    </row>
    <row r="40" spans="1:10">
      <c r="B40" s="1">
        <f t="shared" si="1"/>
        <v>0</v>
      </c>
    </row>
    <row r="41" spans="1:10">
      <c r="B41" s="1">
        <f t="shared" si="1"/>
        <v>0</v>
      </c>
    </row>
    <row r="42" spans="1:10">
      <c r="A42" s="1">
        <v>3.85E-2</v>
      </c>
      <c r="B42" s="1">
        <f t="shared" si="1"/>
        <v>11.55</v>
      </c>
      <c r="C42" s="10" t="s">
        <v>86</v>
      </c>
      <c r="E42" s="3">
        <v>1</v>
      </c>
      <c r="F42" s="7" t="s">
        <v>87</v>
      </c>
      <c r="G42" s="7" t="s">
        <v>88</v>
      </c>
      <c r="H42" s="7" t="s">
        <v>89</v>
      </c>
      <c r="I42" s="7" t="s">
        <v>90</v>
      </c>
      <c r="J42" s="7" t="s">
        <v>91</v>
      </c>
    </row>
    <row r="43" spans="1:10">
      <c r="A43" s="1">
        <v>3.85E-2</v>
      </c>
      <c r="B43" s="1">
        <f t="shared" si="1"/>
        <v>11.55</v>
      </c>
      <c r="C43" s="10" t="s">
        <v>86</v>
      </c>
      <c r="E43" s="3">
        <v>1</v>
      </c>
      <c r="F43" s="7" t="s">
        <v>92</v>
      </c>
      <c r="G43" s="7" t="s">
        <v>88</v>
      </c>
      <c r="H43" s="7" t="s">
        <v>89</v>
      </c>
      <c r="I43" s="7" t="s">
        <v>90</v>
      </c>
      <c r="J43" s="7" t="s">
        <v>91</v>
      </c>
    </row>
    <row r="44" spans="1:10">
      <c r="A44" s="1">
        <v>3.85E-2</v>
      </c>
      <c r="B44" s="1">
        <f t="shared" si="1"/>
        <v>11.55</v>
      </c>
      <c r="C44" s="10" t="s">
        <v>86</v>
      </c>
      <c r="E44" s="3">
        <v>1</v>
      </c>
      <c r="F44" s="7" t="s">
        <v>93</v>
      </c>
      <c r="G44" s="7" t="s">
        <v>88</v>
      </c>
      <c r="H44" s="7" t="s">
        <v>89</v>
      </c>
      <c r="I44" s="7" t="s">
        <v>90</v>
      </c>
      <c r="J44" s="7" t="s">
        <v>91</v>
      </c>
    </row>
    <row r="45" spans="1:10">
      <c r="A45" s="1">
        <v>3.85E-2</v>
      </c>
      <c r="B45" s="1">
        <f t="shared" si="1"/>
        <v>11.55</v>
      </c>
      <c r="C45" s="10" t="s">
        <v>94</v>
      </c>
      <c r="D45" s="10" t="s">
        <v>200</v>
      </c>
      <c r="E45" s="3">
        <v>1</v>
      </c>
      <c r="F45" s="7" t="s">
        <v>95</v>
      </c>
      <c r="G45" s="7" t="s">
        <v>96</v>
      </c>
      <c r="H45" s="7" t="s">
        <v>65</v>
      </c>
      <c r="I45" s="7" t="s">
        <v>66</v>
      </c>
      <c r="J45" s="7" t="s">
        <v>67</v>
      </c>
    </row>
    <row r="46" spans="1:10">
      <c r="A46" s="1">
        <v>3.85E-2</v>
      </c>
      <c r="B46" s="1">
        <f t="shared" si="1"/>
        <v>11.55</v>
      </c>
      <c r="C46" s="10" t="s">
        <v>94</v>
      </c>
      <c r="D46" s="10" t="s">
        <v>200</v>
      </c>
      <c r="E46" s="3">
        <v>1</v>
      </c>
      <c r="F46" s="7" t="s">
        <v>97</v>
      </c>
      <c r="G46" s="7" t="s">
        <v>96</v>
      </c>
      <c r="H46" s="7" t="s">
        <v>65</v>
      </c>
      <c r="I46" s="7" t="s">
        <v>66</v>
      </c>
      <c r="J46" s="7" t="s">
        <v>67</v>
      </c>
    </row>
    <row r="47" spans="1:10">
      <c r="A47" s="1">
        <v>3.85E-2</v>
      </c>
      <c r="B47" s="1">
        <f t="shared" si="1"/>
        <v>11.55</v>
      </c>
      <c r="C47" s="10" t="s">
        <v>94</v>
      </c>
      <c r="D47" s="10" t="s">
        <v>200</v>
      </c>
      <c r="E47" s="3">
        <v>1</v>
      </c>
      <c r="F47" s="7" t="s">
        <v>98</v>
      </c>
      <c r="G47" s="7" t="s">
        <v>96</v>
      </c>
      <c r="H47" s="7" t="s">
        <v>65</v>
      </c>
      <c r="I47" s="7" t="s">
        <v>66</v>
      </c>
      <c r="J47" s="7" t="s">
        <v>67</v>
      </c>
    </row>
    <row r="48" spans="1:10">
      <c r="B48" s="8">
        <f t="shared" si="1"/>
        <v>0</v>
      </c>
      <c r="C48" s="9" t="s">
        <v>99</v>
      </c>
      <c r="D48" s="12"/>
      <c r="E48" s="3">
        <v>1</v>
      </c>
      <c r="F48" s="7" t="s">
        <v>100</v>
      </c>
      <c r="G48" s="7" t="s">
        <v>101</v>
      </c>
      <c r="H48" s="7" t="s">
        <v>102</v>
      </c>
      <c r="I48" s="7" t="s">
        <v>103</v>
      </c>
      <c r="J48" s="7" t="s">
        <v>104</v>
      </c>
    </row>
    <row r="49" spans="1:10">
      <c r="B49" s="8">
        <f t="shared" si="1"/>
        <v>0</v>
      </c>
      <c r="C49" s="9" t="s">
        <v>99</v>
      </c>
      <c r="D49" s="12"/>
      <c r="E49" s="3">
        <v>1</v>
      </c>
      <c r="F49" s="7" t="s">
        <v>105</v>
      </c>
      <c r="G49" s="7" t="s">
        <v>101</v>
      </c>
      <c r="H49" s="7" t="s">
        <v>102</v>
      </c>
      <c r="I49" s="7" t="s">
        <v>103</v>
      </c>
      <c r="J49" s="7" t="s">
        <v>104</v>
      </c>
    </row>
    <row r="50" spans="1:10">
      <c r="B50" s="8">
        <f t="shared" si="1"/>
        <v>0</v>
      </c>
      <c r="C50" s="9" t="s">
        <v>99</v>
      </c>
      <c r="D50" s="12"/>
      <c r="E50" s="3">
        <v>1</v>
      </c>
      <c r="F50" s="7" t="s">
        <v>106</v>
      </c>
      <c r="G50" s="7" t="s">
        <v>101</v>
      </c>
      <c r="H50" s="7" t="s">
        <v>102</v>
      </c>
      <c r="I50" s="7" t="s">
        <v>103</v>
      </c>
      <c r="J50" s="7" t="s">
        <v>104</v>
      </c>
    </row>
    <row r="51" spans="1:10">
      <c r="A51" s="1">
        <v>8.8000000000000005E-3</v>
      </c>
      <c r="B51" s="1">
        <f t="shared" si="1"/>
        <v>2.64</v>
      </c>
      <c r="E51" s="3">
        <v>1</v>
      </c>
      <c r="F51" s="7" t="s">
        <v>107</v>
      </c>
      <c r="G51" s="7" t="s">
        <v>79</v>
      </c>
      <c r="H51" s="7" t="s">
        <v>47</v>
      </c>
      <c r="I51" s="4">
        <v>805</v>
      </c>
      <c r="J51" s="7" t="s">
        <v>48</v>
      </c>
    </row>
    <row r="52" spans="1:10">
      <c r="A52" s="1">
        <v>8.8000000000000005E-3</v>
      </c>
      <c r="B52" s="1">
        <f t="shared" si="1"/>
        <v>2.64</v>
      </c>
      <c r="E52" s="3">
        <v>1</v>
      </c>
      <c r="F52" s="7" t="s">
        <v>108</v>
      </c>
      <c r="G52" s="7" t="s">
        <v>79</v>
      </c>
      <c r="H52" s="7" t="s">
        <v>47</v>
      </c>
      <c r="I52" s="4">
        <v>805</v>
      </c>
      <c r="J52" s="7" t="s">
        <v>48</v>
      </c>
    </row>
    <row r="53" spans="1:10">
      <c r="A53" s="1">
        <v>8.8000000000000005E-3</v>
      </c>
      <c r="B53" s="1">
        <f t="shared" si="1"/>
        <v>2.64</v>
      </c>
      <c r="E53" s="3">
        <v>1</v>
      </c>
      <c r="F53" s="7" t="s">
        <v>109</v>
      </c>
      <c r="G53" s="7" t="s">
        <v>79</v>
      </c>
      <c r="H53" s="7" t="s">
        <v>47</v>
      </c>
      <c r="I53" s="4">
        <v>805</v>
      </c>
      <c r="J53" s="7" t="s">
        <v>48</v>
      </c>
    </row>
    <row r="54" spans="1:10">
      <c r="B54" s="8">
        <f t="shared" si="1"/>
        <v>0</v>
      </c>
      <c r="C54" s="9" t="s">
        <v>13</v>
      </c>
      <c r="D54" s="12"/>
      <c r="E54" s="3">
        <v>1</v>
      </c>
      <c r="F54" s="7" t="s">
        <v>110</v>
      </c>
      <c r="G54" s="7" t="s">
        <v>111</v>
      </c>
      <c r="H54" s="7" t="s">
        <v>112</v>
      </c>
      <c r="I54" s="7" t="s">
        <v>113</v>
      </c>
      <c r="J54" s="7" t="s">
        <v>32</v>
      </c>
    </row>
    <row r="55" spans="1:10">
      <c r="B55" s="8">
        <f t="shared" si="1"/>
        <v>0</v>
      </c>
      <c r="C55" s="9" t="s">
        <v>13</v>
      </c>
      <c r="D55" s="12"/>
      <c r="E55" s="3">
        <v>1</v>
      </c>
      <c r="F55" s="7" t="s">
        <v>114</v>
      </c>
      <c r="G55" s="7" t="s">
        <v>115</v>
      </c>
      <c r="H55" s="7" t="s">
        <v>112</v>
      </c>
      <c r="I55" s="7" t="s">
        <v>113</v>
      </c>
      <c r="J55" s="7" t="s">
        <v>32</v>
      </c>
    </row>
    <row r="56" spans="1:10">
      <c r="A56" s="1">
        <v>1.4850000000000001</v>
      </c>
      <c r="B56" s="1">
        <f t="shared" si="1"/>
        <v>445.50000000000006</v>
      </c>
      <c r="C56" s="10" t="s">
        <v>116</v>
      </c>
      <c r="E56" s="3">
        <v>1</v>
      </c>
      <c r="F56" s="7" t="s">
        <v>117</v>
      </c>
      <c r="G56" s="7" t="s">
        <v>118</v>
      </c>
      <c r="H56" s="7" t="s">
        <v>119</v>
      </c>
      <c r="I56" s="7" t="s">
        <v>119</v>
      </c>
      <c r="J56" s="7" t="s">
        <v>120</v>
      </c>
    </row>
    <row r="57" spans="1:10">
      <c r="A57" s="1">
        <v>5.5E-2</v>
      </c>
      <c r="B57" s="1">
        <f t="shared" si="1"/>
        <v>16.5</v>
      </c>
      <c r="C57" s="10" t="s">
        <v>121</v>
      </c>
      <c r="E57" s="3">
        <v>1</v>
      </c>
      <c r="F57" s="7" t="s">
        <v>122</v>
      </c>
      <c r="G57" s="7" t="s">
        <v>88</v>
      </c>
      <c r="H57" s="7" t="s">
        <v>89</v>
      </c>
      <c r="I57" s="7" t="s">
        <v>90</v>
      </c>
      <c r="J57" s="7" t="s">
        <v>91</v>
      </c>
    </row>
    <row r="58" spans="1:10">
      <c r="A58" s="1">
        <v>0.11</v>
      </c>
      <c r="B58" s="1">
        <f t="shared" si="1"/>
        <v>33</v>
      </c>
      <c r="E58" s="3">
        <v>1</v>
      </c>
      <c r="F58" s="7" t="s">
        <v>123</v>
      </c>
      <c r="G58" s="7" t="s">
        <v>124</v>
      </c>
      <c r="H58" s="7" t="s">
        <v>125</v>
      </c>
      <c r="I58" s="7" t="s">
        <v>126</v>
      </c>
      <c r="J58" s="7" t="s">
        <v>127</v>
      </c>
    </row>
    <row r="59" spans="1:10">
      <c r="B59" s="8">
        <f t="shared" si="1"/>
        <v>0</v>
      </c>
      <c r="C59" s="9" t="s">
        <v>9</v>
      </c>
      <c r="D59" s="12"/>
      <c r="E59" s="3">
        <v>1</v>
      </c>
      <c r="F59" s="7" t="s">
        <v>128</v>
      </c>
      <c r="G59" s="7" t="s">
        <v>129</v>
      </c>
      <c r="H59" s="7" t="s">
        <v>130</v>
      </c>
      <c r="I59" s="4">
        <v>1820</v>
      </c>
      <c r="J59" s="7" t="s">
        <v>131</v>
      </c>
    </row>
    <row r="60" spans="1:10">
      <c r="A60" s="1">
        <v>1.76</v>
      </c>
      <c r="B60" s="1">
        <f t="shared" si="1"/>
        <v>528</v>
      </c>
      <c r="C60" s="10" t="s">
        <v>132</v>
      </c>
      <c r="E60" s="3">
        <v>1</v>
      </c>
      <c r="F60" s="7" t="s">
        <v>133</v>
      </c>
      <c r="G60" s="7" t="s">
        <v>134</v>
      </c>
      <c r="H60" s="7" t="s">
        <v>134</v>
      </c>
      <c r="I60" s="7" t="s">
        <v>135</v>
      </c>
      <c r="J60" s="7" t="s">
        <v>136</v>
      </c>
    </row>
    <row r="61" spans="1:10">
      <c r="B61" s="8">
        <f t="shared" si="1"/>
        <v>0</v>
      </c>
      <c r="C61" s="9" t="s">
        <v>13</v>
      </c>
      <c r="D61" s="12"/>
      <c r="E61" s="3">
        <v>1</v>
      </c>
      <c r="F61" s="7" t="s">
        <v>137</v>
      </c>
      <c r="G61" s="7" t="s">
        <v>138</v>
      </c>
      <c r="H61" s="7" t="s">
        <v>138</v>
      </c>
      <c r="I61" s="7" t="s">
        <v>139</v>
      </c>
      <c r="J61" s="7" t="s">
        <v>140</v>
      </c>
    </row>
    <row r="62" spans="1:10">
      <c r="A62" s="1">
        <v>3.85E-2</v>
      </c>
      <c r="B62" s="1">
        <f t="shared" si="1"/>
        <v>11.55</v>
      </c>
      <c r="C62" s="10" t="s">
        <v>141</v>
      </c>
      <c r="E62" s="3">
        <v>1</v>
      </c>
      <c r="F62" s="7" t="s">
        <v>142</v>
      </c>
      <c r="G62" s="7" t="s">
        <v>143</v>
      </c>
      <c r="H62" s="7" t="s">
        <v>65</v>
      </c>
      <c r="I62" s="7" t="s">
        <v>66</v>
      </c>
      <c r="J62" s="7" t="s">
        <v>67</v>
      </c>
    </row>
    <row r="63" spans="1:10">
      <c r="B63" s="8">
        <f t="shared" si="1"/>
        <v>0</v>
      </c>
      <c r="C63" s="9" t="s">
        <v>9</v>
      </c>
      <c r="D63" s="12"/>
      <c r="E63" s="3">
        <v>1</v>
      </c>
      <c r="F63" s="7" t="s">
        <v>144</v>
      </c>
      <c r="G63" s="7" t="s">
        <v>145</v>
      </c>
      <c r="H63" s="7" t="s">
        <v>145</v>
      </c>
      <c r="I63" s="11">
        <v>2007100</v>
      </c>
      <c r="J63" s="7" t="s">
        <v>146</v>
      </c>
    </row>
    <row r="64" spans="1:10">
      <c r="A64" s="1">
        <v>8.8000000000000005E-3</v>
      </c>
      <c r="B64" s="1">
        <f t="shared" si="1"/>
        <v>2.64</v>
      </c>
      <c r="E64" s="3">
        <v>1</v>
      </c>
      <c r="F64" s="7" t="s">
        <v>147</v>
      </c>
      <c r="G64" s="7" t="s">
        <v>51</v>
      </c>
      <c r="H64" s="7" t="s">
        <v>47</v>
      </c>
      <c r="I64" s="4">
        <v>805</v>
      </c>
      <c r="J64" s="7" t="s">
        <v>48</v>
      </c>
    </row>
    <row r="65" spans="1:10">
      <c r="B65" s="8">
        <f t="shared" si="1"/>
        <v>0</v>
      </c>
      <c r="C65" s="9" t="s">
        <v>13</v>
      </c>
      <c r="D65" s="12"/>
      <c r="E65" s="3">
        <v>1</v>
      </c>
      <c r="F65" s="7" t="s">
        <v>148</v>
      </c>
      <c r="G65" s="7" t="s">
        <v>149</v>
      </c>
      <c r="H65" s="7" t="s">
        <v>150</v>
      </c>
      <c r="I65" s="7" t="s">
        <v>151</v>
      </c>
      <c r="J65" s="7" t="s">
        <v>152</v>
      </c>
    </row>
    <row r="66" spans="1:10">
      <c r="B66" s="8">
        <f t="shared" si="1"/>
        <v>0</v>
      </c>
      <c r="C66" s="9" t="s">
        <v>13</v>
      </c>
      <c r="D66" s="12"/>
      <c r="E66" s="3">
        <v>1</v>
      </c>
      <c r="F66" s="7" t="s">
        <v>153</v>
      </c>
      <c r="G66" s="7" t="s">
        <v>154</v>
      </c>
      <c r="H66" s="7" t="s">
        <v>155</v>
      </c>
      <c r="I66" s="7" t="s">
        <v>156</v>
      </c>
      <c r="J66" s="7" t="s">
        <v>157</v>
      </c>
    </row>
    <row r="67" spans="1:10">
      <c r="B67" s="8">
        <f t="shared" ref="B67:B84" si="2">A67*E67*300</f>
        <v>0</v>
      </c>
      <c r="C67" s="12"/>
      <c r="D67" s="12"/>
    </row>
    <row r="68" spans="1:10">
      <c r="A68" s="1">
        <v>8.8000000000000005E-3</v>
      </c>
      <c r="B68" s="1">
        <f t="shared" si="2"/>
        <v>2.64</v>
      </c>
      <c r="E68" s="3">
        <v>1</v>
      </c>
      <c r="F68" s="7" t="s">
        <v>158</v>
      </c>
      <c r="G68" s="7" t="s">
        <v>77</v>
      </c>
      <c r="H68" s="7" t="s">
        <v>47</v>
      </c>
      <c r="I68" s="4">
        <v>805</v>
      </c>
      <c r="J68" s="7" t="s">
        <v>48</v>
      </c>
    </row>
    <row r="69" spans="1:10">
      <c r="B69" s="1">
        <f t="shared" si="2"/>
        <v>0</v>
      </c>
    </row>
    <row r="70" spans="1:10">
      <c r="A70" s="1">
        <v>8.8000000000000005E-3</v>
      </c>
      <c r="B70" s="1">
        <f t="shared" si="2"/>
        <v>2.64</v>
      </c>
      <c r="E70" s="3">
        <v>1</v>
      </c>
      <c r="F70" s="7" t="s">
        <v>159</v>
      </c>
      <c r="G70" s="7" t="s">
        <v>51</v>
      </c>
      <c r="H70" s="7" t="s">
        <v>47</v>
      </c>
      <c r="I70" s="4">
        <v>805</v>
      </c>
      <c r="J70" s="7" t="s">
        <v>48</v>
      </c>
    </row>
    <row r="71" spans="1:10">
      <c r="A71" s="1">
        <v>0.27500000000000002</v>
      </c>
      <c r="B71" s="1">
        <f t="shared" si="2"/>
        <v>82.5</v>
      </c>
      <c r="C71" s="10" t="s">
        <v>160</v>
      </c>
      <c r="E71" s="3">
        <v>1</v>
      </c>
      <c r="F71" s="7" t="s">
        <v>161</v>
      </c>
      <c r="H71" s="7" t="s">
        <v>162</v>
      </c>
      <c r="I71" s="7" t="s">
        <v>163</v>
      </c>
      <c r="J71" s="7" t="s">
        <v>164</v>
      </c>
    </row>
    <row r="72" spans="1:10">
      <c r="B72" s="8">
        <f t="shared" si="2"/>
        <v>0</v>
      </c>
      <c r="C72" s="9" t="s">
        <v>13</v>
      </c>
      <c r="D72" s="12"/>
      <c r="E72" s="3">
        <v>1</v>
      </c>
      <c r="F72" s="7" t="s">
        <v>165</v>
      </c>
      <c r="H72" s="7" t="s">
        <v>166</v>
      </c>
      <c r="I72" s="7" t="s">
        <v>166</v>
      </c>
      <c r="J72" s="7" t="s">
        <v>167</v>
      </c>
    </row>
    <row r="73" spans="1:10">
      <c r="B73" s="8">
        <f t="shared" si="2"/>
        <v>0</v>
      </c>
      <c r="C73" s="9" t="s">
        <v>13</v>
      </c>
      <c r="D73" s="12"/>
      <c r="E73" s="3">
        <v>1</v>
      </c>
      <c r="F73" s="7" t="s">
        <v>168</v>
      </c>
      <c r="H73" s="7" t="s">
        <v>166</v>
      </c>
      <c r="I73" s="7" t="s">
        <v>166</v>
      </c>
      <c r="J73" s="7" t="s">
        <v>167</v>
      </c>
    </row>
    <row r="74" spans="1:10">
      <c r="B74" s="8">
        <f t="shared" si="2"/>
        <v>0</v>
      </c>
      <c r="C74" s="9" t="s">
        <v>13</v>
      </c>
      <c r="D74" s="12"/>
      <c r="E74" s="3">
        <v>1</v>
      </c>
      <c r="F74" s="7" t="s">
        <v>169</v>
      </c>
      <c r="H74" s="7" t="s">
        <v>166</v>
      </c>
      <c r="I74" s="7" t="s">
        <v>166</v>
      </c>
      <c r="J74" s="7" t="s">
        <v>167</v>
      </c>
    </row>
    <row r="75" spans="1:10">
      <c r="A75" s="1">
        <v>1.3420000000000001</v>
      </c>
      <c r="B75" s="1">
        <f t="shared" si="2"/>
        <v>402.6</v>
      </c>
      <c r="E75" s="3">
        <v>1</v>
      </c>
      <c r="F75" s="7" t="s">
        <v>170</v>
      </c>
      <c r="G75" s="7" t="s">
        <v>171</v>
      </c>
      <c r="H75" s="7" t="s">
        <v>171</v>
      </c>
      <c r="I75" s="7" t="s">
        <v>172</v>
      </c>
    </row>
    <row r="76" spans="1:10">
      <c r="A76" s="1">
        <v>1.4850000000000001</v>
      </c>
      <c r="B76" s="1">
        <f t="shared" si="2"/>
        <v>445.50000000000006</v>
      </c>
      <c r="C76" s="10" t="s">
        <v>173</v>
      </c>
      <c r="E76" s="3">
        <v>1</v>
      </c>
      <c r="F76" s="7" t="s">
        <v>174</v>
      </c>
      <c r="G76" s="7" t="s">
        <v>175</v>
      </c>
      <c r="H76" s="7" t="s">
        <v>176</v>
      </c>
      <c r="I76" s="7" t="s">
        <v>177</v>
      </c>
    </row>
    <row r="77" spans="1:10">
      <c r="B77" s="1">
        <f t="shared" si="2"/>
        <v>0</v>
      </c>
      <c r="E77" s="3">
        <v>1</v>
      </c>
    </row>
    <row r="78" spans="1:10">
      <c r="A78" s="1">
        <v>3.85E-2</v>
      </c>
      <c r="B78" s="1">
        <f t="shared" si="2"/>
        <v>11.55</v>
      </c>
      <c r="C78" s="10" t="s">
        <v>178</v>
      </c>
      <c r="E78" s="3">
        <v>1</v>
      </c>
      <c r="F78" s="7" t="s">
        <v>179</v>
      </c>
      <c r="G78" s="7" t="s">
        <v>64</v>
      </c>
      <c r="H78" s="7" t="s">
        <v>65</v>
      </c>
      <c r="I78" s="7" t="s">
        <v>66</v>
      </c>
      <c r="J78" s="7" t="s">
        <v>67</v>
      </c>
    </row>
    <row r="79" spans="1:10">
      <c r="A79" s="1">
        <v>3.85E-2</v>
      </c>
      <c r="B79" s="1">
        <f t="shared" si="2"/>
        <v>11.55</v>
      </c>
      <c r="C79" s="10" t="s">
        <v>62</v>
      </c>
      <c r="E79" s="3">
        <v>1</v>
      </c>
      <c r="F79" s="7" t="s">
        <v>180</v>
      </c>
      <c r="G79" s="7" t="s">
        <v>64</v>
      </c>
      <c r="H79" s="7" t="s">
        <v>65</v>
      </c>
      <c r="I79" s="7" t="s">
        <v>66</v>
      </c>
      <c r="J79" s="7" t="s">
        <v>67</v>
      </c>
    </row>
    <row r="80" spans="1:10">
      <c r="A80" s="1">
        <v>8.8000000000000005E-3</v>
      </c>
      <c r="B80" s="1">
        <f t="shared" si="2"/>
        <v>2.64</v>
      </c>
      <c r="E80" s="3">
        <v>1</v>
      </c>
      <c r="F80" s="7" t="s">
        <v>181</v>
      </c>
      <c r="G80" s="7" t="s">
        <v>79</v>
      </c>
      <c r="H80" s="7" t="s">
        <v>47</v>
      </c>
      <c r="I80" s="4">
        <v>805</v>
      </c>
      <c r="J80" s="7" t="s">
        <v>48</v>
      </c>
    </row>
    <row r="81" spans="1:10">
      <c r="A81" s="1">
        <v>8.8000000000000005E-3</v>
      </c>
      <c r="B81" s="1">
        <f t="shared" si="2"/>
        <v>2.64</v>
      </c>
      <c r="E81" s="3">
        <v>1</v>
      </c>
      <c r="F81" s="7" t="s">
        <v>182</v>
      </c>
      <c r="G81" s="7" t="s">
        <v>79</v>
      </c>
      <c r="H81" s="7" t="s">
        <v>47</v>
      </c>
      <c r="I81" s="4">
        <v>805</v>
      </c>
      <c r="J81" s="7" t="s">
        <v>48</v>
      </c>
    </row>
    <row r="82" spans="1:10">
      <c r="B82" s="8">
        <f t="shared" si="2"/>
        <v>0</v>
      </c>
      <c r="C82" s="9" t="s">
        <v>183</v>
      </c>
      <c r="D82" s="12"/>
      <c r="E82" s="3">
        <v>1</v>
      </c>
      <c r="F82" s="7" t="s">
        <v>184</v>
      </c>
      <c r="G82" s="7" t="s">
        <v>185</v>
      </c>
      <c r="H82" s="7" t="s">
        <v>185</v>
      </c>
      <c r="I82" s="7" t="s">
        <v>185</v>
      </c>
      <c r="J82" s="7" t="s">
        <v>186</v>
      </c>
    </row>
    <row r="83" spans="1:10">
      <c r="B83" s="8">
        <f t="shared" si="2"/>
        <v>0</v>
      </c>
      <c r="C83" s="9" t="s">
        <v>183</v>
      </c>
      <c r="D83" s="12"/>
      <c r="E83" s="3">
        <v>1</v>
      </c>
      <c r="F83" s="7" t="s">
        <v>187</v>
      </c>
      <c r="G83" s="7" t="s">
        <v>188</v>
      </c>
      <c r="H83" s="7" t="s">
        <v>188</v>
      </c>
      <c r="I83" s="7" t="s">
        <v>188</v>
      </c>
      <c r="J83" s="7" t="s">
        <v>189</v>
      </c>
    </row>
    <row r="84" spans="1:10">
      <c r="B84" s="8">
        <f t="shared" si="2"/>
        <v>0</v>
      </c>
      <c r="C84" s="9" t="s">
        <v>183</v>
      </c>
      <c r="D84" s="12"/>
      <c r="E84" s="3">
        <v>1</v>
      </c>
      <c r="F84" s="7" t="s">
        <v>190</v>
      </c>
      <c r="G84" s="7" t="s">
        <v>191</v>
      </c>
      <c r="H84" s="7" t="s">
        <v>191</v>
      </c>
      <c r="I84" s="7" t="s">
        <v>191</v>
      </c>
      <c r="J84" s="7" t="s">
        <v>192</v>
      </c>
    </row>
    <row r="85" spans="1:10">
      <c r="B85" s="13">
        <f>SUM(B2:B84)</f>
        <v>2988.8099999999995</v>
      </c>
    </row>
    <row r="88" spans="1:10">
      <c r="A88" s="14"/>
      <c r="B88" s="14"/>
      <c r="C88" s="14"/>
      <c r="D88" s="14"/>
    </row>
    <row r="89" spans="1:10">
      <c r="A89" s="4"/>
      <c r="B89" s="4"/>
      <c r="C89"/>
      <c r="D89"/>
    </row>
    <row r="90" spans="1:10">
      <c r="A90" s="14"/>
      <c r="B90" s="14"/>
      <c r="C90" s="14"/>
      <c r="D9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W79317AXR6-300sets-BOM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</cp:lastModifiedBy>
  <dcterms:created xsi:type="dcterms:W3CDTF">2019-04-03T01:41:00Z</dcterms:created>
  <dcterms:modified xsi:type="dcterms:W3CDTF">2019-04-24T15:50:46Z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