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Kim Nhật Phát\Kinh Doanh\Doanh số\Năm 2023\Tháng 2\"/>
    </mc:Choice>
  </mc:AlternateContent>
  <bookViews>
    <workbookView xWindow="0" yWindow="0" windowWidth="20490" windowHeight="7755"/>
  </bookViews>
  <sheets>
    <sheet name="Bán hàng" sheetId="11" r:id="rId1"/>
    <sheet name="Data KH" sheetId="1" r:id="rId2"/>
    <sheet name="Data" sheetId="8" state="hidden" r:id="rId3"/>
  </sheets>
  <calcPr calcId="152511"/>
  <customWorkbookViews>
    <customWorkbookView name="Bộ lọc 1" guid="{79ED3715-369E-47F4-9436-5B75BB4A262C}" maximized="1" windowWidth="0" windowHeight="0" activeSheetId="0"/>
  </customWorkbookViews>
  <extLst>
    <ext uri="GoogleSheetsCustomDataVersion1">
      <go:sheetsCustomData xmlns:go="http://customooxmlschemas.google.com/" r:id="rId12" roundtripDataSignature="AMtx7miQYHPR8o2j46BzhM3NJFnBZVmtdw=="/>
    </ext>
  </extLst>
</workbook>
</file>

<file path=xl/calcChain.xml><?xml version="1.0" encoding="utf-8"?>
<calcChain xmlns="http://schemas.openxmlformats.org/spreadsheetml/2006/main">
  <c r="E31" i="11" l="1"/>
  <c r="D31" i="11"/>
  <c r="I30" i="11"/>
  <c r="I29" i="11"/>
  <c r="Q6" i="11"/>
  <c r="N7" i="11"/>
  <c r="N8" i="11" s="1"/>
  <c r="N6" i="11"/>
  <c r="K6" i="11"/>
  <c r="K24" i="11"/>
  <c r="N24" i="11"/>
  <c r="Q24" i="11"/>
  <c r="H24" i="11"/>
  <c r="I31" i="11" l="1"/>
  <c r="Q7" i="11"/>
  <c r="Q8" i="11" s="1"/>
  <c r="K7" i="11"/>
  <c r="K8" i="11" s="1"/>
  <c r="H6" i="11"/>
  <c r="H7" i="11" l="1"/>
  <c r="H8" i="11" s="1"/>
  <c r="D6" i="11"/>
  <c r="D24" i="11"/>
  <c r="D20" i="11"/>
  <c r="D19" i="11"/>
  <c r="D18" i="11"/>
  <c r="D17" i="11"/>
  <c r="D16" i="11"/>
  <c r="D14" i="11"/>
  <c r="D15" i="11" s="1"/>
  <c r="D11" i="11"/>
  <c r="D21" i="11" s="1"/>
  <c r="D10" i="11"/>
  <c r="E15" i="11"/>
  <c r="D7" i="11" l="1"/>
  <c r="D8" i="11" s="1"/>
  <c r="D12" i="11"/>
  <c r="D13" i="11"/>
  <c r="O7" i="11" l="1"/>
  <c r="O8" i="11"/>
  <c r="O9" i="11"/>
  <c r="O10" i="11"/>
  <c r="O11" i="11"/>
  <c r="O12" i="11"/>
  <c r="O13" i="11"/>
  <c r="O14" i="11"/>
  <c r="O15" i="11"/>
  <c r="O16" i="11"/>
  <c r="O17" i="11"/>
  <c r="P17" i="11" s="1"/>
  <c r="O18" i="11"/>
  <c r="P18" i="11" s="1"/>
  <c r="O19" i="11"/>
  <c r="P19" i="11" s="1"/>
  <c r="O20" i="11"/>
  <c r="P20" i="11" s="1"/>
  <c r="O21" i="11"/>
  <c r="O22" i="11"/>
  <c r="O23" i="11"/>
  <c r="O24" i="11"/>
  <c r="O25" i="11"/>
  <c r="O6" i="11"/>
  <c r="R7" i="11"/>
  <c r="R8" i="11"/>
  <c r="R9" i="11"/>
  <c r="R10" i="11"/>
  <c r="R11" i="11"/>
  <c r="R12" i="11"/>
  <c r="R13" i="11"/>
  <c r="R14" i="11"/>
  <c r="R15" i="11"/>
  <c r="R16" i="11"/>
  <c r="R17" i="11"/>
  <c r="S17" i="11" s="1"/>
  <c r="R18" i="11"/>
  <c r="S18" i="11" s="1"/>
  <c r="R19" i="11"/>
  <c r="S19" i="11" s="1"/>
  <c r="R20" i="11"/>
  <c r="S20" i="11" s="1"/>
  <c r="R21" i="11"/>
  <c r="R22" i="11"/>
  <c r="R23" i="11"/>
  <c r="R24" i="11"/>
  <c r="R25" i="11"/>
  <c r="R6" i="11"/>
  <c r="L7" i="11"/>
  <c r="L8" i="11"/>
  <c r="L9" i="11"/>
  <c r="L10" i="11"/>
  <c r="L11" i="11"/>
  <c r="L12" i="11"/>
  <c r="L13" i="11"/>
  <c r="L14" i="11"/>
  <c r="L15" i="11"/>
  <c r="L16" i="11"/>
  <c r="L17" i="11"/>
  <c r="M17" i="11" s="1"/>
  <c r="L18" i="11"/>
  <c r="M18" i="11" s="1"/>
  <c r="L19" i="11"/>
  <c r="M19" i="11" s="1"/>
  <c r="L20" i="11"/>
  <c r="M20" i="11" s="1"/>
  <c r="L21" i="11"/>
  <c r="L22" i="11"/>
  <c r="L23" i="11"/>
  <c r="L24" i="11"/>
  <c r="L25" i="11"/>
  <c r="L6" i="11"/>
  <c r="I7" i="11"/>
  <c r="I8" i="11"/>
  <c r="I9" i="11"/>
  <c r="I10" i="11"/>
  <c r="I11" i="11"/>
  <c r="I12" i="11"/>
  <c r="I13" i="11"/>
  <c r="I14" i="11"/>
  <c r="I15" i="11"/>
  <c r="I16" i="11"/>
  <c r="I17" i="11"/>
  <c r="J17" i="11" s="1"/>
  <c r="I18" i="11"/>
  <c r="J18" i="11" s="1"/>
  <c r="I19" i="11"/>
  <c r="J19" i="11" s="1"/>
  <c r="I20" i="11"/>
  <c r="J20" i="11" s="1"/>
  <c r="I21" i="11"/>
  <c r="I22" i="11"/>
  <c r="J22" i="11" s="1"/>
  <c r="I23" i="11"/>
  <c r="J23" i="11" s="1"/>
  <c r="I24" i="11"/>
  <c r="J24" i="11" s="1"/>
  <c r="I25" i="11"/>
  <c r="J25" i="11" s="1"/>
  <c r="I6" i="11"/>
  <c r="F7" i="11"/>
  <c r="F8" i="11"/>
  <c r="F9" i="11"/>
  <c r="F10" i="11"/>
  <c r="F11" i="11"/>
  <c r="F12" i="11"/>
  <c r="F13" i="11"/>
  <c r="F14" i="11"/>
  <c r="F15" i="11"/>
  <c r="F16" i="11"/>
  <c r="F17" i="11"/>
  <c r="G17" i="11" s="1"/>
  <c r="F18" i="11"/>
  <c r="G18" i="11" s="1"/>
  <c r="F19" i="11"/>
  <c r="G19" i="11" s="1"/>
  <c r="F20" i="11"/>
  <c r="G20" i="11" s="1"/>
  <c r="F21" i="11"/>
  <c r="F22" i="11"/>
  <c r="F23" i="11"/>
  <c r="F24" i="11"/>
  <c r="F25" i="11"/>
  <c r="G25" i="11" s="1"/>
  <c r="F6" i="11"/>
  <c r="G31" i="11" l="1"/>
  <c r="F31" i="11"/>
  <c r="G32" i="11"/>
  <c r="F32" i="11"/>
  <c r="S7" i="11"/>
  <c r="S8" i="11"/>
  <c r="S9" i="11"/>
  <c r="S10" i="11"/>
  <c r="S11" i="11"/>
  <c r="S12" i="11"/>
  <c r="S13" i="11"/>
  <c r="S14" i="11"/>
  <c r="S15" i="11"/>
  <c r="S16" i="11"/>
  <c r="S21" i="11"/>
  <c r="S22" i="11"/>
  <c r="S23" i="11"/>
  <c r="S24" i="11"/>
  <c r="S25" i="11"/>
  <c r="S6" i="11"/>
  <c r="M7" i="11"/>
  <c r="M8" i="11"/>
  <c r="M9" i="11"/>
  <c r="M10" i="11"/>
  <c r="M11" i="11"/>
  <c r="M12" i="11"/>
  <c r="M13" i="11"/>
  <c r="M14" i="11"/>
  <c r="M15" i="11"/>
  <c r="M16" i="11"/>
  <c r="M21" i="11"/>
  <c r="M22" i="11"/>
  <c r="M23" i="11"/>
  <c r="M24" i="11"/>
  <c r="M25" i="11"/>
  <c r="M6" i="11"/>
  <c r="P7" i="11"/>
  <c r="P8" i="11"/>
  <c r="P9" i="11"/>
  <c r="P10" i="11"/>
  <c r="P11" i="11"/>
  <c r="P12" i="11"/>
  <c r="P13" i="11"/>
  <c r="P14" i="11"/>
  <c r="P15" i="11"/>
  <c r="P16" i="11"/>
  <c r="P21" i="11"/>
  <c r="P22" i="11"/>
  <c r="P23" i="11"/>
  <c r="P24" i="11"/>
  <c r="P25" i="11"/>
  <c r="P6" i="11"/>
  <c r="J7" i="11"/>
  <c r="J8" i="11"/>
  <c r="J9" i="11"/>
  <c r="J10" i="11"/>
  <c r="J11" i="11"/>
  <c r="J12" i="11"/>
  <c r="J13" i="11"/>
  <c r="J14" i="11"/>
  <c r="J15" i="11"/>
  <c r="J16" i="11"/>
  <c r="J21" i="11"/>
  <c r="J6" i="11"/>
  <c r="G7" i="11"/>
  <c r="G8" i="11"/>
  <c r="G9" i="11"/>
  <c r="G10" i="11"/>
  <c r="G11" i="11"/>
  <c r="G12" i="11"/>
  <c r="G13" i="11"/>
  <c r="G14" i="11"/>
  <c r="G15" i="11"/>
  <c r="G16" i="11"/>
  <c r="G21" i="11"/>
  <c r="G22" i="11"/>
  <c r="G23" i="11"/>
  <c r="G24" i="11"/>
  <c r="G6" i="11"/>
</calcChain>
</file>

<file path=xl/comments1.xml><?xml version="1.0" encoding="utf-8"?>
<comments xmlns="http://schemas.openxmlformats.org/spreadsheetml/2006/main">
  <authors>
    <author>admin</author>
  </authors>
  <commentList>
    <comment ref="C25"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comments2.xml><?xml version="1.0" encoding="utf-8"?>
<comments xmlns="http://schemas.openxmlformats.org/spreadsheetml/2006/main">
  <authors>
    <author/>
    <author>admin</author>
  </authors>
  <commentList>
    <comment ref="B4" authorId="0" shapeId="0">
      <text>
        <r>
          <rPr>
            <sz val="11"/>
            <color theme="1"/>
            <rFont val="Calibri"/>
            <family val="2"/>
            <scheme val="minor"/>
          </rPr>
          <t>======
ID#AAAAZDHX6Hg
HI    (2022-05-10 09:37:50)
Chỉ cần ghi ngày không ghi tháng và năm</t>
        </r>
      </text>
    </comment>
    <comment ref="H4" authorId="0" shapeId="0">
      <text>
        <r>
          <rPr>
            <sz val="11"/>
            <color theme="1"/>
            <rFont val="Calibri"/>
            <family val="2"/>
            <scheme val="minor"/>
          </rPr>
          <t>======
ID#AAAAZ2O_CLw
HI    (2022-06-02 09:47:15)
Ghi đúng loại Khách hàng</t>
        </r>
      </text>
    </comment>
    <comment ref="I4" authorId="1" shapeId="0">
      <text>
        <r>
          <rPr>
            <b/>
            <sz val="9"/>
            <color indexed="81"/>
            <rFont val="Tahoma"/>
            <family val="2"/>
          </rPr>
          <t>admin:</t>
        </r>
        <r>
          <rPr>
            <sz val="9"/>
            <color indexed="81"/>
            <rFont val="Tahoma"/>
            <family val="2"/>
          </rPr>
          <t xml:space="preserve">
Nhập IN HOA không dấu</t>
        </r>
      </text>
    </comment>
  </commentList>
  <extLst>
    <ext xmlns:r="http://schemas.openxmlformats.org/officeDocument/2006/relationships" uri="GoogleSheetsCustomDataVersion1">
      <go:sheetsCustomData xmlns:go="http://customooxmlschemas.google.com/" r:id="rId1" roundtripDataSignature="AMtx7miqQ75eqvbEUI68hSY3K1MIJzKL3Q=="/>
    </ext>
  </extLst>
</comments>
</file>

<file path=xl/sharedStrings.xml><?xml version="1.0" encoding="utf-8"?>
<sst xmlns="http://schemas.openxmlformats.org/spreadsheetml/2006/main" count="130" uniqueCount="107">
  <si>
    <t>Target</t>
  </si>
  <si>
    <t>Tên Trang</t>
  </si>
  <si>
    <t>Số lượng
 tin nhắn</t>
  </si>
  <si>
    <t xml:space="preserve">Số tiền đã 
chi tiêu </t>
  </si>
  <si>
    <t>Tỷ lệ 
chuyển đổi</t>
  </si>
  <si>
    <t>Chi phí 1 
khách online</t>
  </si>
  <si>
    <t>Ngày 
cập nhật</t>
  </si>
  <si>
    <t>Trung bình/
tin nhắn</t>
  </si>
  <si>
    <t>HIEN</t>
  </si>
  <si>
    <t>Xe Máy Trả Góp
 Kim Nhật Phát</t>
  </si>
  <si>
    <t xml:space="preserve">Không nhập
</t>
  </si>
  <si>
    <t>Không nhập</t>
  </si>
  <si>
    <t>TAN</t>
  </si>
  <si>
    <t>Chỉ số đạt</t>
  </si>
  <si>
    <t>Ngày 
mua xe</t>
  </si>
  <si>
    <t>STT</t>
  </si>
  <si>
    <t>Tên Khách hàng</t>
  </si>
  <si>
    <t>Số điện thoại</t>
  </si>
  <si>
    <t>Loại xe</t>
  </si>
  <si>
    <t>Tên nhân 
viên tư vấn</t>
  </si>
  <si>
    <t>Facebook</t>
  </si>
  <si>
    <t>Zalo OA</t>
  </si>
  <si>
    <t>Youtube</t>
  </si>
  <si>
    <t>HANH</t>
  </si>
  <si>
    <t>HUYNH</t>
  </si>
  <si>
    <t>TikTok</t>
  </si>
  <si>
    <t>Kênh bán hàng</t>
  </si>
  <si>
    <t>Tự đến</t>
  </si>
  <si>
    <t>KH cũ giới thiệu</t>
  </si>
  <si>
    <t>Online</t>
  </si>
  <si>
    <t>Khách hàng online</t>
  </si>
  <si>
    <t>Hình thức bán</t>
  </si>
  <si>
    <t>Tiền mặt</t>
  </si>
  <si>
    <t>HDS</t>
  </si>
  <si>
    <t>MB1</t>
  </si>
  <si>
    <t>MB2</t>
  </si>
  <si>
    <t>PPF</t>
  </si>
  <si>
    <t>FE</t>
  </si>
  <si>
    <t>Shinhan</t>
  </si>
  <si>
    <t>Thẻ tín dụng</t>
  </si>
  <si>
    <t>Góp cửa hàng</t>
  </si>
  <si>
    <t>Tỷ lệ trên Khách hàng
 ra cửa hàng thành công</t>
  </si>
  <si>
    <t>Xe Máy Kim
 Nhật Phát 1</t>
  </si>
  <si>
    <t>Kênh Online</t>
  </si>
  <si>
    <t>Nguyễn Văn A</t>
  </si>
  <si>
    <t>090999</t>
  </si>
  <si>
    <t>AB</t>
  </si>
  <si>
    <t>Không
 nhập</t>
  </si>
  <si>
    <t>Ngày báo cáo</t>
  </si>
  <si>
    <t>Đăng Zalo</t>
  </si>
  <si>
    <t>Đăng Facebook</t>
  </si>
  <si>
    <t>Quét Zalo</t>
  </si>
  <si>
    <t>Đồ kiểu</t>
  </si>
  <si>
    <t>Chống trộm</t>
  </si>
  <si>
    <t>Công tắc đèn</t>
  </si>
  <si>
    <t>Nano</t>
  </si>
  <si>
    <t>Tổng</t>
  </si>
  <si>
    <t>Sự tuân thủ</t>
  </si>
  <si>
    <t>Tuân thủ</t>
  </si>
  <si>
    <t>Mệnh lệnh cấp trên</t>
  </si>
  <si>
    <t>Giao tiếp, tư vấn văn minh lịch sự</t>
  </si>
  <si>
    <t>Hỗ trợ giúp đỡ đồng nghiệp trong công việc khi có thể</t>
  </si>
  <si>
    <t>Tinh thần làm việc hăng say</t>
  </si>
  <si>
    <t>Đúng giờ trong công việc</t>
  </si>
  <si>
    <t>Doanh thu</t>
  </si>
  <si>
    <t xml:space="preserve">Tổng xe bán </t>
  </si>
  <si>
    <t>Mã Danh mục</t>
  </si>
  <si>
    <t>Danh mục</t>
  </si>
  <si>
    <t>TXB01</t>
  </si>
  <si>
    <t>TTM01</t>
  </si>
  <si>
    <t>Tổng xe bán TM</t>
  </si>
  <si>
    <t>TTG01</t>
  </si>
  <si>
    <t>Tổng xe bán TG</t>
  </si>
  <si>
    <t>GHD01</t>
  </si>
  <si>
    <t>Trả góp HD SAISON</t>
  </si>
  <si>
    <t>GMC01</t>
  </si>
  <si>
    <t>Trả góp Mcredit</t>
  </si>
  <si>
    <t>TTD01</t>
  </si>
  <si>
    <t>Tổng số KH tự tìm đến cửa hàng</t>
  </si>
  <si>
    <t>TOL01</t>
  </si>
  <si>
    <t>Tổng Khách hàng Online</t>
  </si>
  <si>
    <t>KHC01</t>
  </si>
  <si>
    <t>Tổng Khách hàng cũ giới thiệu</t>
  </si>
  <si>
    <t>DKX01</t>
  </si>
  <si>
    <t>CTX01</t>
  </si>
  <si>
    <t>CTD01</t>
  </si>
  <si>
    <t>NAN01</t>
  </si>
  <si>
    <t>DPT01</t>
  </si>
  <si>
    <t>% trả trước từ 15% trở lên</t>
  </si>
  <si>
    <t>TON01</t>
  </si>
  <si>
    <t>TOF01</t>
  </si>
  <si>
    <t>DZL01</t>
  </si>
  <si>
    <t>DFA01</t>
  </si>
  <si>
    <t>QZL01</t>
  </si>
  <si>
    <t>STT01</t>
  </si>
  <si>
    <t>Tổng Online</t>
  </si>
  <si>
    <t>Tổng Offline</t>
  </si>
  <si>
    <t>Tổng Khách đến</t>
  </si>
  <si>
    <t>Tỷ lệ</t>
  </si>
  <si>
    <t>TKD01</t>
  </si>
  <si>
    <t>BÁO CÁO KINH DOANH KIM NHẬT PHÁT 1 THÁNG 2</t>
  </si>
  <si>
    <t>NBC01</t>
  </si>
  <si>
    <t>Nhân viên báo cáo</t>
  </si>
  <si>
    <t>Tỷ lệ đạt</t>
  </si>
  <si>
    <t>Tỷ lệ chia</t>
  </si>
  <si>
    <t>NHẬP DỮ LIỆU KHÁCH HÀNG KIM NHẬT PHÁT 1 THÁNG 2</t>
  </si>
  <si>
    <t>Tuân thủ 5 nội dung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</si>
</sst>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 _₫_-;\-* #,##0\ _₫_-;_-* &quot;-&quot;??\ _₫_-;_-@"/>
    <numFmt numFmtId="165" formatCode="0.0%"/>
  </numFmts>
  <fonts count="16" x14ac:knownFonts="1">
    <font>
      <sz val="11"/>
      <color theme="1"/>
      <name val="Calibri"/>
      <scheme val="minor"/>
    </font>
    <font>
      <b/>
      <sz val="11"/>
      <color theme="1"/>
      <name val="Times New Roman"/>
      <family val="1"/>
    </font>
    <font>
      <b/>
      <sz val="11"/>
      <color rgb="FFFF0000"/>
      <name val="Times New Roman"/>
      <family val="1"/>
    </font>
    <font>
      <sz val="11"/>
      <color theme="1"/>
      <name val="Times New Roman"/>
      <family val="1"/>
    </font>
    <font>
      <b/>
      <sz val="11"/>
      <color rgb="FF000000"/>
      <name val="Times New Roman"/>
      <family val="1"/>
    </font>
    <font>
      <sz val="11"/>
      <name val="Calibri"/>
      <family val="2"/>
    </font>
    <font>
      <sz val="11"/>
      <color rgb="FF000000"/>
      <name val="Times New Roman"/>
      <family val="1"/>
    </font>
    <font>
      <sz val="9"/>
      <color indexed="81"/>
      <name val="Tahoma"/>
      <family val="2"/>
    </font>
    <font>
      <b/>
      <sz val="9"/>
      <color indexed="81"/>
      <name val="Tahoma"/>
      <family val="2"/>
    </font>
    <font>
      <b/>
      <sz val="13"/>
      <color theme="1"/>
      <name val="Times New Roman"/>
      <family val="1"/>
    </font>
    <font>
      <sz val="13"/>
      <color rgb="FFFF0000"/>
      <name val="Times New Roman"/>
      <family val="1"/>
    </font>
    <font>
      <sz val="11"/>
      <color rgb="FFFF0000"/>
      <name val="Times New Roman"/>
      <family val="1"/>
    </font>
    <font>
      <b/>
      <sz val="15"/>
      <color theme="1"/>
      <name val="Times New Roman"/>
      <family val="1"/>
    </font>
    <font>
      <sz val="11"/>
      <name val="Times New Roman"/>
      <family val="1"/>
    </font>
    <font>
      <b/>
      <sz val="13"/>
      <color rgb="FFFF0000"/>
      <name val="Times New Roman"/>
      <family val="1"/>
    </font>
    <font>
      <sz val="11"/>
      <color rgb="FFC00000"/>
      <name val="Times New Roman"/>
      <family val="1"/>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F0000"/>
        <bgColor rgb="FFFF0000"/>
      </patternFill>
    </fill>
    <fill>
      <patternFill patternType="solid">
        <fgColor rgb="FFFFFF00"/>
        <bgColor indexed="64"/>
      </patternFill>
    </fill>
    <fill>
      <patternFill patternType="solid">
        <fgColor rgb="FF00B0F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7">
    <xf numFmtId="0" fontId="0" fillId="0" borderId="0" xfId="0" applyFont="1" applyAlignment="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2" fontId="6" fillId="4" borderId="2" xfId="0" applyNumberFormat="1" applyFont="1" applyFill="1" applyBorder="1" applyAlignment="1">
      <alignment vertical="center" wrapText="1"/>
    </xf>
    <xf numFmtId="1" fontId="6" fillId="4" borderId="1" xfId="0" applyNumberFormat="1" applyFont="1" applyFill="1" applyBorder="1" applyAlignment="1">
      <alignment horizontal="right" vertical="center"/>
    </xf>
    <xf numFmtId="164" fontId="6" fillId="4" borderId="1" xfId="0" applyNumberFormat="1" applyFont="1" applyFill="1" applyBorder="1" applyAlignment="1">
      <alignment horizontal="left"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3" fontId="1" fillId="2" borderId="1" xfId="0" applyNumberFormat="1" applyFont="1" applyFill="1" applyBorder="1" applyAlignment="1">
      <alignment horizontal="center" vertical="center"/>
    </xf>
    <xf numFmtId="10" fontId="1" fillId="2"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0" xfId="0" applyFont="1" applyAlignment="1">
      <alignment vertical="center"/>
    </xf>
    <xf numFmtId="0" fontId="5" fillId="0" borderId="9" xfId="0" applyFont="1" applyBorder="1"/>
    <xf numFmtId="10"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1" fillId="0" borderId="1" xfId="0" applyFont="1" applyBorder="1" applyAlignment="1">
      <alignment vertical="center" wrapText="1"/>
    </xf>
    <xf numFmtId="0" fontId="3" fillId="0" borderId="4" xfId="0" applyFont="1" applyBorder="1" applyAlignment="1">
      <alignment vertical="center"/>
    </xf>
    <xf numFmtId="0" fontId="3" fillId="0" borderId="10" xfId="0" applyFont="1" applyBorder="1" applyAlignment="1">
      <alignment vertical="center"/>
    </xf>
    <xf numFmtId="0" fontId="0" fillId="0" borderId="0" xfId="0" applyFont="1" applyAlignment="1">
      <alignment vertical="center"/>
    </xf>
    <xf numFmtId="0" fontId="1" fillId="2" borderId="4" xfId="0" applyFont="1" applyFill="1" applyBorder="1" applyAlignment="1">
      <alignment vertical="center" wrapText="1"/>
    </xf>
    <xf numFmtId="0" fontId="3" fillId="0" borderId="11" xfId="0" applyFont="1" applyBorder="1" applyAlignment="1">
      <alignment vertical="center"/>
    </xf>
    <xf numFmtId="0" fontId="3" fillId="0" borderId="9" xfId="0" applyFont="1" applyBorder="1" applyAlignment="1">
      <alignment vertical="center"/>
    </xf>
    <xf numFmtId="0" fontId="1" fillId="6" borderId="11" xfId="0" applyFont="1" applyFill="1" applyBorder="1" applyAlignment="1">
      <alignment vertical="center"/>
    </xf>
    <xf numFmtId="0" fontId="1" fillId="6" borderId="10" xfId="0" applyFont="1" applyFill="1" applyBorder="1" applyAlignment="1">
      <alignment vertical="center"/>
    </xf>
    <xf numFmtId="0" fontId="1" fillId="2" borderId="10" xfId="0" applyFont="1" applyFill="1" applyBorder="1" applyAlignment="1">
      <alignment horizontal="center" vertical="center" wrapText="1"/>
    </xf>
    <xf numFmtId="0" fontId="6" fillId="0" borderId="4" xfId="0" applyFont="1" applyBorder="1" applyAlignment="1">
      <alignment horizontal="center" vertical="center"/>
    </xf>
    <xf numFmtId="0" fontId="1" fillId="2" borderId="10" xfId="0" applyFont="1" applyFill="1" applyBorder="1" applyAlignment="1">
      <alignment horizontal="center" vertical="center"/>
    </xf>
    <xf numFmtId="49" fontId="3" fillId="0" borderId="10" xfId="0" applyNumberFormat="1" applyFont="1" applyBorder="1" applyAlignment="1">
      <alignment vertical="center"/>
    </xf>
    <xf numFmtId="0" fontId="3" fillId="0" borderId="0" xfId="0" applyFont="1" applyAlignment="1"/>
    <xf numFmtId="0" fontId="3" fillId="0" borderId="9" xfId="0" applyFont="1" applyBorder="1" applyAlignment="1"/>
    <xf numFmtId="0" fontId="3" fillId="0" borderId="10" xfId="0" applyFont="1" applyBorder="1" applyAlignment="1"/>
    <xf numFmtId="0" fontId="3" fillId="0" borderId="10" xfId="0" applyFont="1" applyFill="1" applyBorder="1" applyAlignment="1"/>
    <xf numFmtId="0" fontId="3" fillId="0" borderId="11" xfId="0" applyFont="1" applyFill="1" applyBorder="1" applyAlignment="1">
      <alignment horizontal="left" vertical="center" wrapText="1"/>
    </xf>
    <xf numFmtId="0" fontId="1" fillId="0" borderId="10" xfId="0" applyFont="1" applyBorder="1" applyAlignment="1"/>
    <xf numFmtId="3" fontId="3" fillId="0" borderId="10" xfId="0" applyNumberFormat="1" applyFont="1" applyBorder="1" applyAlignment="1"/>
    <xf numFmtId="165" fontId="3" fillId="0" borderId="10" xfId="0" applyNumberFormat="1" applyFont="1" applyBorder="1" applyAlignment="1"/>
    <xf numFmtId="0" fontId="1" fillId="7" borderId="10" xfId="0" applyFont="1" applyFill="1" applyBorder="1" applyAlignment="1"/>
    <xf numFmtId="3" fontId="3" fillId="7" borderId="10" xfId="0" applyNumberFormat="1" applyFont="1" applyFill="1" applyBorder="1" applyAlignment="1"/>
    <xf numFmtId="165" fontId="3" fillId="7" borderId="10" xfId="0" applyNumberFormat="1" applyFont="1" applyFill="1" applyBorder="1" applyAlignment="1"/>
    <xf numFmtId="0" fontId="1" fillId="6" borderId="10" xfId="0" applyFont="1" applyFill="1" applyBorder="1" applyAlignment="1"/>
    <xf numFmtId="0" fontId="3" fillId="7" borderId="10" xfId="0" applyFont="1" applyFill="1" applyBorder="1" applyAlignment="1"/>
    <xf numFmtId="0" fontId="1" fillId="0" borderId="11" xfId="0" applyFont="1" applyBorder="1" applyAlignment="1"/>
    <xf numFmtId="165" fontId="3" fillId="0" borderId="11" xfId="0" applyNumberFormat="1" applyFont="1" applyBorder="1" applyAlignment="1"/>
    <xf numFmtId="3" fontId="2" fillId="7" borderId="10" xfId="0" applyNumberFormat="1" applyFont="1" applyFill="1" applyBorder="1" applyAlignment="1"/>
    <xf numFmtId="3" fontId="2" fillId="0" borderId="10" xfId="0" applyNumberFormat="1" applyFont="1" applyBorder="1" applyAlignment="1"/>
    <xf numFmtId="3" fontId="11" fillId="0" borderId="10" xfId="0" applyNumberFormat="1" applyFont="1" applyBorder="1" applyAlignment="1"/>
    <xf numFmtId="3" fontId="11" fillId="7" borderId="10" xfId="0" applyNumberFormat="1" applyFont="1" applyFill="1" applyBorder="1" applyAlignment="1"/>
    <xf numFmtId="165" fontId="11" fillId="7" borderId="10" xfId="0" applyNumberFormat="1" applyFont="1" applyFill="1" applyBorder="1" applyAlignment="1"/>
    <xf numFmtId="165" fontId="2" fillId="7" borderId="10" xfId="0" applyNumberFormat="1" applyFont="1" applyFill="1" applyBorder="1" applyAlignment="1"/>
    <xf numFmtId="165" fontId="2" fillId="0" borderId="10" xfId="0" applyNumberFormat="1" applyFont="1" applyBorder="1" applyAlignment="1"/>
    <xf numFmtId="165" fontId="2" fillId="0" borderId="11" xfId="0" applyNumberFormat="1" applyFont="1" applyBorder="1" applyAlignment="1"/>
    <xf numFmtId="3" fontId="13" fillId="7" borderId="10" xfId="0" applyNumberFormat="1" applyFont="1" applyFill="1" applyBorder="1" applyAlignment="1"/>
    <xf numFmtId="165" fontId="11" fillId="0" borderId="11" xfId="0" applyNumberFormat="1" applyFont="1" applyBorder="1" applyAlignment="1"/>
    <xf numFmtId="165" fontId="11" fillId="0" borderId="10" xfId="0" applyNumberFormat="1" applyFont="1" applyBorder="1" applyAlignment="1"/>
    <xf numFmtId="3" fontId="3" fillId="0" borderId="10" xfId="0" applyNumberFormat="1" applyFont="1" applyFill="1" applyBorder="1" applyAlignment="1"/>
    <xf numFmtId="3" fontId="11" fillId="0" borderId="11" xfId="0" applyNumberFormat="1" applyFont="1" applyBorder="1" applyAlignment="1"/>
    <xf numFmtId="165" fontId="3" fillId="0" borderId="10" xfId="0" applyNumberFormat="1" applyFont="1" applyFill="1" applyBorder="1" applyAlignment="1"/>
    <xf numFmtId="9" fontId="10" fillId="0" borderId="11" xfId="0" applyNumberFormat="1" applyFont="1" applyFill="1" applyBorder="1" applyAlignment="1">
      <alignment horizontal="center" vertical="center"/>
    </xf>
    <xf numFmtId="0" fontId="2" fillId="0" borderId="10" xfId="0" applyFont="1" applyFill="1" applyBorder="1" applyAlignment="1">
      <alignment vertical="center"/>
    </xf>
    <xf numFmtId="3" fontId="2" fillId="0" borderId="10" xfId="0" applyNumberFormat="1" applyFont="1" applyFill="1" applyBorder="1" applyAlignment="1"/>
    <xf numFmtId="165" fontId="2" fillId="0" borderId="10" xfId="0" applyNumberFormat="1" applyFont="1" applyFill="1" applyBorder="1" applyAlignment="1"/>
    <xf numFmtId="0" fontId="3" fillId="0" borderId="10" xfId="0" applyFont="1" applyFill="1" applyBorder="1" applyAlignment="1">
      <alignment vertical="center"/>
    </xf>
    <xf numFmtId="9" fontId="14" fillId="0" borderId="11" xfId="0" applyNumberFormat="1" applyFont="1" applyFill="1" applyBorder="1" applyAlignment="1">
      <alignment horizontal="center" vertical="center"/>
    </xf>
    <xf numFmtId="3" fontId="11" fillId="0" borderId="10" xfId="0" applyNumberFormat="1" applyFont="1" applyFill="1" applyBorder="1" applyAlignment="1">
      <alignment vertical="center"/>
    </xf>
    <xf numFmtId="3" fontId="10" fillId="0" borderId="11" xfId="0" applyNumberFormat="1" applyFont="1" applyFill="1" applyBorder="1" applyAlignment="1">
      <alignment horizontal="center" vertical="center"/>
    </xf>
    <xf numFmtId="3" fontId="11" fillId="0" borderId="10" xfId="0" applyNumberFormat="1" applyFont="1" applyFill="1" applyBorder="1" applyAlignment="1"/>
    <xf numFmtId="0" fontId="11" fillId="0" borderId="10" xfId="0" applyFont="1" applyFill="1" applyBorder="1" applyAlignment="1">
      <alignment vertical="center"/>
    </xf>
    <xf numFmtId="165" fontId="11" fillId="0" borderId="10" xfId="0" applyNumberFormat="1" applyFont="1" applyFill="1" applyBorder="1" applyAlignment="1"/>
    <xf numFmtId="0" fontId="2" fillId="0" borderId="10" xfId="0" applyFont="1" applyFill="1" applyBorder="1" applyAlignment="1"/>
    <xf numFmtId="0" fontId="1" fillId="0" borderId="10" xfId="0" applyFont="1" applyBorder="1" applyAlignment="1">
      <alignment horizontal="center"/>
    </xf>
    <xf numFmtId="4" fontId="11" fillId="4" borderId="1" xfId="0" applyNumberFormat="1" applyFont="1" applyFill="1" applyBorder="1" applyAlignment="1">
      <alignment vertical="center"/>
    </xf>
    <xf numFmtId="0" fontId="15" fillId="0" borderId="10" xfId="0" applyFont="1" applyFill="1" applyBorder="1" applyAlignment="1"/>
    <xf numFmtId="0" fontId="15" fillId="0" borderId="11" xfId="0" applyFont="1" applyFill="1" applyBorder="1" applyAlignment="1">
      <alignment horizontal="left" vertical="center" wrapText="1"/>
    </xf>
    <xf numFmtId="0" fontId="12" fillId="0" borderId="0" xfId="0" applyFont="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0" fontId="3" fillId="0" borderId="3" xfId="0" applyFont="1" applyBorder="1" applyAlignment="1">
      <alignment horizontal="center" vertical="center"/>
    </xf>
    <xf numFmtId="0" fontId="5" fillId="0" borderId="5" xfId="0" applyFont="1" applyBorder="1"/>
    <xf numFmtId="0" fontId="5" fillId="0" borderId="6" xfId="0" applyFont="1" applyBorder="1"/>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 fillId="0" borderId="10" xfId="0" applyFont="1" applyBorder="1" applyAlignment="1">
      <alignment horizontal="center"/>
    </xf>
    <xf numFmtId="0" fontId="1" fillId="7" borderId="10" xfId="0" applyFont="1" applyFill="1" applyBorder="1" applyAlignment="1">
      <alignment horizontal="center"/>
    </xf>
    <xf numFmtId="0" fontId="1" fillId="0" borderId="11" xfId="0" applyFont="1" applyBorder="1" applyAlignment="1">
      <alignment horizontal="center"/>
    </xf>
    <xf numFmtId="0" fontId="9"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32"/>
  <sheetViews>
    <sheetView tabSelected="1" workbookViewId="0">
      <pane xSplit="3" ySplit="5" topLeftCell="D6" activePane="bottomRight" state="frozen"/>
      <selection pane="topRight" activeCell="D1" sqref="D1"/>
      <selection pane="bottomLeft" activeCell="A6" sqref="A6"/>
      <selection pane="bottomRight" sqref="A1:XFD1048576"/>
    </sheetView>
  </sheetViews>
  <sheetFormatPr defaultRowHeight="15" x14ac:dyDescent="0.25"/>
  <cols>
    <col min="1" max="1" width="5.85546875" style="31" customWidth="1"/>
    <col min="2" max="2" width="15.7109375" style="31" customWidth="1"/>
    <col min="3" max="3" width="28.85546875" style="31" customWidth="1"/>
    <col min="4" max="4" width="11.28515625" style="31" customWidth="1"/>
    <col min="5" max="5" width="14.140625" style="31" customWidth="1"/>
    <col min="6" max="6" width="10.5703125" style="31" bestFit="1" customWidth="1"/>
    <col min="7" max="7" width="13.28515625" style="31" customWidth="1"/>
    <col min="8" max="8" width="10.7109375" style="31" customWidth="1"/>
    <col min="9" max="9" width="11.85546875" style="31" bestFit="1" customWidth="1"/>
    <col min="10" max="10" width="9.140625" style="31" bestFit="1" customWidth="1"/>
    <col min="11" max="11" width="9.85546875" style="31" bestFit="1" customWidth="1"/>
    <col min="12" max="12" width="10.5703125" style="31" bestFit="1" customWidth="1"/>
    <col min="13" max="13" width="12.42578125" style="31" bestFit="1" customWidth="1"/>
    <col min="14" max="14" width="9.85546875" style="31" bestFit="1" customWidth="1"/>
    <col min="15" max="15" width="10.5703125" style="31" bestFit="1" customWidth="1"/>
    <col min="16" max="16" width="12.42578125" style="31" bestFit="1" customWidth="1"/>
    <col min="17" max="17" width="10.7109375" style="31" customWidth="1"/>
    <col min="18" max="18" width="10.5703125" style="31" bestFit="1" customWidth="1"/>
    <col min="19" max="19" width="12.42578125" style="31" bestFit="1" customWidth="1"/>
    <col min="20" max="16384" width="9.140625" style="31"/>
  </cols>
  <sheetData>
    <row r="2" spans="1:209" ht="19.5" x14ac:dyDescent="0.3">
      <c r="A2" s="76" t="s">
        <v>100</v>
      </c>
      <c r="B2" s="76"/>
      <c r="C2" s="76"/>
      <c r="D2" s="76"/>
      <c r="E2" s="76"/>
      <c r="F2" s="76"/>
      <c r="G2" s="76"/>
      <c r="H2" s="76"/>
      <c r="I2" s="76"/>
      <c r="J2" s="76"/>
      <c r="K2" s="76"/>
      <c r="L2" s="76"/>
      <c r="M2" s="76"/>
      <c r="N2" s="76"/>
      <c r="O2" s="76"/>
      <c r="P2" s="76"/>
      <c r="Q2" s="76"/>
      <c r="R2" s="76"/>
      <c r="S2" s="76"/>
    </row>
    <row r="4" spans="1:209" ht="16.5" x14ac:dyDescent="0.25">
      <c r="A4" s="92" t="s">
        <v>15</v>
      </c>
      <c r="B4" s="92" t="s">
        <v>66</v>
      </c>
      <c r="C4" s="92" t="s">
        <v>67</v>
      </c>
      <c r="D4" s="93" t="s">
        <v>56</v>
      </c>
      <c r="E4" s="94"/>
      <c r="F4" s="94"/>
      <c r="G4" s="95"/>
      <c r="H4" s="80" t="s">
        <v>8</v>
      </c>
      <c r="I4" s="81"/>
      <c r="J4" s="82"/>
      <c r="K4" s="89" t="s">
        <v>23</v>
      </c>
      <c r="L4" s="89"/>
      <c r="M4" s="89"/>
      <c r="N4" s="90" t="s">
        <v>12</v>
      </c>
      <c r="O4" s="90"/>
      <c r="P4" s="90"/>
      <c r="Q4" s="89" t="s">
        <v>24</v>
      </c>
      <c r="R4" s="89"/>
      <c r="S4" s="91"/>
      <c r="T4" s="77" t="s">
        <v>48</v>
      </c>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9"/>
    </row>
    <row r="5" spans="1:209" ht="15" customHeight="1" x14ac:dyDescent="0.25">
      <c r="A5" s="92"/>
      <c r="B5" s="92"/>
      <c r="C5" s="92"/>
      <c r="D5" s="71" t="s">
        <v>0</v>
      </c>
      <c r="E5" s="71" t="s">
        <v>104</v>
      </c>
      <c r="F5" s="71" t="s">
        <v>64</v>
      </c>
      <c r="G5" s="71" t="s">
        <v>103</v>
      </c>
      <c r="H5" s="39" t="s">
        <v>0</v>
      </c>
      <c r="I5" s="39" t="s">
        <v>64</v>
      </c>
      <c r="J5" s="39" t="s">
        <v>103</v>
      </c>
      <c r="K5" s="36" t="s">
        <v>0</v>
      </c>
      <c r="L5" s="36" t="s">
        <v>64</v>
      </c>
      <c r="M5" s="36" t="s">
        <v>98</v>
      </c>
      <c r="N5" s="39" t="s">
        <v>0</v>
      </c>
      <c r="O5" s="39" t="s">
        <v>64</v>
      </c>
      <c r="P5" s="39" t="s">
        <v>98</v>
      </c>
      <c r="Q5" s="36" t="s">
        <v>0</v>
      </c>
      <c r="R5" s="36" t="s">
        <v>64</v>
      </c>
      <c r="S5" s="44" t="s">
        <v>98</v>
      </c>
      <c r="T5" s="42">
        <v>1</v>
      </c>
      <c r="U5" s="42">
        <v>1</v>
      </c>
      <c r="V5" s="42">
        <v>1</v>
      </c>
      <c r="W5" s="42">
        <v>1</v>
      </c>
      <c r="X5" s="42">
        <v>2</v>
      </c>
      <c r="Y5" s="42">
        <v>2</v>
      </c>
      <c r="Z5" s="42">
        <v>2</v>
      </c>
      <c r="AA5" s="42">
        <v>2</v>
      </c>
      <c r="AB5" s="42">
        <v>3</v>
      </c>
      <c r="AC5" s="42">
        <v>3</v>
      </c>
      <c r="AD5" s="42">
        <v>3</v>
      </c>
      <c r="AE5" s="42">
        <v>3</v>
      </c>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c r="DQ5" s="42"/>
      <c r="DR5" s="42"/>
      <c r="DS5" s="42"/>
      <c r="DT5" s="42"/>
      <c r="DU5" s="42"/>
      <c r="DV5" s="42"/>
      <c r="DW5" s="42"/>
      <c r="DX5" s="42"/>
      <c r="DY5" s="42"/>
      <c r="DZ5" s="42"/>
      <c r="EA5" s="42"/>
      <c r="EB5" s="42"/>
      <c r="EC5" s="42"/>
      <c r="ED5" s="42"/>
      <c r="EE5" s="42"/>
      <c r="EF5" s="42"/>
      <c r="EG5" s="42"/>
      <c r="EH5" s="42"/>
      <c r="EI5" s="42"/>
      <c r="EJ5" s="42"/>
      <c r="EK5" s="42"/>
      <c r="EL5" s="42"/>
      <c r="EM5" s="42"/>
      <c r="EN5" s="42"/>
      <c r="EO5" s="42"/>
      <c r="EP5" s="42"/>
      <c r="EQ5" s="42"/>
      <c r="ER5" s="42"/>
      <c r="ES5" s="42"/>
      <c r="ET5" s="42"/>
      <c r="EU5" s="42"/>
      <c r="EV5" s="42"/>
      <c r="EW5" s="42"/>
      <c r="EX5" s="42"/>
      <c r="EY5" s="42"/>
      <c r="EZ5" s="42"/>
      <c r="FA5" s="42"/>
      <c r="FB5" s="42"/>
      <c r="FC5" s="42"/>
      <c r="FD5" s="42"/>
      <c r="FE5" s="42"/>
      <c r="FF5" s="42"/>
      <c r="FG5" s="42"/>
      <c r="FH5" s="42"/>
      <c r="FI5" s="42"/>
      <c r="FJ5" s="42"/>
      <c r="FK5" s="42"/>
      <c r="FL5" s="42"/>
      <c r="FM5" s="42"/>
      <c r="FN5" s="42"/>
      <c r="FO5" s="42"/>
      <c r="FP5" s="42"/>
      <c r="FQ5" s="42"/>
      <c r="FR5" s="42"/>
      <c r="FS5" s="42"/>
      <c r="FT5" s="42"/>
      <c r="FU5" s="42"/>
      <c r="FV5" s="42"/>
      <c r="FW5" s="42"/>
      <c r="FX5" s="42"/>
      <c r="FY5" s="42"/>
      <c r="FZ5" s="42"/>
      <c r="GA5" s="42"/>
      <c r="GB5" s="42"/>
      <c r="GC5" s="42"/>
      <c r="GD5" s="42"/>
      <c r="GE5" s="42"/>
      <c r="GF5" s="42"/>
      <c r="GG5" s="42"/>
      <c r="GH5" s="42"/>
      <c r="GI5" s="42"/>
      <c r="GJ5" s="42"/>
      <c r="GK5" s="42"/>
      <c r="GL5" s="42"/>
      <c r="GM5" s="42"/>
      <c r="GN5" s="42"/>
      <c r="GO5" s="42"/>
      <c r="GP5" s="42"/>
      <c r="GQ5" s="42"/>
      <c r="GR5" s="42"/>
      <c r="GS5" s="42"/>
      <c r="GT5" s="42"/>
      <c r="GU5" s="42"/>
      <c r="GV5" s="42"/>
      <c r="GW5" s="42"/>
      <c r="GX5" s="42"/>
      <c r="GY5" s="42"/>
      <c r="GZ5" s="42"/>
      <c r="HA5" s="42"/>
    </row>
    <row r="6" spans="1:209" ht="15.75" customHeight="1" x14ac:dyDescent="0.25">
      <c r="A6" s="34">
        <v>1</v>
      </c>
      <c r="B6" s="34" t="s">
        <v>99</v>
      </c>
      <c r="C6" s="35" t="s">
        <v>97</v>
      </c>
      <c r="D6" s="57">
        <f>D9*2</f>
        <v>200</v>
      </c>
      <c r="E6" s="57"/>
      <c r="F6" s="57">
        <f t="shared" ref="F6:F25" si="0">SUM(T6:HA6)</f>
        <v>16</v>
      </c>
      <c r="G6" s="59">
        <f>IFERROR(F6/D6,"")</f>
        <v>0.08</v>
      </c>
      <c r="H6" s="40">
        <f>H9*2</f>
        <v>60</v>
      </c>
      <c r="I6" s="40">
        <f t="shared" ref="I6:I25" si="1">SUMIFS(T6:HA6,$T$26:$HA$26,$H$4)</f>
        <v>4</v>
      </c>
      <c r="J6" s="41">
        <f>IFERROR(I6/H6,"")</f>
        <v>6.6666666666666666E-2</v>
      </c>
      <c r="K6" s="37">
        <f>K9*2</f>
        <v>60</v>
      </c>
      <c r="L6" s="37">
        <f t="shared" ref="L6:L25" si="2">SUMIFS(T6:HA6,$T$26:$HA$26,$K$4)</f>
        <v>4</v>
      </c>
      <c r="M6" s="38">
        <f>IFERROR(L6/K6,"")</f>
        <v>6.6666666666666666E-2</v>
      </c>
      <c r="N6" s="40">
        <f>N9*2</f>
        <v>40</v>
      </c>
      <c r="O6" s="40">
        <f t="shared" ref="O6:O25" si="3">SUMIFS(T6:HA6,$T$26:$HA$26,$N$4)</f>
        <v>4</v>
      </c>
      <c r="P6" s="41">
        <f>IFERROR(O6/N6,"")</f>
        <v>0.1</v>
      </c>
      <c r="Q6" s="57">
        <f>Q9*2</f>
        <v>40</v>
      </c>
      <c r="R6" s="37">
        <f t="shared" ref="R6:R25" si="4">SUMIFS(T6:HA6,$T$26:$HA$26,$Q$4)</f>
        <v>4</v>
      </c>
      <c r="S6" s="45">
        <f>IFERROR(R6/Q6,"")</f>
        <v>0.1</v>
      </c>
      <c r="T6" s="43">
        <v>4</v>
      </c>
      <c r="U6" s="43">
        <v>4</v>
      </c>
      <c r="V6" s="43">
        <v>4</v>
      </c>
      <c r="W6" s="43">
        <v>4</v>
      </c>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row>
    <row r="7" spans="1:209" ht="15.75" customHeight="1" x14ac:dyDescent="0.25">
      <c r="A7" s="34">
        <v>2</v>
      </c>
      <c r="B7" s="34" t="s">
        <v>89</v>
      </c>
      <c r="C7" s="35" t="s">
        <v>95</v>
      </c>
      <c r="D7" s="57">
        <f>D6*60%</f>
        <v>120</v>
      </c>
      <c r="E7" s="60">
        <v>0.6</v>
      </c>
      <c r="F7" s="57">
        <f t="shared" si="0"/>
        <v>12</v>
      </c>
      <c r="G7" s="59">
        <f t="shared" ref="G7:G25" si="5">IFERROR(F7/D7,"")</f>
        <v>0.1</v>
      </c>
      <c r="H7" s="40">
        <f>H6*60%</f>
        <v>36</v>
      </c>
      <c r="I7" s="40">
        <f t="shared" si="1"/>
        <v>3</v>
      </c>
      <c r="J7" s="41">
        <f t="shared" ref="J7:J25" si="6">IFERROR(I7/H7,"")</f>
        <v>8.3333333333333329E-2</v>
      </c>
      <c r="K7" s="37">
        <f>K6*60%</f>
        <v>36</v>
      </c>
      <c r="L7" s="37">
        <f t="shared" si="2"/>
        <v>3</v>
      </c>
      <c r="M7" s="38">
        <f t="shared" ref="M7:M25" si="7">IFERROR(L7/K7,"")</f>
        <v>8.3333333333333329E-2</v>
      </c>
      <c r="N7" s="40">
        <f>N6*60%</f>
        <v>24</v>
      </c>
      <c r="O7" s="40">
        <f t="shared" si="3"/>
        <v>3</v>
      </c>
      <c r="P7" s="41">
        <f t="shared" ref="P7:P25" si="8">IFERROR(O7/N7,"")</f>
        <v>0.125</v>
      </c>
      <c r="Q7" s="57">
        <f>Q6*60%</f>
        <v>24</v>
      </c>
      <c r="R7" s="37">
        <f t="shared" si="4"/>
        <v>3</v>
      </c>
      <c r="S7" s="45">
        <f t="shared" ref="S7:S25" si="9">IFERROR(R7/Q7,"")</f>
        <v>0.125</v>
      </c>
      <c r="T7" s="43">
        <v>3</v>
      </c>
      <c r="U7" s="43">
        <v>3</v>
      </c>
      <c r="V7" s="43">
        <v>3</v>
      </c>
      <c r="W7" s="43">
        <v>3</v>
      </c>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c r="FN7" s="43"/>
      <c r="FO7" s="43"/>
      <c r="FP7" s="43"/>
      <c r="FQ7" s="43"/>
      <c r="FR7" s="43"/>
      <c r="FS7" s="43"/>
      <c r="FT7" s="43"/>
      <c r="FU7" s="43"/>
      <c r="FV7" s="43"/>
      <c r="FW7" s="43"/>
      <c r="FX7" s="43"/>
      <c r="FY7" s="43"/>
      <c r="FZ7" s="43"/>
      <c r="GA7" s="43"/>
      <c r="GB7" s="43"/>
      <c r="GC7" s="43"/>
      <c r="GD7" s="43"/>
      <c r="GE7" s="43"/>
      <c r="GF7" s="43"/>
      <c r="GG7" s="43"/>
      <c r="GH7" s="43"/>
      <c r="GI7" s="43"/>
      <c r="GJ7" s="43"/>
      <c r="GK7" s="43"/>
      <c r="GL7" s="43"/>
      <c r="GM7" s="43"/>
      <c r="GN7" s="43"/>
      <c r="GO7" s="43"/>
      <c r="GP7" s="43"/>
      <c r="GQ7" s="43"/>
      <c r="GR7" s="43"/>
      <c r="GS7" s="43"/>
      <c r="GT7" s="43"/>
      <c r="GU7" s="43"/>
      <c r="GV7" s="43"/>
      <c r="GW7" s="43"/>
      <c r="GX7" s="43"/>
      <c r="GY7" s="43"/>
      <c r="GZ7" s="43"/>
      <c r="HA7" s="43"/>
    </row>
    <row r="8" spans="1:209" ht="15.75" customHeight="1" x14ac:dyDescent="0.25">
      <c r="A8" s="34">
        <v>3</v>
      </c>
      <c r="B8" s="34" t="s">
        <v>90</v>
      </c>
      <c r="C8" s="35" t="s">
        <v>96</v>
      </c>
      <c r="D8" s="57">
        <f>D6-D7</f>
        <v>80</v>
      </c>
      <c r="E8" s="60">
        <v>0.2</v>
      </c>
      <c r="F8" s="57">
        <f t="shared" si="0"/>
        <v>4</v>
      </c>
      <c r="G8" s="59">
        <f t="shared" si="5"/>
        <v>0.05</v>
      </c>
      <c r="H8" s="40">
        <f>H6-H7</f>
        <v>24</v>
      </c>
      <c r="I8" s="40">
        <f t="shared" si="1"/>
        <v>1</v>
      </c>
      <c r="J8" s="41">
        <f t="shared" si="6"/>
        <v>4.1666666666666664E-2</v>
      </c>
      <c r="K8" s="37">
        <f>K6-K7</f>
        <v>24</v>
      </c>
      <c r="L8" s="37">
        <f t="shared" si="2"/>
        <v>1</v>
      </c>
      <c r="M8" s="38">
        <f t="shared" si="7"/>
        <v>4.1666666666666664E-2</v>
      </c>
      <c r="N8" s="40">
        <f>N6-N7</f>
        <v>16</v>
      </c>
      <c r="O8" s="40">
        <f t="shared" si="3"/>
        <v>1</v>
      </c>
      <c r="P8" s="41">
        <f t="shared" si="8"/>
        <v>6.25E-2</v>
      </c>
      <c r="Q8" s="57">
        <f>Q6-Q7</f>
        <v>16</v>
      </c>
      <c r="R8" s="37">
        <f t="shared" si="4"/>
        <v>1</v>
      </c>
      <c r="S8" s="45">
        <f t="shared" si="9"/>
        <v>6.25E-2</v>
      </c>
      <c r="T8" s="43">
        <v>1</v>
      </c>
      <c r="U8" s="43">
        <v>1</v>
      </c>
      <c r="V8" s="43">
        <v>1</v>
      </c>
      <c r="W8" s="43">
        <v>1</v>
      </c>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c r="FJ8" s="43"/>
      <c r="FK8" s="43"/>
      <c r="FL8" s="43"/>
      <c r="FM8" s="43"/>
      <c r="FN8" s="43"/>
      <c r="FO8" s="43"/>
      <c r="FP8" s="43"/>
      <c r="FQ8" s="43"/>
      <c r="FR8" s="43"/>
      <c r="FS8" s="43"/>
      <c r="FT8" s="43"/>
      <c r="FU8" s="43"/>
      <c r="FV8" s="43"/>
      <c r="FW8" s="43"/>
      <c r="FX8" s="43"/>
      <c r="FY8" s="43"/>
      <c r="FZ8" s="43"/>
      <c r="GA8" s="43"/>
      <c r="GB8" s="43"/>
      <c r="GC8" s="43"/>
      <c r="GD8" s="43"/>
      <c r="GE8" s="43"/>
      <c r="GF8" s="43"/>
      <c r="GG8" s="43"/>
      <c r="GH8" s="43"/>
      <c r="GI8" s="43"/>
      <c r="GJ8" s="43"/>
      <c r="GK8" s="43"/>
      <c r="GL8" s="43"/>
      <c r="GM8" s="43"/>
      <c r="GN8" s="43"/>
      <c r="GO8" s="43"/>
      <c r="GP8" s="43"/>
      <c r="GQ8" s="43"/>
      <c r="GR8" s="43"/>
      <c r="GS8" s="43"/>
      <c r="GT8" s="43"/>
      <c r="GU8" s="43"/>
      <c r="GV8" s="43"/>
      <c r="GW8" s="43"/>
      <c r="GX8" s="43"/>
      <c r="GY8" s="43"/>
      <c r="GZ8" s="43"/>
      <c r="HA8" s="43"/>
    </row>
    <row r="9" spans="1:209" ht="15.75" customHeight="1" x14ac:dyDescent="0.25">
      <c r="A9" s="34">
        <v>4</v>
      </c>
      <c r="B9" s="34" t="s">
        <v>68</v>
      </c>
      <c r="C9" s="35" t="s">
        <v>65</v>
      </c>
      <c r="D9" s="61">
        <v>100</v>
      </c>
      <c r="E9" s="61"/>
      <c r="F9" s="62">
        <f t="shared" si="0"/>
        <v>12</v>
      </c>
      <c r="G9" s="63">
        <f t="shared" si="5"/>
        <v>0.12</v>
      </c>
      <c r="H9" s="46">
        <v>30</v>
      </c>
      <c r="I9" s="46">
        <f t="shared" si="1"/>
        <v>3</v>
      </c>
      <c r="J9" s="51">
        <f t="shared" si="6"/>
        <v>0.1</v>
      </c>
      <c r="K9" s="47">
        <v>30</v>
      </c>
      <c r="L9" s="47">
        <f t="shared" si="2"/>
        <v>3</v>
      </c>
      <c r="M9" s="52">
        <f t="shared" si="7"/>
        <v>0.1</v>
      </c>
      <c r="N9" s="46">
        <v>20</v>
      </c>
      <c r="O9" s="46">
        <f t="shared" si="3"/>
        <v>3</v>
      </c>
      <c r="P9" s="51">
        <f t="shared" si="8"/>
        <v>0.15</v>
      </c>
      <c r="Q9" s="47">
        <v>20</v>
      </c>
      <c r="R9" s="47">
        <f t="shared" si="4"/>
        <v>3</v>
      </c>
      <c r="S9" s="53">
        <f t="shared" si="9"/>
        <v>0.15</v>
      </c>
      <c r="T9" s="33">
        <v>3</v>
      </c>
      <c r="U9" s="33">
        <v>3</v>
      </c>
      <c r="V9" s="33">
        <v>3</v>
      </c>
      <c r="W9" s="33">
        <v>3</v>
      </c>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row>
    <row r="10" spans="1:209" ht="15.75" customHeight="1" x14ac:dyDescent="0.25">
      <c r="A10" s="34">
        <v>5</v>
      </c>
      <c r="B10" s="34" t="s">
        <v>69</v>
      </c>
      <c r="C10" s="35" t="s">
        <v>70</v>
      </c>
      <c r="D10" s="64">
        <f>ROUND(D9*E10,0)</f>
        <v>20</v>
      </c>
      <c r="E10" s="60">
        <v>0.2</v>
      </c>
      <c r="F10" s="57">
        <f t="shared" si="0"/>
        <v>0</v>
      </c>
      <c r="G10" s="59">
        <f t="shared" si="5"/>
        <v>0</v>
      </c>
      <c r="H10" s="40">
        <v>6</v>
      </c>
      <c r="I10" s="40">
        <f t="shared" si="1"/>
        <v>0</v>
      </c>
      <c r="J10" s="41">
        <f t="shared" si="6"/>
        <v>0</v>
      </c>
      <c r="K10" s="37">
        <v>6</v>
      </c>
      <c r="L10" s="37">
        <f t="shared" si="2"/>
        <v>0</v>
      </c>
      <c r="M10" s="38">
        <f t="shared" si="7"/>
        <v>0</v>
      </c>
      <c r="N10" s="40">
        <v>4</v>
      </c>
      <c r="O10" s="40">
        <f t="shared" si="3"/>
        <v>0</v>
      </c>
      <c r="P10" s="41">
        <f t="shared" si="8"/>
        <v>0</v>
      </c>
      <c r="Q10" s="37">
        <v>4</v>
      </c>
      <c r="R10" s="37">
        <f t="shared" si="4"/>
        <v>0</v>
      </c>
      <c r="S10" s="45">
        <f t="shared" si="9"/>
        <v>0</v>
      </c>
      <c r="T10" s="33">
        <v>0</v>
      </c>
      <c r="U10" s="33">
        <v>0</v>
      </c>
      <c r="V10" s="33">
        <v>0</v>
      </c>
      <c r="W10" s="33">
        <v>0</v>
      </c>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row>
    <row r="11" spans="1:209" ht="15.75" customHeight="1" x14ac:dyDescent="0.25">
      <c r="A11" s="34">
        <v>6</v>
      </c>
      <c r="B11" s="34" t="s">
        <v>71</v>
      </c>
      <c r="C11" s="35" t="s">
        <v>72</v>
      </c>
      <c r="D11" s="64">
        <f>ROUND(D9*E11,0)</f>
        <v>80</v>
      </c>
      <c r="E11" s="60">
        <v>0.8</v>
      </c>
      <c r="F11" s="57">
        <f t="shared" si="0"/>
        <v>12</v>
      </c>
      <c r="G11" s="59">
        <f t="shared" si="5"/>
        <v>0.15</v>
      </c>
      <c r="H11" s="40">
        <v>24</v>
      </c>
      <c r="I11" s="40">
        <f t="shared" si="1"/>
        <v>3</v>
      </c>
      <c r="J11" s="41">
        <f t="shared" si="6"/>
        <v>0.125</v>
      </c>
      <c r="K11" s="37">
        <v>24</v>
      </c>
      <c r="L11" s="37">
        <f t="shared" si="2"/>
        <v>3</v>
      </c>
      <c r="M11" s="38">
        <f t="shared" si="7"/>
        <v>0.125</v>
      </c>
      <c r="N11" s="40">
        <v>16</v>
      </c>
      <c r="O11" s="40">
        <f t="shared" si="3"/>
        <v>3</v>
      </c>
      <c r="P11" s="41">
        <f t="shared" si="8"/>
        <v>0.1875</v>
      </c>
      <c r="Q11" s="37">
        <v>16</v>
      </c>
      <c r="R11" s="37">
        <f t="shared" si="4"/>
        <v>3</v>
      </c>
      <c r="S11" s="45">
        <f t="shared" si="9"/>
        <v>0.1875</v>
      </c>
      <c r="T11" s="33">
        <v>3</v>
      </c>
      <c r="U11" s="33">
        <v>3</v>
      </c>
      <c r="V11" s="33">
        <v>3</v>
      </c>
      <c r="W11" s="33">
        <v>3</v>
      </c>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row>
    <row r="12" spans="1:209" ht="15.75" customHeight="1" x14ac:dyDescent="0.25">
      <c r="A12" s="34">
        <v>7</v>
      </c>
      <c r="B12" s="34" t="s">
        <v>73</v>
      </c>
      <c r="C12" s="35" t="s">
        <v>74</v>
      </c>
      <c r="D12" s="64">
        <f>ROUND(D11*E12,0)</f>
        <v>32</v>
      </c>
      <c r="E12" s="60">
        <v>0.4</v>
      </c>
      <c r="F12" s="57">
        <f t="shared" si="0"/>
        <v>4</v>
      </c>
      <c r="G12" s="59">
        <f t="shared" si="5"/>
        <v>0.125</v>
      </c>
      <c r="H12" s="40">
        <v>10</v>
      </c>
      <c r="I12" s="40">
        <f t="shared" si="1"/>
        <v>1</v>
      </c>
      <c r="J12" s="41">
        <f t="shared" si="6"/>
        <v>0.1</v>
      </c>
      <c r="K12" s="37">
        <v>10</v>
      </c>
      <c r="L12" s="37">
        <f t="shared" si="2"/>
        <v>1</v>
      </c>
      <c r="M12" s="38">
        <f t="shared" si="7"/>
        <v>0.1</v>
      </c>
      <c r="N12" s="40">
        <v>6</v>
      </c>
      <c r="O12" s="40">
        <f t="shared" si="3"/>
        <v>1</v>
      </c>
      <c r="P12" s="41">
        <f t="shared" si="8"/>
        <v>0.16666666666666666</v>
      </c>
      <c r="Q12" s="37">
        <v>6</v>
      </c>
      <c r="R12" s="37">
        <f t="shared" si="4"/>
        <v>1</v>
      </c>
      <c r="S12" s="45">
        <f t="shared" si="9"/>
        <v>0.16666666666666666</v>
      </c>
      <c r="T12" s="33">
        <v>1</v>
      </c>
      <c r="U12" s="33">
        <v>1</v>
      </c>
      <c r="V12" s="33">
        <v>1</v>
      </c>
      <c r="W12" s="33">
        <v>1</v>
      </c>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row>
    <row r="13" spans="1:209" ht="15.75" customHeight="1" x14ac:dyDescent="0.25">
      <c r="A13" s="34">
        <v>8</v>
      </c>
      <c r="B13" s="34" t="s">
        <v>75</v>
      </c>
      <c r="C13" s="35" t="s">
        <v>76</v>
      </c>
      <c r="D13" s="64">
        <f>ROUND(D11*E13,0)</f>
        <v>32</v>
      </c>
      <c r="E13" s="60">
        <v>0.4</v>
      </c>
      <c r="F13" s="57">
        <f t="shared" si="0"/>
        <v>4</v>
      </c>
      <c r="G13" s="59">
        <f t="shared" si="5"/>
        <v>0.125</v>
      </c>
      <c r="H13" s="40">
        <v>10</v>
      </c>
      <c r="I13" s="40">
        <f t="shared" si="1"/>
        <v>1</v>
      </c>
      <c r="J13" s="41">
        <f t="shared" si="6"/>
        <v>0.1</v>
      </c>
      <c r="K13" s="37">
        <v>10</v>
      </c>
      <c r="L13" s="37">
        <f t="shared" si="2"/>
        <v>1</v>
      </c>
      <c r="M13" s="38">
        <f t="shared" si="7"/>
        <v>0.1</v>
      </c>
      <c r="N13" s="40">
        <v>6</v>
      </c>
      <c r="O13" s="40">
        <f t="shared" si="3"/>
        <v>1</v>
      </c>
      <c r="P13" s="41">
        <f t="shared" si="8"/>
        <v>0.16666666666666666</v>
      </c>
      <c r="Q13" s="37">
        <v>6</v>
      </c>
      <c r="R13" s="37">
        <f t="shared" si="4"/>
        <v>1</v>
      </c>
      <c r="S13" s="45">
        <f t="shared" si="9"/>
        <v>0.16666666666666666</v>
      </c>
      <c r="T13" s="33">
        <v>1</v>
      </c>
      <c r="U13" s="33">
        <v>1</v>
      </c>
      <c r="V13" s="33">
        <v>1</v>
      </c>
      <c r="W13" s="33">
        <v>1</v>
      </c>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row>
    <row r="14" spans="1:209" ht="15.75" customHeight="1" x14ac:dyDescent="0.25">
      <c r="A14" s="34">
        <v>9</v>
      </c>
      <c r="B14" s="34" t="s">
        <v>79</v>
      </c>
      <c r="C14" s="35" t="s">
        <v>80</v>
      </c>
      <c r="D14" s="61">
        <f>ROUND(D9*E14,0)</f>
        <v>60</v>
      </c>
      <c r="E14" s="65">
        <v>0.6</v>
      </c>
      <c r="F14" s="62">
        <f t="shared" si="0"/>
        <v>8</v>
      </c>
      <c r="G14" s="63">
        <f t="shared" si="5"/>
        <v>0.13333333333333333</v>
      </c>
      <c r="H14" s="46">
        <v>18</v>
      </c>
      <c r="I14" s="46">
        <f t="shared" si="1"/>
        <v>2</v>
      </c>
      <c r="J14" s="51">
        <f t="shared" si="6"/>
        <v>0.1111111111111111</v>
      </c>
      <c r="K14" s="47">
        <v>18</v>
      </c>
      <c r="L14" s="47">
        <f t="shared" si="2"/>
        <v>2</v>
      </c>
      <c r="M14" s="52">
        <f t="shared" si="7"/>
        <v>0.1111111111111111</v>
      </c>
      <c r="N14" s="46">
        <v>12</v>
      </c>
      <c r="O14" s="46">
        <f t="shared" si="3"/>
        <v>2</v>
      </c>
      <c r="P14" s="51">
        <f t="shared" si="8"/>
        <v>0.16666666666666666</v>
      </c>
      <c r="Q14" s="47">
        <v>12</v>
      </c>
      <c r="R14" s="47">
        <f t="shared" si="4"/>
        <v>2</v>
      </c>
      <c r="S14" s="53">
        <f t="shared" si="9"/>
        <v>0.16666666666666666</v>
      </c>
      <c r="T14" s="43">
        <v>2</v>
      </c>
      <c r="U14" s="43">
        <v>2</v>
      </c>
      <c r="V14" s="43">
        <v>2</v>
      </c>
      <c r="W14" s="43">
        <v>2</v>
      </c>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c r="FY14" s="43"/>
      <c r="FZ14" s="43"/>
      <c r="GA14" s="43"/>
      <c r="GB14" s="43"/>
      <c r="GC14" s="43"/>
      <c r="GD14" s="43"/>
      <c r="GE14" s="43"/>
      <c r="GF14" s="43"/>
      <c r="GG14" s="43"/>
      <c r="GH14" s="43"/>
      <c r="GI14" s="43"/>
      <c r="GJ14" s="43"/>
      <c r="GK14" s="43"/>
      <c r="GL14" s="43"/>
      <c r="GM14" s="43"/>
      <c r="GN14" s="43"/>
      <c r="GO14" s="43"/>
      <c r="GP14" s="43"/>
      <c r="GQ14" s="43"/>
      <c r="GR14" s="43"/>
      <c r="GS14" s="43"/>
      <c r="GT14" s="43"/>
      <c r="GU14" s="43"/>
      <c r="GV14" s="43"/>
      <c r="GW14" s="43"/>
      <c r="GX14" s="43"/>
      <c r="GY14" s="43"/>
      <c r="GZ14" s="43"/>
      <c r="HA14" s="43"/>
    </row>
    <row r="15" spans="1:209" ht="15.75" customHeight="1" x14ac:dyDescent="0.25">
      <c r="A15" s="34">
        <v>10</v>
      </c>
      <c r="B15" s="34" t="s">
        <v>77</v>
      </c>
      <c r="C15" s="35" t="s">
        <v>78</v>
      </c>
      <c r="D15" s="64">
        <f>D9-(D14+D16)</f>
        <v>25</v>
      </c>
      <c r="E15" s="60">
        <f>100%-(E14+E16)</f>
        <v>0.25</v>
      </c>
      <c r="F15" s="57">
        <f t="shared" si="0"/>
        <v>4</v>
      </c>
      <c r="G15" s="59">
        <f t="shared" si="5"/>
        <v>0.16</v>
      </c>
      <c r="H15" s="54">
        <v>8</v>
      </c>
      <c r="I15" s="54">
        <f t="shared" si="1"/>
        <v>1</v>
      </c>
      <c r="J15" s="41">
        <f t="shared" si="6"/>
        <v>0.125</v>
      </c>
      <c r="K15" s="37">
        <v>8</v>
      </c>
      <c r="L15" s="37">
        <f t="shared" si="2"/>
        <v>1</v>
      </c>
      <c r="M15" s="38">
        <f t="shared" si="7"/>
        <v>0.125</v>
      </c>
      <c r="N15" s="40">
        <v>5</v>
      </c>
      <c r="O15" s="40">
        <f t="shared" si="3"/>
        <v>1</v>
      </c>
      <c r="P15" s="41">
        <f t="shared" si="8"/>
        <v>0.2</v>
      </c>
      <c r="Q15" s="37">
        <v>5</v>
      </c>
      <c r="R15" s="37">
        <f t="shared" si="4"/>
        <v>1</v>
      </c>
      <c r="S15" s="45">
        <f t="shared" si="9"/>
        <v>0.2</v>
      </c>
      <c r="T15" s="43">
        <v>1</v>
      </c>
      <c r="U15" s="43">
        <v>1</v>
      </c>
      <c r="V15" s="43">
        <v>1</v>
      </c>
      <c r="W15" s="43">
        <v>1</v>
      </c>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row>
    <row r="16" spans="1:209" ht="15.75" customHeight="1" x14ac:dyDescent="0.25">
      <c r="A16" s="34">
        <v>11</v>
      </c>
      <c r="B16" s="34" t="s">
        <v>81</v>
      </c>
      <c r="C16" s="35" t="s">
        <v>82</v>
      </c>
      <c r="D16" s="64">
        <f>ROUND(D9*E16,0)</f>
        <v>15</v>
      </c>
      <c r="E16" s="60">
        <v>0.15</v>
      </c>
      <c r="F16" s="57">
        <f t="shared" si="0"/>
        <v>0</v>
      </c>
      <c r="G16" s="59">
        <f t="shared" si="5"/>
        <v>0</v>
      </c>
      <c r="H16" s="40">
        <v>4</v>
      </c>
      <c r="I16" s="40">
        <f t="shared" si="1"/>
        <v>0</v>
      </c>
      <c r="J16" s="41">
        <f t="shared" si="6"/>
        <v>0</v>
      </c>
      <c r="K16" s="37">
        <v>4</v>
      </c>
      <c r="L16" s="37">
        <f t="shared" si="2"/>
        <v>0</v>
      </c>
      <c r="M16" s="38">
        <f t="shared" si="7"/>
        <v>0</v>
      </c>
      <c r="N16" s="40">
        <v>3</v>
      </c>
      <c r="O16" s="40">
        <f t="shared" si="3"/>
        <v>0</v>
      </c>
      <c r="P16" s="41">
        <f t="shared" si="8"/>
        <v>0</v>
      </c>
      <c r="Q16" s="37">
        <v>3</v>
      </c>
      <c r="R16" s="37">
        <f t="shared" si="4"/>
        <v>0</v>
      </c>
      <c r="S16" s="45">
        <f t="shared" si="9"/>
        <v>0</v>
      </c>
      <c r="T16" s="43">
        <v>0</v>
      </c>
      <c r="U16" s="43">
        <v>0</v>
      </c>
      <c r="V16" s="43">
        <v>0</v>
      </c>
      <c r="W16" s="43">
        <v>0</v>
      </c>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row>
    <row r="17" spans="1:209" ht="15.75" customHeight="1" x14ac:dyDescent="0.25">
      <c r="A17" s="34">
        <v>12</v>
      </c>
      <c r="B17" s="34" t="s">
        <v>83</v>
      </c>
      <c r="C17" s="35" t="s">
        <v>52</v>
      </c>
      <c r="D17" s="66">
        <f>ROUND(D9*E17,0)</f>
        <v>70000000</v>
      </c>
      <c r="E17" s="67">
        <v>700000</v>
      </c>
      <c r="F17" s="68">
        <f t="shared" si="0"/>
        <v>8400000</v>
      </c>
      <c r="G17" s="68">
        <f>F17/F9</f>
        <v>700000</v>
      </c>
      <c r="H17" s="49">
        <v>21000000</v>
      </c>
      <c r="I17" s="49">
        <f t="shared" si="1"/>
        <v>2100000</v>
      </c>
      <c r="J17" s="49">
        <f>I17/I9</f>
        <v>700000</v>
      </c>
      <c r="K17" s="48">
        <v>21000000</v>
      </c>
      <c r="L17" s="48">
        <f t="shared" si="2"/>
        <v>2100000</v>
      </c>
      <c r="M17" s="48">
        <f>L17/L9</f>
        <v>700000</v>
      </c>
      <c r="N17" s="49">
        <v>14000000</v>
      </c>
      <c r="O17" s="49">
        <f t="shared" si="3"/>
        <v>2100000</v>
      </c>
      <c r="P17" s="49">
        <f>O17/O9</f>
        <v>700000</v>
      </c>
      <c r="Q17" s="48">
        <v>14000000</v>
      </c>
      <c r="R17" s="48">
        <f t="shared" si="4"/>
        <v>2100000</v>
      </c>
      <c r="S17" s="58">
        <f>R17/R9</f>
        <v>700000</v>
      </c>
      <c r="T17" s="37">
        <v>2100000</v>
      </c>
      <c r="U17" s="37">
        <v>2100000</v>
      </c>
      <c r="V17" s="37">
        <v>2100000</v>
      </c>
      <c r="W17" s="37">
        <v>2100000</v>
      </c>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row>
    <row r="18" spans="1:209" ht="15.75" customHeight="1" x14ac:dyDescent="0.25">
      <c r="A18" s="34">
        <v>13</v>
      </c>
      <c r="B18" s="34" t="s">
        <v>84</v>
      </c>
      <c r="C18" s="35" t="s">
        <v>53</v>
      </c>
      <c r="D18" s="69">
        <f>ROUND(D9*E18,0)</f>
        <v>55</v>
      </c>
      <c r="E18" s="60">
        <v>0.55000000000000004</v>
      </c>
      <c r="F18" s="68">
        <f t="shared" si="0"/>
        <v>8</v>
      </c>
      <c r="G18" s="70">
        <f>F18/F9</f>
        <v>0.66666666666666663</v>
      </c>
      <c r="H18" s="49">
        <v>16</v>
      </c>
      <c r="I18" s="49">
        <f t="shared" si="1"/>
        <v>2</v>
      </c>
      <c r="J18" s="50">
        <f>I18/I9</f>
        <v>0.66666666666666663</v>
      </c>
      <c r="K18" s="48">
        <v>16</v>
      </c>
      <c r="L18" s="48">
        <f t="shared" si="2"/>
        <v>2</v>
      </c>
      <c r="M18" s="56">
        <f>L18/L9</f>
        <v>0.66666666666666663</v>
      </c>
      <c r="N18" s="49">
        <v>11</v>
      </c>
      <c r="O18" s="49">
        <f t="shared" si="3"/>
        <v>2</v>
      </c>
      <c r="P18" s="50">
        <f>O18/O9</f>
        <v>0.66666666666666663</v>
      </c>
      <c r="Q18" s="48">
        <v>11</v>
      </c>
      <c r="R18" s="48">
        <f t="shared" si="4"/>
        <v>2</v>
      </c>
      <c r="S18" s="55">
        <f>R18/R9</f>
        <v>0.66666666666666663</v>
      </c>
      <c r="T18" s="33">
        <v>2</v>
      </c>
      <c r="U18" s="33">
        <v>2</v>
      </c>
      <c r="V18" s="33">
        <v>2</v>
      </c>
      <c r="W18" s="33">
        <v>2</v>
      </c>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row>
    <row r="19" spans="1:209" ht="15.75" customHeight="1" x14ac:dyDescent="0.25">
      <c r="A19" s="34">
        <v>14</v>
      </c>
      <c r="B19" s="34" t="s">
        <v>85</v>
      </c>
      <c r="C19" s="35" t="s">
        <v>54</v>
      </c>
      <c r="D19" s="69">
        <f>ROUND(D9*E19,0)</f>
        <v>50</v>
      </c>
      <c r="E19" s="60">
        <v>0.5</v>
      </c>
      <c r="F19" s="68">
        <f t="shared" si="0"/>
        <v>8</v>
      </c>
      <c r="G19" s="70">
        <f>F19/F9</f>
        <v>0.66666666666666663</v>
      </c>
      <c r="H19" s="49">
        <v>15</v>
      </c>
      <c r="I19" s="49">
        <f t="shared" si="1"/>
        <v>2</v>
      </c>
      <c r="J19" s="50">
        <f>I19/I9</f>
        <v>0.66666666666666663</v>
      </c>
      <c r="K19" s="48">
        <v>15</v>
      </c>
      <c r="L19" s="48">
        <f t="shared" si="2"/>
        <v>2</v>
      </c>
      <c r="M19" s="56">
        <f>L19/L9</f>
        <v>0.66666666666666663</v>
      </c>
      <c r="N19" s="49">
        <v>10</v>
      </c>
      <c r="O19" s="49">
        <f t="shared" si="3"/>
        <v>2</v>
      </c>
      <c r="P19" s="50">
        <f>O19/O9</f>
        <v>0.66666666666666663</v>
      </c>
      <c r="Q19" s="48">
        <v>10</v>
      </c>
      <c r="R19" s="48">
        <f t="shared" si="4"/>
        <v>2</v>
      </c>
      <c r="S19" s="55">
        <f>R19/R9</f>
        <v>0.66666666666666663</v>
      </c>
      <c r="T19" s="33">
        <v>2</v>
      </c>
      <c r="U19" s="33">
        <v>2</v>
      </c>
      <c r="V19" s="33">
        <v>2</v>
      </c>
      <c r="W19" s="33">
        <v>2</v>
      </c>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row>
    <row r="20" spans="1:209" ht="15.75" customHeight="1" x14ac:dyDescent="0.25">
      <c r="A20" s="34">
        <v>15</v>
      </c>
      <c r="B20" s="34" t="s">
        <v>86</v>
      </c>
      <c r="C20" s="35" t="s">
        <v>55</v>
      </c>
      <c r="D20" s="69">
        <f>ROUND(D9*E20,0)</f>
        <v>55</v>
      </c>
      <c r="E20" s="60">
        <v>0.55000000000000004</v>
      </c>
      <c r="F20" s="68">
        <f t="shared" si="0"/>
        <v>4</v>
      </c>
      <c r="G20" s="70">
        <f>F20/F9</f>
        <v>0.33333333333333331</v>
      </c>
      <c r="H20" s="49">
        <v>16</v>
      </c>
      <c r="I20" s="49">
        <f t="shared" si="1"/>
        <v>1</v>
      </c>
      <c r="J20" s="50">
        <f>I20/I9</f>
        <v>0.33333333333333331</v>
      </c>
      <c r="K20" s="48">
        <v>16</v>
      </c>
      <c r="L20" s="48">
        <f t="shared" si="2"/>
        <v>1</v>
      </c>
      <c r="M20" s="56">
        <f>L20/L9</f>
        <v>0.33333333333333331</v>
      </c>
      <c r="N20" s="49">
        <v>11</v>
      </c>
      <c r="O20" s="49">
        <f t="shared" si="3"/>
        <v>1</v>
      </c>
      <c r="P20" s="50">
        <f>O20/O9</f>
        <v>0.33333333333333331</v>
      </c>
      <c r="Q20" s="48">
        <v>11</v>
      </c>
      <c r="R20" s="48">
        <f t="shared" si="4"/>
        <v>1</v>
      </c>
      <c r="S20" s="55">
        <f>R20/R9</f>
        <v>0.33333333333333331</v>
      </c>
      <c r="T20" s="33">
        <v>1</v>
      </c>
      <c r="U20" s="33">
        <v>1</v>
      </c>
      <c r="V20" s="33">
        <v>1</v>
      </c>
      <c r="W20" s="33">
        <v>1</v>
      </c>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row>
    <row r="21" spans="1:209" ht="15.75" customHeight="1" x14ac:dyDescent="0.25">
      <c r="A21" s="34">
        <v>16</v>
      </c>
      <c r="B21" s="34" t="s">
        <v>87</v>
      </c>
      <c r="C21" s="35" t="s">
        <v>88</v>
      </c>
      <c r="D21" s="64">
        <f>ROUND(D11*E21,0)</f>
        <v>56</v>
      </c>
      <c r="E21" s="60">
        <v>0.7</v>
      </c>
      <c r="F21" s="57">
        <f t="shared" si="0"/>
        <v>8</v>
      </c>
      <c r="G21" s="59">
        <f t="shared" si="5"/>
        <v>0.14285714285714285</v>
      </c>
      <c r="H21" s="40">
        <v>17</v>
      </c>
      <c r="I21" s="40">
        <f t="shared" si="1"/>
        <v>2</v>
      </c>
      <c r="J21" s="41">
        <f t="shared" si="6"/>
        <v>0.11764705882352941</v>
      </c>
      <c r="K21" s="37">
        <v>17</v>
      </c>
      <c r="L21" s="37">
        <f t="shared" si="2"/>
        <v>2</v>
      </c>
      <c r="M21" s="38">
        <f t="shared" si="7"/>
        <v>0.11764705882352941</v>
      </c>
      <c r="N21" s="40">
        <v>11</v>
      </c>
      <c r="O21" s="40">
        <f t="shared" si="3"/>
        <v>2</v>
      </c>
      <c r="P21" s="41">
        <f t="shared" si="8"/>
        <v>0.18181818181818182</v>
      </c>
      <c r="Q21" s="37">
        <v>11</v>
      </c>
      <c r="R21" s="37">
        <f t="shared" si="4"/>
        <v>2</v>
      </c>
      <c r="S21" s="45">
        <f t="shared" si="9"/>
        <v>0.18181818181818182</v>
      </c>
      <c r="T21" s="33">
        <v>2</v>
      </c>
      <c r="U21" s="33">
        <v>2</v>
      </c>
      <c r="V21" s="33">
        <v>2</v>
      </c>
      <c r="W21" s="33">
        <v>2</v>
      </c>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row>
    <row r="22" spans="1:209" ht="15.75" customHeight="1" x14ac:dyDescent="0.25">
      <c r="A22" s="34">
        <v>17</v>
      </c>
      <c r="B22" s="74" t="s">
        <v>91</v>
      </c>
      <c r="C22" s="75" t="s">
        <v>49</v>
      </c>
      <c r="D22" s="57">
        <v>100</v>
      </c>
      <c r="E22" s="57"/>
      <c r="F22" s="57">
        <f t="shared" si="0"/>
        <v>4</v>
      </c>
      <c r="G22" s="59">
        <f t="shared" si="5"/>
        <v>0.04</v>
      </c>
      <c r="H22" s="40">
        <v>25</v>
      </c>
      <c r="I22" s="40">
        <f t="shared" si="1"/>
        <v>1</v>
      </c>
      <c r="J22" s="41">
        <f t="shared" si="6"/>
        <v>0.04</v>
      </c>
      <c r="K22" s="37">
        <v>25</v>
      </c>
      <c r="L22" s="37">
        <f t="shared" si="2"/>
        <v>1</v>
      </c>
      <c r="M22" s="38">
        <f t="shared" si="7"/>
        <v>0.04</v>
      </c>
      <c r="N22" s="40">
        <v>25</v>
      </c>
      <c r="O22" s="40">
        <f t="shared" si="3"/>
        <v>1</v>
      </c>
      <c r="P22" s="41">
        <f t="shared" si="8"/>
        <v>0.04</v>
      </c>
      <c r="Q22" s="37">
        <v>25</v>
      </c>
      <c r="R22" s="37">
        <f t="shared" si="4"/>
        <v>1</v>
      </c>
      <c r="S22" s="45">
        <f t="shared" si="9"/>
        <v>0.04</v>
      </c>
      <c r="T22" s="43">
        <v>1</v>
      </c>
      <c r="U22" s="43">
        <v>1</v>
      </c>
      <c r="V22" s="43">
        <v>1</v>
      </c>
      <c r="W22" s="43">
        <v>1</v>
      </c>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row>
    <row r="23" spans="1:209" ht="15.75" customHeight="1" x14ac:dyDescent="0.25">
      <c r="A23" s="34">
        <v>18</v>
      </c>
      <c r="B23" s="74" t="s">
        <v>92</v>
      </c>
      <c r="C23" s="75" t="s">
        <v>50</v>
      </c>
      <c r="D23" s="57">
        <v>48</v>
      </c>
      <c r="E23" s="57"/>
      <c r="F23" s="57">
        <f t="shared" si="0"/>
        <v>4</v>
      </c>
      <c r="G23" s="59">
        <f t="shared" si="5"/>
        <v>8.3333333333333329E-2</v>
      </c>
      <c r="H23" s="40">
        <v>12</v>
      </c>
      <c r="I23" s="40">
        <f t="shared" si="1"/>
        <v>1</v>
      </c>
      <c r="J23" s="41">
        <f t="shared" si="6"/>
        <v>8.3333333333333329E-2</v>
      </c>
      <c r="K23" s="37">
        <v>12</v>
      </c>
      <c r="L23" s="37">
        <f t="shared" si="2"/>
        <v>1</v>
      </c>
      <c r="M23" s="38">
        <f t="shared" si="7"/>
        <v>8.3333333333333329E-2</v>
      </c>
      <c r="N23" s="40">
        <v>12</v>
      </c>
      <c r="O23" s="40">
        <f t="shared" si="3"/>
        <v>1</v>
      </c>
      <c r="P23" s="41">
        <f t="shared" si="8"/>
        <v>8.3333333333333329E-2</v>
      </c>
      <c r="Q23" s="37">
        <v>12</v>
      </c>
      <c r="R23" s="37">
        <f t="shared" si="4"/>
        <v>1</v>
      </c>
      <c r="S23" s="45">
        <f t="shared" si="9"/>
        <v>8.3333333333333329E-2</v>
      </c>
      <c r="T23" s="43">
        <v>1</v>
      </c>
      <c r="U23" s="43">
        <v>1</v>
      </c>
      <c r="V23" s="43">
        <v>1</v>
      </c>
      <c r="W23" s="43">
        <v>1</v>
      </c>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row>
    <row r="24" spans="1:209" ht="15.75" customHeight="1" x14ac:dyDescent="0.25">
      <c r="A24" s="34">
        <v>19</v>
      </c>
      <c r="B24" s="74" t="s">
        <v>93</v>
      </c>
      <c r="C24" s="75" t="s">
        <v>51</v>
      </c>
      <c r="D24" s="57">
        <f>D9*80%</f>
        <v>80</v>
      </c>
      <c r="E24" s="57"/>
      <c r="F24" s="57">
        <f t="shared" si="0"/>
        <v>12</v>
      </c>
      <c r="G24" s="59">
        <f t="shared" si="5"/>
        <v>0.15</v>
      </c>
      <c r="H24" s="40">
        <f>H9*80%</f>
        <v>24</v>
      </c>
      <c r="I24" s="40">
        <f t="shared" si="1"/>
        <v>3</v>
      </c>
      <c r="J24" s="41">
        <f t="shared" si="6"/>
        <v>0.125</v>
      </c>
      <c r="K24" s="37">
        <f>K9*80%</f>
        <v>24</v>
      </c>
      <c r="L24" s="37">
        <f t="shared" si="2"/>
        <v>3</v>
      </c>
      <c r="M24" s="38">
        <f t="shared" si="7"/>
        <v>0.125</v>
      </c>
      <c r="N24" s="40">
        <f>N9*80%</f>
        <v>16</v>
      </c>
      <c r="O24" s="40">
        <f t="shared" si="3"/>
        <v>3</v>
      </c>
      <c r="P24" s="41">
        <f t="shared" si="8"/>
        <v>0.1875</v>
      </c>
      <c r="Q24" s="37">
        <f>Q9*80%</f>
        <v>16</v>
      </c>
      <c r="R24" s="37">
        <f t="shared" si="4"/>
        <v>3</v>
      </c>
      <c r="S24" s="45">
        <f t="shared" si="9"/>
        <v>0.1875</v>
      </c>
      <c r="T24" s="43">
        <v>3</v>
      </c>
      <c r="U24" s="43">
        <v>3</v>
      </c>
      <c r="V24" s="43">
        <v>3</v>
      </c>
      <c r="W24" s="43">
        <v>3</v>
      </c>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row>
    <row r="25" spans="1:209" ht="15.75" customHeight="1" x14ac:dyDescent="0.25">
      <c r="A25" s="34">
        <v>20</v>
      </c>
      <c r="B25" s="74" t="s">
        <v>94</v>
      </c>
      <c r="C25" s="75" t="s">
        <v>57</v>
      </c>
      <c r="D25" s="57">
        <v>672</v>
      </c>
      <c r="E25" s="57"/>
      <c r="F25" s="57">
        <f t="shared" si="0"/>
        <v>24</v>
      </c>
      <c r="G25" s="59">
        <f t="shared" si="5"/>
        <v>3.5714285714285712E-2</v>
      </c>
      <c r="H25" s="40">
        <v>150</v>
      </c>
      <c r="I25" s="40">
        <f t="shared" si="1"/>
        <v>6</v>
      </c>
      <c r="J25" s="41">
        <f t="shared" si="6"/>
        <v>0.04</v>
      </c>
      <c r="K25" s="37">
        <v>150</v>
      </c>
      <c r="L25" s="37">
        <f t="shared" si="2"/>
        <v>6</v>
      </c>
      <c r="M25" s="38">
        <f t="shared" si="7"/>
        <v>0.04</v>
      </c>
      <c r="N25" s="40">
        <v>150</v>
      </c>
      <c r="O25" s="40">
        <f t="shared" si="3"/>
        <v>6</v>
      </c>
      <c r="P25" s="41">
        <f t="shared" si="8"/>
        <v>0.04</v>
      </c>
      <c r="Q25" s="37">
        <v>150</v>
      </c>
      <c r="R25" s="37">
        <f t="shared" si="4"/>
        <v>6</v>
      </c>
      <c r="S25" s="45">
        <f t="shared" si="9"/>
        <v>0.04</v>
      </c>
      <c r="T25" s="43">
        <v>6</v>
      </c>
      <c r="U25" s="43">
        <v>6</v>
      </c>
      <c r="V25" s="43">
        <v>6</v>
      </c>
      <c r="W25" s="43">
        <v>6</v>
      </c>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row>
    <row r="26" spans="1:209" x14ac:dyDescent="0.25">
      <c r="A26" s="34">
        <v>21</v>
      </c>
      <c r="B26" s="33" t="s">
        <v>101</v>
      </c>
      <c r="C26" s="33" t="s">
        <v>102</v>
      </c>
      <c r="S26" s="32"/>
      <c r="T26" s="72" t="s">
        <v>8</v>
      </c>
      <c r="U26" s="72" t="s">
        <v>23</v>
      </c>
      <c r="V26" s="72" t="s">
        <v>24</v>
      </c>
      <c r="W26" s="72" t="s">
        <v>12</v>
      </c>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c r="FO26" s="72"/>
      <c r="FP26" s="72"/>
      <c r="FQ26" s="72"/>
      <c r="FR26" s="72"/>
      <c r="FS26" s="72"/>
      <c r="FT26" s="72"/>
      <c r="FU26" s="72"/>
      <c r="FV26" s="72"/>
      <c r="FW26" s="72"/>
      <c r="FX26" s="72"/>
      <c r="FY26" s="72"/>
      <c r="FZ26" s="72"/>
      <c r="GA26" s="72"/>
      <c r="GB26" s="72"/>
      <c r="GC26" s="72"/>
      <c r="GD26" s="72"/>
      <c r="GE26" s="72"/>
      <c r="GF26" s="72"/>
      <c r="GG26" s="72"/>
      <c r="GH26" s="72"/>
      <c r="GI26" s="72"/>
      <c r="GJ26" s="72"/>
      <c r="GK26" s="72"/>
      <c r="GL26" s="72"/>
      <c r="GM26" s="72"/>
      <c r="GN26" s="72"/>
      <c r="GO26" s="72"/>
      <c r="GP26" s="72"/>
      <c r="GQ26" s="72"/>
      <c r="GR26" s="72"/>
      <c r="GS26" s="72"/>
      <c r="GT26" s="72"/>
      <c r="GU26" s="72"/>
      <c r="GV26" s="72"/>
      <c r="GW26" s="72"/>
      <c r="GX26" s="72"/>
      <c r="GY26" s="72"/>
      <c r="GZ26" s="72"/>
      <c r="HA26" s="72"/>
    </row>
    <row r="28" spans="1:209" ht="42.75" x14ac:dyDescent="0.25">
      <c r="C28" s="28" t="s">
        <v>1</v>
      </c>
      <c r="D28" s="1" t="s">
        <v>2</v>
      </c>
      <c r="E28" s="1" t="s">
        <v>3</v>
      </c>
      <c r="F28" s="2" t="s">
        <v>4</v>
      </c>
      <c r="G28" s="2" t="s">
        <v>5</v>
      </c>
      <c r="H28" s="3" t="s">
        <v>6</v>
      </c>
      <c r="I28" s="18" t="s">
        <v>7</v>
      </c>
    </row>
    <row r="29" spans="1:209" ht="45" x14ac:dyDescent="0.25">
      <c r="C29" s="4" t="s">
        <v>9</v>
      </c>
      <c r="D29" s="5">
        <v>300</v>
      </c>
      <c r="E29" s="6">
        <v>10000000</v>
      </c>
      <c r="F29" s="7" t="s">
        <v>10</v>
      </c>
      <c r="G29" s="8" t="s">
        <v>11</v>
      </c>
      <c r="H29" s="83">
        <v>1</v>
      </c>
      <c r="I29" s="73">
        <f t="shared" ref="I29:I31" si="10">E29/D29</f>
        <v>33333.333333333336</v>
      </c>
    </row>
    <row r="30" spans="1:209" ht="30" x14ac:dyDescent="0.25">
      <c r="C30" s="4" t="s">
        <v>42</v>
      </c>
      <c r="D30" s="5">
        <v>250</v>
      </c>
      <c r="E30" s="6">
        <v>10000000</v>
      </c>
      <c r="F30" s="7" t="s">
        <v>47</v>
      </c>
      <c r="G30" s="8" t="s">
        <v>11</v>
      </c>
      <c r="H30" s="84"/>
      <c r="I30" s="73">
        <f t="shared" si="10"/>
        <v>40000</v>
      </c>
    </row>
    <row r="31" spans="1:209" x14ac:dyDescent="0.25">
      <c r="C31" s="13" t="s">
        <v>13</v>
      </c>
      <c r="D31" s="9">
        <f t="shared" ref="D31:E31" si="11">SUM(D29:D30)</f>
        <v>550</v>
      </c>
      <c r="E31" s="9">
        <f t="shared" si="11"/>
        <v>20000000</v>
      </c>
      <c r="F31" s="10">
        <f>F14/D31</f>
        <v>1.4545454545454545E-2</v>
      </c>
      <c r="G31" s="9">
        <f>E31/F14</f>
        <v>2500000</v>
      </c>
      <c r="H31" s="85"/>
      <c r="I31" s="73">
        <f t="shared" si="10"/>
        <v>36363.63636363636</v>
      </c>
    </row>
    <row r="32" spans="1:209" x14ac:dyDescent="0.25">
      <c r="C32" s="86" t="s">
        <v>41</v>
      </c>
      <c r="D32" s="87"/>
      <c r="E32" s="88"/>
      <c r="F32" s="16">
        <f>F7/D31</f>
        <v>2.181818181818182E-2</v>
      </c>
      <c r="G32" s="17">
        <f>E31/F7</f>
        <v>1666666.6666666667</v>
      </c>
      <c r="H32" s="15"/>
      <c r="I32" s="14"/>
    </row>
  </sheetData>
  <mergeCells count="12">
    <mergeCell ref="A2:S2"/>
    <mergeCell ref="T4:HA4"/>
    <mergeCell ref="H4:J4"/>
    <mergeCell ref="H29:H31"/>
    <mergeCell ref="C32:E32"/>
    <mergeCell ref="K4:M4"/>
    <mergeCell ref="N4:P4"/>
    <mergeCell ref="Q4:S4"/>
    <mergeCell ref="C4:C5"/>
    <mergeCell ref="D4:G4"/>
    <mergeCell ref="B4:B5"/>
    <mergeCell ref="A4:A5"/>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Data!$F$4:$F$10</xm:f>
          </x14:formula1>
          <xm:sqref>T25:GY25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017"/>
  <sheetViews>
    <sheetView workbookViewId="0">
      <pane ySplit="4" topLeftCell="A5" activePane="bottomLeft" state="frozen"/>
      <selection activeCell="G1" sqref="G1"/>
      <selection pane="bottomLeft" activeCell="G12" sqref="G12"/>
    </sheetView>
  </sheetViews>
  <sheetFormatPr defaultColWidth="14.42578125" defaultRowHeight="15" customHeight="1" x14ac:dyDescent="0.25"/>
  <cols>
    <col min="1" max="1" width="5" style="14" bestFit="1" customWidth="1"/>
    <col min="2" max="2" width="11.7109375" style="14" customWidth="1"/>
    <col min="3" max="3" width="17.28515625" style="14" customWidth="1"/>
    <col min="4" max="4" width="13.85546875" style="14" customWidth="1"/>
    <col min="5" max="5" width="8" style="14" bestFit="1" customWidth="1"/>
    <col min="6" max="6" width="15.140625" style="14" bestFit="1" customWidth="1"/>
    <col min="7" max="7" width="14.28515625" style="14" bestFit="1" customWidth="1"/>
    <col min="8" max="8" width="13.140625" style="14" bestFit="1" customWidth="1"/>
    <col min="9" max="9" width="11.42578125" style="14" bestFit="1" customWidth="1"/>
    <col min="10" max="10" width="19.42578125" style="14" bestFit="1" customWidth="1"/>
    <col min="11" max="16384" width="14.42578125" style="14"/>
  </cols>
  <sheetData>
    <row r="2" spans="1:9" ht="19.5" x14ac:dyDescent="0.25">
      <c r="A2" s="96" t="s">
        <v>105</v>
      </c>
      <c r="B2" s="96"/>
      <c r="C2" s="96"/>
      <c r="D2" s="96"/>
      <c r="E2" s="96"/>
      <c r="F2" s="96"/>
      <c r="G2" s="96"/>
      <c r="H2" s="96"/>
      <c r="I2" s="96"/>
    </row>
    <row r="4" spans="1:9" ht="30" customHeight="1" x14ac:dyDescent="0.25">
      <c r="A4" s="29" t="s">
        <v>15</v>
      </c>
      <c r="B4" s="27" t="s">
        <v>14</v>
      </c>
      <c r="C4" s="29" t="s">
        <v>16</v>
      </c>
      <c r="D4" s="29" t="s">
        <v>17</v>
      </c>
      <c r="E4" s="29" t="s">
        <v>18</v>
      </c>
      <c r="F4" s="29" t="s">
        <v>26</v>
      </c>
      <c r="G4" s="29" t="s">
        <v>31</v>
      </c>
      <c r="H4" s="27" t="s">
        <v>43</v>
      </c>
      <c r="I4" s="27" t="s">
        <v>19</v>
      </c>
    </row>
    <row r="5" spans="1:9" ht="29.25" customHeight="1" x14ac:dyDescent="0.25">
      <c r="A5" s="20">
        <v>1</v>
      </c>
      <c r="B5" s="20">
        <v>1</v>
      </c>
      <c r="C5" s="30" t="s">
        <v>44</v>
      </c>
      <c r="D5" s="30" t="s">
        <v>45</v>
      </c>
      <c r="E5" s="20" t="s">
        <v>46</v>
      </c>
      <c r="F5" s="20" t="s">
        <v>27</v>
      </c>
      <c r="G5" s="20" t="s">
        <v>34</v>
      </c>
      <c r="H5" s="20" t="s">
        <v>20</v>
      </c>
      <c r="I5" s="20" t="s">
        <v>8</v>
      </c>
    </row>
    <row r="6" spans="1:9" x14ac:dyDescent="0.25">
      <c r="A6" s="20">
        <v>2</v>
      </c>
      <c r="B6" s="20"/>
      <c r="C6" s="30"/>
      <c r="D6" s="30"/>
      <c r="E6" s="20"/>
      <c r="F6" s="20"/>
      <c r="G6" s="20"/>
      <c r="H6" s="20"/>
      <c r="I6" s="20"/>
    </row>
    <row r="7" spans="1:9" x14ac:dyDescent="0.25">
      <c r="A7" s="20">
        <v>3</v>
      </c>
      <c r="B7" s="20"/>
      <c r="C7" s="30"/>
      <c r="D7" s="30"/>
      <c r="E7" s="20"/>
      <c r="F7" s="20"/>
      <c r="G7" s="20"/>
      <c r="H7" s="20"/>
      <c r="I7" s="20"/>
    </row>
    <row r="8" spans="1:9" ht="15" customHeight="1" x14ac:dyDescent="0.25">
      <c r="A8" s="20">
        <v>4</v>
      </c>
      <c r="B8" s="20"/>
      <c r="C8" s="30"/>
      <c r="D8" s="30"/>
      <c r="E8" s="20"/>
      <c r="F8" s="20"/>
      <c r="G8" s="20"/>
      <c r="H8" s="20"/>
      <c r="I8" s="20"/>
    </row>
    <row r="9" spans="1:9" ht="28.5" customHeight="1" x14ac:dyDescent="0.25">
      <c r="A9" s="20">
        <v>5</v>
      </c>
      <c r="B9" s="20"/>
      <c r="C9" s="30"/>
      <c r="D9" s="30"/>
      <c r="E9" s="20"/>
      <c r="F9" s="20"/>
      <c r="G9" s="20"/>
      <c r="H9" s="20"/>
      <c r="I9" s="20"/>
    </row>
    <row r="10" spans="1:9" x14ac:dyDescent="0.25">
      <c r="A10" s="20">
        <v>6</v>
      </c>
      <c r="B10" s="20"/>
      <c r="C10" s="30"/>
      <c r="D10" s="30"/>
      <c r="E10" s="20"/>
      <c r="F10" s="20"/>
      <c r="G10" s="20"/>
      <c r="H10" s="20"/>
      <c r="I10" s="20"/>
    </row>
    <row r="11" spans="1:9" x14ac:dyDescent="0.25">
      <c r="A11" s="20">
        <v>7</v>
      </c>
      <c r="B11" s="20"/>
      <c r="C11" s="30"/>
      <c r="D11" s="30"/>
      <c r="E11" s="20"/>
      <c r="F11" s="20"/>
      <c r="G11" s="20"/>
      <c r="H11" s="20"/>
      <c r="I11" s="20"/>
    </row>
    <row r="12" spans="1:9" x14ac:dyDescent="0.25">
      <c r="A12" s="20">
        <v>8</v>
      </c>
      <c r="B12" s="20"/>
      <c r="C12" s="30"/>
      <c r="D12" s="30"/>
      <c r="E12" s="20"/>
      <c r="F12" s="20"/>
      <c r="G12" s="20"/>
      <c r="H12" s="20"/>
      <c r="I12" s="20"/>
    </row>
    <row r="13" spans="1:9" x14ac:dyDescent="0.25">
      <c r="A13" s="20">
        <v>9</v>
      </c>
      <c r="B13" s="20"/>
      <c r="C13" s="30"/>
      <c r="D13" s="30"/>
      <c r="E13" s="20"/>
      <c r="F13" s="20"/>
      <c r="G13" s="20"/>
      <c r="H13" s="20"/>
      <c r="I13" s="20"/>
    </row>
    <row r="14" spans="1:9" x14ac:dyDescent="0.25">
      <c r="A14" s="20">
        <v>10</v>
      </c>
      <c r="B14" s="20"/>
      <c r="C14" s="30"/>
      <c r="D14" s="30"/>
      <c r="E14" s="20"/>
      <c r="F14" s="20"/>
      <c r="G14" s="20"/>
      <c r="H14" s="20"/>
      <c r="I14" s="20"/>
    </row>
    <row r="15" spans="1:9" x14ac:dyDescent="0.25">
      <c r="A15" s="20">
        <v>11</v>
      </c>
      <c r="B15" s="20"/>
      <c r="C15" s="30"/>
      <c r="D15" s="30"/>
      <c r="E15" s="20"/>
      <c r="F15" s="20"/>
      <c r="G15" s="20"/>
      <c r="H15" s="20"/>
      <c r="I15" s="20"/>
    </row>
    <row r="16" spans="1:9" ht="15" customHeight="1" x14ac:dyDescent="0.25">
      <c r="A16" s="20">
        <v>12</v>
      </c>
      <c r="B16" s="20"/>
      <c r="C16" s="30"/>
      <c r="D16" s="30"/>
      <c r="E16" s="20"/>
      <c r="F16" s="20"/>
      <c r="G16" s="20"/>
      <c r="H16" s="20"/>
      <c r="I16" s="20"/>
    </row>
    <row r="17" spans="1:10" x14ac:dyDescent="0.25">
      <c r="A17" s="20">
        <v>13</v>
      </c>
      <c r="B17" s="20"/>
      <c r="C17" s="30"/>
      <c r="D17" s="30"/>
      <c r="E17" s="20"/>
      <c r="F17" s="20"/>
      <c r="G17" s="20"/>
      <c r="H17" s="20"/>
      <c r="I17" s="20"/>
    </row>
    <row r="18" spans="1:10" x14ac:dyDescent="0.25">
      <c r="A18" s="20">
        <v>14</v>
      </c>
      <c r="B18" s="20"/>
      <c r="C18" s="30"/>
      <c r="D18" s="30"/>
      <c r="E18" s="20"/>
      <c r="F18" s="20"/>
      <c r="G18" s="20"/>
      <c r="H18" s="20"/>
      <c r="I18" s="20"/>
    </row>
    <row r="19" spans="1:10" x14ac:dyDescent="0.25">
      <c r="A19" s="20">
        <v>15</v>
      </c>
      <c r="B19" s="20"/>
      <c r="C19" s="30"/>
      <c r="D19" s="30"/>
      <c r="E19" s="20"/>
      <c r="F19" s="20"/>
      <c r="G19" s="20"/>
      <c r="H19" s="20"/>
      <c r="I19" s="20"/>
    </row>
    <row r="20" spans="1:10" x14ac:dyDescent="0.25">
      <c r="A20" s="20">
        <v>16</v>
      </c>
      <c r="B20" s="20"/>
      <c r="C20" s="30"/>
      <c r="D20" s="30"/>
      <c r="E20" s="20"/>
      <c r="F20" s="20"/>
      <c r="G20" s="20"/>
      <c r="H20" s="20"/>
      <c r="I20" s="20"/>
    </row>
    <row r="21" spans="1:10" x14ac:dyDescent="0.25">
      <c r="A21" s="20">
        <v>17</v>
      </c>
      <c r="B21" s="20"/>
      <c r="C21" s="30"/>
      <c r="D21" s="30"/>
      <c r="E21" s="20"/>
      <c r="F21" s="20"/>
      <c r="G21" s="20"/>
      <c r="H21" s="20"/>
      <c r="I21" s="20"/>
    </row>
    <row r="22" spans="1:10" x14ac:dyDescent="0.25">
      <c r="A22" s="20">
        <v>18</v>
      </c>
      <c r="B22" s="20"/>
      <c r="C22" s="30"/>
      <c r="D22" s="30"/>
      <c r="E22" s="20"/>
      <c r="F22" s="20"/>
      <c r="G22" s="20"/>
      <c r="H22" s="20"/>
      <c r="I22" s="20"/>
    </row>
    <row r="23" spans="1:10" x14ac:dyDescent="0.25">
      <c r="A23" s="20">
        <v>19</v>
      </c>
      <c r="B23" s="20"/>
      <c r="C23" s="30"/>
      <c r="D23" s="30"/>
      <c r="E23" s="20"/>
      <c r="F23" s="20"/>
      <c r="G23" s="20"/>
      <c r="H23" s="20"/>
      <c r="I23" s="20"/>
    </row>
    <row r="24" spans="1:10" x14ac:dyDescent="0.25">
      <c r="A24" s="20">
        <v>20</v>
      </c>
      <c r="B24" s="20"/>
      <c r="C24" s="30"/>
      <c r="D24" s="30"/>
      <c r="E24" s="20"/>
      <c r="F24" s="20"/>
      <c r="G24" s="20"/>
      <c r="H24" s="20"/>
      <c r="I24" s="20"/>
      <c r="J24" s="11"/>
    </row>
    <row r="25" spans="1:10" x14ac:dyDescent="0.25">
      <c r="A25" s="20">
        <v>21</v>
      </c>
      <c r="B25" s="20"/>
      <c r="C25" s="30"/>
      <c r="D25" s="30"/>
      <c r="E25" s="20"/>
      <c r="F25" s="20"/>
      <c r="G25" s="20"/>
      <c r="H25" s="20"/>
      <c r="I25" s="20"/>
    </row>
    <row r="26" spans="1:10" ht="18" customHeight="1" x14ac:dyDescent="0.25">
      <c r="A26" s="20">
        <v>22</v>
      </c>
      <c r="B26" s="20"/>
      <c r="C26" s="30"/>
      <c r="D26" s="30"/>
      <c r="E26" s="20"/>
      <c r="F26" s="20"/>
      <c r="G26" s="20"/>
      <c r="H26" s="20"/>
      <c r="I26" s="20"/>
    </row>
    <row r="27" spans="1:10" ht="18" customHeight="1" x14ac:dyDescent="0.25">
      <c r="A27" s="20">
        <v>23</v>
      </c>
      <c r="B27" s="20"/>
      <c r="C27" s="30"/>
      <c r="D27" s="30"/>
      <c r="E27" s="20"/>
      <c r="F27" s="20"/>
      <c r="G27" s="20"/>
      <c r="H27" s="20"/>
      <c r="I27" s="20"/>
    </row>
    <row r="28" spans="1:10" ht="18" customHeight="1" x14ac:dyDescent="0.25">
      <c r="A28" s="20">
        <v>24</v>
      </c>
      <c r="B28" s="20"/>
      <c r="C28" s="30"/>
      <c r="D28" s="30"/>
      <c r="E28" s="20"/>
      <c r="F28" s="20"/>
      <c r="G28" s="20"/>
      <c r="H28" s="20"/>
      <c r="I28" s="20"/>
    </row>
    <row r="29" spans="1:10" ht="18" customHeight="1" x14ac:dyDescent="0.25">
      <c r="A29" s="20">
        <v>25</v>
      </c>
      <c r="B29" s="20"/>
      <c r="C29" s="30"/>
      <c r="D29" s="30"/>
      <c r="E29" s="20"/>
      <c r="F29" s="20"/>
      <c r="G29" s="20"/>
      <c r="H29" s="20"/>
      <c r="I29" s="20"/>
    </row>
    <row r="30" spans="1:10" ht="18" customHeight="1" x14ac:dyDescent="0.25">
      <c r="A30" s="20">
        <v>26</v>
      </c>
      <c r="B30" s="20"/>
      <c r="C30" s="30"/>
      <c r="D30" s="30"/>
      <c r="E30" s="20"/>
      <c r="F30" s="20"/>
      <c r="G30" s="20"/>
      <c r="H30" s="20"/>
      <c r="I30" s="20"/>
    </row>
    <row r="31" spans="1:10" x14ac:dyDescent="0.25">
      <c r="A31" s="20">
        <v>27</v>
      </c>
      <c r="B31" s="20"/>
      <c r="C31" s="30"/>
      <c r="D31" s="30"/>
      <c r="E31" s="20"/>
      <c r="F31" s="20"/>
      <c r="G31" s="20"/>
      <c r="H31" s="20"/>
      <c r="I31" s="20"/>
    </row>
    <row r="32" spans="1:10" x14ac:dyDescent="0.25">
      <c r="A32" s="20">
        <v>28</v>
      </c>
      <c r="B32" s="20"/>
      <c r="C32" s="30"/>
      <c r="D32" s="30"/>
      <c r="E32" s="20"/>
      <c r="F32" s="20"/>
      <c r="G32" s="20"/>
      <c r="H32" s="20"/>
      <c r="I32" s="20"/>
    </row>
    <row r="33" spans="1:9" ht="15.75" customHeight="1" x14ac:dyDescent="0.25">
      <c r="A33" s="20">
        <v>29</v>
      </c>
      <c r="B33" s="20"/>
      <c r="C33" s="30"/>
      <c r="D33" s="30"/>
      <c r="E33" s="20"/>
      <c r="F33" s="20"/>
      <c r="G33" s="20"/>
      <c r="H33" s="20"/>
      <c r="I33" s="20"/>
    </row>
    <row r="34" spans="1:9" x14ac:dyDescent="0.25">
      <c r="A34" s="20">
        <v>30</v>
      </c>
      <c r="B34" s="20"/>
      <c r="C34" s="30"/>
      <c r="D34" s="30"/>
      <c r="E34" s="20"/>
      <c r="F34" s="20"/>
      <c r="G34" s="20"/>
      <c r="H34" s="20"/>
      <c r="I34" s="20"/>
    </row>
    <row r="35" spans="1:9" x14ac:dyDescent="0.25">
      <c r="A35" s="20">
        <v>31</v>
      </c>
      <c r="B35" s="20"/>
      <c r="C35" s="30"/>
      <c r="D35" s="30"/>
      <c r="E35" s="20"/>
      <c r="F35" s="20"/>
      <c r="G35" s="20"/>
      <c r="H35" s="20"/>
      <c r="I35" s="20"/>
    </row>
    <row r="36" spans="1:9" x14ac:dyDescent="0.25">
      <c r="A36" s="20">
        <v>32</v>
      </c>
      <c r="B36" s="20"/>
      <c r="C36" s="30"/>
      <c r="D36" s="30"/>
      <c r="E36" s="20"/>
      <c r="F36" s="20"/>
      <c r="G36" s="20"/>
      <c r="H36" s="20"/>
      <c r="I36" s="20"/>
    </row>
    <row r="37" spans="1:9" x14ac:dyDescent="0.25">
      <c r="A37" s="20">
        <v>33</v>
      </c>
      <c r="B37" s="20"/>
      <c r="C37" s="30"/>
      <c r="D37" s="30"/>
      <c r="E37" s="20"/>
      <c r="F37" s="20"/>
      <c r="G37" s="20"/>
      <c r="H37" s="20"/>
      <c r="I37" s="20"/>
    </row>
    <row r="38" spans="1:9" ht="15.75" customHeight="1" x14ac:dyDescent="0.25">
      <c r="A38" s="20">
        <v>34</v>
      </c>
      <c r="B38" s="20"/>
      <c r="C38" s="30"/>
      <c r="D38" s="30"/>
      <c r="E38" s="20"/>
      <c r="F38" s="20"/>
      <c r="G38" s="20"/>
      <c r="H38" s="20"/>
      <c r="I38" s="20"/>
    </row>
    <row r="39" spans="1:9" ht="15.75" customHeight="1" x14ac:dyDescent="0.25">
      <c r="A39" s="20">
        <v>35</v>
      </c>
      <c r="B39" s="20"/>
      <c r="C39" s="30"/>
      <c r="D39" s="30"/>
      <c r="E39" s="20"/>
      <c r="F39" s="20"/>
      <c r="G39" s="20"/>
      <c r="H39" s="20"/>
      <c r="I39" s="20"/>
    </row>
    <row r="40" spans="1:9" ht="15.75" customHeight="1" x14ac:dyDescent="0.25">
      <c r="A40" s="20">
        <v>36</v>
      </c>
      <c r="B40" s="20"/>
      <c r="C40" s="30"/>
      <c r="D40" s="30"/>
      <c r="E40" s="20"/>
      <c r="F40" s="20"/>
      <c r="G40" s="20"/>
      <c r="H40" s="20"/>
      <c r="I40" s="20"/>
    </row>
    <row r="41" spans="1:9" ht="15.75" customHeight="1" x14ac:dyDescent="0.25">
      <c r="A41" s="20">
        <v>37</v>
      </c>
      <c r="B41" s="20"/>
      <c r="C41" s="30"/>
      <c r="D41" s="30"/>
      <c r="E41" s="20"/>
      <c r="F41" s="20"/>
      <c r="G41" s="20"/>
      <c r="H41" s="20"/>
      <c r="I41" s="20"/>
    </row>
    <row r="42" spans="1:9" ht="15.75" customHeight="1" x14ac:dyDescent="0.25">
      <c r="A42" s="20">
        <v>38</v>
      </c>
      <c r="B42" s="20"/>
      <c r="C42" s="30"/>
      <c r="D42" s="30"/>
      <c r="E42" s="20"/>
      <c r="F42" s="20"/>
      <c r="G42" s="20"/>
      <c r="H42" s="20"/>
      <c r="I42" s="20"/>
    </row>
    <row r="43" spans="1:9" ht="15.75" customHeight="1" x14ac:dyDescent="0.25">
      <c r="A43" s="20">
        <v>39</v>
      </c>
      <c r="B43" s="20"/>
      <c r="C43" s="30"/>
      <c r="D43" s="30"/>
      <c r="E43" s="20"/>
      <c r="F43" s="20"/>
      <c r="G43" s="20"/>
      <c r="H43" s="20"/>
      <c r="I43" s="20"/>
    </row>
    <row r="44" spans="1:9" ht="15.75" customHeight="1" x14ac:dyDescent="0.25">
      <c r="A44" s="20">
        <v>40</v>
      </c>
      <c r="B44" s="20"/>
      <c r="C44" s="30"/>
      <c r="D44" s="30"/>
      <c r="E44" s="20"/>
      <c r="F44" s="20"/>
      <c r="G44" s="20"/>
      <c r="H44" s="20"/>
      <c r="I44" s="20"/>
    </row>
    <row r="45" spans="1:9" ht="15.75" customHeight="1" x14ac:dyDescent="0.25">
      <c r="A45" s="20">
        <v>41</v>
      </c>
      <c r="B45" s="20"/>
      <c r="C45" s="30"/>
      <c r="D45" s="30"/>
      <c r="E45" s="20"/>
      <c r="F45" s="20"/>
      <c r="G45" s="20"/>
      <c r="H45" s="20"/>
      <c r="I45" s="20"/>
    </row>
    <row r="46" spans="1:9" ht="15.75" customHeight="1" x14ac:dyDescent="0.25">
      <c r="A46" s="20">
        <v>42</v>
      </c>
      <c r="B46" s="20"/>
      <c r="C46" s="30"/>
      <c r="D46" s="30"/>
      <c r="E46" s="20"/>
      <c r="F46" s="20"/>
      <c r="G46" s="20"/>
      <c r="H46" s="20"/>
      <c r="I46" s="20"/>
    </row>
    <row r="47" spans="1:9" ht="15.75" customHeight="1" x14ac:dyDescent="0.25">
      <c r="A47" s="20">
        <v>43</v>
      </c>
      <c r="B47" s="20"/>
      <c r="C47" s="30"/>
      <c r="D47" s="30"/>
      <c r="E47" s="20"/>
      <c r="F47" s="20"/>
      <c r="G47" s="20"/>
      <c r="H47" s="20"/>
      <c r="I47" s="20"/>
    </row>
    <row r="48" spans="1:9" ht="15.75" customHeight="1" x14ac:dyDescent="0.25">
      <c r="A48" s="20">
        <v>44</v>
      </c>
      <c r="B48" s="20"/>
      <c r="C48" s="30"/>
      <c r="D48" s="30"/>
      <c r="E48" s="20"/>
      <c r="F48" s="20"/>
      <c r="G48" s="20"/>
      <c r="H48" s="20"/>
      <c r="I48" s="20"/>
    </row>
    <row r="49" spans="1:9" ht="15.75" customHeight="1" x14ac:dyDescent="0.25">
      <c r="A49" s="20">
        <v>45</v>
      </c>
      <c r="B49" s="20"/>
      <c r="C49" s="30"/>
      <c r="D49" s="30"/>
      <c r="E49" s="20"/>
      <c r="F49" s="20"/>
      <c r="G49" s="20"/>
      <c r="H49" s="20"/>
      <c r="I49" s="20"/>
    </row>
    <row r="50" spans="1:9" ht="15.75" customHeight="1" x14ac:dyDescent="0.25">
      <c r="A50" s="20">
        <v>46</v>
      </c>
      <c r="B50" s="20"/>
      <c r="C50" s="30"/>
      <c r="D50" s="30"/>
      <c r="E50" s="20"/>
      <c r="F50" s="20"/>
      <c r="G50" s="20"/>
      <c r="H50" s="20"/>
      <c r="I50" s="20"/>
    </row>
    <row r="51" spans="1:9" ht="15.75" customHeight="1" x14ac:dyDescent="0.25">
      <c r="A51" s="20">
        <v>47</v>
      </c>
      <c r="B51" s="20"/>
      <c r="C51" s="30"/>
      <c r="D51" s="30"/>
      <c r="E51" s="20"/>
      <c r="F51" s="20"/>
      <c r="G51" s="20"/>
      <c r="H51" s="20"/>
      <c r="I51" s="20"/>
    </row>
    <row r="52" spans="1:9" ht="15.75" customHeight="1" x14ac:dyDescent="0.25">
      <c r="A52" s="20">
        <v>48</v>
      </c>
      <c r="B52" s="20"/>
      <c r="C52" s="30"/>
      <c r="D52" s="30"/>
      <c r="E52" s="20"/>
      <c r="F52" s="20"/>
      <c r="G52" s="20"/>
      <c r="H52" s="20"/>
      <c r="I52" s="20"/>
    </row>
    <row r="53" spans="1:9" ht="15.75" customHeight="1" x14ac:dyDescent="0.25">
      <c r="A53" s="20">
        <v>49</v>
      </c>
      <c r="B53" s="20"/>
      <c r="C53" s="30"/>
      <c r="D53" s="30"/>
      <c r="E53" s="20"/>
      <c r="F53" s="20"/>
      <c r="G53" s="20"/>
      <c r="H53" s="20"/>
      <c r="I53" s="20"/>
    </row>
    <row r="54" spans="1:9" ht="15.75" customHeight="1" x14ac:dyDescent="0.25">
      <c r="A54" s="20">
        <v>50</v>
      </c>
      <c r="B54" s="20"/>
      <c r="C54" s="30"/>
      <c r="D54" s="30"/>
      <c r="E54" s="20"/>
      <c r="F54" s="20"/>
      <c r="G54" s="20"/>
      <c r="H54" s="20"/>
      <c r="I54" s="20"/>
    </row>
    <row r="55" spans="1:9" ht="15.75" customHeight="1" x14ac:dyDescent="0.25">
      <c r="A55" s="20">
        <v>51</v>
      </c>
      <c r="B55" s="20"/>
      <c r="C55" s="30"/>
      <c r="D55" s="30"/>
      <c r="E55" s="20"/>
      <c r="F55" s="20"/>
      <c r="G55" s="20"/>
      <c r="H55" s="20"/>
      <c r="I55" s="20"/>
    </row>
    <row r="56" spans="1:9" ht="15.75" customHeight="1" x14ac:dyDescent="0.25">
      <c r="A56" s="20">
        <v>52</v>
      </c>
      <c r="B56" s="20"/>
      <c r="C56" s="30"/>
      <c r="D56" s="30"/>
      <c r="E56" s="20"/>
      <c r="F56" s="20"/>
      <c r="G56" s="20"/>
      <c r="H56" s="20"/>
      <c r="I56" s="20"/>
    </row>
    <row r="57" spans="1:9" ht="15.75" customHeight="1" x14ac:dyDescent="0.25">
      <c r="A57" s="20">
        <v>53</v>
      </c>
      <c r="B57" s="20"/>
      <c r="C57" s="30"/>
      <c r="D57" s="30"/>
      <c r="E57" s="20"/>
      <c r="F57" s="20"/>
      <c r="G57" s="20"/>
      <c r="H57" s="20"/>
      <c r="I57" s="20"/>
    </row>
    <row r="58" spans="1:9" ht="15.75" customHeight="1" x14ac:dyDescent="0.25">
      <c r="A58" s="20">
        <v>54</v>
      </c>
      <c r="B58" s="20"/>
      <c r="C58" s="30"/>
      <c r="D58" s="30"/>
      <c r="E58" s="20"/>
      <c r="F58" s="20"/>
      <c r="G58" s="20"/>
      <c r="H58" s="20"/>
      <c r="I58" s="20"/>
    </row>
    <row r="59" spans="1:9" ht="15.75" customHeight="1" x14ac:dyDescent="0.25">
      <c r="A59" s="20">
        <v>55</v>
      </c>
      <c r="B59" s="20"/>
      <c r="C59" s="30"/>
      <c r="D59" s="30"/>
      <c r="E59" s="20"/>
      <c r="F59" s="20"/>
      <c r="G59" s="20"/>
      <c r="H59" s="20"/>
      <c r="I59" s="20"/>
    </row>
    <row r="60" spans="1:9" ht="15.75" customHeight="1" x14ac:dyDescent="0.25">
      <c r="A60" s="20">
        <v>56</v>
      </c>
      <c r="B60" s="20"/>
      <c r="C60" s="30"/>
      <c r="D60" s="30"/>
      <c r="E60" s="20"/>
      <c r="F60" s="20"/>
      <c r="G60" s="20"/>
      <c r="H60" s="20"/>
      <c r="I60" s="20"/>
    </row>
    <row r="61" spans="1:9" ht="15.75" customHeight="1" x14ac:dyDescent="0.25">
      <c r="A61" s="20">
        <v>57</v>
      </c>
      <c r="B61" s="20"/>
      <c r="C61" s="30"/>
      <c r="D61" s="30"/>
      <c r="E61" s="20"/>
      <c r="F61" s="20"/>
      <c r="G61" s="20"/>
      <c r="H61" s="20"/>
      <c r="I61" s="20"/>
    </row>
    <row r="62" spans="1:9" ht="15.75" customHeight="1" x14ac:dyDescent="0.25">
      <c r="A62" s="20">
        <v>58</v>
      </c>
      <c r="B62" s="20"/>
      <c r="C62" s="30"/>
      <c r="D62" s="30"/>
      <c r="E62" s="20"/>
      <c r="F62" s="20"/>
      <c r="G62" s="20"/>
      <c r="H62" s="20"/>
      <c r="I62" s="20"/>
    </row>
    <row r="63" spans="1:9" ht="15.75" customHeight="1" x14ac:dyDescent="0.25">
      <c r="A63" s="20">
        <v>59</v>
      </c>
      <c r="B63" s="20"/>
      <c r="C63" s="30"/>
      <c r="D63" s="30"/>
      <c r="E63" s="20"/>
      <c r="F63" s="20"/>
      <c r="G63" s="20"/>
      <c r="H63" s="20"/>
      <c r="I63" s="20"/>
    </row>
    <row r="64" spans="1:9" ht="15.75" customHeight="1" x14ac:dyDescent="0.25">
      <c r="A64" s="20">
        <v>60</v>
      </c>
      <c r="B64" s="20"/>
      <c r="C64" s="30"/>
      <c r="D64" s="30"/>
      <c r="E64" s="20"/>
      <c r="F64" s="20"/>
      <c r="G64" s="20"/>
      <c r="H64" s="20"/>
      <c r="I64" s="20"/>
    </row>
    <row r="65" spans="1:9" ht="15.75" customHeight="1" x14ac:dyDescent="0.25">
      <c r="A65" s="20">
        <v>61</v>
      </c>
      <c r="B65" s="20"/>
      <c r="C65" s="30"/>
      <c r="D65" s="30"/>
      <c r="E65" s="20"/>
      <c r="F65" s="20"/>
      <c r="G65" s="20"/>
      <c r="H65" s="20"/>
      <c r="I65" s="20"/>
    </row>
    <row r="66" spans="1:9" ht="15.75" customHeight="1" x14ac:dyDescent="0.25">
      <c r="A66" s="20">
        <v>62</v>
      </c>
      <c r="B66" s="20"/>
      <c r="C66" s="30"/>
      <c r="D66" s="30"/>
      <c r="E66" s="20"/>
      <c r="F66" s="20"/>
      <c r="G66" s="20"/>
      <c r="H66" s="20"/>
      <c r="I66" s="20"/>
    </row>
    <row r="67" spans="1:9" ht="15.75" customHeight="1" x14ac:dyDescent="0.25">
      <c r="A67" s="20">
        <v>63</v>
      </c>
      <c r="B67" s="20"/>
      <c r="C67" s="30"/>
      <c r="D67" s="30"/>
      <c r="E67" s="20"/>
      <c r="F67" s="20"/>
      <c r="G67" s="20"/>
      <c r="H67" s="20"/>
      <c r="I67" s="20"/>
    </row>
    <row r="68" spans="1:9" ht="15.75" customHeight="1" x14ac:dyDescent="0.25">
      <c r="A68" s="20">
        <v>64</v>
      </c>
      <c r="B68" s="20"/>
      <c r="C68" s="30"/>
      <c r="D68" s="30"/>
      <c r="E68" s="20"/>
      <c r="F68" s="20"/>
      <c r="G68" s="20"/>
      <c r="H68" s="20"/>
      <c r="I68" s="20"/>
    </row>
    <row r="69" spans="1:9" ht="15.75" customHeight="1" x14ac:dyDescent="0.25">
      <c r="A69" s="20">
        <v>65</v>
      </c>
      <c r="B69" s="20"/>
      <c r="C69" s="30"/>
      <c r="D69" s="30"/>
      <c r="E69" s="20"/>
      <c r="F69" s="20"/>
      <c r="G69" s="20"/>
      <c r="H69" s="20"/>
      <c r="I69" s="20"/>
    </row>
    <row r="70" spans="1:9" ht="15.75" customHeight="1" x14ac:dyDescent="0.25">
      <c r="A70" s="20">
        <v>66</v>
      </c>
      <c r="B70" s="20"/>
      <c r="C70" s="30"/>
      <c r="D70" s="30"/>
      <c r="E70" s="20"/>
      <c r="F70" s="20"/>
      <c r="G70" s="20"/>
      <c r="H70" s="20"/>
      <c r="I70" s="20"/>
    </row>
    <row r="71" spans="1:9" ht="15.75" customHeight="1" x14ac:dyDescent="0.25">
      <c r="A71" s="20">
        <v>67</v>
      </c>
      <c r="B71" s="20"/>
      <c r="C71" s="30"/>
      <c r="D71" s="30"/>
      <c r="E71" s="20"/>
      <c r="F71" s="20"/>
      <c r="G71" s="20"/>
      <c r="H71" s="20"/>
      <c r="I71" s="20"/>
    </row>
    <row r="72" spans="1:9" ht="15.75" customHeight="1" x14ac:dyDescent="0.25">
      <c r="A72" s="20">
        <v>68</v>
      </c>
      <c r="B72" s="20"/>
      <c r="C72" s="30"/>
      <c r="D72" s="30"/>
      <c r="E72" s="20"/>
      <c r="F72" s="20"/>
      <c r="G72" s="20"/>
      <c r="H72" s="20"/>
      <c r="I72" s="20"/>
    </row>
    <row r="73" spans="1:9" ht="15.75" customHeight="1" x14ac:dyDescent="0.25">
      <c r="A73" s="20">
        <v>69</v>
      </c>
      <c r="B73" s="20"/>
      <c r="C73" s="30"/>
      <c r="D73" s="30"/>
      <c r="E73" s="20"/>
      <c r="F73" s="20"/>
      <c r="G73" s="20"/>
      <c r="H73" s="20"/>
      <c r="I73" s="20"/>
    </row>
    <row r="74" spans="1:9" ht="15.75" customHeight="1" x14ac:dyDescent="0.25">
      <c r="A74" s="20">
        <v>70</v>
      </c>
      <c r="B74" s="20"/>
      <c r="C74" s="30"/>
      <c r="D74" s="30"/>
      <c r="E74" s="20"/>
      <c r="F74" s="20"/>
      <c r="G74" s="20"/>
      <c r="H74" s="20"/>
      <c r="I74" s="20"/>
    </row>
    <row r="75" spans="1:9" ht="15.75" customHeight="1" x14ac:dyDescent="0.25">
      <c r="A75" s="20">
        <v>71</v>
      </c>
      <c r="B75" s="20"/>
      <c r="C75" s="30"/>
      <c r="D75" s="30"/>
      <c r="E75" s="20"/>
      <c r="F75" s="20"/>
      <c r="G75" s="20"/>
      <c r="H75" s="20"/>
      <c r="I75" s="20"/>
    </row>
    <row r="76" spans="1:9" ht="15.75" customHeight="1" x14ac:dyDescent="0.25">
      <c r="A76" s="20">
        <v>72</v>
      </c>
      <c r="B76" s="20"/>
      <c r="C76" s="30"/>
      <c r="D76" s="30"/>
      <c r="E76" s="20"/>
      <c r="F76" s="20"/>
      <c r="G76" s="20"/>
      <c r="H76" s="20"/>
      <c r="I76" s="20"/>
    </row>
    <row r="77" spans="1:9" ht="15.75" customHeight="1" x14ac:dyDescent="0.25">
      <c r="A77" s="20">
        <v>73</v>
      </c>
      <c r="B77" s="20"/>
      <c r="C77" s="30"/>
      <c r="D77" s="30"/>
      <c r="E77" s="20"/>
      <c r="F77" s="20"/>
      <c r="G77" s="20"/>
      <c r="H77" s="20"/>
      <c r="I77" s="20"/>
    </row>
    <row r="78" spans="1:9" ht="15.75" customHeight="1" x14ac:dyDescent="0.25">
      <c r="A78" s="20">
        <v>74</v>
      </c>
      <c r="B78" s="20"/>
      <c r="C78" s="30"/>
      <c r="D78" s="30"/>
      <c r="E78" s="20"/>
      <c r="F78" s="20"/>
      <c r="G78" s="20"/>
      <c r="H78" s="20"/>
      <c r="I78" s="20"/>
    </row>
    <row r="79" spans="1:9" ht="15.75" customHeight="1" x14ac:dyDescent="0.25">
      <c r="A79" s="20">
        <v>75</v>
      </c>
      <c r="B79" s="20"/>
      <c r="C79" s="30"/>
      <c r="D79" s="30"/>
      <c r="E79" s="20"/>
      <c r="F79" s="20"/>
      <c r="G79" s="20"/>
      <c r="H79" s="20"/>
      <c r="I79" s="20"/>
    </row>
    <row r="80" spans="1:9" ht="15.75" customHeight="1" x14ac:dyDescent="0.25">
      <c r="A80" s="20">
        <v>76</v>
      </c>
      <c r="B80" s="20"/>
      <c r="C80" s="30"/>
      <c r="D80" s="30"/>
      <c r="E80" s="20"/>
      <c r="F80" s="20"/>
      <c r="G80" s="20"/>
      <c r="H80" s="20"/>
      <c r="I80" s="20"/>
    </row>
    <row r="81" spans="1:9" ht="15.75" customHeight="1" x14ac:dyDescent="0.25">
      <c r="A81" s="20">
        <v>77</v>
      </c>
      <c r="B81" s="20"/>
      <c r="C81" s="30"/>
      <c r="D81" s="30"/>
      <c r="E81" s="20"/>
      <c r="F81" s="20"/>
      <c r="G81" s="20"/>
      <c r="H81" s="20"/>
      <c r="I81" s="20"/>
    </row>
    <row r="82" spans="1:9" ht="15.75" customHeight="1" x14ac:dyDescent="0.25">
      <c r="A82" s="20">
        <v>78</v>
      </c>
      <c r="B82" s="20"/>
      <c r="C82" s="30"/>
      <c r="D82" s="30"/>
      <c r="E82" s="20"/>
      <c r="F82" s="20"/>
      <c r="G82" s="20"/>
      <c r="H82" s="20"/>
      <c r="I82" s="20"/>
    </row>
    <row r="83" spans="1:9" ht="15.75" customHeight="1" x14ac:dyDescent="0.25">
      <c r="A83" s="20">
        <v>79</v>
      </c>
      <c r="B83" s="20"/>
      <c r="C83" s="30"/>
      <c r="D83" s="30"/>
      <c r="E83" s="20"/>
      <c r="F83" s="20"/>
      <c r="G83" s="20"/>
      <c r="H83" s="20"/>
      <c r="I83" s="20"/>
    </row>
    <row r="84" spans="1:9" ht="15.75" customHeight="1" x14ac:dyDescent="0.25">
      <c r="A84" s="20">
        <v>80</v>
      </c>
      <c r="B84" s="20"/>
      <c r="C84" s="30"/>
      <c r="D84" s="30"/>
      <c r="E84" s="20"/>
      <c r="F84" s="20"/>
      <c r="G84" s="20"/>
      <c r="H84" s="20"/>
      <c r="I84" s="20"/>
    </row>
    <row r="85" spans="1:9" ht="15.75" customHeight="1" x14ac:dyDescent="0.25">
      <c r="A85" s="20">
        <v>81</v>
      </c>
      <c r="B85" s="20"/>
      <c r="C85" s="30"/>
      <c r="D85" s="30"/>
      <c r="E85" s="20"/>
      <c r="F85" s="20"/>
      <c r="G85" s="20"/>
      <c r="H85" s="20"/>
      <c r="I85" s="20"/>
    </row>
    <row r="86" spans="1:9" ht="15.75" customHeight="1" x14ac:dyDescent="0.25">
      <c r="A86" s="20">
        <v>82</v>
      </c>
      <c r="B86" s="20"/>
      <c r="C86" s="30"/>
      <c r="D86" s="30"/>
      <c r="E86" s="20"/>
      <c r="F86" s="20"/>
      <c r="G86" s="20"/>
      <c r="H86" s="20"/>
      <c r="I86" s="20"/>
    </row>
    <row r="87" spans="1:9" ht="15.75" customHeight="1" x14ac:dyDescent="0.25">
      <c r="A87" s="20">
        <v>83</v>
      </c>
      <c r="B87" s="20"/>
      <c r="C87" s="30"/>
      <c r="D87" s="30"/>
      <c r="E87" s="20"/>
      <c r="F87" s="20"/>
      <c r="G87" s="20"/>
      <c r="H87" s="20"/>
      <c r="I87" s="20"/>
    </row>
    <row r="88" spans="1:9" ht="15.75" customHeight="1" x14ac:dyDescent="0.25">
      <c r="A88" s="20">
        <v>84</v>
      </c>
      <c r="B88" s="20"/>
      <c r="C88" s="30"/>
      <c r="D88" s="30"/>
      <c r="E88" s="20"/>
      <c r="F88" s="20"/>
      <c r="G88" s="20"/>
      <c r="H88" s="20"/>
      <c r="I88" s="20"/>
    </row>
    <row r="89" spans="1:9" ht="15.75" customHeight="1" x14ac:dyDescent="0.25">
      <c r="A89" s="20">
        <v>85</v>
      </c>
      <c r="B89" s="20"/>
      <c r="C89" s="30"/>
      <c r="D89" s="30"/>
      <c r="E89" s="20"/>
      <c r="F89" s="20"/>
      <c r="G89" s="20"/>
      <c r="H89" s="20"/>
      <c r="I89" s="20"/>
    </row>
    <row r="90" spans="1:9" ht="15.75" customHeight="1" x14ac:dyDescent="0.25">
      <c r="A90" s="20">
        <v>86</v>
      </c>
      <c r="B90" s="20"/>
      <c r="C90" s="30"/>
      <c r="D90" s="30"/>
      <c r="E90" s="20"/>
      <c r="F90" s="20"/>
      <c r="G90" s="20"/>
      <c r="H90" s="20"/>
      <c r="I90" s="20"/>
    </row>
    <row r="91" spans="1:9" ht="15.75" customHeight="1" x14ac:dyDescent="0.25">
      <c r="A91" s="20">
        <v>87</v>
      </c>
      <c r="B91" s="20"/>
      <c r="C91" s="30"/>
      <c r="D91" s="30"/>
      <c r="E91" s="20"/>
      <c r="F91" s="20"/>
      <c r="G91" s="20"/>
      <c r="H91" s="20"/>
      <c r="I91" s="20"/>
    </row>
    <row r="92" spans="1:9" ht="15.75" customHeight="1" x14ac:dyDescent="0.25">
      <c r="A92" s="20">
        <v>88</v>
      </c>
      <c r="B92" s="20"/>
      <c r="C92" s="30"/>
      <c r="D92" s="30"/>
      <c r="E92" s="20"/>
      <c r="F92" s="20"/>
      <c r="G92" s="20"/>
      <c r="H92" s="20"/>
      <c r="I92" s="20"/>
    </row>
    <row r="93" spans="1:9" ht="15.75" customHeight="1" x14ac:dyDescent="0.25">
      <c r="A93" s="20">
        <v>89</v>
      </c>
      <c r="B93" s="20"/>
      <c r="C93" s="30"/>
      <c r="D93" s="30"/>
      <c r="E93" s="20"/>
      <c r="F93" s="20"/>
      <c r="G93" s="20"/>
      <c r="H93" s="20"/>
      <c r="I93" s="20"/>
    </row>
    <row r="94" spans="1:9" ht="15.75" customHeight="1" x14ac:dyDescent="0.25">
      <c r="A94" s="20">
        <v>90</v>
      </c>
      <c r="B94" s="20"/>
      <c r="C94" s="30"/>
      <c r="D94" s="30"/>
      <c r="E94" s="20"/>
      <c r="F94" s="20"/>
      <c r="G94" s="20"/>
      <c r="H94" s="20"/>
      <c r="I94" s="20"/>
    </row>
    <row r="95" spans="1:9" ht="15.75" customHeight="1" x14ac:dyDescent="0.25">
      <c r="A95" s="20">
        <v>91</v>
      </c>
      <c r="B95" s="20"/>
      <c r="C95" s="30"/>
      <c r="D95" s="30"/>
      <c r="E95" s="20"/>
      <c r="F95" s="20"/>
      <c r="G95" s="20"/>
      <c r="H95" s="20"/>
      <c r="I95" s="20"/>
    </row>
    <row r="96" spans="1:9" ht="15.75" customHeight="1" x14ac:dyDescent="0.25">
      <c r="A96" s="20">
        <v>92</v>
      </c>
      <c r="B96" s="20"/>
      <c r="C96" s="30"/>
      <c r="D96" s="30"/>
      <c r="E96" s="20"/>
      <c r="F96" s="20"/>
      <c r="G96" s="20"/>
      <c r="H96" s="20"/>
      <c r="I96" s="20"/>
    </row>
    <row r="97" spans="1:9" ht="15.75" customHeight="1" x14ac:dyDescent="0.25">
      <c r="A97" s="20">
        <v>93</v>
      </c>
      <c r="B97" s="20"/>
      <c r="C97" s="30"/>
      <c r="D97" s="30"/>
      <c r="E97" s="20"/>
      <c r="F97" s="20"/>
      <c r="G97" s="20"/>
      <c r="H97" s="20"/>
      <c r="I97" s="20"/>
    </row>
    <row r="98" spans="1:9" ht="15.75" customHeight="1" x14ac:dyDescent="0.25">
      <c r="A98" s="20">
        <v>94</v>
      </c>
      <c r="B98" s="20"/>
      <c r="C98" s="30"/>
      <c r="D98" s="30"/>
      <c r="E98" s="20"/>
      <c r="F98" s="20"/>
      <c r="G98" s="20"/>
      <c r="H98" s="20"/>
      <c r="I98" s="20"/>
    </row>
    <row r="99" spans="1:9" ht="15.75" customHeight="1" x14ac:dyDescent="0.25">
      <c r="A99" s="20">
        <v>95</v>
      </c>
      <c r="B99" s="20"/>
      <c r="C99" s="30"/>
      <c r="D99" s="30"/>
      <c r="E99" s="20"/>
      <c r="F99" s="20"/>
      <c r="G99" s="20"/>
      <c r="H99" s="20"/>
      <c r="I99" s="20"/>
    </row>
    <row r="100" spans="1:9" ht="15.75" customHeight="1" x14ac:dyDescent="0.25">
      <c r="A100" s="20">
        <v>96</v>
      </c>
      <c r="B100" s="20"/>
      <c r="C100" s="30"/>
      <c r="D100" s="30"/>
      <c r="E100" s="20"/>
      <c r="F100" s="20"/>
      <c r="G100" s="20"/>
      <c r="H100" s="20"/>
      <c r="I100" s="20"/>
    </row>
    <row r="101" spans="1:9" ht="15.75" customHeight="1" x14ac:dyDescent="0.25">
      <c r="A101" s="20">
        <v>97</v>
      </c>
      <c r="B101" s="20"/>
      <c r="C101" s="30"/>
      <c r="D101" s="30"/>
      <c r="E101" s="20"/>
      <c r="F101" s="20"/>
      <c r="G101" s="20"/>
      <c r="H101" s="20"/>
      <c r="I101" s="20"/>
    </row>
    <row r="102" spans="1:9" ht="15.75" customHeight="1" x14ac:dyDescent="0.25">
      <c r="A102" s="20">
        <v>98</v>
      </c>
      <c r="B102" s="20"/>
      <c r="C102" s="30"/>
      <c r="D102" s="30"/>
      <c r="E102" s="20"/>
      <c r="F102" s="20"/>
      <c r="G102" s="20"/>
      <c r="H102" s="20"/>
      <c r="I102" s="20"/>
    </row>
    <row r="103" spans="1:9" ht="15.75" customHeight="1" x14ac:dyDescent="0.25">
      <c r="A103" s="20">
        <v>99</v>
      </c>
      <c r="B103" s="20"/>
      <c r="C103" s="30"/>
      <c r="D103" s="30"/>
      <c r="E103" s="20"/>
      <c r="F103" s="20"/>
      <c r="G103" s="20"/>
      <c r="H103" s="20"/>
      <c r="I103" s="20"/>
    </row>
    <row r="104" spans="1:9" ht="15.75" customHeight="1" x14ac:dyDescent="0.25">
      <c r="A104" s="20">
        <v>100</v>
      </c>
      <c r="B104" s="20"/>
      <c r="C104" s="30"/>
      <c r="D104" s="30"/>
      <c r="E104" s="20"/>
      <c r="F104" s="20"/>
      <c r="G104" s="20"/>
      <c r="H104" s="20"/>
      <c r="I104" s="20"/>
    </row>
    <row r="105" spans="1:9" ht="15.75" customHeight="1" x14ac:dyDescent="0.25">
      <c r="A105" s="20">
        <v>101</v>
      </c>
      <c r="B105" s="20"/>
      <c r="C105" s="30"/>
      <c r="D105" s="30"/>
      <c r="E105" s="20"/>
      <c r="F105" s="20"/>
      <c r="G105" s="20"/>
      <c r="H105" s="20"/>
      <c r="I105" s="20"/>
    </row>
    <row r="106" spans="1:9" ht="15.75" customHeight="1" x14ac:dyDescent="0.25">
      <c r="A106" s="20">
        <v>102</v>
      </c>
      <c r="B106" s="20"/>
      <c r="C106" s="30"/>
      <c r="D106" s="30"/>
      <c r="E106" s="20"/>
      <c r="F106" s="20"/>
      <c r="G106" s="20"/>
      <c r="H106" s="20"/>
      <c r="I106" s="20"/>
    </row>
    <row r="107" spans="1:9" ht="15.75" customHeight="1" x14ac:dyDescent="0.25">
      <c r="A107" s="20">
        <v>103</v>
      </c>
      <c r="B107" s="20"/>
      <c r="C107" s="30"/>
      <c r="D107" s="30"/>
      <c r="E107" s="20"/>
      <c r="F107" s="20"/>
      <c r="G107" s="20"/>
      <c r="H107" s="20"/>
      <c r="I107" s="20"/>
    </row>
    <row r="108" spans="1:9" ht="15.75" customHeight="1" x14ac:dyDescent="0.25">
      <c r="A108" s="20">
        <v>104</v>
      </c>
      <c r="B108" s="20"/>
      <c r="C108" s="30"/>
      <c r="D108" s="30"/>
      <c r="E108" s="20"/>
      <c r="F108" s="20"/>
      <c r="G108" s="20"/>
      <c r="H108" s="20"/>
      <c r="I108" s="20"/>
    </row>
    <row r="109" spans="1:9" ht="15.75" customHeight="1" x14ac:dyDescent="0.25">
      <c r="A109" s="20">
        <v>105</v>
      </c>
      <c r="B109" s="20"/>
      <c r="C109" s="30"/>
      <c r="D109" s="30"/>
      <c r="E109" s="20"/>
      <c r="F109" s="20"/>
      <c r="G109" s="20"/>
      <c r="H109" s="20"/>
      <c r="I109" s="20"/>
    </row>
    <row r="110" spans="1:9" ht="15.75" customHeight="1" x14ac:dyDescent="0.25">
      <c r="A110" s="20">
        <v>106</v>
      </c>
      <c r="B110" s="20"/>
      <c r="C110" s="30"/>
      <c r="D110" s="30"/>
      <c r="E110" s="20"/>
      <c r="F110" s="20"/>
      <c r="G110" s="20"/>
      <c r="H110" s="20"/>
      <c r="I110" s="20"/>
    </row>
    <row r="111" spans="1:9" ht="15.75" customHeight="1" x14ac:dyDescent="0.25">
      <c r="A111" s="20">
        <v>107</v>
      </c>
      <c r="B111" s="20"/>
      <c r="C111" s="30"/>
      <c r="D111" s="30"/>
      <c r="E111" s="20"/>
      <c r="F111" s="20"/>
      <c r="G111" s="20"/>
      <c r="H111" s="20"/>
      <c r="I111" s="20"/>
    </row>
    <row r="112" spans="1:9" ht="15.75" customHeight="1" x14ac:dyDescent="0.25">
      <c r="A112" s="20">
        <v>108</v>
      </c>
      <c r="B112" s="20"/>
      <c r="C112" s="30"/>
      <c r="D112" s="30"/>
      <c r="E112" s="20"/>
      <c r="F112" s="20"/>
      <c r="G112" s="20"/>
      <c r="H112" s="20"/>
      <c r="I112" s="20"/>
    </row>
    <row r="113" spans="1:9" ht="15.75" customHeight="1" x14ac:dyDescent="0.25">
      <c r="A113" s="20">
        <v>109</v>
      </c>
      <c r="B113" s="20"/>
      <c r="C113" s="30"/>
      <c r="D113" s="30"/>
      <c r="E113" s="20"/>
      <c r="F113" s="20"/>
      <c r="G113" s="20"/>
      <c r="H113" s="20"/>
      <c r="I113" s="20"/>
    </row>
    <row r="114" spans="1:9" ht="15.75" customHeight="1" x14ac:dyDescent="0.25">
      <c r="A114" s="20">
        <v>110</v>
      </c>
      <c r="B114" s="20"/>
      <c r="C114" s="30"/>
      <c r="D114" s="30"/>
      <c r="E114" s="20"/>
      <c r="F114" s="20"/>
      <c r="G114" s="20"/>
      <c r="H114" s="20"/>
      <c r="I114" s="20"/>
    </row>
    <row r="115" spans="1:9" ht="15.75" customHeight="1" x14ac:dyDescent="0.25">
      <c r="A115" s="20">
        <v>111</v>
      </c>
      <c r="B115" s="20"/>
      <c r="C115" s="30"/>
      <c r="D115" s="30"/>
      <c r="E115" s="20"/>
      <c r="F115" s="20"/>
      <c r="G115" s="20"/>
      <c r="H115" s="20"/>
      <c r="I115" s="20"/>
    </row>
    <row r="116" spans="1:9" ht="15.75" customHeight="1" x14ac:dyDescent="0.25">
      <c r="A116" s="20">
        <v>112</v>
      </c>
      <c r="B116" s="20"/>
      <c r="C116" s="30"/>
      <c r="D116" s="30"/>
      <c r="E116" s="20"/>
      <c r="F116" s="20"/>
      <c r="G116" s="20"/>
      <c r="H116" s="20"/>
      <c r="I116" s="20"/>
    </row>
    <row r="117" spans="1:9" ht="15.75" customHeight="1" x14ac:dyDescent="0.25">
      <c r="A117" s="20">
        <v>113</v>
      </c>
      <c r="B117" s="20"/>
      <c r="C117" s="30"/>
      <c r="D117" s="30"/>
      <c r="E117" s="20"/>
      <c r="F117" s="20"/>
      <c r="G117" s="20"/>
      <c r="H117" s="20"/>
      <c r="I117" s="20"/>
    </row>
    <row r="118" spans="1:9" ht="15.75" customHeight="1" x14ac:dyDescent="0.25">
      <c r="A118" s="20">
        <v>114</v>
      </c>
      <c r="B118" s="20"/>
      <c r="C118" s="30"/>
      <c r="D118" s="30"/>
      <c r="E118" s="20"/>
      <c r="F118" s="20"/>
      <c r="G118" s="20"/>
      <c r="H118" s="20"/>
      <c r="I118" s="20"/>
    </row>
    <row r="119" spans="1:9" ht="15.75" customHeight="1" x14ac:dyDescent="0.25">
      <c r="A119" s="20">
        <v>115</v>
      </c>
      <c r="B119" s="20"/>
      <c r="C119" s="30"/>
      <c r="D119" s="30"/>
      <c r="E119" s="20"/>
      <c r="F119" s="20"/>
      <c r="G119" s="20"/>
      <c r="H119" s="20"/>
      <c r="I119" s="20"/>
    </row>
    <row r="120" spans="1:9" ht="15.75" customHeight="1" x14ac:dyDescent="0.25">
      <c r="A120" s="20">
        <v>116</v>
      </c>
      <c r="B120" s="20"/>
      <c r="C120" s="30"/>
      <c r="D120" s="30"/>
      <c r="E120" s="20"/>
      <c r="F120" s="20"/>
      <c r="G120" s="20"/>
      <c r="H120" s="20"/>
      <c r="I120" s="20"/>
    </row>
    <row r="121" spans="1:9" ht="15.75" customHeight="1" x14ac:dyDescent="0.25">
      <c r="A121" s="20">
        <v>117</v>
      </c>
      <c r="B121" s="20"/>
      <c r="C121" s="30"/>
      <c r="D121" s="30"/>
      <c r="E121" s="20"/>
      <c r="F121" s="20"/>
      <c r="G121" s="20"/>
      <c r="H121" s="20"/>
      <c r="I121" s="20"/>
    </row>
    <row r="122" spans="1:9" ht="15.75" customHeight="1" x14ac:dyDescent="0.25">
      <c r="A122" s="20">
        <v>118</v>
      </c>
      <c r="B122" s="20"/>
      <c r="C122" s="30"/>
      <c r="D122" s="30"/>
      <c r="E122" s="20"/>
      <c r="F122" s="20"/>
      <c r="G122" s="20"/>
      <c r="H122" s="20"/>
      <c r="I122" s="20"/>
    </row>
    <row r="123" spans="1:9" ht="19.5" customHeight="1" x14ac:dyDescent="0.25">
      <c r="A123" s="20">
        <v>119</v>
      </c>
      <c r="B123" s="20"/>
      <c r="C123" s="30"/>
      <c r="D123" s="30"/>
      <c r="E123" s="20"/>
      <c r="F123" s="20"/>
      <c r="G123" s="20"/>
      <c r="H123" s="20"/>
      <c r="I123" s="20"/>
    </row>
    <row r="124" spans="1:9" ht="15.75" customHeight="1" x14ac:dyDescent="0.25">
      <c r="A124" s="20">
        <v>120</v>
      </c>
      <c r="B124" s="20"/>
      <c r="C124" s="30"/>
      <c r="D124" s="30"/>
      <c r="E124" s="20"/>
      <c r="F124" s="20"/>
      <c r="G124" s="20"/>
      <c r="H124" s="20"/>
      <c r="I124" s="20"/>
    </row>
    <row r="125" spans="1:9" ht="15.75" customHeight="1" x14ac:dyDescent="0.25">
      <c r="A125" s="20">
        <v>121</v>
      </c>
      <c r="B125" s="20"/>
      <c r="C125" s="30"/>
      <c r="D125" s="30"/>
      <c r="E125" s="20"/>
      <c r="F125" s="20"/>
      <c r="G125" s="20"/>
      <c r="H125" s="20"/>
      <c r="I125" s="20"/>
    </row>
    <row r="126" spans="1:9" ht="15.75" customHeight="1" x14ac:dyDescent="0.25">
      <c r="A126" s="20">
        <v>122</v>
      </c>
      <c r="B126" s="20"/>
      <c r="C126" s="30"/>
      <c r="D126" s="30"/>
      <c r="E126" s="20"/>
      <c r="F126" s="20"/>
      <c r="G126" s="20"/>
      <c r="H126" s="20"/>
      <c r="I126" s="20"/>
    </row>
    <row r="127" spans="1:9" ht="15.75" customHeight="1" x14ac:dyDescent="0.25">
      <c r="A127" s="20">
        <v>123</v>
      </c>
      <c r="B127" s="20"/>
      <c r="C127" s="30"/>
      <c r="D127" s="30"/>
      <c r="E127" s="20"/>
      <c r="F127" s="20"/>
      <c r="G127" s="20"/>
      <c r="H127" s="20"/>
      <c r="I127" s="20"/>
    </row>
    <row r="128" spans="1:9" ht="15.75" customHeight="1" x14ac:dyDescent="0.25">
      <c r="A128" s="20">
        <v>124</v>
      </c>
      <c r="B128" s="20"/>
      <c r="C128" s="30"/>
      <c r="D128" s="30"/>
      <c r="E128" s="20"/>
      <c r="F128" s="20"/>
      <c r="G128" s="20"/>
      <c r="H128" s="20"/>
      <c r="I128" s="20"/>
    </row>
    <row r="129" spans="1:9" ht="15.75" customHeight="1" x14ac:dyDescent="0.25">
      <c r="A129" s="20">
        <v>125</v>
      </c>
      <c r="B129" s="20"/>
      <c r="C129" s="30"/>
      <c r="D129" s="30"/>
      <c r="E129" s="20"/>
      <c r="F129" s="20"/>
      <c r="G129" s="20"/>
      <c r="H129" s="20"/>
      <c r="I129" s="20"/>
    </row>
    <row r="130" spans="1:9" ht="15.75" customHeight="1" x14ac:dyDescent="0.25">
      <c r="A130" s="20">
        <v>126</v>
      </c>
      <c r="B130" s="20"/>
      <c r="C130" s="30"/>
      <c r="D130" s="30"/>
      <c r="E130" s="20"/>
      <c r="F130" s="20"/>
      <c r="G130" s="20"/>
      <c r="H130" s="20"/>
      <c r="I130" s="20"/>
    </row>
    <row r="131" spans="1:9" ht="15.75" customHeight="1" x14ac:dyDescent="0.25">
      <c r="A131" s="20">
        <v>127</v>
      </c>
      <c r="B131" s="20"/>
      <c r="C131" s="30"/>
      <c r="D131" s="30"/>
      <c r="E131" s="20"/>
      <c r="F131" s="20"/>
      <c r="G131" s="20"/>
      <c r="H131" s="20"/>
      <c r="I131" s="20"/>
    </row>
    <row r="132" spans="1:9" ht="15.75" customHeight="1" x14ac:dyDescent="0.25">
      <c r="A132" s="20">
        <v>128</v>
      </c>
      <c r="B132" s="20"/>
      <c r="C132" s="30"/>
      <c r="D132" s="30"/>
      <c r="E132" s="20"/>
      <c r="F132" s="20"/>
      <c r="G132" s="20"/>
      <c r="H132" s="20"/>
      <c r="I132" s="20"/>
    </row>
    <row r="133" spans="1:9" ht="15.75" customHeight="1" x14ac:dyDescent="0.25">
      <c r="A133" s="20">
        <v>129</v>
      </c>
      <c r="B133" s="20"/>
      <c r="C133" s="30"/>
      <c r="D133" s="30"/>
      <c r="E133" s="20"/>
      <c r="F133" s="20"/>
      <c r="G133" s="20"/>
      <c r="H133" s="20"/>
      <c r="I133" s="20"/>
    </row>
    <row r="134" spans="1:9" ht="15.75" customHeight="1" x14ac:dyDescent="0.25">
      <c r="A134" s="20">
        <v>130</v>
      </c>
      <c r="B134" s="20"/>
      <c r="C134" s="30"/>
      <c r="D134" s="30"/>
      <c r="E134" s="20"/>
      <c r="F134" s="20"/>
      <c r="G134" s="20"/>
      <c r="H134" s="20"/>
      <c r="I134" s="20"/>
    </row>
    <row r="135" spans="1:9" ht="15.75" customHeight="1" x14ac:dyDescent="0.25">
      <c r="A135" s="20">
        <v>131</v>
      </c>
      <c r="B135" s="20"/>
      <c r="C135" s="30"/>
      <c r="D135" s="30"/>
      <c r="E135" s="20"/>
      <c r="F135" s="20"/>
      <c r="G135" s="20"/>
      <c r="H135" s="20"/>
      <c r="I135" s="20"/>
    </row>
    <row r="136" spans="1:9" ht="15.75" customHeight="1" x14ac:dyDescent="0.25">
      <c r="A136" s="20">
        <v>132</v>
      </c>
      <c r="B136" s="20"/>
      <c r="C136" s="30"/>
      <c r="D136" s="30"/>
      <c r="E136" s="20"/>
      <c r="F136" s="20"/>
      <c r="G136" s="20"/>
      <c r="H136" s="20"/>
      <c r="I136" s="20"/>
    </row>
    <row r="137" spans="1:9" ht="15.75" customHeight="1" x14ac:dyDescent="0.25">
      <c r="A137" s="20">
        <v>133</v>
      </c>
      <c r="B137" s="20"/>
      <c r="C137" s="30"/>
      <c r="D137" s="30"/>
      <c r="E137" s="20"/>
      <c r="F137" s="20"/>
      <c r="G137" s="20"/>
      <c r="H137" s="20"/>
      <c r="I137" s="20"/>
    </row>
    <row r="138" spans="1:9" ht="15.75" customHeight="1" x14ac:dyDescent="0.25">
      <c r="A138" s="20">
        <v>134</v>
      </c>
      <c r="B138" s="20"/>
      <c r="C138" s="30"/>
      <c r="D138" s="30"/>
      <c r="E138" s="20"/>
      <c r="F138" s="20"/>
      <c r="G138" s="20"/>
      <c r="H138" s="20"/>
      <c r="I138" s="20"/>
    </row>
    <row r="139" spans="1:9" ht="15.75" customHeight="1" x14ac:dyDescent="0.25">
      <c r="A139" s="20">
        <v>135</v>
      </c>
      <c r="B139" s="20"/>
      <c r="C139" s="30"/>
      <c r="D139" s="30"/>
      <c r="E139" s="20"/>
      <c r="F139" s="20"/>
      <c r="G139" s="20"/>
      <c r="H139" s="20"/>
      <c r="I139" s="20"/>
    </row>
    <row r="140" spans="1:9" ht="15.75" customHeight="1" x14ac:dyDescent="0.25">
      <c r="A140" s="20">
        <v>136</v>
      </c>
      <c r="B140" s="20"/>
      <c r="C140" s="30"/>
      <c r="D140" s="30"/>
      <c r="E140" s="20"/>
      <c r="F140" s="20"/>
      <c r="G140" s="20"/>
      <c r="H140" s="20"/>
      <c r="I140" s="20"/>
    </row>
    <row r="141" spans="1:9" ht="15.75" customHeight="1" x14ac:dyDescent="0.25">
      <c r="A141" s="20">
        <v>137</v>
      </c>
      <c r="B141" s="20"/>
      <c r="C141" s="30"/>
      <c r="D141" s="30"/>
      <c r="E141" s="20"/>
      <c r="F141" s="20"/>
      <c r="G141" s="20"/>
      <c r="H141" s="20"/>
      <c r="I141" s="20"/>
    </row>
    <row r="142" spans="1:9" ht="15.75" customHeight="1" x14ac:dyDescent="0.25">
      <c r="A142" s="20">
        <v>138</v>
      </c>
      <c r="B142" s="20"/>
      <c r="C142" s="30"/>
      <c r="D142" s="30"/>
      <c r="E142" s="20"/>
      <c r="F142" s="20"/>
      <c r="G142" s="20"/>
      <c r="H142" s="20"/>
      <c r="I142" s="20"/>
    </row>
    <row r="143" spans="1:9" ht="15.75" customHeight="1" x14ac:dyDescent="0.25">
      <c r="A143" s="20">
        <v>139</v>
      </c>
      <c r="B143" s="20"/>
      <c r="C143" s="30"/>
      <c r="D143" s="30"/>
      <c r="E143" s="20"/>
      <c r="F143" s="20"/>
      <c r="G143" s="20"/>
      <c r="H143" s="20"/>
      <c r="I143" s="20"/>
    </row>
    <row r="144" spans="1:9" ht="15.75" customHeight="1" x14ac:dyDescent="0.25">
      <c r="A144" s="20">
        <v>140</v>
      </c>
      <c r="B144" s="20"/>
      <c r="C144" s="30"/>
      <c r="D144" s="30"/>
      <c r="E144" s="20"/>
      <c r="F144" s="20"/>
      <c r="G144" s="20"/>
      <c r="H144" s="20"/>
      <c r="I144" s="20"/>
    </row>
    <row r="145" spans="1:9" ht="15.75" customHeight="1" x14ac:dyDescent="0.25">
      <c r="A145" s="20">
        <v>141</v>
      </c>
      <c r="B145" s="20"/>
      <c r="C145" s="30"/>
      <c r="D145" s="30"/>
      <c r="E145" s="20"/>
      <c r="F145" s="20"/>
      <c r="G145" s="20"/>
      <c r="H145" s="20"/>
      <c r="I145" s="20"/>
    </row>
    <row r="146" spans="1:9" ht="15.75" customHeight="1" x14ac:dyDescent="0.25">
      <c r="A146" s="20">
        <v>142</v>
      </c>
      <c r="B146" s="20"/>
      <c r="C146" s="30"/>
      <c r="D146" s="30"/>
      <c r="E146" s="20"/>
      <c r="F146" s="20"/>
      <c r="G146" s="20"/>
      <c r="H146" s="20"/>
      <c r="I146" s="20"/>
    </row>
    <row r="147" spans="1:9" ht="15.75" customHeight="1" x14ac:dyDescent="0.25">
      <c r="A147" s="20">
        <v>143</v>
      </c>
      <c r="B147" s="20"/>
      <c r="C147" s="30"/>
      <c r="D147" s="30"/>
      <c r="E147" s="20"/>
      <c r="F147" s="20"/>
      <c r="G147" s="20"/>
      <c r="H147" s="20"/>
      <c r="I147" s="20"/>
    </row>
    <row r="148" spans="1:9" ht="15.75" customHeight="1" x14ac:dyDescent="0.25">
      <c r="A148" s="20">
        <v>144</v>
      </c>
      <c r="B148" s="20"/>
      <c r="C148" s="30"/>
      <c r="D148" s="30"/>
      <c r="E148" s="20"/>
      <c r="F148" s="20"/>
      <c r="G148" s="20"/>
      <c r="H148" s="20"/>
      <c r="I148" s="20"/>
    </row>
    <row r="149" spans="1:9" ht="15.75" customHeight="1" x14ac:dyDescent="0.25">
      <c r="A149" s="20">
        <v>145</v>
      </c>
      <c r="B149" s="20"/>
      <c r="C149" s="30"/>
      <c r="D149" s="30"/>
      <c r="E149" s="20"/>
      <c r="F149" s="20"/>
      <c r="G149" s="20"/>
      <c r="H149" s="20"/>
      <c r="I149" s="20"/>
    </row>
    <row r="150" spans="1:9" ht="15.75" customHeight="1" x14ac:dyDescent="0.25">
      <c r="A150" s="20">
        <v>146</v>
      </c>
      <c r="B150" s="20"/>
      <c r="C150" s="30"/>
      <c r="D150" s="30"/>
      <c r="E150" s="20"/>
      <c r="F150" s="20"/>
      <c r="G150" s="20"/>
      <c r="H150" s="20"/>
      <c r="I150" s="20"/>
    </row>
    <row r="151" spans="1:9" ht="15.75" customHeight="1" x14ac:dyDescent="0.25">
      <c r="A151" s="20">
        <v>147</v>
      </c>
      <c r="B151" s="20"/>
      <c r="C151" s="30"/>
      <c r="D151" s="30"/>
      <c r="E151" s="20"/>
      <c r="F151" s="20"/>
      <c r="G151" s="20"/>
      <c r="H151" s="20"/>
      <c r="I151" s="20"/>
    </row>
    <row r="152" spans="1:9" ht="15.75" customHeight="1" x14ac:dyDescent="0.25">
      <c r="A152" s="20">
        <v>148</v>
      </c>
      <c r="B152" s="20"/>
      <c r="C152" s="30"/>
      <c r="D152" s="30"/>
      <c r="E152" s="20"/>
      <c r="F152" s="20"/>
      <c r="G152" s="20"/>
      <c r="H152" s="20"/>
      <c r="I152" s="20"/>
    </row>
    <row r="153" spans="1:9" ht="15.75" customHeight="1" x14ac:dyDescent="0.25">
      <c r="A153" s="20">
        <v>149</v>
      </c>
      <c r="B153" s="20"/>
      <c r="C153" s="30"/>
      <c r="D153" s="30"/>
      <c r="E153" s="20"/>
      <c r="F153" s="20"/>
      <c r="G153" s="20"/>
      <c r="H153" s="20"/>
      <c r="I153" s="20"/>
    </row>
    <row r="154" spans="1:9" ht="15.75" customHeight="1" x14ac:dyDescent="0.25">
      <c r="A154" s="20">
        <v>150</v>
      </c>
      <c r="B154" s="20"/>
      <c r="C154" s="30"/>
      <c r="D154" s="30"/>
      <c r="E154" s="20"/>
      <c r="F154" s="20"/>
      <c r="G154" s="20"/>
      <c r="H154" s="20"/>
      <c r="I154" s="20"/>
    </row>
    <row r="155" spans="1:9" ht="15.75" customHeight="1" x14ac:dyDescent="0.25">
      <c r="A155" s="20">
        <v>151</v>
      </c>
      <c r="B155" s="20"/>
      <c r="C155" s="30"/>
      <c r="D155" s="30"/>
      <c r="E155" s="20"/>
      <c r="F155" s="20"/>
      <c r="G155" s="20"/>
      <c r="H155" s="20"/>
      <c r="I155" s="20"/>
    </row>
    <row r="156" spans="1:9" ht="15.75" customHeight="1" x14ac:dyDescent="0.25">
      <c r="A156" s="20">
        <v>152</v>
      </c>
      <c r="B156" s="20"/>
      <c r="C156" s="30"/>
      <c r="D156" s="30"/>
      <c r="E156" s="20"/>
      <c r="F156" s="20"/>
      <c r="G156" s="20"/>
      <c r="H156" s="20"/>
      <c r="I156" s="20"/>
    </row>
    <row r="157" spans="1:9" ht="15.75" customHeight="1" x14ac:dyDescent="0.25">
      <c r="A157" s="20">
        <v>153</v>
      </c>
      <c r="B157" s="20"/>
      <c r="C157" s="30"/>
      <c r="D157" s="30"/>
      <c r="E157" s="20"/>
      <c r="F157" s="20"/>
      <c r="G157" s="20"/>
      <c r="H157" s="20"/>
      <c r="I157" s="20"/>
    </row>
    <row r="158" spans="1:9" ht="15.75" customHeight="1" x14ac:dyDescent="0.25">
      <c r="A158" s="20">
        <v>154</v>
      </c>
      <c r="B158" s="20"/>
      <c r="C158" s="30"/>
      <c r="D158" s="30"/>
      <c r="E158" s="20"/>
      <c r="F158" s="20"/>
      <c r="G158" s="20"/>
      <c r="H158" s="20"/>
      <c r="I158" s="20"/>
    </row>
    <row r="159" spans="1:9" ht="15.75" customHeight="1" x14ac:dyDescent="0.25">
      <c r="A159" s="20">
        <v>155</v>
      </c>
      <c r="B159" s="20"/>
      <c r="C159" s="30"/>
      <c r="D159" s="30"/>
      <c r="E159" s="20"/>
      <c r="F159" s="20"/>
      <c r="G159" s="20"/>
      <c r="H159" s="20"/>
      <c r="I159" s="20"/>
    </row>
    <row r="160" spans="1:9" ht="15.75" customHeight="1" x14ac:dyDescent="0.25">
      <c r="A160" s="20">
        <v>156</v>
      </c>
      <c r="B160" s="20"/>
      <c r="C160" s="30"/>
      <c r="D160" s="30"/>
      <c r="E160" s="20"/>
      <c r="F160" s="20"/>
      <c r="G160" s="20"/>
      <c r="H160" s="20"/>
      <c r="I160" s="20"/>
    </row>
    <row r="161" spans="1:9" ht="15.75" customHeight="1" x14ac:dyDescent="0.25">
      <c r="A161" s="20">
        <v>157</v>
      </c>
      <c r="B161" s="20"/>
      <c r="C161" s="30"/>
      <c r="D161" s="30"/>
      <c r="E161" s="20"/>
      <c r="F161" s="20"/>
      <c r="G161" s="20"/>
      <c r="H161" s="20"/>
      <c r="I161" s="20"/>
    </row>
    <row r="162" spans="1:9" ht="15.75" customHeight="1" x14ac:dyDescent="0.25">
      <c r="A162" s="20">
        <v>158</v>
      </c>
      <c r="B162" s="20"/>
      <c r="C162" s="30"/>
      <c r="D162" s="30"/>
      <c r="E162" s="20"/>
      <c r="F162" s="20"/>
      <c r="G162" s="20"/>
      <c r="H162" s="20"/>
      <c r="I162" s="20"/>
    </row>
    <row r="163" spans="1:9" ht="15.75" customHeight="1" x14ac:dyDescent="0.25">
      <c r="A163" s="20">
        <v>159</v>
      </c>
      <c r="B163" s="20"/>
      <c r="C163" s="30"/>
      <c r="D163" s="30"/>
      <c r="E163" s="20"/>
      <c r="F163" s="20"/>
      <c r="G163" s="20"/>
      <c r="H163" s="20"/>
      <c r="I163" s="20"/>
    </row>
    <row r="164" spans="1:9" ht="15.75" customHeight="1" x14ac:dyDescent="0.25">
      <c r="A164" s="20">
        <v>160</v>
      </c>
      <c r="B164" s="20"/>
      <c r="C164" s="30"/>
      <c r="D164" s="30"/>
      <c r="E164" s="20"/>
      <c r="F164" s="20"/>
      <c r="G164" s="20"/>
      <c r="H164" s="20"/>
      <c r="I164" s="20"/>
    </row>
    <row r="165" spans="1:9" ht="15.75" customHeight="1" x14ac:dyDescent="0.25">
      <c r="A165" s="20">
        <v>161</v>
      </c>
      <c r="B165" s="20"/>
      <c r="C165" s="30"/>
      <c r="D165" s="30"/>
      <c r="E165" s="20"/>
      <c r="F165" s="20"/>
      <c r="G165" s="20"/>
      <c r="H165" s="20"/>
      <c r="I165" s="20"/>
    </row>
    <row r="166" spans="1:9" ht="15.75" customHeight="1" x14ac:dyDescent="0.25">
      <c r="A166" s="20">
        <v>162</v>
      </c>
      <c r="B166" s="20"/>
      <c r="C166" s="30"/>
      <c r="D166" s="30"/>
      <c r="E166" s="20"/>
      <c r="F166" s="20"/>
      <c r="G166" s="20"/>
      <c r="H166" s="20"/>
      <c r="I166" s="20"/>
    </row>
    <row r="167" spans="1:9" ht="15.75" customHeight="1" x14ac:dyDescent="0.25">
      <c r="A167" s="20">
        <v>163</v>
      </c>
      <c r="B167" s="20"/>
      <c r="C167" s="30"/>
      <c r="D167" s="30"/>
      <c r="E167" s="20"/>
      <c r="F167" s="20"/>
      <c r="G167" s="20"/>
      <c r="H167" s="20"/>
      <c r="I167" s="20"/>
    </row>
    <row r="168" spans="1:9" ht="15.75" customHeight="1" x14ac:dyDescent="0.25">
      <c r="A168" s="20">
        <v>164</v>
      </c>
      <c r="B168" s="20"/>
      <c r="C168" s="30"/>
      <c r="D168" s="30"/>
      <c r="E168" s="20"/>
      <c r="F168" s="20"/>
      <c r="G168" s="20"/>
      <c r="H168" s="20"/>
      <c r="I168" s="20"/>
    </row>
    <row r="169" spans="1:9" ht="15.75" customHeight="1" x14ac:dyDescent="0.25">
      <c r="A169" s="20">
        <v>165</v>
      </c>
      <c r="B169" s="20"/>
      <c r="C169" s="30"/>
      <c r="D169" s="30"/>
      <c r="E169" s="20"/>
      <c r="F169" s="20"/>
      <c r="G169" s="20"/>
      <c r="H169" s="20"/>
      <c r="I169" s="20"/>
    </row>
    <row r="170" spans="1:9" ht="15.75" customHeight="1" x14ac:dyDescent="0.25">
      <c r="A170" s="20">
        <v>166</v>
      </c>
      <c r="B170" s="20"/>
      <c r="C170" s="30"/>
      <c r="D170" s="30"/>
      <c r="E170" s="20"/>
      <c r="F170" s="20"/>
      <c r="G170" s="20"/>
      <c r="H170" s="20"/>
      <c r="I170" s="20"/>
    </row>
    <row r="171" spans="1:9" ht="15.75" customHeight="1" x14ac:dyDescent="0.25">
      <c r="A171" s="20">
        <v>167</v>
      </c>
      <c r="B171" s="20"/>
      <c r="C171" s="30"/>
      <c r="D171" s="30"/>
      <c r="E171" s="20"/>
      <c r="F171" s="20"/>
      <c r="G171" s="20"/>
      <c r="H171" s="20"/>
      <c r="I171" s="20"/>
    </row>
    <row r="172" spans="1:9" ht="15.75" customHeight="1" x14ac:dyDescent="0.25">
      <c r="A172" s="20">
        <v>168</v>
      </c>
      <c r="B172" s="20"/>
      <c r="C172" s="30"/>
      <c r="D172" s="30"/>
      <c r="E172" s="20"/>
      <c r="F172" s="20"/>
      <c r="G172" s="20"/>
      <c r="H172" s="20"/>
      <c r="I172" s="20"/>
    </row>
    <row r="173" spans="1:9" ht="15.75" customHeight="1" x14ac:dyDescent="0.25">
      <c r="A173" s="20">
        <v>169</v>
      </c>
      <c r="B173" s="20"/>
      <c r="C173" s="30"/>
      <c r="D173" s="30"/>
      <c r="E173" s="20"/>
      <c r="F173" s="20"/>
      <c r="G173" s="20"/>
      <c r="H173" s="20"/>
      <c r="I173" s="20"/>
    </row>
    <row r="174" spans="1:9" ht="15.75" customHeight="1" x14ac:dyDescent="0.25">
      <c r="A174" s="20">
        <v>170</v>
      </c>
      <c r="B174" s="20"/>
      <c r="C174" s="30"/>
      <c r="D174" s="30"/>
      <c r="E174" s="20"/>
      <c r="F174" s="20"/>
      <c r="G174" s="20"/>
      <c r="H174" s="20"/>
      <c r="I174" s="20"/>
    </row>
    <row r="175" spans="1:9" ht="15.75" customHeight="1" x14ac:dyDescent="0.25">
      <c r="A175" s="20">
        <v>171</v>
      </c>
      <c r="B175" s="20"/>
      <c r="C175" s="30"/>
      <c r="D175" s="30"/>
      <c r="E175" s="20"/>
      <c r="F175" s="20"/>
      <c r="G175" s="20"/>
      <c r="H175" s="20"/>
      <c r="I175" s="20"/>
    </row>
    <row r="176" spans="1:9" ht="15.75" customHeight="1" x14ac:dyDescent="0.25">
      <c r="A176" s="20">
        <v>172</v>
      </c>
      <c r="B176" s="20"/>
      <c r="C176" s="30"/>
      <c r="D176" s="30"/>
      <c r="E176" s="20"/>
      <c r="F176" s="20"/>
      <c r="G176" s="20"/>
      <c r="H176" s="20"/>
      <c r="I176" s="20"/>
    </row>
    <row r="177" spans="1:9" ht="15.75" customHeight="1" x14ac:dyDescent="0.25">
      <c r="A177" s="20">
        <v>173</v>
      </c>
      <c r="B177" s="20"/>
      <c r="C177" s="30"/>
      <c r="D177" s="30"/>
      <c r="E177" s="20"/>
      <c r="F177" s="20"/>
      <c r="G177" s="20"/>
      <c r="H177" s="20"/>
      <c r="I177" s="20"/>
    </row>
    <row r="178" spans="1:9" ht="15.75" customHeight="1" x14ac:dyDescent="0.25">
      <c r="A178" s="20">
        <v>174</v>
      </c>
      <c r="B178" s="20"/>
      <c r="C178" s="30"/>
      <c r="D178" s="30"/>
      <c r="E178" s="20"/>
      <c r="F178" s="20"/>
      <c r="G178" s="20"/>
      <c r="H178" s="20"/>
      <c r="I178" s="20"/>
    </row>
    <row r="179" spans="1:9" ht="15.75" customHeight="1" x14ac:dyDescent="0.25">
      <c r="A179" s="20">
        <v>175</v>
      </c>
      <c r="B179" s="20"/>
      <c r="C179" s="30"/>
      <c r="D179" s="30"/>
      <c r="E179" s="20"/>
      <c r="F179" s="20"/>
      <c r="G179" s="20"/>
      <c r="H179" s="20"/>
      <c r="I179" s="20"/>
    </row>
    <row r="180" spans="1:9" ht="15.75" customHeight="1" x14ac:dyDescent="0.25">
      <c r="A180" s="20">
        <v>176</v>
      </c>
      <c r="B180" s="20"/>
      <c r="C180" s="30"/>
      <c r="D180" s="30"/>
      <c r="E180" s="20"/>
      <c r="F180" s="20"/>
      <c r="G180" s="20"/>
      <c r="H180" s="20"/>
      <c r="I180" s="20"/>
    </row>
    <row r="181" spans="1:9" ht="15.75" customHeight="1" x14ac:dyDescent="0.25">
      <c r="A181" s="20">
        <v>177</v>
      </c>
      <c r="B181" s="20"/>
      <c r="C181" s="30"/>
      <c r="D181" s="30"/>
      <c r="E181" s="20"/>
      <c r="F181" s="20"/>
      <c r="G181" s="20"/>
      <c r="H181" s="20"/>
      <c r="I181" s="20"/>
    </row>
    <row r="182" spans="1:9" ht="15.75" customHeight="1" x14ac:dyDescent="0.25">
      <c r="A182" s="20">
        <v>178</v>
      </c>
      <c r="B182" s="20"/>
      <c r="C182" s="30"/>
      <c r="D182" s="30"/>
      <c r="E182" s="20"/>
      <c r="F182" s="20"/>
      <c r="G182" s="20"/>
      <c r="H182" s="20"/>
      <c r="I182" s="20"/>
    </row>
    <row r="183" spans="1:9" ht="15.75" customHeight="1" x14ac:dyDescent="0.25">
      <c r="A183" s="20">
        <v>179</v>
      </c>
      <c r="B183" s="20"/>
      <c r="C183" s="30"/>
      <c r="D183" s="30"/>
      <c r="E183" s="20"/>
      <c r="F183" s="20"/>
      <c r="G183" s="20"/>
      <c r="H183" s="20"/>
      <c r="I183" s="20"/>
    </row>
    <row r="184" spans="1:9" ht="15.75" customHeight="1" x14ac:dyDescent="0.25">
      <c r="A184" s="20">
        <v>180</v>
      </c>
      <c r="B184" s="20"/>
      <c r="C184" s="30"/>
      <c r="D184" s="30"/>
      <c r="E184" s="20"/>
      <c r="F184" s="20"/>
      <c r="G184" s="20"/>
      <c r="H184" s="20"/>
      <c r="I184" s="20"/>
    </row>
    <row r="185" spans="1:9" ht="15.75" customHeight="1" x14ac:dyDescent="0.25">
      <c r="A185" s="20">
        <v>181</v>
      </c>
      <c r="B185" s="20"/>
      <c r="C185" s="30"/>
      <c r="D185" s="30"/>
      <c r="E185" s="20"/>
      <c r="F185" s="20"/>
      <c r="G185" s="20"/>
      <c r="H185" s="20"/>
      <c r="I185" s="20"/>
    </row>
    <row r="186" spans="1:9" ht="15.75" customHeight="1" x14ac:dyDescent="0.25">
      <c r="A186" s="20">
        <v>182</v>
      </c>
      <c r="B186" s="20"/>
      <c r="C186" s="30"/>
      <c r="D186" s="30"/>
      <c r="E186" s="20"/>
      <c r="F186" s="20"/>
      <c r="G186" s="20"/>
      <c r="H186" s="20"/>
      <c r="I186" s="20"/>
    </row>
    <row r="187" spans="1:9" ht="15.75" customHeight="1" x14ac:dyDescent="0.25">
      <c r="A187" s="20">
        <v>183</v>
      </c>
      <c r="B187" s="20"/>
      <c r="C187" s="30"/>
      <c r="D187" s="30"/>
      <c r="E187" s="20"/>
      <c r="F187" s="20"/>
      <c r="G187" s="20"/>
      <c r="H187" s="20"/>
      <c r="I187" s="20"/>
    </row>
    <row r="188" spans="1:9" ht="15.75" customHeight="1" x14ac:dyDescent="0.25">
      <c r="A188" s="20">
        <v>184</v>
      </c>
      <c r="B188" s="20"/>
      <c r="C188" s="30"/>
      <c r="D188" s="30"/>
      <c r="E188" s="20"/>
      <c r="F188" s="20"/>
      <c r="G188" s="20"/>
      <c r="H188" s="20"/>
      <c r="I188" s="20"/>
    </row>
    <row r="189" spans="1:9" ht="15.75" customHeight="1" x14ac:dyDescent="0.25">
      <c r="A189" s="20">
        <v>185</v>
      </c>
      <c r="B189" s="20"/>
      <c r="C189" s="30"/>
      <c r="D189" s="30"/>
      <c r="E189" s="20"/>
      <c r="F189" s="20"/>
      <c r="G189" s="20"/>
      <c r="H189" s="20"/>
      <c r="I189" s="20"/>
    </row>
    <row r="190" spans="1:9" ht="15.75" customHeight="1" x14ac:dyDescent="0.25">
      <c r="A190" s="20">
        <v>186</v>
      </c>
      <c r="B190" s="20"/>
      <c r="C190" s="30"/>
      <c r="D190" s="30"/>
      <c r="E190" s="20"/>
      <c r="F190" s="20"/>
      <c r="G190" s="20"/>
      <c r="H190" s="20"/>
      <c r="I190" s="20"/>
    </row>
    <row r="191" spans="1:9" ht="15.75" customHeight="1" x14ac:dyDescent="0.25">
      <c r="A191" s="20">
        <v>187</v>
      </c>
      <c r="B191" s="20"/>
      <c r="C191" s="30"/>
      <c r="D191" s="30"/>
      <c r="E191" s="20"/>
      <c r="F191" s="20"/>
      <c r="G191" s="20"/>
      <c r="H191" s="20"/>
      <c r="I191" s="20"/>
    </row>
    <row r="192" spans="1:9" ht="15.75" customHeight="1" x14ac:dyDescent="0.25">
      <c r="A192" s="20">
        <v>188</v>
      </c>
      <c r="B192" s="20"/>
      <c r="C192" s="30"/>
      <c r="D192" s="30"/>
      <c r="E192" s="20"/>
      <c r="F192" s="20"/>
      <c r="G192" s="20"/>
      <c r="H192" s="20"/>
      <c r="I192" s="20"/>
    </row>
    <row r="193" spans="1:9" ht="15.75" customHeight="1" x14ac:dyDescent="0.25">
      <c r="A193" s="20">
        <v>189</v>
      </c>
      <c r="B193" s="20"/>
      <c r="C193" s="30"/>
      <c r="D193" s="30"/>
      <c r="E193" s="20"/>
      <c r="F193" s="20"/>
      <c r="G193" s="20"/>
      <c r="H193" s="20"/>
      <c r="I193" s="20"/>
    </row>
    <row r="194" spans="1:9" ht="15.75" customHeight="1" x14ac:dyDescent="0.25">
      <c r="A194" s="20">
        <v>190</v>
      </c>
      <c r="B194" s="20"/>
      <c r="C194" s="30"/>
      <c r="D194" s="30"/>
      <c r="E194" s="20"/>
      <c r="F194" s="20"/>
      <c r="G194" s="20"/>
      <c r="H194" s="20"/>
      <c r="I194" s="20"/>
    </row>
    <row r="195" spans="1:9" ht="15.75" customHeight="1" x14ac:dyDescent="0.25">
      <c r="A195" s="20">
        <v>191</v>
      </c>
      <c r="B195" s="20"/>
      <c r="C195" s="30"/>
      <c r="D195" s="30"/>
      <c r="E195" s="20"/>
      <c r="F195" s="20"/>
      <c r="G195" s="20"/>
      <c r="H195" s="20"/>
      <c r="I195" s="20"/>
    </row>
    <row r="196" spans="1:9" ht="15.75" customHeight="1" x14ac:dyDescent="0.25">
      <c r="A196" s="20">
        <v>192</v>
      </c>
      <c r="B196" s="20"/>
      <c r="C196" s="30"/>
      <c r="D196" s="30"/>
      <c r="E196" s="20"/>
      <c r="F196" s="20"/>
      <c r="G196" s="20"/>
      <c r="H196" s="20"/>
      <c r="I196" s="20"/>
    </row>
    <row r="197" spans="1:9" ht="15.75" customHeight="1" x14ac:dyDescent="0.25">
      <c r="A197" s="20">
        <v>193</v>
      </c>
      <c r="B197" s="20"/>
      <c r="C197" s="30"/>
      <c r="D197" s="30"/>
      <c r="E197" s="20"/>
      <c r="F197" s="20"/>
      <c r="G197" s="20"/>
      <c r="H197" s="20"/>
      <c r="I197" s="20"/>
    </row>
    <row r="198" spans="1:9" ht="15.75" customHeight="1" x14ac:dyDescent="0.25">
      <c r="A198" s="20">
        <v>194</v>
      </c>
      <c r="B198" s="20"/>
      <c r="C198" s="30"/>
      <c r="D198" s="30"/>
      <c r="E198" s="20"/>
      <c r="F198" s="20"/>
      <c r="G198" s="20"/>
      <c r="H198" s="20"/>
      <c r="I198" s="20"/>
    </row>
    <row r="199" spans="1:9" ht="15.75" customHeight="1" x14ac:dyDescent="0.25">
      <c r="A199" s="20">
        <v>195</v>
      </c>
      <c r="B199" s="20"/>
      <c r="C199" s="30"/>
      <c r="D199" s="30"/>
      <c r="E199" s="20"/>
      <c r="F199" s="20"/>
      <c r="G199" s="20"/>
      <c r="H199" s="20"/>
      <c r="I199" s="20"/>
    </row>
    <row r="200" spans="1:9" ht="15.75" customHeight="1" x14ac:dyDescent="0.25">
      <c r="A200" s="20">
        <v>196</v>
      </c>
      <c r="B200" s="20"/>
      <c r="C200" s="30"/>
      <c r="D200" s="30"/>
      <c r="E200" s="20"/>
      <c r="F200" s="20"/>
      <c r="G200" s="20"/>
      <c r="H200" s="20"/>
      <c r="I200" s="20"/>
    </row>
    <row r="201" spans="1:9" ht="15.75" customHeight="1" x14ac:dyDescent="0.25">
      <c r="A201" s="20">
        <v>197</v>
      </c>
      <c r="B201" s="20"/>
      <c r="C201" s="30"/>
      <c r="D201" s="30"/>
      <c r="E201" s="20"/>
      <c r="F201" s="20"/>
      <c r="G201" s="20"/>
      <c r="H201" s="20"/>
      <c r="I201" s="20"/>
    </row>
    <row r="202" spans="1:9" ht="15.75" customHeight="1" x14ac:dyDescent="0.25">
      <c r="A202" s="20">
        <v>198</v>
      </c>
      <c r="B202" s="20"/>
      <c r="C202" s="30"/>
      <c r="D202" s="30"/>
      <c r="E202" s="20"/>
      <c r="F202" s="20"/>
      <c r="G202" s="20"/>
      <c r="H202" s="20"/>
      <c r="I202" s="20"/>
    </row>
    <row r="203" spans="1:9" ht="15.75" customHeight="1" x14ac:dyDescent="0.25">
      <c r="A203" s="20">
        <v>199</v>
      </c>
      <c r="B203" s="20"/>
      <c r="C203" s="30"/>
      <c r="D203" s="30"/>
      <c r="E203" s="20"/>
      <c r="F203" s="20"/>
      <c r="G203" s="20"/>
      <c r="H203" s="20"/>
      <c r="I203" s="20"/>
    </row>
    <row r="204" spans="1:9" ht="15.75" customHeight="1" x14ac:dyDescent="0.25">
      <c r="A204" s="20">
        <v>200</v>
      </c>
      <c r="B204" s="20"/>
      <c r="C204" s="30"/>
      <c r="D204" s="30"/>
      <c r="E204" s="20"/>
      <c r="F204" s="20"/>
      <c r="G204" s="20"/>
      <c r="H204" s="20"/>
      <c r="I204" s="20"/>
    </row>
    <row r="205" spans="1:9" ht="15.75" customHeight="1" x14ac:dyDescent="0.25">
      <c r="A205" s="20">
        <v>201</v>
      </c>
      <c r="B205" s="20"/>
      <c r="C205" s="30"/>
      <c r="D205" s="30"/>
      <c r="E205" s="20"/>
      <c r="F205" s="20"/>
      <c r="G205" s="20"/>
      <c r="H205" s="20"/>
      <c r="I205" s="20"/>
    </row>
    <row r="206" spans="1:9" ht="15.75" customHeight="1" x14ac:dyDescent="0.25">
      <c r="A206" s="20">
        <v>202</v>
      </c>
      <c r="B206" s="20"/>
      <c r="C206" s="30"/>
      <c r="D206" s="30"/>
      <c r="E206" s="20"/>
      <c r="F206" s="20"/>
      <c r="G206" s="20"/>
      <c r="H206" s="20"/>
      <c r="I206" s="20"/>
    </row>
    <row r="207" spans="1:9" ht="15.75" customHeight="1" x14ac:dyDescent="0.25">
      <c r="A207" s="20">
        <v>203</v>
      </c>
      <c r="B207" s="20"/>
      <c r="C207" s="30"/>
      <c r="D207" s="30"/>
      <c r="E207" s="20"/>
      <c r="F207" s="20"/>
      <c r="G207" s="20"/>
      <c r="H207" s="20"/>
      <c r="I207" s="20"/>
    </row>
    <row r="208" spans="1:9" ht="15.75" customHeight="1" x14ac:dyDescent="0.25">
      <c r="A208" s="20">
        <v>204</v>
      </c>
      <c r="B208" s="20"/>
      <c r="C208" s="30"/>
      <c r="D208" s="30"/>
      <c r="E208" s="20"/>
      <c r="F208" s="20"/>
      <c r="G208" s="20"/>
      <c r="H208" s="20"/>
      <c r="I208" s="20"/>
    </row>
    <row r="209" spans="1:9" ht="15.75" customHeight="1" x14ac:dyDescent="0.25">
      <c r="A209" s="20">
        <v>205</v>
      </c>
      <c r="B209" s="20"/>
      <c r="C209" s="30"/>
      <c r="D209" s="30"/>
      <c r="E209" s="20"/>
      <c r="F209" s="20"/>
      <c r="G209" s="20"/>
      <c r="H209" s="20"/>
      <c r="I209" s="20"/>
    </row>
    <row r="210" spans="1:9" ht="15.75" customHeight="1" x14ac:dyDescent="0.25">
      <c r="A210" s="20">
        <v>206</v>
      </c>
      <c r="B210" s="20"/>
      <c r="C210" s="30"/>
      <c r="D210" s="30"/>
      <c r="E210" s="20"/>
      <c r="F210" s="20"/>
      <c r="G210" s="20"/>
      <c r="H210" s="20"/>
      <c r="I210" s="20"/>
    </row>
    <row r="211" spans="1:9" ht="15.75" customHeight="1" x14ac:dyDescent="0.25">
      <c r="A211" s="20">
        <v>207</v>
      </c>
      <c r="B211" s="20"/>
      <c r="C211" s="30"/>
      <c r="D211" s="30"/>
      <c r="E211" s="20"/>
      <c r="F211" s="20"/>
      <c r="G211" s="20"/>
      <c r="H211" s="20"/>
      <c r="I211" s="20"/>
    </row>
    <row r="212" spans="1:9" ht="15.75" customHeight="1" x14ac:dyDescent="0.25">
      <c r="A212" s="20">
        <v>208</v>
      </c>
      <c r="B212" s="20"/>
      <c r="C212" s="30"/>
      <c r="D212" s="30"/>
      <c r="E212" s="20"/>
      <c r="F212" s="20"/>
      <c r="G212" s="20"/>
      <c r="H212" s="20"/>
      <c r="I212" s="20"/>
    </row>
    <row r="213" spans="1:9" ht="15.75" customHeight="1" x14ac:dyDescent="0.25">
      <c r="A213" s="20">
        <v>209</v>
      </c>
      <c r="B213" s="20"/>
      <c r="C213" s="30"/>
      <c r="D213" s="30"/>
      <c r="E213" s="20"/>
      <c r="F213" s="20"/>
      <c r="G213" s="20"/>
      <c r="H213" s="20"/>
      <c r="I213" s="20"/>
    </row>
    <row r="214" spans="1:9" ht="15.75" customHeight="1" x14ac:dyDescent="0.25">
      <c r="A214" s="20">
        <v>210</v>
      </c>
      <c r="B214" s="20"/>
      <c r="C214" s="30"/>
      <c r="D214" s="30"/>
      <c r="E214" s="20"/>
      <c r="F214" s="20"/>
      <c r="G214" s="20"/>
      <c r="H214" s="20"/>
      <c r="I214" s="20"/>
    </row>
    <row r="215" spans="1:9" ht="15.75" customHeight="1" x14ac:dyDescent="0.25">
      <c r="A215" s="20">
        <v>211</v>
      </c>
      <c r="B215" s="20"/>
      <c r="C215" s="30"/>
      <c r="D215" s="30"/>
      <c r="E215" s="20"/>
      <c r="F215" s="20"/>
      <c r="G215" s="20"/>
      <c r="H215" s="20"/>
      <c r="I215" s="20"/>
    </row>
    <row r="216" spans="1:9" ht="15.75" customHeight="1" x14ac:dyDescent="0.25">
      <c r="A216" s="20">
        <v>212</v>
      </c>
      <c r="B216" s="20"/>
      <c r="C216" s="30"/>
      <c r="D216" s="30"/>
      <c r="E216" s="20"/>
      <c r="F216" s="20"/>
      <c r="G216" s="20"/>
      <c r="H216" s="20"/>
      <c r="I216" s="20"/>
    </row>
    <row r="217" spans="1:9" ht="15.75" customHeight="1" x14ac:dyDescent="0.25">
      <c r="A217" s="20">
        <v>213</v>
      </c>
      <c r="B217" s="20"/>
      <c r="C217" s="30"/>
      <c r="D217" s="30"/>
      <c r="E217" s="20"/>
      <c r="F217" s="20"/>
      <c r="G217" s="20"/>
      <c r="H217" s="20"/>
      <c r="I217" s="20"/>
    </row>
    <row r="218" spans="1:9" ht="15.75" customHeight="1" x14ac:dyDescent="0.25">
      <c r="A218" s="20">
        <v>214</v>
      </c>
      <c r="B218" s="20"/>
      <c r="C218" s="30"/>
      <c r="D218" s="30"/>
      <c r="E218" s="20"/>
      <c r="F218" s="20"/>
      <c r="G218" s="20"/>
      <c r="H218" s="20"/>
      <c r="I218" s="20"/>
    </row>
    <row r="219" spans="1:9" ht="15.75" customHeight="1" x14ac:dyDescent="0.25">
      <c r="A219" s="20">
        <v>215</v>
      </c>
      <c r="B219" s="20"/>
      <c r="C219" s="30"/>
      <c r="D219" s="30"/>
      <c r="E219" s="20"/>
      <c r="F219" s="20"/>
      <c r="G219" s="20"/>
      <c r="H219" s="20"/>
      <c r="I219" s="20"/>
    </row>
    <row r="220" spans="1:9" ht="15.75" customHeight="1" x14ac:dyDescent="0.25">
      <c r="A220" s="20">
        <v>216</v>
      </c>
      <c r="B220" s="20"/>
      <c r="C220" s="30"/>
      <c r="D220" s="30"/>
      <c r="E220" s="20"/>
      <c r="F220" s="20"/>
      <c r="G220" s="20"/>
      <c r="H220" s="20"/>
      <c r="I220" s="20"/>
    </row>
    <row r="221" spans="1:9" ht="15.75" customHeight="1" x14ac:dyDescent="0.25">
      <c r="A221" s="20">
        <v>217</v>
      </c>
      <c r="B221" s="20"/>
      <c r="C221" s="30"/>
      <c r="D221" s="30"/>
      <c r="E221" s="20"/>
      <c r="F221" s="20"/>
      <c r="G221" s="20"/>
      <c r="H221" s="20"/>
      <c r="I221" s="20"/>
    </row>
    <row r="222" spans="1:9" ht="15.75" customHeight="1" x14ac:dyDescent="0.25">
      <c r="A222" s="20">
        <v>218</v>
      </c>
      <c r="B222" s="20"/>
      <c r="C222" s="30"/>
      <c r="D222" s="30"/>
      <c r="E222" s="20"/>
      <c r="F222" s="20"/>
      <c r="G222" s="20"/>
      <c r="H222" s="20"/>
      <c r="I222" s="20"/>
    </row>
    <row r="223" spans="1:9" ht="15.75" customHeight="1" x14ac:dyDescent="0.25">
      <c r="A223" s="20">
        <v>219</v>
      </c>
      <c r="B223" s="20"/>
      <c r="C223" s="30"/>
      <c r="D223" s="30"/>
      <c r="E223" s="20"/>
      <c r="F223" s="20"/>
      <c r="G223" s="20"/>
      <c r="H223" s="20"/>
      <c r="I223" s="20"/>
    </row>
    <row r="224" spans="1:9" ht="15.75" customHeight="1" x14ac:dyDescent="0.25">
      <c r="A224" s="20">
        <v>220</v>
      </c>
      <c r="B224" s="20"/>
      <c r="C224" s="30"/>
      <c r="D224" s="30"/>
      <c r="E224" s="20"/>
      <c r="F224" s="20"/>
      <c r="G224" s="20"/>
      <c r="H224" s="20"/>
      <c r="I224" s="20"/>
    </row>
    <row r="225" spans="1:9" ht="15.75" customHeight="1" x14ac:dyDescent="0.25">
      <c r="A225" s="20">
        <v>221</v>
      </c>
      <c r="B225" s="20"/>
      <c r="C225" s="30"/>
      <c r="D225" s="30"/>
      <c r="E225" s="20"/>
      <c r="F225" s="20"/>
      <c r="G225" s="20"/>
      <c r="H225" s="20"/>
      <c r="I225" s="20"/>
    </row>
    <row r="226" spans="1:9" ht="15.75" customHeight="1" x14ac:dyDescent="0.25">
      <c r="A226" s="20">
        <v>222</v>
      </c>
      <c r="B226" s="20"/>
      <c r="C226" s="30"/>
      <c r="D226" s="30"/>
      <c r="E226" s="20"/>
      <c r="F226" s="20"/>
      <c r="G226" s="20"/>
      <c r="H226" s="20"/>
      <c r="I226" s="20"/>
    </row>
    <row r="227" spans="1:9" ht="15.75" customHeight="1" x14ac:dyDescent="0.25">
      <c r="A227" s="20">
        <v>223</v>
      </c>
      <c r="B227" s="20"/>
      <c r="C227" s="30"/>
      <c r="D227" s="30"/>
      <c r="E227" s="20"/>
      <c r="F227" s="20"/>
      <c r="G227" s="20"/>
      <c r="H227" s="20"/>
      <c r="I227" s="20"/>
    </row>
    <row r="228" spans="1:9" ht="15.75" customHeight="1" x14ac:dyDescent="0.25">
      <c r="A228" s="20">
        <v>224</v>
      </c>
      <c r="B228" s="20"/>
      <c r="C228" s="30"/>
      <c r="D228" s="30"/>
      <c r="E228" s="20"/>
      <c r="F228" s="20"/>
      <c r="G228" s="20"/>
      <c r="H228" s="20"/>
      <c r="I228" s="20"/>
    </row>
    <row r="229" spans="1:9" ht="15.75" customHeight="1" x14ac:dyDescent="0.25">
      <c r="A229" s="20">
        <v>225</v>
      </c>
      <c r="B229" s="20"/>
      <c r="C229" s="30"/>
      <c r="D229" s="30"/>
      <c r="E229" s="20"/>
      <c r="F229" s="20"/>
      <c r="G229" s="20"/>
      <c r="H229" s="20"/>
      <c r="I229" s="20"/>
    </row>
    <row r="230" spans="1:9" ht="15.75" customHeight="1" x14ac:dyDescent="0.25">
      <c r="A230" s="20">
        <v>226</v>
      </c>
      <c r="B230" s="20"/>
      <c r="C230" s="30"/>
      <c r="D230" s="30"/>
      <c r="E230" s="20"/>
      <c r="F230" s="20"/>
      <c r="G230" s="20"/>
      <c r="H230" s="20"/>
      <c r="I230" s="20"/>
    </row>
    <row r="231" spans="1:9" ht="15.75" customHeight="1" x14ac:dyDescent="0.25">
      <c r="A231" s="20">
        <v>227</v>
      </c>
      <c r="B231" s="20"/>
      <c r="C231" s="30"/>
      <c r="D231" s="30"/>
      <c r="E231" s="20"/>
      <c r="F231" s="20"/>
      <c r="G231" s="20"/>
      <c r="H231" s="20"/>
      <c r="I231" s="20"/>
    </row>
    <row r="232" spans="1:9" ht="15.75" customHeight="1" x14ac:dyDescent="0.25">
      <c r="A232" s="20">
        <v>228</v>
      </c>
      <c r="B232" s="20"/>
      <c r="C232" s="30"/>
      <c r="D232" s="30"/>
      <c r="E232" s="20"/>
      <c r="F232" s="20"/>
      <c r="G232" s="20"/>
      <c r="H232" s="20"/>
      <c r="I232" s="20"/>
    </row>
    <row r="233" spans="1:9" ht="15.75" customHeight="1" x14ac:dyDescent="0.25">
      <c r="A233" s="20">
        <v>229</v>
      </c>
      <c r="B233" s="20"/>
      <c r="C233" s="30"/>
      <c r="D233" s="30"/>
      <c r="E233" s="20"/>
      <c r="F233" s="20"/>
      <c r="G233" s="20"/>
      <c r="H233" s="20"/>
      <c r="I233" s="20"/>
    </row>
    <row r="234" spans="1:9" ht="15.75" customHeight="1" x14ac:dyDescent="0.25">
      <c r="A234" s="20">
        <v>230</v>
      </c>
      <c r="B234" s="20"/>
      <c r="C234" s="30"/>
      <c r="D234" s="30"/>
      <c r="E234" s="20"/>
      <c r="F234" s="20"/>
      <c r="G234" s="20"/>
      <c r="H234" s="20"/>
      <c r="I234" s="20"/>
    </row>
    <row r="235" spans="1:9" ht="15.75" customHeight="1" x14ac:dyDescent="0.25">
      <c r="A235" s="20">
        <v>231</v>
      </c>
      <c r="B235" s="20"/>
      <c r="C235" s="30"/>
      <c r="D235" s="30"/>
      <c r="E235" s="20"/>
      <c r="F235" s="20"/>
      <c r="G235" s="20"/>
      <c r="H235" s="20"/>
      <c r="I235" s="20"/>
    </row>
    <row r="236" spans="1:9" ht="15.75" customHeight="1" x14ac:dyDescent="0.25">
      <c r="A236" s="20">
        <v>232</v>
      </c>
      <c r="B236" s="20"/>
      <c r="C236" s="30"/>
      <c r="D236" s="30"/>
      <c r="E236" s="20"/>
      <c r="F236" s="20"/>
      <c r="G236" s="20"/>
      <c r="H236" s="20"/>
      <c r="I236" s="20"/>
    </row>
    <row r="237" spans="1:9" ht="15.75" customHeight="1" x14ac:dyDescent="0.25">
      <c r="A237" s="20">
        <v>233</v>
      </c>
      <c r="B237" s="20"/>
      <c r="C237" s="30"/>
      <c r="D237" s="30"/>
      <c r="E237" s="20"/>
      <c r="F237" s="20"/>
      <c r="G237" s="20"/>
      <c r="H237" s="20"/>
      <c r="I237" s="20"/>
    </row>
    <row r="238" spans="1:9" ht="15.75" customHeight="1" x14ac:dyDescent="0.25">
      <c r="A238" s="20">
        <v>234</v>
      </c>
      <c r="B238" s="20"/>
      <c r="C238" s="30"/>
      <c r="D238" s="30"/>
      <c r="E238" s="20"/>
      <c r="F238" s="20"/>
      <c r="G238" s="20"/>
      <c r="H238" s="20"/>
      <c r="I238" s="20"/>
    </row>
    <row r="239" spans="1:9" ht="15.75" customHeight="1" x14ac:dyDescent="0.25">
      <c r="A239" s="20">
        <v>235</v>
      </c>
      <c r="B239" s="20"/>
      <c r="C239" s="30"/>
      <c r="D239" s="30"/>
      <c r="E239" s="20"/>
      <c r="F239" s="20"/>
      <c r="G239" s="20"/>
      <c r="H239" s="20"/>
      <c r="I239" s="20"/>
    </row>
    <row r="240" spans="1:9" ht="15.75" customHeight="1" x14ac:dyDescent="0.25">
      <c r="A240" s="20">
        <v>236</v>
      </c>
      <c r="B240" s="20"/>
      <c r="C240" s="30"/>
      <c r="D240" s="30"/>
      <c r="E240" s="20"/>
      <c r="F240" s="20"/>
      <c r="G240" s="20"/>
      <c r="H240" s="20"/>
      <c r="I240" s="20"/>
    </row>
    <row r="241" spans="1:9" ht="15.75" customHeight="1" x14ac:dyDescent="0.25">
      <c r="A241" s="20">
        <v>237</v>
      </c>
      <c r="B241" s="20"/>
      <c r="C241" s="30"/>
      <c r="D241" s="30"/>
      <c r="E241" s="20"/>
      <c r="F241" s="20"/>
      <c r="G241" s="20"/>
      <c r="H241" s="20"/>
      <c r="I241" s="20"/>
    </row>
    <row r="242" spans="1:9" ht="15.75" customHeight="1" x14ac:dyDescent="0.25">
      <c r="A242" s="20">
        <v>238</v>
      </c>
      <c r="B242" s="20"/>
      <c r="C242" s="30"/>
      <c r="D242" s="30"/>
      <c r="E242" s="20"/>
      <c r="F242" s="20"/>
      <c r="G242" s="20"/>
      <c r="H242" s="20"/>
      <c r="I242" s="20"/>
    </row>
    <row r="243" spans="1:9" ht="15.75" customHeight="1" x14ac:dyDescent="0.25">
      <c r="A243" s="20">
        <v>239</v>
      </c>
      <c r="B243" s="20"/>
      <c r="C243" s="30"/>
      <c r="D243" s="30"/>
      <c r="E243" s="20"/>
      <c r="F243" s="20"/>
      <c r="G243" s="20"/>
      <c r="H243" s="20"/>
      <c r="I243" s="20"/>
    </row>
    <row r="244" spans="1:9" ht="15.75" customHeight="1" x14ac:dyDescent="0.25">
      <c r="A244" s="20">
        <v>240</v>
      </c>
      <c r="B244" s="20"/>
      <c r="C244" s="30"/>
      <c r="D244" s="30"/>
      <c r="E244" s="20"/>
      <c r="F244" s="20"/>
      <c r="G244" s="20"/>
      <c r="H244" s="20"/>
      <c r="I244" s="20"/>
    </row>
    <row r="245" spans="1:9" ht="15.75" customHeight="1" x14ac:dyDescent="0.25">
      <c r="A245" s="20">
        <v>241</v>
      </c>
      <c r="B245" s="20"/>
      <c r="C245" s="30"/>
      <c r="D245" s="30"/>
      <c r="E245" s="20"/>
      <c r="F245" s="20"/>
      <c r="G245" s="20"/>
      <c r="H245" s="20"/>
      <c r="I245" s="20"/>
    </row>
    <row r="246" spans="1:9" ht="15.75" customHeight="1" x14ac:dyDescent="0.25">
      <c r="A246" s="20">
        <v>242</v>
      </c>
      <c r="B246" s="20"/>
      <c r="C246" s="30"/>
      <c r="D246" s="30"/>
      <c r="E246" s="20"/>
      <c r="F246" s="20"/>
      <c r="G246" s="20"/>
      <c r="H246" s="20"/>
      <c r="I246" s="20"/>
    </row>
    <row r="247" spans="1:9" ht="15.75" customHeight="1" x14ac:dyDescent="0.25">
      <c r="A247" s="20">
        <v>243</v>
      </c>
      <c r="B247" s="20"/>
      <c r="C247" s="30"/>
      <c r="D247" s="30"/>
      <c r="E247" s="20"/>
      <c r="F247" s="20"/>
      <c r="G247" s="20"/>
      <c r="H247" s="20"/>
      <c r="I247" s="20"/>
    </row>
    <row r="248" spans="1:9" ht="15.75" customHeight="1" x14ac:dyDescent="0.25">
      <c r="A248" s="20">
        <v>244</v>
      </c>
      <c r="B248" s="20"/>
      <c r="C248" s="30"/>
      <c r="D248" s="30"/>
      <c r="E248" s="20"/>
      <c r="F248" s="20"/>
      <c r="G248" s="20"/>
      <c r="H248" s="20"/>
      <c r="I248" s="20"/>
    </row>
    <row r="249" spans="1:9" ht="15.75" customHeight="1" x14ac:dyDescent="0.25">
      <c r="A249" s="20">
        <v>245</v>
      </c>
      <c r="B249" s="20"/>
      <c r="C249" s="30"/>
      <c r="D249" s="30"/>
      <c r="E249" s="20"/>
      <c r="F249" s="20"/>
      <c r="G249" s="20"/>
      <c r="H249" s="20"/>
      <c r="I249" s="20"/>
    </row>
    <row r="250" spans="1:9" ht="15.75" customHeight="1" x14ac:dyDescent="0.25">
      <c r="A250" s="20">
        <v>246</v>
      </c>
      <c r="B250" s="20"/>
      <c r="C250" s="30"/>
      <c r="D250" s="30"/>
      <c r="E250" s="20"/>
      <c r="F250" s="20"/>
      <c r="G250" s="20"/>
      <c r="H250" s="20"/>
      <c r="I250" s="20"/>
    </row>
    <row r="251" spans="1:9" ht="15.75" customHeight="1" x14ac:dyDescent="0.25">
      <c r="A251" s="20">
        <v>247</v>
      </c>
      <c r="B251" s="20"/>
      <c r="C251" s="30"/>
      <c r="D251" s="30"/>
      <c r="E251" s="20"/>
      <c r="F251" s="20"/>
      <c r="G251" s="20"/>
      <c r="H251" s="20"/>
      <c r="I251" s="20"/>
    </row>
    <row r="252" spans="1:9" ht="15.75" customHeight="1" x14ac:dyDescent="0.25">
      <c r="A252" s="20">
        <v>248</v>
      </c>
      <c r="B252" s="20"/>
      <c r="C252" s="30"/>
      <c r="D252" s="30"/>
      <c r="E252" s="20"/>
      <c r="F252" s="20"/>
      <c r="G252" s="20"/>
      <c r="H252" s="20"/>
      <c r="I252" s="20"/>
    </row>
    <row r="253" spans="1:9" ht="15.75" customHeight="1" x14ac:dyDescent="0.25">
      <c r="A253" s="20">
        <v>249</v>
      </c>
      <c r="B253" s="20"/>
      <c r="C253" s="30"/>
      <c r="D253" s="30"/>
      <c r="E253" s="20"/>
      <c r="F253" s="20"/>
      <c r="G253" s="20"/>
      <c r="H253" s="20"/>
      <c r="I253" s="20"/>
    </row>
    <row r="254" spans="1:9" ht="15.75" customHeight="1" x14ac:dyDescent="0.25">
      <c r="A254" s="20">
        <v>250</v>
      </c>
      <c r="B254" s="20"/>
      <c r="C254" s="30"/>
      <c r="D254" s="30"/>
      <c r="E254" s="20"/>
      <c r="F254" s="20"/>
      <c r="G254" s="20"/>
      <c r="H254" s="20"/>
      <c r="I254" s="20"/>
    </row>
    <row r="255" spans="1:9" ht="15.75" customHeight="1" x14ac:dyDescent="0.25">
      <c r="A255" s="20">
        <v>251</v>
      </c>
      <c r="B255" s="20"/>
      <c r="C255" s="30"/>
      <c r="D255" s="30"/>
      <c r="E255" s="20"/>
      <c r="F255" s="20"/>
      <c r="G255" s="20"/>
      <c r="H255" s="20"/>
      <c r="I255" s="20"/>
    </row>
    <row r="256" spans="1:9" ht="15.75" customHeight="1" x14ac:dyDescent="0.25">
      <c r="A256" s="20">
        <v>252</v>
      </c>
      <c r="B256" s="20"/>
      <c r="C256" s="30"/>
      <c r="D256" s="30"/>
      <c r="E256" s="20"/>
      <c r="F256" s="20"/>
      <c r="G256" s="20"/>
      <c r="H256" s="20"/>
      <c r="I256" s="20"/>
    </row>
    <row r="257" spans="1:9" ht="15.75" customHeight="1" x14ac:dyDescent="0.25">
      <c r="A257" s="20">
        <v>253</v>
      </c>
      <c r="B257" s="20"/>
      <c r="C257" s="30"/>
      <c r="D257" s="30"/>
      <c r="E257" s="20"/>
      <c r="F257" s="20"/>
      <c r="G257" s="20"/>
      <c r="H257" s="20"/>
      <c r="I257" s="20"/>
    </row>
    <row r="258" spans="1:9" ht="15.75" customHeight="1" x14ac:dyDescent="0.25">
      <c r="A258" s="20">
        <v>254</v>
      </c>
      <c r="B258" s="20"/>
      <c r="C258" s="30"/>
      <c r="D258" s="30"/>
      <c r="E258" s="20"/>
      <c r="F258" s="20"/>
      <c r="G258" s="20"/>
      <c r="H258" s="20"/>
      <c r="I258" s="20"/>
    </row>
    <row r="259" spans="1:9" ht="15.75" customHeight="1" x14ac:dyDescent="0.25">
      <c r="A259" s="20">
        <v>255</v>
      </c>
      <c r="B259" s="20"/>
      <c r="C259" s="30"/>
      <c r="D259" s="30"/>
      <c r="E259" s="20"/>
      <c r="F259" s="20"/>
      <c r="G259" s="20"/>
      <c r="H259" s="20"/>
      <c r="I259" s="20"/>
    </row>
    <row r="260" spans="1:9" ht="15.75" customHeight="1" x14ac:dyDescent="0.25">
      <c r="A260" s="20">
        <v>256</v>
      </c>
      <c r="B260" s="20"/>
      <c r="C260" s="30"/>
      <c r="D260" s="30"/>
      <c r="E260" s="20"/>
      <c r="F260" s="20"/>
      <c r="G260" s="20"/>
      <c r="H260" s="20"/>
      <c r="I260" s="20"/>
    </row>
    <row r="261" spans="1:9" ht="15.75" customHeight="1" x14ac:dyDescent="0.25">
      <c r="A261" s="20">
        <v>257</v>
      </c>
      <c r="B261" s="20"/>
      <c r="C261" s="30"/>
      <c r="D261" s="30"/>
      <c r="E261" s="20"/>
      <c r="F261" s="20"/>
      <c r="G261" s="20"/>
      <c r="H261" s="20"/>
      <c r="I261" s="20"/>
    </row>
    <row r="262" spans="1:9" ht="15.75" customHeight="1" x14ac:dyDescent="0.25">
      <c r="A262" s="20">
        <v>258</v>
      </c>
      <c r="B262" s="20"/>
      <c r="C262" s="30"/>
      <c r="D262" s="30"/>
      <c r="E262" s="20"/>
      <c r="F262" s="20"/>
      <c r="G262" s="20"/>
      <c r="H262" s="20"/>
      <c r="I262" s="20"/>
    </row>
    <row r="263" spans="1:9" ht="15.75" customHeight="1" x14ac:dyDescent="0.25">
      <c r="A263" s="20">
        <v>259</v>
      </c>
      <c r="B263" s="20"/>
      <c r="C263" s="30"/>
      <c r="D263" s="30"/>
      <c r="E263" s="20"/>
      <c r="F263" s="20"/>
      <c r="G263" s="20"/>
      <c r="H263" s="20"/>
      <c r="I263" s="20"/>
    </row>
    <row r="264" spans="1:9" ht="15.75" customHeight="1" x14ac:dyDescent="0.25">
      <c r="A264" s="20">
        <v>260</v>
      </c>
      <c r="B264" s="20"/>
      <c r="C264" s="30"/>
      <c r="D264" s="30"/>
      <c r="E264" s="20"/>
      <c r="F264" s="20"/>
      <c r="G264" s="20"/>
      <c r="H264" s="20"/>
      <c r="I264" s="20"/>
    </row>
    <row r="265" spans="1:9" ht="15.75" customHeight="1" x14ac:dyDescent="0.25">
      <c r="A265" s="20">
        <v>261</v>
      </c>
      <c r="B265" s="20"/>
      <c r="C265" s="30"/>
      <c r="D265" s="30"/>
      <c r="E265" s="20"/>
      <c r="F265" s="20"/>
      <c r="G265" s="20"/>
      <c r="H265" s="20"/>
      <c r="I265" s="20"/>
    </row>
    <row r="266" spans="1:9" ht="15.75" customHeight="1" x14ac:dyDescent="0.25">
      <c r="A266" s="20">
        <v>262</v>
      </c>
      <c r="B266" s="20"/>
      <c r="C266" s="30"/>
      <c r="D266" s="30"/>
      <c r="E266" s="20"/>
      <c r="F266" s="20"/>
      <c r="G266" s="20"/>
      <c r="H266" s="20"/>
      <c r="I266" s="20"/>
    </row>
    <row r="267" spans="1:9" ht="15.75" customHeight="1" x14ac:dyDescent="0.25">
      <c r="A267" s="20">
        <v>263</v>
      </c>
      <c r="B267" s="30"/>
      <c r="C267" s="30"/>
      <c r="D267" s="20"/>
      <c r="E267" s="20"/>
      <c r="F267" s="20"/>
      <c r="G267" s="20"/>
      <c r="H267" s="20"/>
      <c r="I267" s="11"/>
    </row>
    <row r="268" spans="1:9" ht="15.75" customHeight="1" x14ac:dyDescent="0.25">
      <c r="A268" s="20">
        <v>264</v>
      </c>
      <c r="B268" s="30"/>
      <c r="C268" s="30"/>
      <c r="D268" s="20"/>
      <c r="E268" s="20"/>
      <c r="F268" s="20"/>
      <c r="G268" s="20"/>
      <c r="H268" s="20"/>
      <c r="I268" s="11"/>
    </row>
    <row r="269" spans="1:9" ht="15.75" customHeight="1" x14ac:dyDescent="0.25">
      <c r="A269" s="20">
        <v>265</v>
      </c>
      <c r="B269" s="30"/>
      <c r="C269" s="30"/>
      <c r="D269" s="20"/>
      <c r="E269" s="20"/>
      <c r="F269" s="20"/>
      <c r="G269" s="20"/>
      <c r="H269" s="20"/>
      <c r="I269" s="11"/>
    </row>
    <row r="270" spans="1:9" ht="15.75" customHeight="1" x14ac:dyDescent="0.25">
      <c r="A270" s="20">
        <v>266</v>
      </c>
      <c r="B270" s="30"/>
      <c r="C270" s="30"/>
      <c r="D270" s="20"/>
      <c r="E270" s="20"/>
      <c r="F270" s="20"/>
      <c r="G270" s="20"/>
      <c r="H270" s="20"/>
      <c r="I270" s="11"/>
    </row>
    <row r="271" spans="1:9" ht="15.75" customHeight="1" x14ac:dyDescent="0.25">
      <c r="A271" s="20">
        <v>267</v>
      </c>
      <c r="B271" s="30"/>
      <c r="C271" s="30"/>
      <c r="D271" s="20"/>
      <c r="E271" s="20"/>
      <c r="F271" s="20"/>
      <c r="G271" s="20"/>
      <c r="H271" s="20"/>
      <c r="I271" s="11"/>
    </row>
    <row r="272" spans="1:9" ht="15.75" customHeight="1" x14ac:dyDescent="0.25">
      <c r="A272" s="20">
        <v>268</v>
      </c>
      <c r="B272" s="30"/>
      <c r="C272" s="30"/>
      <c r="D272" s="20"/>
      <c r="E272" s="20"/>
      <c r="F272" s="20"/>
      <c r="G272" s="20"/>
      <c r="H272" s="20"/>
      <c r="I272" s="11"/>
    </row>
    <row r="273" spans="1:9" ht="15.75" customHeight="1" x14ac:dyDescent="0.25">
      <c r="A273" s="20">
        <v>269</v>
      </c>
      <c r="B273" s="30"/>
      <c r="C273" s="30"/>
      <c r="D273" s="20"/>
      <c r="E273" s="20"/>
      <c r="F273" s="20"/>
      <c r="G273" s="20"/>
      <c r="H273" s="20"/>
      <c r="I273" s="11"/>
    </row>
    <row r="274" spans="1:9" ht="15.75" customHeight="1" x14ac:dyDescent="0.25">
      <c r="A274" s="20">
        <v>270</v>
      </c>
      <c r="B274" s="30"/>
      <c r="C274" s="30"/>
      <c r="D274" s="20"/>
      <c r="E274" s="20"/>
      <c r="F274" s="20"/>
      <c r="G274" s="20"/>
      <c r="H274" s="20"/>
      <c r="I274" s="11"/>
    </row>
    <row r="275" spans="1:9" ht="15.75" customHeight="1" x14ac:dyDescent="0.25">
      <c r="A275" s="20">
        <v>271</v>
      </c>
      <c r="B275" s="30"/>
      <c r="C275" s="30"/>
      <c r="D275" s="20"/>
      <c r="E275" s="20"/>
      <c r="F275" s="20"/>
      <c r="G275" s="20"/>
      <c r="H275" s="20"/>
      <c r="I275" s="11"/>
    </row>
    <row r="276" spans="1:9" ht="15.75" customHeight="1" x14ac:dyDescent="0.25">
      <c r="A276" s="20">
        <v>272</v>
      </c>
      <c r="B276" s="30"/>
      <c r="C276" s="30"/>
      <c r="D276" s="20"/>
      <c r="E276" s="20"/>
      <c r="F276" s="20"/>
      <c r="G276" s="20"/>
      <c r="H276" s="20"/>
      <c r="I276" s="11"/>
    </row>
    <row r="277" spans="1:9" ht="15.75" customHeight="1" x14ac:dyDescent="0.25">
      <c r="A277" s="20">
        <v>273</v>
      </c>
      <c r="B277" s="30"/>
      <c r="C277" s="30"/>
      <c r="D277" s="20"/>
      <c r="E277" s="20"/>
      <c r="F277" s="20"/>
      <c r="G277" s="20"/>
      <c r="H277" s="20"/>
      <c r="I277" s="11"/>
    </row>
    <row r="278" spans="1:9" ht="15.75" customHeight="1" x14ac:dyDescent="0.25">
      <c r="A278" s="20">
        <v>274</v>
      </c>
      <c r="B278" s="30"/>
      <c r="C278" s="30"/>
      <c r="D278" s="20"/>
      <c r="E278" s="20"/>
      <c r="F278" s="20"/>
      <c r="G278" s="20"/>
      <c r="H278" s="20"/>
      <c r="I278" s="11"/>
    </row>
    <row r="279" spans="1:9" ht="15.75" customHeight="1" x14ac:dyDescent="0.25">
      <c r="A279" s="20">
        <v>275</v>
      </c>
      <c r="B279" s="30"/>
      <c r="C279" s="30"/>
      <c r="D279" s="20"/>
      <c r="E279" s="20"/>
      <c r="F279" s="20"/>
      <c r="G279" s="20"/>
      <c r="H279" s="20"/>
      <c r="I279" s="11"/>
    </row>
    <row r="280" spans="1:9" ht="15.75" customHeight="1" x14ac:dyDescent="0.25">
      <c r="A280" s="20">
        <v>276</v>
      </c>
      <c r="B280" s="30"/>
      <c r="C280" s="30"/>
      <c r="D280" s="20"/>
      <c r="E280" s="20"/>
      <c r="F280" s="20"/>
      <c r="G280" s="20"/>
      <c r="H280" s="20"/>
      <c r="I280" s="11"/>
    </row>
    <row r="281" spans="1:9" ht="15.75" customHeight="1" x14ac:dyDescent="0.25">
      <c r="A281" s="20">
        <v>277</v>
      </c>
      <c r="B281" s="30"/>
      <c r="C281" s="30"/>
      <c r="D281" s="20"/>
      <c r="E281" s="20"/>
      <c r="F281" s="20"/>
      <c r="G281" s="20"/>
      <c r="H281" s="20"/>
      <c r="I281" s="11"/>
    </row>
    <row r="282" spans="1:9" ht="15.75" customHeight="1" x14ac:dyDescent="0.25">
      <c r="A282" s="20">
        <v>278</v>
      </c>
      <c r="B282" s="30"/>
      <c r="C282" s="30"/>
      <c r="D282" s="20"/>
      <c r="E282" s="20"/>
      <c r="F282" s="20"/>
      <c r="G282" s="20"/>
      <c r="H282" s="20"/>
      <c r="I282" s="11"/>
    </row>
    <row r="283" spans="1:9" ht="15.75" customHeight="1" x14ac:dyDescent="0.25">
      <c r="A283" s="20">
        <v>279</v>
      </c>
      <c r="B283" s="30"/>
      <c r="C283" s="30"/>
      <c r="D283" s="20"/>
      <c r="E283" s="20"/>
      <c r="F283" s="20"/>
      <c r="G283" s="20"/>
      <c r="H283" s="20"/>
      <c r="I283" s="11"/>
    </row>
    <row r="284" spans="1:9" ht="15.75" customHeight="1" x14ac:dyDescent="0.25">
      <c r="A284" s="20">
        <v>280</v>
      </c>
      <c r="B284" s="30"/>
      <c r="C284" s="30"/>
      <c r="D284" s="20"/>
      <c r="E284" s="20"/>
      <c r="F284" s="20"/>
      <c r="G284" s="20"/>
      <c r="H284" s="20"/>
      <c r="I284" s="11"/>
    </row>
    <row r="285" spans="1:9" ht="15.75" customHeight="1" x14ac:dyDescent="0.25">
      <c r="A285" s="20">
        <v>281</v>
      </c>
      <c r="B285" s="30"/>
      <c r="C285" s="30"/>
      <c r="D285" s="20"/>
      <c r="E285" s="20"/>
      <c r="F285" s="20"/>
      <c r="G285" s="20"/>
      <c r="H285" s="20"/>
      <c r="I285" s="11"/>
    </row>
    <row r="286" spans="1:9" ht="15.75" customHeight="1" x14ac:dyDescent="0.25">
      <c r="A286" s="20">
        <v>282</v>
      </c>
      <c r="B286" s="30"/>
      <c r="C286" s="30"/>
      <c r="D286" s="20"/>
      <c r="E286" s="20"/>
      <c r="F286" s="20"/>
      <c r="G286" s="20"/>
      <c r="H286" s="20"/>
      <c r="I286" s="11"/>
    </row>
    <row r="287" spans="1:9" ht="15.75" customHeight="1" x14ac:dyDescent="0.25">
      <c r="A287" s="20">
        <v>283</v>
      </c>
      <c r="B287" s="30"/>
      <c r="C287" s="30"/>
      <c r="D287" s="20"/>
      <c r="E287" s="20"/>
      <c r="F287" s="20"/>
      <c r="G287" s="20"/>
      <c r="H287" s="20"/>
    </row>
    <row r="288" spans="1:9" ht="15.75" customHeight="1" x14ac:dyDescent="0.25">
      <c r="A288" s="20">
        <v>284</v>
      </c>
      <c r="B288" s="30"/>
      <c r="C288" s="30"/>
      <c r="D288" s="20"/>
      <c r="E288" s="20"/>
      <c r="F288" s="20"/>
      <c r="G288" s="20"/>
      <c r="H288" s="20"/>
    </row>
    <row r="289" spans="1:8" ht="15.75" customHeight="1" x14ac:dyDescent="0.25">
      <c r="A289" s="20">
        <v>285</v>
      </c>
      <c r="B289" s="30"/>
      <c r="C289" s="30"/>
      <c r="D289" s="20"/>
      <c r="E289" s="20"/>
      <c r="F289" s="20"/>
      <c r="G289" s="20"/>
      <c r="H289" s="20"/>
    </row>
    <row r="290" spans="1:8" ht="15.75" customHeight="1" x14ac:dyDescent="0.25">
      <c r="A290" s="20">
        <v>286</v>
      </c>
      <c r="B290" s="30"/>
      <c r="C290" s="30"/>
      <c r="D290" s="20"/>
      <c r="E290" s="20"/>
      <c r="F290" s="20"/>
      <c r="G290" s="20"/>
      <c r="H290" s="20"/>
    </row>
    <row r="291" spans="1:8" ht="15.75" customHeight="1" x14ac:dyDescent="0.25">
      <c r="A291" s="20">
        <v>287</v>
      </c>
      <c r="B291" s="30"/>
      <c r="C291" s="30"/>
      <c r="D291" s="20"/>
      <c r="E291" s="20"/>
      <c r="F291" s="20"/>
      <c r="G291" s="20"/>
      <c r="H291" s="20"/>
    </row>
    <row r="292" spans="1:8" ht="15.75" customHeight="1" x14ac:dyDescent="0.25">
      <c r="A292" s="20">
        <v>288</v>
      </c>
      <c r="B292" s="30"/>
      <c r="C292" s="30"/>
      <c r="D292" s="20"/>
      <c r="E292" s="20"/>
      <c r="F292" s="20"/>
      <c r="G292" s="20"/>
      <c r="H292" s="20"/>
    </row>
    <row r="293" spans="1:8" ht="15.75" customHeight="1" x14ac:dyDescent="0.25">
      <c r="A293" s="20">
        <v>289</v>
      </c>
      <c r="B293" s="30"/>
      <c r="C293" s="30"/>
      <c r="D293" s="20"/>
      <c r="E293" s="20"/>
      <c r="F293" s="20"/>
      <c r="G293" s="20"/>
      <c r="H293" s="20"/>
    </row>
    <row r="294" spans="1:8" ht="15.75" customHeight="1" x14ac:dyDescent="0.25">
      <c r="A294" s="20">
        <v>290</v>
      </c>
      <c r="B294" s="30"/>
      <c r="C294" s="30"/>
      <c r="D294" s="20"/>
      <c r="E294" s="20"/>
      <c r="F294" s="20"/>
      <c r="G294" s="20"/>
      <c r="H294" s="20"/>
    </row>
    <row r="295" spans="1:8" ht="15.75" customHeight="1" x14ac:dyDescent="0.25">
      <c r="A295" s="20">
        <v>291</v>
      </c>
      <c r="B295" s="30"/>
      <c r="C295" s="30"/>
      <c r="D295" s="20"/>
      <c r="E295" s="20"/>
      <c r="F295" s="20"/>
      <c r="G295" s="20"/>
      <c r="H295" s="20"/>
    </row>
    <row r="296" spans="1:8" ht="15.75" customHeight="1" x14ac:dyDescent="0.25">
      <c r="A296" s="20">
        <v>292</v>
      </c>
      <c r="B296" s="30"/>
      <c r="C296" s="30"/>
      <c r="D296" s="20"/>
      <c r="E296" s="20"/>
      <c r="F296" s="20"/>
      <c r="G296" s="20"/>
      <c r="H296" s="20"/>
    </row>
    <row r="297" spans="1:8" ht="15.75" customHeight="1" x14ac:dyDescent="0.25">
      <c r="A297" s="20">
        <v>293</v>
      </c>
      <c r="B297" s="30"/>
      <c r="C297" s="30"/>
      <c r="D297" s="20"/>
      <c r="E297" s="20"/>
      <c r="F297" s="20"/>
      <c r="G297" s="20"/>
      <c r="H297" s="20"/>
    </row>
    <row r="298" spans="1:8" ht="15.75" customHeight="1" x14ac:dyDescent="0.25">
      <c r="A298" s="20">
        <v>294</v>
      </c>
      <c r="B298" s="30"/>
      <c r="C298" s="30"/>
      <c r="D298" s="20"/>
      <c r="E298" s="20"/>
      <c r="F298" s="20"/>
      <c r="G298" s="20"/>
      <c r="H298" s="20"/>
    </row>
    <row r="299" spans="1:8" ht="15.75" customHeight="1" x14ac:dyDescent="0.25">
      <c r="A299" s="20">
        <v>295</v>
      </c>
      <c r="B299" s="30"/>
      <c r="C299" s="30"/>
      <c r="D299" s="20"/>
      <c r="E299" s="20"/>
      <c r="F299" s="20"/>
      <c r="G299" s="20"/>
      <c r="H299" s="20"/>
    </row>
    <row r="300" spans="1:8" ht="15.75" customHeight="1" x14ac:dyDescent="0.25">
      <c r="A300" s="20">
        <v>296</v>
      </c>
      <c r="B300" s="30"/>
      <c r="C300" s="30"/>
      <c r="D300" s="20"/>
      <c r="E300" s="20"/>
      <c r="F300" s="20"/>
      <c r="G300" s="20"/>
      <c r="H300" s="20"/>
    </row>
    <row r="301" spans="1:8" ht="15.75" customHeight="1" x14ac:dyDescent="0.25">
      <c r="A301" s="20">
        <v>297</v>
      </c>
      <c r="B301" s="30"/>
      <c r="C301" s="30"/>
      <c r="D301" s="20"/>
      <c r="E301" s="20"/>
      <c r="F301" s="20"/>
      <c r="G301" s="20"/>
      <c r="H301" s="20"/>
    </row>
    <row r="302" spans="1:8" ht="15.75" customHeight="1" x14ac:dyDescent="0.25">
      <c r="A302" s="20">
        <v>298</v>
      </c>
      <c r="B302" s="30"/>
      <c r="C302" s="30"/>
      <c r="D302" s="20"/>
      <c r="E302" s="20"/>
      <c r="F302" s="20"/>
      <c r="G302" s="20"/>
      <c r="H302" s="20"/>
    </row>
    <row r="303" spans="1:8" ht="15.75" customHeight="1" x14ac:dyDescent="0.25">
      <c r="A303" s="20">
        <v>299</v>
      </c>
      <c r="B303" s="30"/>
      <c r="C303" s="30"/>
      <c r="D303" s="20"/>
      <c r="E303" s="20"/>
      <c r="F303" s="20"/>
      <c r="G303" s="20"/>
      <c r="H303" s="20"/>
    </row>
    <row r="304" spans="1:8" ht="15.75" customHeight="1" x14ac:dyDescent="0.25">
      <c r="A304" s="20">
        <v>300</v>
      </c>
      <c r="B304" s="30"/>
      <c r="C304" s="30"/>
      <c r="D304" s="20"/>
      <c r="E304" s="20"/>
      <c r="F304" s="20"/>
      <c r="G304" s="20"/>
      <c r="H304" s="20"/>
    </row>
    <row r="305" spans="1:8" ht="15.75" customHeight="1" x14ac:dyDescent="0.25">
      <c r="A305" s="20">
        <v>301</v>
      </c>
      <c r="B305" s="30"/>
      <c r="C305" s="30"/>
      <c r="D305" s="20"/>
      <c r="E305" s="20"/>
      <c r="F305" s="20"/>
      <c r="G305" s="20"/>
      <c r="H305" s="20"/>
    </row>
    <row r="306" spans="1:8" ht="15.75" customHeight="1" x14ac:dyDescent="0.25">
      <c r="A306" s="20">
        <v>302</v>
      </c>
      <c r="B306" s="30"/>
      <c r="C306" s="30"/>
      <c r="D306" s="20"/>
      <c r="E306" s="20"/>
      <c r="F306" s="20"/>
      <c r="G306" s="20"/>
      <c r="H306" s="20"/>
    </row>
    <row r="307" spans="1:8" ht="15.75" customHeight="1" x14ac:dyDescent="0.25">
      <c r="A307" s="20">
        <v>303</v>
      </c>
      <c r="B307" s="30"/>
      <c r="C307" s="30"/>
      <c r="D307" s="20"/>
      <c r="E307" s="20"/>
      <c r="F307" s="20"/>
      <c r="G307" s="20"/>
      <c r="H307" s="20"/>
    </row>
    <row r="308" spans="1:8" ht="15.75" customHeight="1" x14ac:dyDescent="0.25">
      <c r="A308" s="20">
        <v>304</v>
      </c>
      <c r="B308" s="30"/>
      <c r="C308" s="30"/>
      <c r="D308" s="20"/>
      <c r="E308" s="20"/>
      <c r="F308" s="20"/>
      <c r="G308" s="20"/>
      <c r="H308" s="20"/>
    </row>
    <row r="309" spans="1:8" ht="15.75" customHeight="1" x14ac:dyDescent="0.25">
      <c r="A309" s="20">
        <v>305</v>
      </c>
      <c r="B309" s="30"/>
      <c r="C309" s="30"/>
      <c r="D309" s="20"/>
      <c r="E309" s="20"/>
      <c r="F309" s="20"/>
      <c r="G309" s="20"/>
      <c r="H309" s="20"/>
    </row>
    <row r="310" spans="1:8" ht="15.75" customHeight="1" x14ac:dyDescent="0.25">
      <c r="A310" s="20">
        <v>306</v>
      </c>
      <c r="B310" s="30"/>
      <c r="C310" s="30"/>
      <c r="D310" s="20"/>
      <c r="E310" s="20"/>
      <c r="F310" s="20"/>
      <c r="G310" s="20"/>
      <c r="H310" s="20"/>
    </row>
    <row r="311" spans="1:8" ht="15.75" customHeight="1" x14ac:dyDescent="0.25">
      <c r="A311" s="20">
        <v>307</v>
      </c>
      <c r="B311" s="30"/>
      <c r="C311" s="30"/>
      <c r="D311" s="20"/>
      <c r="E311" s="20"/>
      <c r="F311" s="20"/>
      <c r="G311" s="20"/>
      <c r="H311" s="20"/>
    </row>
    <row r="312" spans="1:8" ht="15.75" customHeight="1" x14ac:dyDescent="0.25">
      <c r="A312" s="20">
        <v>308</v>
      </c>
      <c r="B312" s="30"/>
      <c r="C312" s="30"/>
      <c r="D312" s="20"/>
      <c r="E312" s="20"/>
      <c r="F312" s="20"/>
      <c r="G312" s="20"/>
      <c r="H312" s="20"/>
    </row>
    <row r="313" spans="1:8" ht="15.75" customHeight="1" x14ac:dyDescent="0.25">
      <c r="A313" s="20">
        <v>309</v>
      </c>
      <c r="B313" s="30"/>
      <c r="C313" s="30"/>
      <c r="D313" s="20"/>
      <c r="E313" s="20"/>
      <c r="F313" s="20"/>
      <c r="G313" s="20"/>
      <c r="H313" s="20"/>
    </row>
    <row r="314" spans="1:8" ht="15.75" customHeight="1" x14ac:dyDescent="0.25">
      <c r="A314" s="20">
        <v>310</v>
      </c>
      <c r="B314" s="30"/>
      <c r="C314" s="30"/>
      <c r="D314" s="20"/>
      <c r="E314" s="20"/>
      <c r="F314" s="20"/>
      <c r="G314" s="20"/>
      <c r="H314" s="20"/>
    </row>
    <row r="315" spans="1:8" ht="15.75" customHeight="1" x14ac:dyDescent="0.25">
      <c r="A315" s="20">
        <v>311</v>
      </c>
      <c r="B315" s="30"/>
      <c r="C315" s="30"/>
      <c r="D315" s="20"/>
      <c r="E315" s="20"/>
      <c r="F315" s="20"/>
      <c r="G315" s="20"/>
      <c r="H315" s="20"/>
    </row>
    <row r="316" spans="1:8" ht="15.75" customHeight="1" x14ac:dyDescent="0.25">
      <c r="A316" s="20">
        <v>312</v>
      </c>
      <c r="B316" s="30"/>
      <c r="C316" s="30"/>
      <c r="D316" s="20"/>
      <c r="E316" s="20"/>
      <c r="F316" s="20"/>
      <c r="G316" s="20"/>
      <c r="H316" s="20"/>
    </row>
    <row r="317" spans="1:8" ht="15.75" customHeight="1" x14ac:dyDescent="0.25">
      <c r="A317" s="20">
        <v>313</v>
      </c>
      <c r="B317" s="30"/>
      <c r="C317" s="30"/>
      <c r="D317" s="20"/>
      <c r="E317" s="20"/>
      <c r="F317" s="20"/>
      <c r="G317" s="20"/>
      <c r="H317" s="20"/>
    </row>
    <row r="318" spans="1:8" ht="15.75" customHeight="1" x14ac:dyDescent="0.25">
      <c r="A318" s="20">
        <v>314</v>
      </c>
      <c r="B318" s="30"/>
      <c r="C318" s="30"/>
      <c r="D318" s="20"/>
      <c r="E318" s="20"/>
      <c r="F318" s="20"/>
      <c r="G318" s="20"/>
      <c r="H318" s="20"/>
    </row>
    <row r="319" spans="1:8" ht="15.75" customHeight="1" x14ac:dyDescent="0.25">
      <c r="A319" s="20">
        <v>315</v>
      </c>
      <c r="B319" s="30"/>
      <c r="C319" s="30"/>
      <c r="D319" s="20"/>
      <c r="E319" s="20"/>
      <c r="F319" s="20"/>
      <c r="G319" s="20"/>
      <c r="H319" s="20"/>
    </row>
    <row r="320" spans="1:8" ht="15.75" customHeight="1" x14ac:dyDescent="0.25">
      <c r="A320" s="20">
        <v>316</v>
      </c>
      <c r="B320" s="30"/>
      <c r="C320" s="30"/>
      <c r="D320" s="20"/>
      <c r="E320" s="20"/>
      <c r="F320" s="20"/>
      <c r="G320" s="20"/>
      <c r="H320" s="20"/>
    </row>
    <row r="321" spans="1:8" ht="15.75" customHeight="1" x14ac:dyDescent="0.25">
      <c r="A321" s="20">
        <v>317</v>
      </c>
      <c r="B321" s="30"/>
      <c r="C321" s="30"/>
      <c r="D321" s="20"/>
      <c r="E321" s="20"/>
      <c r="F321" s="20"/>
      <c r="G321" s="20"/>
      <c r="H321" s="20"/>
    </row>
    <row r="322" spans="1:8" ht="15.75" customHeight="1" x14ac:dyDescent="0.25">
      <c r="A322" s="20">
        <v>318</v>
      </c>
      <c r="B322" s="30"/>
      <c r="C322" s="30"/>
      <c r="D322" s="20"/>
      <c r="E322" s="20"/>
      <c r="F322" s="20"/>
      <c r="G322" s="20"/>
      <c r="H322" s="20"/>
    </row>
    <row r="323" spans="1:8" ht="15.75" customHeight="1" x14ac:dyDescent="0.25">
      <c r="A323" s="20">
        <v>319</v>
      </c>
      <c r="B323" s="30"/>
      <c r="C323" s="30"/>
      <c r="D323" s="20"/>
      <c r="E323" s="20"/>
      <c r="F323" s="20"/>
      <c r="G323" s="20"/>
      <c r="H323" s="20"/>
    </row>
    <row r="324" spans="1:8" ht="15.75" customHeight="1" x14ac:dyDescent="0.25">
      <c r="A324" s="20">
        <v>320</v>
      </c>
      <c r="B324" s="30"/>
      <c r="C324" s="30"/>
      <c r="D324" s="20"/>
      <c r="E324" s="20"/>
      <c r="F324" s="20"/>
      <c r="G324" s="20"/>
      <c r="H324" s="20"/>
    </row>
    <row r="325" spans="1:8" ht="15.75" customHeight="1" x14ac:dyDescent="0.25">
      <c r="A325" s="20">
        <v>321</v>
      </c>
      <c r="B325" s="30"/>
      <c r="C325" s="30"/>
      <c r="D325" s="20"/>
      <c r="E325" s="20"/>
      <c r="F325" s="20"/>
      <c r="G325" s="20"/>
      <c r="H325" s="20"/>
    </row>
    <row r="326" spans="1:8" ht="15.75" customHeight="1" x14ac:dyDescent="0.25">
      <c r="A326" s="20">
        <v>322</v>
      </c>
      <c r="B326" s="30"/>
      <c r="C326" s="30"/>
      <c r="D326" s="20"/>
      <c r="E326" s="20"/>
      <c r="F326" s="20"/>
      <c r="G326" s="20"/>
      <c r="H326" s="20"/>
    </row>
    <row r="327" spans="1:8" ht="15.75" customHeight="1" x14ac:dyDescent="0.25">
      <c r="A327" s="20">
        <v>323</v>
      </c>
      <c r="B327" s="30"/>
      <c r="C327" s="30"/>
      <c r="D327" s="20"/>
      <c r="E327" s="20"/>
      <c r="F327" s="20"/>
      <c r="G327" s="20"/>
      <c r="H327" s="20"/>
    </row>
    <row r="328" spans="1:8" ht="15.75" customHeight="1" x14ac:dyDescent="0.25">
      <c r="A328" s="20">
        <v>324</v>
      </c>
      <c r="B328" s="30"/>
      <c r="C328" s="30"/>
      <c r="D328" s="20"/>
      <c r="E328" s="20"/>
      <c r="F328" s="20"/>
      <c r="G328" s="20"/>
      <c r="H328" s="20"/>
    </row>
    <row r="329" spans="1:8" ht="15.75" customHeight="1" x14ac:dyDescent="0.25">
      <c r="A329" s="20">
        <v>325</v>
      </c>
      <c r="B329" s="30"/>
      <c r="C329" s="30"/>
      <c r="D329" s="20"/>
      <c r="E329" s="20"/>
      <c r="F329" s="20"/>
      <c r="G329" s="20"/>
      <c r="H329" s="20"/>
    </row>
    <row r="330" spans="1:8" ht="15.75" customHeight="1" x14ac:dyDescent="0.25">
      <c r="A330" s="20">
        <v>326</v>
      </c>
      <c r="B330" s="30"/>
      <c r="C330" s="30"/>
      <c r="D330" s="20"/>
      <c r="E330" s="20"/>
      <c r="F330" s="20"/>
      <c r="G330" s="20"/>
      <c r="H330" s="20"/>
    </row>
    <row r="331" spans="1:8" ht="15.75" customHeight="1" x14ac:dyDescent="0.25">
      <c r="A331" s="20">
        <v>327</v>
      </c>
      <c r="B331" s="30"/>
      <c r="C331" s="30"/>
      <c r="D331" s="20"/>
      <c r="E331" s="20"/>
      <c r="F331" s="20"/>
      <c r="G331" s="20"/>
      <c r="H331" s="20"/>
    </row>
    <row r="332" spans="1:8" ht="15.75" customHeight="1" x14ac:dyDescent="0.25">
      <c r="A332" s="20">
        <v>328</v>
      </c>
      <c r="B332" s="30"/>
      <c r="C332" s="30"/>
      <c r="D332" s="20"/>
      <c r="E332" s="20"/>
      <c r="F332" s="20"/>
      <c r="G332" s="20"/>
      <c r="H332" s="20"/>
    </row>
    <row r="333" spans="1:8" ht="15.75" customHeight="1" x14ac:dyDescent="0.25">
      <c r="A333" s="20">
        <v>329</v>
      </c>
      <c r="B333" s="30"/>
      <c r="C333" s="30"/>
      <c r="D333" s="20"/>
      <c r="E333" s="20"/>
      <c r="F333" s="20"/>
      <c r="G333" s="20"/>
      <c r="H333" s="20"/>
    </row>
    <row r="334" spans="1:8" ht="15.75" customHeight="1" x14ac:dyDescent="0.25">
      <c r="A334" s="20">
        <v>330</v>
      </c>
      <c r="B334" s="30"/>
      <c r="C334" s="30"/>
      <c r="D334" s="20"/>
      <c r="E334" s="20"/>
      <c r="F334" s="20"/>
      <c r="G334" s="20"/>
      <c r="H334" s="20"/>
    </row>
    <row r="335" spans="1:8" ht="15.75" customHeight="1" x14ac:dyDescent="0.25">
      <c r="A335" s="20">
        <v>331</v>
      </c>
      <c r="B335" s="30"/>
      <c r="C335" s="30"/>
      <c r="D335" s="20"/>
      <c r="E335" s="20"/>
      <c r="F335" s="20"/>
      <c r="G335" s="20"/>
      <c r="H335" s="20"/>
    </row>
    <row r="336" spans="1:8" ht="15.75" customHeight="1" x14ac:dyDescent="0.25">
      <c r="A336" s="20">
        <v>332</v>
      </c>
      <c r="B336" s="30"/>
      <c r="C336" s="30"/>
      <c r="D336" s="20"/>
      <c r="E336" s="20"/>
      <c r="F336" s="20"/>
      <c r="G336" s="20"/>
      <c r="H336" s="20"/>
    </row>
    <row r="337" spans="1:8" ht="15.75" customHeight="1" x14ac:dyDescent="0.25">
      <c r="A337" s="20">
        <v>333</v>
      </c>
      <c r="B337" s="30"/>
      <c r="C337" s="30"/>
      <c r="D337" s="20"/>
      <c r="E337" s="20"/>
      <c r="F337" s="20"/>
      <c r="G337" s="20"/>
      <c r="H337" s="20"/>
    </row>
    <row r="338" spans="1:8" ht="15.75" customHeight="1" x14ac:dyDescent="0.25">
      <c r="A338" s="20">
        <v>334</v>
      </c>
      <c r="B338" s="30"/>
      <c r="C338" s="30"/>
      <c r="D338" s="20"/>
      <c r="E338" s="20"/>
      <c r="F338" s="20"/>
      <c r="G338" s="20"/>
      <c r="H338" s="20"/>
    </row>
    <row r="339" spans="1:8" ht="15.75" customHeight="1" x14ac:dyDescent="0.25">
      <c r="A339" s="20">
        <v>335</v>
      </c>
      <c r="B339" s="30"/>
      <c r="C339" s="30"/>
      <c r="D339" s="20"/>
      <c r="E339" s="20"/>
      <c r="F339" s="20"/>
      <c r="G339" s="20"/>
      <c r="H339" s="20"/>
    </row>
    <row r="340" spans="1:8" ht="15.75" customHeight="1" x14ac:dyDescent="0.25">
      <c r="A340" s="20">
        <v>336</v>
      </c>
      <c r="B340" s="30"/>
      <c r="C340" s="30"/>
      <c r="D340" s="20"/>
      <c r="E340" s="20"/>
      <c r="F340" s="20"/>
      <c r="G340" s="20"/>
      <c r="H340" s="20"/>
    </row>
    <row r="341" spans="1:8" ht="15.75" customHeight="1" x14ac:dyDescent="0.25">
      <c r="A341" s="20">
        <v>337</v>
      </c>
      <c r="B341" s="30"/>
      <c r="C341" s="30"/>
      <c r="D341" s="20"/>
      <c r="E341" s="20"/>
      <c r="F341" s="20"/>
      <c r="G341" s="20"/>
      <c r="H341" s="20"/>
    </row>
    <row r="342" spans="1:8" ht="15.75" customHeight="1" x14ac:dyDescent="0.25">
      <c r="A342" s="20">
        <v>338</v>
      </c>
      <c r="B342" s="30"/>
      <c r="C342" s="30"/>
      <c r="D342" s="20"/>
      <c r="E342" s="20"/>
      <c r="F342" s="20"/>
      <c r="G342" s="20"/>
      <c r="H342" s="20"/>
    </row>
    <row r="343" spans="1:8" ht="15.75" customHeight="1" x14ac:dyDescent="0.25">
      <c r="A343" s="20">
        <v>339</v>
      </c>
      <c r="B343" s="30"/>
      <c r="C343" s="30"/>
      <c r="D343" s="20"/>
      <c r="E343" s="20"/>
      <c r="F343" s="20"/>
      <c r="G343" s="20"/>
      <c r="H343" s="20"/>
    </row>
    <row r="344" spans="1:8" ht="15.75" customHeight="1" x14ac:dyDescent="0.25">
      <c r="A344" s="20">
        <v>340</v>
      </c>
      <c r="B344" s="30"/>
      <c r="C344" s="30"/>
      <c r="D344" s="20"/>
      <c r="E344" s="20"/>
      <c r="F344" s="20"/>
      <c r="G344" s="20"/>
      <c r="H344" s="20"/>
    </row>
    <row r="345" spans="1:8" ht="15.75" customHeight="1" x14ac:dyDescent="0.25">
      <c r="A345" s="20">
        <v>341</v>
      </c>
      <c r="B345" s="30"/>
      <c r="C345" s="30"/>
      <c r="D345" s="20"/>
      <c r="E345" s="20"/>
      <c r="F345" s="20"/>
      <c r="G345" s="20"/>
      <c r="H345" s="20"/>
    </row>
    <row r="346" spans="1:8" ht="15.75" customHeight="1" x14ac:dyDescent="0.25">
      <c r="A346" s="20">
        <v>342</v>
      </c>
      <c r="B346" s="30"/>
      <c r="C346" s="30"/>
      <c r="D346" s="20"/>
      <c r="E346" s="20"/>
      <c r="F346" s="20"/>
      <c r="G346" s="20"/>
      <c r="H346" s="20"/>
    </row>
    <row r="347" spans="1:8" ht="15.75" customHeight="1" x14ac:dyDescent="0.25">
      <c r="A347" s="20">
        <v>343</v>
      </c>
      <c r="B347" s="30"/>
      <c r="C347" s="30"/>
      <c r="D347" s="20"/>
      <c r="E347" s="20"/>
      <c r="F347" s="20"/>
      <c r="G347" s="20"/>
      <c r="H347" s="20"/>
    </row>
    <row r="348" spans="1:8" ht="15.75" customHeight="1" x14ac:dyDescent="0.25">
      <c r="A348" s="20">
        <v>344</v>
      </c>
      <c r="B348" s="30"/>
      <c r="C348" s="30"/>
      <c r="D348" s="20"/>
      <c r="E348" s="20"/>
      <c r="F348" s="20"/>
      <c r="G348" s="20"/>
      <c r="H348" s="20"/>
    </row>
    <row r="349" spans="1:8" ht="15.75" customHeight="1" x14ac:dyDescent="0.25">
      <c r="A349" s="20">
        <v>345</v>
      </c>
      <c r="B349" s="30"/>
      <c r="C349" s="30"/>
      <c r="D349" s="20"/>
      <c r="E349" s="20"/>
      <c r="F349" s="20"/>
      <c r="G349" s="20"/>
      <c r="H349" s="20"/>
    </row>
    <row r="350" spans="1:8" ht="15.75" customHeight="1" x14ac:dyDescent="0.25">
      <c r="A350" s="20">
        <v>346</v>
      </c>
      <c r="B350" s="30"/>
      <c r="C350" s="30"/>
      <c r="D350" s="20"/>
      <c r="E350" s="20"/>
      <c r="F350" s="20"/>
      <c r="G350" s="20"/>
      <c r="H350" s="20"/>
    </row>
    <row r="351" spans="1:8" ht="15.75" customHeight="1" x14ac:dyDescent="0.25">
      <c r="A351" s="20">
        <v>347</v>
      </c>
      <c r="B351" s="30"/>
      <c r="C351" s="30"/>
      <c r="D351" s="20"/>
      <c r="E351" s="20"/>
      <c r="F351" s="20"/>
      <c r="G351" s="20"/>
      <c r="H351" s="20"/>
    </row>
    <row r="352" spans="1:8" ht="15.75" customHeight="1" x14ac:dyDescent="0.25">
      <c r="A352" s="20">
        <v>348</v>
      </c>
      <c r="B352" s="30"/>
      <c r="C352" s="30"/>
      <c r="D352" s="20"/>
      <c r="E352" s="20"/>
      <c r="F352" s="20"/>
      <c r="G352" s="20"/>
      <c r="H352" s="20"/>
    </row>
    <row r="353" spans="1:8" ht="15.75" customHeight="1" x14ac:dyDescent="0.25">
      <c r="A353" s="20">
        <v>349</v>
      </c>
      <c r="B353" s="30"/>
      <c r="C353" s="30"/>
      <c r="D353" s="20"/>
      <c r="E353" s="20"/>
      <c r="F353" s="20"/>
      <c r="G353" s="20"/>
      <c r="H353" s="20"/>
    </row>
    <row r="354" spans="1:8" ht="15.75" customHeight="1" x14ac:dyDescent="0.25">
      <c r="A354" s="20">
        <v>350</v>
      </c>
      <c r="B354" s="30"/>
      <c r="C354" s="30"/>
      <c r="D354" s="20"/>
      <c r="E354" s="20"/>
      <c r="F354" s="20"/>
      <c r="G354" s="20"/>
      <c r="H354" s="20"/>
    </row>
    <row r="355" spans="1:8" ht="15.75" customHeight="1" x14ac:dyDescent="0.25">
      <c r="A355" s="20">
        <v>351</v>
      </c>
      <c r="B355" s="30"/>
      <c r="C355" s="30"/>
      <c r="D355" s="20"/>
      <c r="E355" s="20"/>
      <c r="F355" s="20"/>
      <c r="G355" s="20"/>
      <c r="H355" s="20"/>
    </row>
    <row r="356" spans="1:8" ht="15.75" customHeight="1" x14ac:dyDescent="0.25">
      <c r="A356" s="20">
        <v>352</v>
      </c>
      <c r="B356" s="30"/>
      <c r="C356" s="30"/>
      <c r="D356" s="20"/>
      <c r="E356" s="20"/>
      <c r="F356" s="20"/>
      <c r="G356" s="20"/>
      <c r="H356" s="20"/>
    </row>
    <row r="357" spans="1:8" ht="15.75" customHeight="1" x14ac:dyDescent="0.25">
      <c r="A357" s="20">
        <v>353</v>
      </c>
      <c r="B357" s="30"/>
      <c r="C357" s="30"/>
      <c r="D357" s="20"/>
      <c r="E357" s="20"/>
      <c r="F357" s="20"/>
      <c r="G357" s="20"/>
      <c r="H357" s="20"/>
    </row>
    <row r="358" spans="1:8" ht="15.75" customHeight="1" x14ac:dyDescent="0.25">
      <c r="A358" s="20">
        <v>354</v>
      </c>
      <c r="B358" s="30"/>
      <c r="C358" s="30"/>
      <c r="D358" s="20"/>
      <c r="E358" s="20"/>
      <c r="F358" s="20"/>
      <c r="G358" s="20"/>
      <c r="H358" s="20"/>
    </row>
    <row r="359" spans="1:8" ht="15.75" customHeight="1" x14ac:dyDescent="0.25">
      <c r="A359" s="20">
        <v>355</v>
      </c>
      <c r="B359" s="30"/>
      <c r="C359" s="30"/>
      <c r="D359" s="20"/>
      <c r="E359" s="20"/>
      <c r="F359" s="20"/>
      <c r="G359" s="20"/>
      <c r="H359" s="20"/>
    </row>
    <row r="360" spans="1:8" ht="15.75" customHeight="1" x14ac:dyDescent="0.25">
      <c r="A360" s="20">
        <v>356</v>
      </c>
      <c r="B360" s="30"/>
      <c r="C360" s="30"/>
      <c r="D360" s="20"/>
      <c r="E360" s="20"/>
      <c r="F360" s="20"/>
      <c r="G360" s="20"/>
      <c r="H360" s="20"/>
    </row>
    <row r="361" spans="1:8" ht="15.75" customHeight="1" x14ac:dyDescent="0.25">
      <c r="A361" s="20">
        <v>357</v>
      </c>
      <c r="B361" s="30"/>
      <c r="C361" s="30"/>
      <c r="D361" s="20"/>
      <c r="E361" s="20"/>
      <c r="F361" s="20"/>
      <c r="G361" s="20"/>
      <c r="H361" s="20"/>
    </row>
    <row r="362" spans="1:8" ht="15.75" customHeight="1" x14ac:dyDescent="0.25">
      <c r="A362" s="20">
        <v>358</v>
      </c>
      <c r="B362" s="30"/>
      <c r="C362" s="30"/>
      <c r="D362" s="20"/>
      <c r="E362" s="20"/>
      <c r="F362" s="20"/>
      <c r="G362" s="20"/>
      <c r="H362" s="20"/>
    </row>
    <row r="363" spans="1:8" ht="15.75" customHeight="1" x14ac:dyDescent="0.25">
      <c r="A363" s="20">
        <v>359</v>
      </c>
      <c r="B363" s="30"/>
      <c r="C363" s="30"/>
      <c r="D363" s="20"/>
      <c r="E363" s="20"/>
      <c r="F363" s="20"/>
      <c r="G363" s="20"/>
      <c r="H363" s="20"/>
    </row>
    <row r="364" spans="1:8" ht="15.75" customHeight="1" x14ac:dyDescent="0.25">
      <c r="A364" s="20">
        <v>360</v>
      </c>
      <c r="B364" s="30"/>
      <c r="C364" s="30"/>
      <c r="D364" s="20"/>
      <c r="E364" s="20"/>
      <c r="F364" s="20"/>
      <c r="G364" s="20"/>
      <c r="H364" s="20"/>
    </row>
    <row r="365" spans="1:8" ht="15.75" customHeight="1" x14ac:dyDescent="0.25">
      <c r="A365" s="20">
        <v>361</v>
      </c>
      <c r="B365" s="30"/>
      <c r="C365" s="30"/>
      <c r="D365" s="20"/>
      <c r="E365" s="20"/>
      <c r="F365" s="20"/>
      <c r="G365" s="20"/>
      <c r="H365" s="20"/>
    </row>
    <row r="366" spans="1:8" ht="15.75" customHeight="1" x14ac:dyDescent="0.25">
      <c r="A366" s="20">
        <v>362</v>
      </c>
      <c r="B366" s="30"/>
      <c r="C366" s="30"/>
      <c r="D366" s="20"/>
      <c r="E366" s="20"/>
      <c r="F366" s="20"/>
      <c r="G366" s="20"/>
      <c r="H366" s="20"/>
    </row>
    <row r="367" spans="1:8" ht="15.75" customHeight="1" x14ac:dyDescent="0.25">
      <c r="A367" s="20">
        <v>363</v>
      </c>
      <c r="B367" s="30"/>
      <c r="C367" s="30"/>
      <c r="D367" s="20"/>
      <c r="E367" s="20"/>
      <c r="F367" s="20"/>
      <c r="G367" s="20"/>
      <c r="H367" s="20"/>
    </row>
    <row r="368" spans="1:8" ht="15.75" customHeight="1" x14ac:dyDescent="0.25">
      <c r="A368" s="20">
        <v>364</v>
      </c>
      <c r="B368" s="30"/>
      <c r="C368" s="30"/>
      <c r="D368" s="20"/>
      <c r="E368" s="20"/>
      <c r="F368" s="20"/>
      <c r="G368" s="20"/>
      <c r="H368" s="20"/>
    </row>
    <row r="369" spans="1:8" ht="15.75" customHeight="1" x14ac:dyDescent="0.25">
      <c r="A369" s="20">
        <v>365</v>
      </c>
      <c r="B369" s="30"/>
      <c r="C369" s="30"/>
      <c r="D369" s="20"/>
      <c r="E369" s="20"/>
      <c r="F369" s="20"/>
      <c r="G369" s="20"/>
      <c r="H369" s="20"/>
    </row>
    <row r="370" spans="1:8" ht="15.75" customHeight="1" x14ac:dyDescent="0.25">
      <c r="A370" s="20">
        <v>366</v>
      </c>
      <c r="B370" s="30"/>
      <c r="C370" s="30"/>
      <c r="D370" s="20"/>
      <c r="E370" s="20"/>
      <c r="F370" s="20"/>
      <c r="G370" s="20"/>
      <c r="H370" s="20"/>
    </row>
    <row r="371" spans="1:8" ht="15.75" customHeight="1" x14ac:dyDescent="0.25">
      <c r="A371" s="20">
        <v>367</v>
      </c>
      <c r="B371" s="30"/>
      <c r="C371" s="30"/>
      <c r="D371" s="20"/>
      <c r="E371" s="20"/>
      <c r="F371" s="20"/>
      <c r="G371" s="20"/>
      <c r="H371" s="20"/>
    </row>
    <row r="372" spans="1:8" ht="15.75" customHeight="1" x14ac:dyDescent="0.25">
      <c r="A372" s="20">
        <v>368</v>
      </c>
      <c r="B372" s="30"/>
      <c r="C372" s="30"/>
      <c r="D372" s="20"/>
      <c r="E372" s="20"/>
      <c r="F372" s="20"/>
      <c r="G372" s="20"/>
      <c r="H372" s="20"/>
    </row>
    <row r="373" spans="1:8" ht="15.75" customHeight="1" x14ac:dyDescent="0.25">
      <c r="A373" s="20">
        <v>369</v>
      </c>
      <c r="B373" s="30"/>
      <c r="C373" s="30"/>
      <c r="D373" s="20"/>
      <c r="E373" s="20"/>
      <c r="F373" s="20"/>
      <c r="G373" s="20"/>
      <c r="H373" s="20"/>
    </row>
    <row r="374" spans="1:8" ht="15.75" customHeight="1" x14ac:dyDescent="0.25">
      <c r="A374" s="20">
        <v>370</v>
      </c>
      <c r="B374" s="30"/>
      <c r="C374" s="30"/>
      <c r="D374" s="20"/>
      <c r="E374" s="20"/>
      <c r="F374" s="20"/>
      <c r="G374" s="20"/>
      <c r="H374" s="20"/>
    </row>
    <row r="375" spans="1:8" ht="15.75" customHeight="1" x14ac:dyDescent="0.25">
      <c r="A375" s="20">
        <v>371</v>
      </c>
      <c r="B375" s="30"/>
      <c r="C375" s="30"/>
      <c r="D375" s="20"/>
      <c r="E375" s="20"/>
      <c r="F375" s="20"/>
      <c r="G375" s="20"/>
      <c r="H375" s="20"/>
    </row>
    <row r="376" spans="1:8" ht="15.75" customHeight="1" x14ac:dyDescent="0.25">
      <c r="A376" s="20">
        <v>372</v>
      </c>
      <c r="B376" s="30"/>
      <c r="C376" s="30"/>
      <c r="D376" s="20"/>
      <c r="E376" s="20"/>
      <c r="F376" s="20"/>
      <c r="G376" s="20"/>
      <c r="H376" s="20"/>
    </row>
    <row r="377" spans="1:8" ht="15.75" customHeight="1" x14ac:dyDescent="0.25">
      <c r="A377" s="20">
        <v>373</v>
      </c>
      <c r="B377" s="30"/>
      <c r="C377" s="30"/>
      <c r="D377" s="20"/>
      <c r="E377" s="20"/>
      <c r="F377" s="20"/>
      <c r="G377" s="20"/>
      <c r="H377" s="20"/>
    </row>
    <row r="378" spans="1:8" ht="15.75" customHeight="1" x14ac:dyDescent="0.25">
      <c r="A378" s="20">
        <v>374</v>
      </c>
      <c r="B378" s="30"/>
      <c r="C378" s="30"/>
      <c r="D378" s="20"/>
      <c r="E378" s="20"/>
      <c r="F378" s="20"/>
      <c r="G378" s="20"/>
      <c r="H378" s="20"/>
    </row>
    <row r="379" spans="1:8" ht="15.75" customHeight="1" x14ac:dyDescent="0.25">
      <c r="A379" s="20">
        <v>375</v>
      </c>
      <c r="B379" s="30"/>
      <c r="C379" s="30"/>
      <c r="D379" s="20"/>
      <c r="E379" s="20"/>
      <c r="F379" s="20"/>
      <c r="G379" s="20"/>
      <c r="H379" s="20"/>
    </row>
    <row r="380" spans="1:8" ht="15.75" customHeight="1" x14ac:dyDescent="0.25">
      <c r="A380" s="20">
        <v>376</v>
      </c>
      <c r="B380" s="30"/>
      <c r="C380" s="30"/>
      <c r="D380" s="20"/>
      <c r="E380" s="20"/>
      <c r="F380" s="20"/>
      <c r="G380" s="20"/>
      <c r="H380" s="20"/>
    </row>
    <row r="381" spans="1:8" ht="15.75" customHeight="1" x14ac:dyDescent="0.25">
      <c r="A381" s="20">
        <v>377</v>
      </c>
      <c r="B381" s="30"/>
      <c r="C381" s="30"/>
      <c r="D381" s="20"/>
      <c r="E381" s="20"/>
      <c r="F381" s="20"/>
      <c r="G381" s="20"/>
      <c r="H381" s="20"/>
    </row>
    <row r="382" spans="1:8" ht="15.75" customHeight="1" x14ac:dyDescent="0.25">
      <c r="A382" s="20">
        <v>378</v>
      </c>
      <c r="B382" s="30"/>
      <c r="C382" s="30"/>
      <c r="D382" s="20"/>
      <c r="E382" s="20"/>
      <c r="F382" s="20"/>
      <c r="G382" s="20"/>
      <c r="H382" s="20"/>
    </row>
    <row r="383" spans="1:8" ht="15.75" customHeight="1" x14ac:dyDescent="0.25">
      <c r="A383" s="20">
        <v>379</v>
      </c>
      <c r="B383" s="30"/>
      <c r="C383" s="30"/>
      <c r="D383" s="20"/>
      <c r="E383" s="20"/>
      <c r="F383" s="20"/>
      <c r="G383" s="20"/>
      <c r="H383" s="20"/>
    </row>
    <row r="384" spans="1:8" ht="15.75" customHeight="1" x14ac:dyDescent="0.25">
      <c r="A384" s="20">
        <v>380</v>
      </c>
      <c r="B384" s="30"/>
      <c r="C384" s="30"/>
      <c r="D384" s="20"/>
      <c r="E384" s="20"/>
      <c r="F384" s="20"/>
      <c r="G384" s="20"/>
      <c r="H384" s="20"/>
    </row>
    <row r="385" spans="1:8" ht="15.75" customHeight="1" x14ac:dyDescent="0.25">
      <c r="A385" s="20">
        <v>381</v>
      </c>
      <c r="B385" s="30"/>
      <c r="C385" s="30"/>
      <c r="D385" s="20"/>
      <c r="E385" s="20"/>
      <c r="F385" s="20"/>
      <c r="G385" s="20"/>
      <c r="H385" s="20"/>
    </row>
    <row r="386" spans="1:8" ht="15.75" customHeight="1" x14ac:dyDescent="0.25">
      <c r="A386" s="20">
        <v>382</v>
      </c>
      <c r="B386" s="30"/>
      <c r="C386" s="30"/>
      <c r="D386" s="20"/>
      <c r="E386" s="20"/>
      <c r="F386" s="20"/>
      <c r="G386" s="20"/>
      <c r="H386" s="20"/>
    </row>
    <row r="387" spans="1:8" ht="15.75" customHeight="1" x14ac:dyDescent="0.25">
      <c r="A387" s="20">
        <v>383</v>
      </c>
      <c r="B387" s="30"/>
      <c r="C387" s="30"/>
      <c r="D387" s="20"/>
      <c r="E387" s="20"/>
      <c r="F387" s="20"/>
      <c r="G387" s="20"/>
      <c r="H387" s="20"/>
    </row>
    <row r="388" spans="1:8" ht="15.75" customHeight="1" x14ac:dyDescent="0.25">
      <c r="A388" s="20">
        <v>384</v>
      </c>
      <c r="B388" s="30"/>
      <c r="C388" s="30"/>
      <c r="D388" s="20"/>
      <c r="E388" s="20"/>
      <c r="F388" s="20"/>
      <c r="G388" s="20"/>
      <c r="H388" s="20"/>
    </row>
    <row r="389" spans="1:8" ht="15.75" customHeight="1" x14ac:dyDescent="0.25">
      <c r="A389" s="20">
        <v>385</v>
      </c>
      <c r="B389" s="30"/>
      <c r="C389" s="30"/>
      <c r="D389" s="20"/>
      <c r="E389" s="20"/>
      <c r="F389" s="20"/>
      <c r="G389" s="20"/>
      <c r="H389" s="20"/>
    </row>
    <row r="390" spans="1:8" ht="15.75" customHeight="1" x14ac:dyDescent="0.25">
      <c r="A390" s="20">
        <v>386</v>
      </c>
      <c r="B390" s="30"/>
      <c r="C390" s="30"/>
      <c r="D390" s="20"/>
      <c r="E390" s="20"/>
      <c r="F390" s="20"/>
      <c r="G390" s="20"/>
      <c r="H390" s="20"/>
    </row>
    <row r="391" spans="1:8" ht="15.75" customHeight="1" x14ac:dyDescent="0.25">
      <c r="A391" s="20">
        <v>387</v>
      </c>
      <c r="B391" s="30"/>
      <c r="C391" s="30"/>
      <c r="D391" s="20"/>
      <c r="E391" s="20"/>
      <c r="F391" s="20"/>
      <c r="G391" s="20"/>
      <c r="H391" s="20"/>
    </row>
    <row r="392" spans="1:8" ht="15.75" customHeight="1" x14ac:dyDescent="0.25">
      <c r="A392" s="20">
        <v>388</v>
      </c>
      <c r="B392" s="30"/>
      <c r="C392" s="30"/>
      <c r="D392" s="20"/>
      <c r="E392" s="20"/>
      <c r="F392" s="20"/>
      <c r="G392" s="20"/>
      <c r="H392" s="20"/>
    </row>
    <row r="393" spans="1:8" ht="15.75" customHeight="1" x14ac:dyDescent="0.25">
      <c r="A393" s="20">
        <v>389</v>
      </c>
      <c r="B393" s="30"/>
      <c r="C393" s="30"/>
      <c r="D393" s="20"/>
      <c r="E393" s="20"/>
      <c r="F393" s="20"/>
      <c r="G393" s="20"/>
      <c r="H393" s="20"/>
    </row>
    <row r="394" spans="1:8" ht="15.75" customHeight="1" x14ac:dyDescent="0.25">
      <c r="A394" s="20">
        <v>390</v>
      </c>
      <c r="B394" s="30"/>
      <c r="C394" s="30"/>
      <c r="D394" s="20"/>
      <c r="E394" s="20"/>
      <c r="F394" s="20"/>
      <c r="G394" s="20"/>
      <c r="H394" s="20"/>
    </row>
    <row r="395" spans="1:8" ht="15.75" customHeight="1" x14ac:dyDescent="0.25">
      <c r="A395" s="20">
        <v>391</v>
      </c>
      <c r="B395" s="30"/>
      <c r="C395" s="30"/>
      <c r="D395" s="20"/>
      <c r="E395" s="20"/>
      <c r="F395" s="20"/>
      <c r="G395" s="20"/>
      <c r="H395" s="20"/>
    </row>
    <row r="396" spans="1:8" ht="15.75" customHeight="1" x14ac:dyDescent="0.25">
      <c r="A396" s="20">
        <v>392</v>
      </c>
      <c r="B396" s="30"/>
      <c r="C396" s="30"/>
      <c r="D396" s="20"/>
      <c r="E396" s="20"/>
      <c r="F396" s="20"/>
      <c r="G396" s="20"/>
      <c r="H396" s="20"/>
    </row>
    <row r="397" spans="1:8" ht="15.75" customHeight="1" x14ac:dyDescent="0.25">
      <c r="A397" s="20">
        <v>393</v>
      </c>
      <c r="B397" s="30"/>
      <c r="C397" s="30"/>
      <c r="D397" s="20"/>
      <c r="E397" s="20"/>
      <c r="F397" s="20"/>
      <c r="G397" s="20"/>
      <c r="H397" s="20"/>
    </row>
    <row r="398" spans="1:8" ht="15.75" customHeight="1" x14ac:dyDescent="0.25">
      <c r="A398" s="20">
        <v>394</v>
      </c>
      <c r="B398" s="30"/>
      <c r="C398" s="30"/>
      <c r="D398" s="20"/>
      <c r="E398" s="20"/>
      <c r="F398" s="20"/>
      <c r="G398" s="20"/>
      <c r="H398" s="20"/>
    </row>
    <row r="399" spans="1:8" ht="15.75" customHeight="1" x14ac:dyDescent="0.25">
      <c r="A399" s="20">
        <v>395</v>
      </c>
      <c r="B399" s="30"/>
      <c r="C399" s="30"/>
      <c r="D399" s="20"/>
      <c r="E399" s="20"/>
      <c r="F399" s="20"/>
      <c r="G399" s="20"/>
      <c r="H399" s="20"/>
    </row>
    <row r="400" spans="1:8" ht="15.75" customHeight="1" x14ac:dyDescent="0.25">
      <c r="A400" s="20">
        <v>396</v>
      </c>
      <c r="B400" s="30"/>
      <c r="C400" s="30"/>
      <c r="D400" s="20"/>
      <c r="E400" s="20"/>
      <c r="F400" s="20"/>
      <c r="G400" s="20"/>
      <c r="H400" s="20"/>
    </row>
    <row r="401" spans="1:8" ht="15.75" customHeight="1" x14ac:dyDescent="0.25">
      <c r="A401" s="20">
        <v>397</v>
      </c>
      <c r="B401" s="30"/>
      <c r="C401" s="30"/>
      <c r="D401" s="20"/>
      <c r="E401" s="20"/>
      <c r="F401" s="20"/>
      <c r="G401" s="20"/>
      <c r="H401" s="20"/>
    </row>
    <row r="402" spans="1:8" ht="15.75" customHeight="1" x14ac:dyDescent="0.25">
      <c r="A402" s="20">
        <v>398</v>
      </c>
      <c r="B402" s="30"/>
      <c r="C402" s="30"/>
      <c r="D402" s="20"/>
      <c r="E402" s="20"/>
      <c r="F402" s="20"/>
      <c r="G402" s="20"/>
      <c r="H402" s="20"/>
    </row>
    <row r="403" spans="1:8" ht="15.75" customHeight="1" x14ac:dyDescent="0.25">
      <c r="A403" s="20">
        <v>399</v>
      </c>
      <c r="B403" s="30"/>
      <c r="C403" s="30"/>
      <c r="D403" s="20"/>
      <c r="E403" s="20"/>
      <c r="F403" s="20"/>
      <c r="G403" s="20"/>
      <c r="H403" s="20"/>
    </row>
    <row r="404" spans="1:8" ht="15.75" customHeight="1" x14ac:dyDescent="0.25">
      <c r="A404" s="20">
        <v>400</v>
      </c>
      <c r="B404" s="30"/>
      <c r="C404" s="30"/>
      <c r="D404" s="20"/>
      <c r="E404" s="20"/>
      <c r="F404" s="20"/>
      <c r="G404" s="20"/>
      <c r="H404" s="20"/>
    </row>
    <row r="405" spans="1:8" ht="15.75" customHeight="1" x14ac:dyDescent="0.25">
      <c r="A405" s="20">
        <v>401</v>
      </c>
      <c r="B405" s="30"/>
      <c r="C405" s="30"/>
      <c r="D405" s="20"/>
      <c r="E405" s="20"/>
      <c r="F405" s="20"/>
      <c r="G405" s="20"/>
      <c r="H405" s="20"/>
    </row>
    <row r="406" spans="1:8" ht="15.75" customHeight="1" x14ac:dyDescent="0.25">
      <c r="A406" s="20">
        <v>402</v>
      </c>
      <c r="B406" s="30"/>
      <c r="C406" s="30"/>
      <c r="D406" s="20"/>
      <c r="E406" s="20"/>
      <c r="F406" s="20"/>
      <c r="G406" s="20"/>
      <c r="H406" s="20"/>
    </row>
    <row r="407" spans="1:8" ht="15.75" customHeight="1" x14ac:dyDescent="0.25">
      <c r="A407" s="20">
        <v>403</v>
      </c>
      <c r="B407" s="30"/>
      <c r="C407" s="30"/>
      <c r="D407" s="20"/>
      <c r="E407" s="20"/>
      <c r="F407" s="20"/>
      <c r="G407" s="20"/>
      <c r="H407" s="20"/>
    </row>
    <row r="408" spans="1:8" ht="15.75" customHeight="1" x14ac:dyDescent="0.25">
      <c r="A408" s="20">
        <v>404</v>
      </c>
      <c r="B408" s="30"/>
      <c r="C408" s="30"/>
      <c r="D408" s="20"/>
      <c r="E408" s="20"/>
      <c r="F408" s="20"/>
      <c r="G408" s="20"/>
      <c r="H408" s="20"/>
    </row>
    <row r="409" spans="1:8" ht="15.75" customHeight="1" x14ac:dyDescent="0.25">
      <c r="A409" s="20">
        <v>405</v>
      </c>
      <c r="B409" s="30"/>
      <c r="C409" s="30"/>
      <c r="D409" s="20"/>
      <c r="E409" s="20"/>
      <c r="F409" s="20"/>
      <c r="G409" s="20"/>
      <c r="H409" s="20"/>
    </row>
    <row r="410" spans="1:8" ht="15.75" customHeight="1" x14ac:dyDescent="0.25"/>
    <row r="411" spans="1:8" ht="15.75" customHeight="1" x14ac:dyDescent="0.25"/>
    <row r="412" spans="1:8" ht="15.75" customHeight="1" x14ac:dyDescent="0.25"/>
    <row r="413" spans="1:8" ht="15.75" customHeight="1" x14ac:dyDescent="0.25"/>
    <row r="414" spans="1:8" ht="15.75" customHeight="1" x14ac:dyDescent="0.25"/>
    <row r="415" spans="1:8" ht="15.75" customHeight="1" x14ac:dyDescent="0.25"/>
    <row r="416" spans="1:8"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mergeCells count="1">
    <mergeCell ref="A2:I2"/>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Data!$D$4:$D$6</xm:f>
          </x14:formula1>
          <xm:sqref>E267:E409 F5:F266</xm:sqref>
        </x14:dataValidation>
        <x14:dataValidation type="list" allowBlank="1" showInputMessage="1" showErrorMessage="1">
          <x14:formula1>
            <xm:f>Data!$E$4:$E$12</xm:f>
          </x14:formula1>
          <xm:sqref>F267:F409 G5:G409</xm:sqref>
        </x14:dataValidation>
        <x14:dataValidation type="list" allowBlank="1" showInputMessage="1" showErrorMessage="1">
          <x14:formula1>
            <xm:f>Data!$C$4:$C$7</xm:f>
          </x14:formula1>
          <xm:sqref>H5:H266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9"/>
  <sheetViews>
    <sheetView workbookViewId="0">
      <selection activeCell="G9" sqref="G9"/>
    </sheetView>
  </sheetViews>
  <sheetFormatPr defaultColWidth="14.42578125" defaultRowHeight="15" customHeight="1" x14ac:dyDescent="0.25"/>
  <cols>
    <col min="1" max="2" width="9.140625" style="21" customWidth="1"/>
    <col min="3" max="3" width="12" style="21" bestFit="1" customWidth="1"/>
    <col min="4" max="4" width="15.140625" style="21" bestFit="1" customWidth="1"/>
    <col min="5" max="5" width="14.28515625" style="21" bestFit="1" customWidth="1"/>
    <col min="6" max="6" width="12.140625" style="21" customWidth="1"/>
    <col min="7" max="7" width="45.7109375" style="21" customWidth="1"/>
    <col min="8" max="22" width="8.7109375" style="21" customWidth="1"/>
    <col min="23" max="16384" width="14.42578125" style="21"/>
  </cols>
  <sheetData>
    <row r="1" spans="1:22" x14ac:dyDescent="0.25">
      <c r="A1" s="14"/>
      <c r="B1" s="14"/>
      <c r="C1" s="14"/>
      <c r="D1" s="14"/>
      <c r="E1" s="14"/>
      <c r="F1" s="14"/>
      <c r="G1" s="14"/>
      <c r="H1" s="14"/>
      <c r="I1" s="14"/>
      <c r="J1" s="14"/>
      <c r="K1" s="14"/>
      <c r="L1" s="14"/>
      <c r="M1" s="14"/>
      <c r="N1" s="14"/>
      <c r="O1" s="14"/>
      <c r="P1" s="14"/>
      <c r="Q1" s="14"/>
      <c r="R1" s="14"/>
      <c r="S1" s="14"/>
      <c r="T1" s="14"/>
      <c r="U1" s="14"/>
      <c r="V1" s="14"/>
    </row>
    <row r="2" spans="1:22" x14ac:dyDescent="0.25">
      <c r="A2" s="14"/>
      <c r="B2" s="14"/>
      <c r="C2" s="14"/>
      <c r="D2" s="14"/>
      <c r="E2" s="14"/>
      <c r="F2" s="14"/>
      <c r="G2" s="14"/>
      <c r="H2" s="14"/>
      <c r="I2" s="14"/>
      <c r="J2" s="14"/>
      <c r="K2" s="14"/>
      <c r="L2" s="14"/>
      <c r="M2" s="14"/>
      <c r="N2" s="14"/>
      <c r="O2" s="14"/>
      <c r="P2" s="14"/>
      <c r="Q2" s="14"/>
      <c r="R2" s="14"/>
      <c r="S2" s="14"/>
      <c r="T2" s="14"/>
      <c r="U2" s="14"/>
      <c r="V2" s="14"/>
    </row>
    <row r="3" spans="1:22" ht="28.5" x14ac:dyDescent="0.25">
      <c r="A3" s="14"/>
      <c r="B3" s="14"/>
      <c r="C3" s="22" t="s">
        <v>30</v>
      </c>
      <c r="D3" s="25" t="s">
        <v>26</v>
      </c>
      <c r="E3" s="26" t="s">
        <v>31</v>
      </c>
      <c r="F3" s="26" t="s">
        <v>58</v>
      </c>
      <c r="G3" s="26" t="s">
        <v>106</v>
      </c>
      <c r="H3" s="14"/>
      <c r="I3" s="14"/>
      <c r="J3" s="14"/>
      <c r="K3" s="14"/>
      <c r="L3" s="14"/>
      <c r="M3" s="14"/>
      <c r="N3" s="14"/>
      <c r="O3" s="14"/>
      <c r="P3" s="14"/>
      <c r="Q3" s="14"/>
      <c r="R3" s="14"/>
      <c r="S3" s="14"/>
      <c r="T3" s="14"/>
      <c r="U3" s="14"/>
      <c r="V3" s="14"/>
    </row>
    <row r="4" spans="1:22" x14ac:dyDescent="0.25">
      <c r="A4" s="14"/>
      <c r="B4" s="14"/>
      <c r="C4" s="19" t="s">
        <v>20</v>
      </c>
      <c r="D4" s="23" t="s">
        <v>27</v>
      </c>
      <c r="E4" s="20" t="s">
        <v>32</v>
      </c>
      <c r="F4" s="20">
        <v>6</v>
      </c>
      <c r="G4" s="20" t="s">
        <v>59</v>
      </c>
      <c r="H4" s="14"/>
      <c r="I4" s="14"/>
      <c r="J4" s="14"/>
      <c r="K4" s="14"/>
      <c r="L4" s="14"/>
      <c r="M4" s="14"/>
      <c r="N4" s="14"/>
      <c r="O4" s="14"/>
      <c r="P4" s="14"/>
      <c r="Q4" s="14"/>
      <c r="R4" s="14"/>
      <c r="S4" s="14"/>
      <c r="T4" s="14"/>
      <c r="U4" s="14"/>
      <c r="V4" s="14"/>
    </row>
    <row r="5" spans="1:22" x14ac:dyDescent="0.25">
      <c r="A5" s="14"/>
      <c r="B5" s="14"/>
      <c r="C5" s="19" t="s">
        <v>22</v>
      </c>
      <c r="D5" s="23" t="s">
        <v>28</v>
      </c>
      <c r="E5" s="20" t="s">
        <v>33</v>
      </c>
      <c r="F5" s="20">
        <v>5</v>
      </c>
      <c r="G5" s="20" t="s">
        <v>63</v>
      </c>
      <c r="H5" s="14"/>
      <c r="I5" s="14"/>
      <c r="J5" s="14"/>
      <c r="K5" s="14"/>
      <c r="L5" s="14"/>
      <c r="M5" s="14"/>
      <c r="N5" s="14"/>
      <c r="O5" s="14"/>
      <c r="P5" s="14"/>
      <c r="Q5" s="14"/>
      <c r="R5" s="14"/>
      <c r="S5" s="14"/>
      <c r="T5" s="14"/>
      <c r="U5" s="14"/>
      <c r="V5" s="14"/>
    </row>
    <row r="6" spans="1:22" x14ac:dyDescent="0.25">
      <c r="A6" s="14"/>
      <c r="B6" s="14"/>
      <c r="C6" s="19" t="s">
        <v>25</v>
      </c>
      <c r="D6" s="23" t="s">
        <v>29</v>
      </c>
      <c r="E6" s="20" t="s">
        <v>34</v>
      </c>
      <c r="F6" s="20">
        <v>4</v>
      </c>
      <c r="G6" s="20" t="s">
        <v>60</v>
      </c>
      <c r="H6" s="14"/>
      <c r="I6" s="14"/>
      <c r="J6" s="14"/>
      <c r="K6" s="14"/>
      <c r="L6" s="14"/>
      <c r="M6" s="14"/>
      <c r="N6" s="14"/>
      <c r="O6" s="14"/>
      <c r="P6" s="14"/>
      <c r="Q6" s="14"/>
      <c r="R6" s="14"/>
      <c r="S6" s="14"/>
      <c r="T6" s="14"/>
      <c r="U6" s="14"/>
      <c r="V6" s="14"/>
    </row>
    <row r="7" spans="1:22" x14ac:dyDescent="0.25">
      <c r="A7" s="14"/>
      <c r="B7" s="14"/>
      <c r="C7" s="12" t="s">
        <v>21</v>
      </c>
      <c r="D7" s="24"/>
      <c r="E7" s="20" t="s">
        <v>35</v>
      </c>
      <c r="F7" s="20">
        <v>3</v>
      </c>
      <c r="G7" s="20" t="s">
        <v>61</v>
      </c>
      <c r="H7" s="14"/>
      <c r="I7" s="14"/>
      <c r="J7" s="14"/>
      <c r="K7" s="14"/>
      <c r="L7" s="14"/>
      <c r="M7" s="14"/>
      <c r="N7" s="14"/>
      <c r="O7" s="14"/>
      <c r="P7" s="14"/>
      <c r="Q7" s="14"/>
      <c r="R7" s="14"/>
      <c r="S7" s="14"/>
      <c r="T7" s="14"/>
      <c r="U7" s="14"/>
      <c r="V7" s="14"/>
    </row>
    <row r="8" spans="1:22" x14ac:dyDescent="0.25">
      <c r="A8" s="14"/>
      <c r="B8" s="14"/>
      <c r="C8" s="14"/>
      <c r="D8" s="24"/>
      <c r="E8" s="20" t="s">
        <v>37</v>
      </c>
      <c r="F8" s="20">
        <v>2</v>
      </c>
      <c r="G8" s="20" t="s">
        <v>62</v>
      </c>
      <c r="H8" s="14"/>
      <c r="I8" s="14"/>
      <c r="J8" s="14"/>
      <c r="K8" s="14"/>
      <c r="L8" s="14"/>
      <c r="M8" s="14"/>
      <c r="N8" s="14"/>
      <c r="O8" s="14"/>
      <c r="P8" s="14"/>
      <c r="Q8" s="14"/>
      <c r="R8" s="14"/>
      <c r="S8" s="14"/>
      <c r="T8" s="14"/>
      <c r="U8" s="14"/>
      <c r="V8" s="14"/>
    </row>
    <row r="9" spans="1:22" x14ac:dyDescent="0.25">
      <c r="A9" s="14"/>
      <c r="B9" s="14"/>
      <c r="C9" s="14"/>
      <c r="D9" s="24"/>
      <c r="E9" s="20" t="s">
        <v>36</v>
      </c>
      <c r="F9" s="20">
        <v>1</v>
      </c>
      <c r="G9" s="24"/>
      <c r="H9" s="14"/>
      <c r="I9" s="14"/>
      <c r="J9" s="14"/>
      <c r="K9" s="14"/>
      <c r="L9" s="14"/>
      <c r="M9" s="14"/>
      <c r="N9" s="14"/>
      <c r="O9" s="14"/>
      <c r="P9" s="14"/>
      <c r="Q9" s="14"/>
      <c r="R9" s="14"/>
      <c r="S9" s="14"/>
      <c r="T9" s="14"/>
      <c r="U9" s="14"/>
      <c r="V9" s="14"/>
    </row>
    <row r="10" spans="1:22" x14ac:dyDescent="0.25">
      <c r="A10" s="14"/>
      <c r="B10" s="14"/>
      <c r="C10" s="14"/>
      <c r="D10" s="24"/>
      <c r="E10" s="20" t="s">
        <v>38</v>
      </c>
      <c r="F10" s="20">
        <v>0</v>
      </c>
      <c r="G10" s="14"/>
      <c r="H10" s="14"/>
      <c r="I10" s="14"/>
      <c r="J10" s="14"/>
      <c r="K10" s="14"/>
      <c r="L10" s="14"/>
      <c r="M10" s="14"/>
      <c r="N10" s="14"/>
      <c r="O10" s="14"/>
      <c r="P10" s="14"/>
      <c r="Q10" s="14"/>
      <c r="R10" s="14"/>
      <c r="S10" s="14"/>
      <c r="T10" s="14"/>
      <c r="U10" s="14"/>
      <c r="V10" s="14"/>
    </row>
    <row r="11" spans="1:22" x14ac:dyDescent="0.25">
      <c r="A11" s="14"/>
      <c r="B11" s="14"/>
      <c r="C11" s="14"/>
      <c r="D11" s="24"/>
      <c r="E11" s="20" t="s">
        <v>39</v>
      </c>
      <c r="F11" s="14"/>
      <c r="G11" s="14"/>
      <c r="H11" s="14"/>
      <c r="I11" s="14"/>
      <c r="J11" s="14"/>
      <c r="K11" s="14"/>
      <c r="L11" s="14"/>
      <c r="M11" s="14"/>
      <c r="N11" s="14"/>
      <c r="O11" s="14"/>
      <c r="P11" s="14"/>
      <c r="Q11" s="14"/>
      <c r="R11" s="14"/>
      <c r="S11" s="14"/>
      <c r="T11" s="14"/>
      <c r="U11" s="14"/>
      <c r="V11" s="14"/>
    </row>
    <row r="12" spans="1:22" x14ac:dyDescent="0.25">
      <c r="A12" s="14"/>
      <c r="B12" s="14"/>
      <c r="C12" s="14"/>
      <c r="D12" s="24"/>
      <c r="E12" s="20" t="s">
        <v>40</v>
      </c>
      <c r="F12" s="14"/>
      <c r="G12" s="14"/>
      <c r="H12" s="14"/>
      <c r="I12" s="14"/>
      <c r="J12" s="14"/>
      <c r="K12" s="14"/>
      <c r="L12" s="14"/>
      <c r="M12" s="14"/>
      <c r="N12" s="14"/>
      <c r="O12" s="14"/>
      <c r="P12" s="14"/>
      <c r="Q12" s="14"/>
      <c r="R12" s="14"/>
      <c r="S12" s="14"/>
      <c r="T12" s="14"/>
      <c r="U12" s="14"/>
      <c r="V12" s="14"/>
    </row>
    <row r="13" spans="1:22" x14ac:dyDescent="0.25">
      <c r="A13" s="14"/>
      <c r="B13" s="14"/>
      <c r="C13" s="14"/>
      <c r="D13" s="14"/>
      <c r="E13" s="14"/>
      <c r="F13" s="14"/>
      <c r="G13" s="14"/>
      <c r="H13" s="14"/>
      <c r="I13" s="14"/>
      <c r="J13" s="14"/>
      <c r="K13" s="14"/>
      <c r="L13" s="14"/>
      <c r="M13" s="14"/>
      <c r="N13" s="14"/>
      <c r="O13" s="14"/>
      <c r="P13" s="14"/>
      <c r="Q13" s="14"/>
      <c r="R13" s="14"/>
      <c r="S13" s="14"/>
      <c r="T13" s="14"/>
      <c r="U13" s="14"/>
      <c r="V13" s="14"/>
    </row>
    <row r="14" spans="1:22" x14ac:dyDescent="0.25">
      <c r="A14" s="14"/>
      <c r="B14" s="14"/>
      <c r="C14" s="14"/>
      <c r="D14" s="14"/>
      <c r="E14" s="14"/>
      <c r="F14" s="14"/>
      <c r="G14" s="14"/>
      <c r="H14" s="14"/>
      <c r="I14" s="14"/>
      <c r="J14" s="14"/>
      <c r="K14" s="14"/>
      <c r="L14" s="14"/>
      <c r="M14" s="14"/>
      <c r="N14" s="14"/>
      <c r="O14" s="14"/>
      <c r="P14" s="14"/>
      <c r="Q14" s="14"/>
      <c r="R14" s="14"/>
      <c r="S14" s="14"/>
      <c r="T14" s="14"/>
      <c r="U14" s="14"/>
      <c r="V14" s="14"/>
    </row>
    <row r="15" spans="1:22" x14ac:dyDescent="0.25">
      <c r="A15" s="14"/>
      <c r="B15" s="14"/>
      <c r="C15" s="14"/>
      <c r="D15" s="14"/>
      <c r="E15" s="14"/>
      <c r="F15" s="14"/>
      <c r="G15" s="14"/>
      <c r="H15" s="14"/>
      <c r="I15" s="14"/>
      <c r="J15" s="14"/>
      <c r="K15" s="14"/>
      <c r="L15" s="14"/>
      <c r="M15" s="14"/>
      <c r="N15" s="14"/>
      <c r="O15" s="14"/>
      <c r="P15" s="14"/>
      <c r="Q15" s="14"/>
      <c r="R15" s="14"/>
      <c r="S15" s="14"/>
      <c r="T15" s="14"/>
      <c r="U15" s="14"/>
      <c r="V15" s="14"/>
    </row>
    <row r="16" spans="1:22" x14ac:dyDescent="0.25">
      <c r="A16" s="14"/>
      <c r="B16" s="14"/>
      <c r="C16" s="14"/>
      <c r="D16" s="14"/>
      <c r="E16" s="14"/>
      <c r="F16" s="14"/>
      <c r="G16" s="14"/>
      <c r="H16" s="14"/>
      <c r="I16" s="14"/>
      <c r="J16" s="14"/>
      <c r="K16" s="14"/>
      <c r="L16" s="14"/>
      <c r="M16" s="14"/>
      <c r="N16" s="14"/>
      <c r="O16" s="14"/>
      <c r="P16" s="14"/>
      <c r="Q16" s="14"/>
      <c r="R16" s="14"/>
      <c r="S16" s="14"/>
      <c r="T16" s="14"/>
      <c r="U16" s="14"/>
      <c r="V16" s="14"/>
    </row>
    <row r="17" spans="1:22" x14ac:dyDescent="0.25">
      <c r="A17" s="14"/>
      <c r="B17" s="14"/>
      <c r="C17" s="14"/>
      <c r="D17" s="14"/>
      <c r="E17" s="14"/>
      <c r="F17" s="14"/>
      <c r="G17" s="14"/>
      <c r="H17" s="14"/>
      <c r="I17" s="14"/>
      <c r="J17" s="14"/>
      <c r="K17" s="14"/>
      <c r="L17" s="14"/>
      <c r="M17" s="14"/>
      <c r="N17" s="14"/>
      <c r="O17" s="14"/>
      <c r="P17" s="14"/>
      <c r="Q17" s="14"/>
      <c r="R17" s="14"/>
      <c r="S17" s="14"/>
      <c r="T17" s="14"/>
      <c r="U17" s="14"/>
      <c r="V17" s="14"/>
    </row>
    <row r="18" spans="1:22" x14ac:dyDescent="0.25">
      <c r="A18" s="14"/>
      <c r="B18" s="14"/>
      <c r="C18" s="14"/>
      <c r="D18" s="14"/>
      <c r="E18" s="14"/>
      <c r="F18" s="14"/>
      <c r="G18" s="14"/>
      <c r="H18" s="14"/>
      <c r="I18" s="14"/>
      <c r="J18" s="14"/>
      <c r="K18" s="14"/>
      <c r="L18" s="14"/>
      <c r="M18" s="14"/>
      <c r="N18" s="14"/>
      <c r="O18" s="14"/>
      <c r="P18" s="14"/>
      <c r="Q18" s="14"/>
      <c r="R18" s="14"/>
      <c r="S18" s="14"/>
      <c r="T18" s="14"/>
      <c r="U18" s="14"/>
      <c r="V18" s="14"/>
    </row>
    <row r="19" spans="1:22" x14ac:dyDescent="0.25">
      <c r="A19" s="14"/>
      <c r="B19" s="14"/>
      <c r="C19" s="14"/>
      <c r="D19" s="14"/>
      <c r="E19" s="14"/>
      <c r="F19" s="14"/>
      <c r="G19" s="14"/>
      <c r="H19" s="14"/>
      <c r="I19" s="14"/>
      <c r="J19" s="14"/>
      <c r="K19" s="14"/>
      <c r="L19" s="14"/>
      <c r="M19" s="14"/>
      <c r="N19" s="14"/>
      <c r="O19" s="14"/>
      <c r="P19" s="14"/>
      <c r="Q19" s="14"/>
      <c r="R19" s="14"/>
      <c r="S19" s="14"/>
      <c r="T19" s="14"/>
      <c r="U19" s="14"/>
      <c r="V19" s="14"/>
    </row>
    <row r="20" spans="1:22" ht="15.75" customHeight="1" x14ac:dyDescent="0.25">
      <c r="A20" s="14"/>
      <c r="B20" s="14"/>
      <c r="C20" s="14"/>
      <c r="D20" s="14"/>
      <c r="E20" s="14"/>
      <c r="F20" s="14"/>
      <c r="G20" s="14"/>
      <c r="H20" s="14"/>
      <c r="I20" s="14"/>
      <c r="J20" s="14"/>
      <c r="K20" s="14"/>
      <c r="L20" s="14"/>
      <c r="M20" s="14"/>
      <c r="N20" s="14"/>
      <c r="O20" s="14"/>
      <c r="P20" s="14"/>
      <c r="Q20" s="14"/>
      <c r="R20" s="14"/>
      <c r="S20" s="14"/>
      <c r="T20" s="14"/>
      <c r="U20" s="14"/>
      <c r="V20" s="14"/>
    </row>
    <row r="21" spans="1:22" ht="15.75" customHeight="1" x14ac:dyDescent="0.25">
      <c r="A21" s="14"/>
      <c r="B21" s="14"/>
      <c r="C21" s="14"/>
      <c r="D21" s="14"/>
      <c r="E21" s="14"/>
      <c r="F21" s="14"/>
      <c r="G21" s="14"/>
      <c r="H21" s="14"/>
      <c r="I21" s="14"/>
      <c r="J21" s="14"/>
      <c r="K21" s="14"/>
      <c r="L21" s="14"/>
      <c r="M21" s="14"/>
      <c r="N21" s="14"/>
      <c r="O21" s="14"/>
      <c r="P21" s="14"/>
      <c r="Q21" s="14"/>
      <c r="R21" s="14"/>
      <c r="S21" s="14"/>
      <c r="T21" s="14"/>
      <c r="U21" s="14"/>
      <c r="V21" s="14"/>
    </row>
    <row r="22" spans="1:22" ht="15.75" customHeight="1" x14ac:dyDescent="0.25">
      <c r="A22" s="14"/>
      <c r="B22" s="14"/>
      <c r="C22" s="14"/>
      <c r="D22" s="14"/>
      <c r="E22" s="14"/>
      <c r="F22" s="14"/>
      <c r="G22" s="14"/>
      <c r="H22" s="14"/>
      <c r="I22" s="14"/>
      <c r="J22" s="14"/>
      <c r="K22" s="14"/>
      <c r="L22" s="14"/>
      <c r="M22" s="14"/>
      <c r="N22" s="14"/>
      <c r="O22" s="14"/>
      <c r="P22" s="14"/>
      <c r="Q22" s="14"/>
      <c r="R22" s="14"/>
      <c r="S22" s="14"/>
      <c r="T22" s="14"/>
      <c r="U22" s="14"/>
      <c r="V22" s="14"/>
    </row>
    <row r="23" spans="1:22" ht="15.75" customHeight="1" x14ac:dyDescent="0.25">
      <c r="A23" s="14"/>
      <c r="B23" s="14"/>
      <c r="C23" s="14"/>
      <c r="D23" s="14"/>
      <c r="E23" s="14"/>
      <c r="F23" s="14"/>
      <c r="G23" s="14"/>
      <c r="H23" s="14"/>
      <c r="I23" s="14"/>
      <c r="J23" s="14"/>
      <c r="K23" s="14"/>
      <c r="L23" s="14"/>
      <c r="M23" s="14"/>
      <c r="N23" s="14"/>
      <c r="O23" s="14"/>
      <c r="P23" s="14"/>
      <c r="Q23" s="14"/>
      <c r="R23" s="14"/>
      <c r="S23" s="14"/>
      <c r="T23" s="14"/>
      <c r="U23" s="14"/>
      <c r="V23" s="14"/>
    </row>
    <row r="24" spans="1:22" ht="15.75" customHeight="1" x14ac:dyDescent="0.25">
      <c r="A24" s="14"/>
      <c r="B24" s="14"/>
      <c r="C24" s="14"/>
      <c r="D24" s="14"/>
      <c r="E24" s="14"/>
      <c r="F24" s="14"/>
      <c r="G24" s="14"/>
      <c r="H24" s="14"/>
      <c r="I24" s="14"/>
      <c r="J24" s="14"/>
      <c r="K24" s="14"/>
      <c r="L24" s="14"/>
      <c r="M24" s="14"/>
      <c r="N24" s="14"/>
      <c r="O24" s="14"/>
      <c r="P24" s="14"/>
      <c r="Q24" s="14"/>
      <c r="R24" s="14"/>
      <c r="S24" s="14"/>
      <c r="T24" s="14"/>
      <c r="U24" s="14"/>
      <c r="V24" s="14"/>
    </row>
    <row r="25" spans="1:22" ht="15.75" customHeight="1" x14ac:dyDescent="0.25">
      <c r="A25" s="14"/>
      <c r="B25" s="14"/>
      <c r="C25" s="14"/>
      <c r="D25" s="14"/>
      <c r="E25" s="14"/>
      <c r="F25" s="14"/>
      <c r="G25" s="14"/>
      <c r="H25" s="14"/>
      <c r="I25" s="14"/>
      <c r="J25" s="14"/>
      <c r="K25" s="14"/>
      <c r="L25" s="14"/>
      <c r="M25" s="14"/>
      <c r="N25" s="14"/>
      <c r="O25" s="14"/>
      <c r="P25" s="14"/>
      <c r="Q25" s="14"/>
      <c r="R25" s="14"/>
      <c r="S25" s="14"/>
      <c r="T25" s="14"/>
      <c r="U25" s="14"/>
      <c r="V25" s="14"/>
    </row>
    <row r="26" spans="1:22" ht="15.75" customHeight="1" x14ac:dyDescent="0.25">
      <c r="A26" s="14"/>
      <c r="B26" s="14"/>
      <c r="C26" s="14"/>
      <c r="D26" s="14"/>
      <c r="E26" s="14"/>
      <c r="F26" s="14"/>
      <c r="G26" s="14"/>
      <c r="H26" s="14"/>
      <c r="I26" s="14"/>
      <c r="J26" s="14"/>
      <c r="K26" s="14"/>
      <c r="L26" s="14"/>
      <c r="M26" s="14"/>
      <c r="N26" s="14"/>
      <c r="O26" s="14"/>
      <c r="P26" s="14"/>
      <c r="Q26" s="14"/>
      <c r="R26" s="14"/>
      <c r="S26" s="14"/>
      <c r="T26" s="14"/>
      <c r="U26" s="14"/>
      <c r="V26" s="14"/>
    </row>
    <row r="27" spans="1:22" ht="15.75" customHeight="1" x14ac:dyDescent="0.25">
      <c r="A27" s="14"/>
      <c r="B27" s="14"/>
      <c r="C27" s="14"/>
      <c r="D27" s="14"/>
      <c r="E27" s="14"/>
      <c r="F27" s="14"/>
      <c r="G27" s="14"/>
      <c r="H27" s="14"/>
      <c r="I27" s="14"/>
      <c r="J27" s="14"/>
      <c r="K27" s="14"/>
      <c r="L27" s="14"/>
      <c r="M27" s="14"/>
      <c r="N27" s="14"/>
      <c r="O27" s="14"/>
      <c r="P27" s="14"/>
      <c r="Q27" s="14"/>
      <c r="R27" s="14"/>
      <c r="S27" s="14"/>
      <c r="T27" s="14"/>
      <c r="U27" s="14"/>
      <c r="V27" s="14"/>
    </row>
    <row r="28" spans="1:22" ht="15.75" customHeight="1" x14ac:dyDescent="0.25">
      <c r="A28" s="14"/>
      <c r="B28" s="14"/>
      <c r="C28" s="14"/>
      <c r="D28" s="14"/>
      <c r="E28" s="14"/>
      <c r="F28" s="14"/>
      <c r="G28" s="14"/>
      <c r="H28" s="14"/>
      <c r="I28" s="14"/>
      <c r="J28" s="14"/>
      <c r="K28" s="14"/>
      <c r="L28" s="14"/>
      <c r="M28" s="14"/>
      <c r="N28" s="14"/>
      <c r="O28" s="14"/>
      <c r="P28" s="14"/>
      <c r="Q28" s="14"/>
      <c r="R28" s="14"/>
      <c r="S28" s="14"/>
      <c r="T28" s="14"/>
      <c r="U28" s="14"/>
      <c r="V28" s="14"/>
    </row>
    <row r="29" spans="1:22" ht="15.75" customHeight="1" x14ac:dyDescent="0.25">
      <c r="A29" s="14"/>
      <c r="B29" s="14"/>
      <c r="C29" s="14"/>
      <c r="D29" s="14"/>
      <c r="E29" s="14"/>
      <c r="F29" s="14"/>
      <c r="G29" s="14"/>
      <c r="H29" s="14"/>
      <c r="I29" s="14"/>
      <c r="J29" s="14"/>
      <c r="K29" s="14"/>
      <c r="L29" s="14"/>
      <c r="M29" s="14"/>
      <c r="N29" s="14"/>
      <c r="O29" s="14"/>
      <c r="P29" s="14"/>
      <c r="Q29" s="14"/>
      <c r="R29" s="14"/>
      <c r="S29" s="14"/>
      <c r="T29" s="14"/>
      <c r="U29" s="14"/>
      <c r="V29" s="14"/>
    </row>
    <row r="30" spans="1:22" ht="15.75" customHeight="1" x14ac:dyDescent="0.25">
      <c r="A30" s="14"/>
      <c r="B30" s="14"/>
      <c r="C30" s="14"/>
      <c r="D30" s="14"/>
      <c r="E30" s="14"/>
      <c r="F30" s="14"/>
      <c r="G30" s="14"/>
      <c r="H30" s="14"/>
      <c r="I30" s="14"/>
      <c r="J30" s="14"/>
      <c r="K30" s="14"/>
      <c r="L30" s="14"/>
      <c r="M30" s="14"/>
      <c r="N30" s="14"/>
      <c r="O30" s="14"/>
      <c r="P30" s="14"/>
      <c r="Q30" s="14"/>
      <c r="R30" s="14"/>
      <c r="S30" s="14"/>
      <c r="T30" s="14"/>
      <c r="U30" s="14"/>
      <c r="V30" s="14"/>
    </row>
    <row r="31" spans="1:22" ht="15.75" customHeight="1" x14ac:dyDescent="0.25">
      <c r="A31" s="14"/>
      <c r="B31" s="14"/>
      <c r="C31" s="14"/>
      <c r="D31" s="14"/>
      <c r="E31" s="14"/>
      <c r="F31" s="14"/>
      <c r="G31" s="14"/>
      <c r="H31" s="14"/>
      <c r="I31" s="14"/>
      <c r="J31" s="14"/>
      <c r="K31" s="14"/>
      <c r="L31" s="14"/>
      <c r="M31" s="14"/>
      <c r="N31" s="14"/>
      <c r="O31" s="14"/>
      <c r="P31" s="14"/>
      <c r="Q31" s="14"/>
      <c r="R31" s="14"/>
      <c r="S31" s="14"/>
      <c r="T31" s="14"/>
      <c r="U31" s="14"/>
      <c r="V31" s="14"/>
    </row>
    <row r="32" spans="1:22" ht="15.75" customHeight="1" x14ac:dyDescent="0.25">
      <c r="A32" s="14"/>
      <c r="B32" s="14"/>
      <c r="C32" s="14"/>
      <c r="D32" s="14"/>
      <c r="E32" s="14"/>
      <c r="F32" s="14"/>
      <c r="G32" s="14"/>
      <c r="H32" s="14"/>
      <c r="I32" s="14"/>
      <c r="J32" s="14"/>
      <c r="K32" s="14"/>
      <c r="L32" s="14"/>
      <c r="M32" s="14"/>
      <c r="N32" s="14"/>
      <c r="O32" s="14"/>
      <c r="P32" s="14"/>
      <c r="Q32" s="14"/>
      <c r="R32" s="14"/>
      <c r="S32" s="14"/>
      <c r="T32" s="14"/>
      <c r="U32" s="14"/>
      <c r="V32" s="14"/>
    </row>
    <row r="33" spans="1:22" ht="15.75" customHeight="1" x14ac:dyDescent="0.25">
      <c r="A33" s="14"/>
      <c r="B33" s="14"/>
      <c r="C33" s="14"/>
      <c r="D33" s="14"/>
      <c r="E33" s="14"/>
      <c r="F33" s="14"/>
      <c r="G33" s="14"/>
      <c r="H33" s="14"/>
      <c r="I33" s="14"/>
      <c r="J33" s="14"/>
      <c r="K33" s="14"/>
      <c r="L33" s="14"/>
      <c r="M33" s="14"/>
      <c r="N33" s="14"/>
      <c r="O33" s="14"/>
      <c r="P33" s="14"/>
      <c r="Q33" s="14"/>
      <c r="R33" s="14"/>
      <c r="S33" s="14"/>
      <c r="T33" s="14"/>
      <c r="U33" s="14"/>
      <c r="V33" s="14"/>
    </row>
    <row r="34" spans="1:22" ht="15.75" customHeight="1" x14ac:dyDescent="0.25">
      <c r="A34" s="14"/>
      <c r="B34" s="14"/>
      <c r="C34" s="14"/>
      <c r="D34" s="14"/>
      <c r="E34" s="14"/>
      <c r="F34" s="14"/>
      <c r="G34" s="14"/>
      <c r="H34" s="14"/>
      <c r="I34" s="14"/>
      <c r="J34" s="14"/>
      <c r="K34" s="14"/>
      <c r="L34" s="14"/>
      <c r="M34" s="14"/>
      <c r="N34" s="14"/>
      <c r="O34" s="14"/>
      <c r="P34" s="14"/>
      <c r="Q34" s="14"/>
      <c r="R34" s="14"/>
      <c r="S34" s="14"/>
      <c r="T34" s="14"/>
      <c r="U34" s="14"/>
      <c r="V34" s="14"/>
    </row>
    <row r="35" spans="1:22" ht="15.75" customHeight="1" x14ac:dyDescent="0.25">
      <c r="A35" s="14"/>
      <c r="B35" s="14"/>
      <c r="C35" s="14"/>
      <c r="D35" s="14"/>
      <c r="E35" s="14"/>
      <c r="F35" s="14"/>
      <c r="G35" s="14"/>
      <c r="H35" s="14"/>
      <c r="I35" s="14"/>
      <c r="J35" s="14"/>
      <c r="K35" s="14"/>
      <c r="L35" s="14"/>
      <c r="M35" s="14"/>
      <c r="N35" s="14"/>
      <c r="O35" s="14"/>
      <c r="P35" s="14"/>
      <c r="Q35" s="14"/>
      <c r="R35" s="14"/>
      <c r="S35" s="14"/>
      <c r="T35" s="14"/>
      <c r="U35" s="14"/>
      <c r="V35" s="14"/>
    </row>
    <row r="36" spans="1:22" ht="15.75" customHeight="1" x14ac:dyDescent="0.25">
      <c r="A36" s="14"/>
      <c r="B36" s="14"/>
      <c r="C36" s="14"/>
      <c r="D36" s="14"/>
      <c r="E36" s="14"/>
      <c r="F36" s="14"/>
      <c r="G36" s="14"/>
      <c r="H36" s="14"/>
      <c r="I36" s="14"/>
      <c r="J36" s="14"/>
      <c r="K36" s="14"/>
      <c r="L36" s="14"/>
      <c r="M36" s="14"/>
      <c r="N36" s="14"/>
      <c r="O36" s="14"/>
      <c r="P36" s="14"/>
      <c r="Q36" s="14"/>
      <c r="R36" s="14"/>
      <c r="S36" s="14"/>
      <c r="T36" s="14"/>
      <c r="U36" s="14"/>
      <c r="V36" s="14"/>
    </row>
    <row r="37" spans="1:22" ht="15.75" customHeight="1" x14ac:dyDescent="0.25">
      <c r="A37" s="14"/>
      <c r="B37" s="14"/>
      <c r="C37" s="14"/>
      <c r="D37" s="14"/>
      <c r="E37" s="14"/>
      <c r="F37" s="14"/>
      <c r="G37" s="14"/>
      <c r="H37" s="14"/>
      <c r="I37" s="14"/>
      <c r="J37" s="14"/>
      <c r="K37" s="14"/>
      <c r="L37" s="14"/>
      <c r="M37" s="14"/>
      <c r="N37" s="14"/>
      <c r="O37" s="14"/>
      <c r="P37" s="14"/>
      <c r="Q37" s="14"/>
      <c r="R37" s="14"/>
      <c r="S37" s="14"/>
      <c r="T37" s="14"/>
      <c r="U37" s="14"/>
      <c r="V37" s="14"/>
    </row>
    <row r="38" spans="1:22" ht="15.75" customHeight="1" x14ac:dyDescent="0.25">
      <c r="A38" s="14"/>
      <c r="B38" s="14"/>
      <c r="C38" s="14"/>
      <c r="D38" s="14"/>
      <c r="E38" s="14"/>
      <c r="F38" s="14"/>
      <c r="G38" s="14"/>
      <c r="H38" s="14"/>
      <c r="I38" s="14"/>
      <c r="J38" s="14"/>
      <c r="K38" s="14"/>
      <c r="L38" s="14"/>
      <c r="M38" s="14"/>
      <c r="N38" s="14"/>
      <c r="O38" s="14"/>
      <c r="P38" s="14"/>
      <c r="Q38" s="14"/>
      <c r="R38" s="14"/>
      <c r="S38" s="14"/>
      <c r="T38" s="14"/>
      <c r="U38" s="14"/>
      <c r="V38" s="14"/>
    </row>
    <row r="39" spans="1:22" ht="15.75" customHeight="1" x14ac:dyDescent="0.25">
      <c r="A39" s="14"/>
      <c r="B39" s="14"/>
      <c r="C39" s="14"/>
      <c r="D39" s="14"/>
      <c r="E39" s="14"/>
      <c r="F39" s="14"/>
      <c r="G39" s="14"/>
      <c r="H39" s="14"/>
      <c r="I39" s="14"/>
      <c r="J39" s="14"/>
      <c r="K39" s="14"/>
      <c r="L39" s="14"/>
      <c r="M39" s="14"/>
      <c r="N39" s="14"/>
      <c r="O39" s="14"/>
      <c r="P39" s="14"/>
      <c r="Q39" s="14"/>
      <c r="R39" s="14"/>
      <c r="S39" s="14"/>
      <c r="T39" s="14"/>
      <c r="U39" s="14"/>
      <c r="V39" s="14"/>
    </row>
    <row r="40" spans="1:22" ht="15.75" customHeight="1" x14ac:dyDescent="0.25">
      <c r="A40" s="14"/>
      <c r="B40" s="14"/>
      <c r="C40" s="14"/>
      <c r="D40" s="14"/>
      <c r="E40" s="14"/>
      <c r="F40" s="14"/>
      <c r="G40" s="14"/>
      <c r="H40" s="14"/>
      <c r="I40" s="14"/>
      <c r="J40" s="14"/>
      <c r="K40" s="14"/>
      <c r="L40" s="14"/>
      <c r="M40" s="14"/>
      <c r="N40" s="14"/>
      <c r="O40" s="14"/>
      <c r="P40" s="14"/>
      <c r="Q40" s="14"/>
      <c r="R40" s="14"/>
      <c r="S40" s="14"/>
      <c r="T40" s="14"/>
      <c r="U40" s="14"/>
      <c r="V40" s="14"/>
    </row>
    <row r="41" spans="1:22" ht="15.75" customHeight="1" x14ac:dyDescent="0.25">
      <c r="A41" s="14"/>
      <c r="B41" s="14"/>
      <c r="C41" s="14"/>
      <c r="D41" s="14"/>
      <c r="E41" s="14"/>
      <c r="F41" s="14"/>
      <c r="G41" s="14"/>
      <c r="H41" s="14"/>
      <c r="I41" s="14"/>
      <c r="J41" s="14"/>
      <c r="K41" s="14"/>
      <c r="L41" s="14"/>
      <c r="M41" s="14"/>
      <c r="N41" s="14"/>
      <c r="O41" s="14"/>
      <c r="P41" s="14"/>
      <c r="Q41" s="14"/>
      <c r="R41" s="14"/>
      <c r="S41" s="14"/>
      <c r="T41" s="14"/>
      <c r="U41" s="14"/>
      <c r="V41" s="14"/>
    </row>
    <row r="42" spans="1:22" ht="15.75" customHeight="1" x14ac:dyDescent="0.25">
      <c r="A42" s="14"/>
      <c r="B42" s="14"/>
      <c r="C42" s="14"/>
      <c r="D42" s="14"/>
      <c r="E42" s="14"/>
      <c r="F42" s="14"/>
      <c r="G42" s="14"/>
      <c r="H42" s="14"/>
      <c r="I42" s="14"/>
      <c r="J42" s="14"/>
      <c r="K42" s="14"/>
      <c r="L42" s="14"/>
      <c r="M42" s="14"/>
      <c r="N42" s="14"/>
      <c r="O42" s="14"/>
      <c r="P42" s="14"/>
      <c r="Q42" s="14"/>
      <c r="R42" s="14"/>
      <c r="S42" s="14"/>
      <c r="T42" s="14"/>
      <c r="U42" s="14"/>
      <c r="V42" s="14"/>
    </row>
    <row r="43" spans="1:22" ht="15.75" customHeight="1" x14ac:dyDescent="0.25">
      <c r="A43" s="14"/>
      <c r="B43" s="14"/>
      <c r="C43" s="14"/>
      <c r="D43" s="14"/>
      <c r="E43" s="14"/>
      <c r="F43" s="14"/>
      <c r="G43" s="14"/>
      <c r="H43" s="14"/>
      <c r="I43" s="14"/>
      <c r="J43" s="14"/>
      <c r="K43" s="14"/>
      <c r="L43" s="14"/>
      <c r="M43" s="14"/>
      <c r="N43" s="14"/>
      <c r="O43" s="14"/>
      <c r="P43" s="14"/>
      <c r="Q43" s="14"/>
      <c r="R43" s="14"/>
      <c r="S43" s="14"/>
      <c r="T43" s="14"/>
      <c r="U43" s="14"/>
      <c r="V43" s="14"/>
    </row>
    <row r="44" spans="1:22" ht="15.75" customHeight="1" x14ac:dyDescent="0.25">
      <c r="A44" s="14"/>
      <c r="B44" s="14"/>
      <c r="C44" s="14"/>
      <c r="D44" s="14"/>
      <c r="E44" s="14"/>
      <c r="F44" s="14"/>
      <c r="G44" s="14"/>
      <c r="H44" s="14"/>
      <c r="I44" s="14"/>
      <c r="J44" s="14"/>
      <c r="K44" s="14"/>
      <c r="L44" s="14"/>
      <c r="M44" s="14"/>
      <c r="N44" s="14"/>
      <c r="O44" s="14"/>
      <c r="P44" s="14"/>
      <c r="Q44" s="14"/>
      <c r="R44" s="14"/>
      <c r="S44" s="14"/>
      <c r="T44" s="14"/>
      <c r="U44" s="14"/>
      <c r="V44" s="14"/>
    </row>
    <row r="45" spans="1:22" ht="15.75" customHeight="1" x14ac:dyDescent="0.25">
      <c r="A45" s="14"/>
      <c r="B45" s="14"/>
      <c r="C45" s="14"/>
      <c r="D45" s="14"/>
      <c r="E45" s="14"/>
      <c r="F45" s="14"/>
      <c r="G45" s="14"/>
      <c r="H45" s="14"/>
      <c r="I45" s="14"/>
      <c r="J45" s="14"/>
      <c r="K45" s="14"/>
      <c r="L45" s="14"/>
      <c r="M45" s="14"/>
      <c r="N45" s="14"/>
      <c r="O45" s="14"/>
      <c r="P45" s="14"/>
      <c r="Q45" s="14"/>
      <c r="R45" s="14"/>
      <c r="S45" s="14"/>
      <c r="T45" s="14"/>
      <c r="U45" s="14"/>
      <c r="V45" s="14"/>
    </row>
    <row r="46" spans="1:22" ht="15.75" customHeight="1" x14ac:dyDescent="0.25">
      <c r="A46" s="14"/>
      <c r="B46" s="14"/>
      <c r="C46" s="14"/>
      <c r="D46" s="14"/>
      <c r="E46" s="14"/>
      <c r="F46" s="14"/>
      <c r="G46" s="14"/>
      <c r="H46" s="14"/>
      <c r="I46" s="14"/>
      <c r="J46" s="14"/>
      <c r="K46" s="14"/>
      <c r="L46" s="14"/>
      <c r="M46" s="14"/>
      <c r="N46" s="14"/>
      <c r="O46" s="14"/>
      <c r="P46" s="14"/>
      <c r="Q46" s="14"/>
      <c r="R46" s="14"/>
      <c r="S46" s="14"/>
      <c r="T46" s="14"/>
      <c r="U46" s="14"/>
      <c r="V46" s="14"/>
    </row>
    <row r="47" spans="1:22" ht="15.75" customHeight="1" x14ac:dyDescent="0.25">
      <c r="A47" s="14"/>
      <c r="B47" s="14"/>
      <c r="C47" s="14"/>
      <c r="D47" s="14"/>
      <c r="E47" s="14"/>
      <c r="F47" s="14"/>
      <c r="G47" s="14"/>
      <c r="H47" s="14"/>
      <c r="I47" s="14"/>
      <c r="J47" s="14"/>
      <c r="K47" s="14"/>
      <c r="L47" s="14"/>
      <c r="M47" s="14"/>
      <c r="N47" s="14"/>
      <c r="O47" s="14"/>
      <c r="P47" s="14"/>
      <c r="Q47" s="14"/>
      <c r="R47" s="14"/>
      <c r="S47" s="14"/>
      <c r="T47" s="14"/>
      <c r="U47" s="14"/>
      <c r="V47" s="14"/>
    </row>
    <row r="48" spans="1:22"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row>
    <row r="49" spans="1:22"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row>
    <row r="50" spans="1:22"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row>
    <row r="51" spans="1:22"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row>
    <row r="52" spans="1:22"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row>
    <row r="53" spans="1:22"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row>
    <row r="54" spans="1:22"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row>
    <row r="55" spans="1:22"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row>
    <row r="56" spans="1:22"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row>
    <row r="57" spans="1:22"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row>
    <row r="58" spans="1:22"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row>
    <row r="59" spans="1:22"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row>
    <row r="60" spans="1:22"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row>
    <row r="61" spans="1:22"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row>
    <row r="62" spans="1:22"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row>
    <row r="63" spans="1:22"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row>
    <row r="64" spans="1:22"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row>
    <row r="65" spans="1:22"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row>
    <row r="66" spans="1:22"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row>
    <row r="67" spans="1:22"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row>
    <row r="68" spans="1:22"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row>
    <row r="69" spans="1:22"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row>
    <row r="70" spans="1:22"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row>
    <row r="71" spans="1:22"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row>
    <row r="72" spans="1:22"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row>
    <row r="73" spans="1:22"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row>
    <row r="74" spans="1:22"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row>
    <row r="75" spans="1:22"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row>
    <row r="76" spans="1:22"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row>
    <row r="77" spans="1:22"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row>
    <row r="78" spans="1:22"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row>
    <row r="79" spans="1:22"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row>
    <row r="80" spans="1:22"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row>
    <row r="81" spans="1:22"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row>
    <row r="82" spans="1:22"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row>
    <row r="83" spans="1:22"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row>
    <row r="84" spans="1:22"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row>
    <row r="85" spans="1:22"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row>
    <row r="86" spans="1:22"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row>
    <row r="87" spans="1:22"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row>
    <row r="88" spans="1:22"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row>
    <row r="89" spans="1:22"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row>
    <row r="90" spans="1:22"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row>
    <row r="91" spans="1:22"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row>
    <row r="92" spans="1:22"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row>
    <row r="93" spans="1:22"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row>
    <row r="94" spans="1:22"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row>
    <row r="95" spans="1:22"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row>
    <row r="96" spans="1:22"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row>
    <row r="97" spans="1:22"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row>
    <row r="98" spans="1:22"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row>
    <row r="99" spans="1:22"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row>
    <row r="100" spans="1:22"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row>
    <row r="101" spans="1:22"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row>
    <row r="102" spans="1:22"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row>
    <row r="103" spans="1:22"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row>
    <row r="104" spans="1:22"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row>
    <row r="105" spans="1:22"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row>
    <row r="106" spans="1:22"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row>
    <row r="107" spans="1:22"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row>
    <row r="108" spans="1:22"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row>
    <row r="109" spans="1:22"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row>
    <row r="110" spans="1:22"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row>
    <row r="111" spans="1:22"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row>
    <row r="112" spans="1:22"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row>
    <row r="113" spans="1:22"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row>
    <row r="114" spans="1:22"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row>
    <row r="115" spans="1:22"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row>
    <row r="116" spans="1:22"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row>
    <row r="117" spans="1:22"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row>
    <row r="118" spans="1:22"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row>
    <row r="119" spans="1:22"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row>
    <row r="120" spans="1:22"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row>
    <row r="121" spans="1:22"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row>
    <row r="122" spans="1:22"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row>
    <row r="123" spans="1:22"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row>
    <row r="124" spans="1:22"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row>
    <row r="125" spans="1:22"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row>
    <row r="126" spans="1:22"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row>
    <row r="127" spans="1:22"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row>
    <row r="128" spans="1:22"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row>
    <row r="129" spans="1:22"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row>
    <row r="130" spans="1:22"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row>
    <row r="131" spans="1:22"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row>
    <row r="132" spans="1:22"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row>
    <row r="133" spans="1:22"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row>
    <row r="134" spans="1:22"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row>
    <row r="135" spans="1:22"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row>
    <row r="136" spans="1:22"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row>
    <row r="137" spans="1:22"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row>
    <row r="138" spans="1:22"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row>
    <row r="139" spans="1:22"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row>
    <row r="140" spans="1:22"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row>
    <row r="141" spans="1:22"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row>
    <row r="142" spans="1:22"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row>
    <row r="143" spans="1:22"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row>
    <row r="144" spans="1:22"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row>
    <row r="145" spans="1:22"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row>
    <row r="146" spans="1:22"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row>
    <row r="147" spans="1:22"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row>
    <row r="148" spans="1:22"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row>
    <row r="149" spans="1:22"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row>
    <row r="150" spans="1:22"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row>
    <row r="151" spans="1:22"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row>
    <row r="152" spans="1:22"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row>
    <row r="153" spans="1:22"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row>
    <row r="154" spans="1:22"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row>
    <row r="155" spans="1:22"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row>
    <row r="156" spans="1:22"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row>
    <row r="157" spans="1:22"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row>
    <row r="158" spans="1:22"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row>
    <row r="159" spans="1:22"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row>
    <row r="160" spans="1:22"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row>
    <row r="161" spans="1:22"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row>
    <row r="162" spans="1:22"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row>
    <row r="163" spans="1:22"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row>
    <row r="164" spans="1:22"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row>
    <row r="165" spans="1:22"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row>
    <row r="166" spans="1:22"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row>
    <row r="167" spans="1:22"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row>
    <row r="168" spans="1:22"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row>
    <row r="169" spans="1:22"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row>
    <row r="170" spans="1:22"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row>
    <row r="171" spans="1:22"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row>
    <row r="172" spans="1:22"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row>
    <row r="173" spans="1:22"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row>
    <row r="174" spans="1:22"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row>
    <row r="175" spans="1:22"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row>
    <row r="176" spans="1:22"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row>
    <row r="177" spans="1:22"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row>
    <row r="178" spans="1:22"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row>
    <row r="179" spans="1:22"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row>
    <row r="180" spans="1:22"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row>
    <row r="181" spans="1:22"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row>
    <row r="182" spans="1:22"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row>
    <row r="183" spans="1:22"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row>
    <row r="184" spans="1:22"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row>
    <row r="185" spans="1:22"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row>
    <row r="186" spans="1:22"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row>
    <row r="187" spans="1:22"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row>
    <row r="188" spans="1:22"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row>
    <row r="189" spans="1:22"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row>
    <row r="190" spans="1:22"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row>
    <row r="191" spans="1:22"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row>
    <row r="192" spans="1:22"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row>
    <row r="193" spans="1:22"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row>
    <row r="194" spans="1:22"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row>
    <row r="195" spans="1:22"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row>
    <row r="196" spans="1:22"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row>
    <row r="197" spans="1:22"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row>
    <row r="198" spans="1:22"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row>
    <row r="199" spans="1:22"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row>
    <row r="200" spans="1:22"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row>
    <row r="201" spans="1:22"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row>
    <row r="202" spans="1:22"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row>
    <row r="203" spans="1:22"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row>
    <row r="204" spans="1:22"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row>
    <row r="205" spans="1:22"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row>
    <row r="206" spans="1:22"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row>
    <row r="207" spans="1:22"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row>
    <row r="208" spans="1:22"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row>
    <row r="209" spans="1:22"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row>
    <row r="210" spans="1:22"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row>
    <row r="211" spans="1:22"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row>
    <row r="212" spans="1:22"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row>
    <row r="213" spans="1:22"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row>
    <row r="214" spans="1:22"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row>
    <row r="215" spans="1:22"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row>
    <row r="216" spans="1:22"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row>
    <row r="217" spans="1:22"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row>
    <row r="218" spans="1:22"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row>
    <row r="219" spans="1:22"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row>
    <row r="220" spans="1:22"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row>
    <row r="221" spans="1:22"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row>
    <row r="222" spans="1:22"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row>
    <row r="223" spans="1:22"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row>
    <row r="224" spans="1:22"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row>
    <row r="225" spans="1:22"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row>
    <row r="226" spans="1:22"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row>
    <row r="227" spans="1:22"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row>
    <row r="228" spans="1:22"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row>
    <row r="229" spans="1:22"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row>
    <row r="230" spans="1:22"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row>
    <row r="231" spans="1:22"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row>
    <row r="232" spans="1:22"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row>
    <row r="233" spans="1:22"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row>
    <row r="234" spans="1:22"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row>
    <row r="235" spans="1:22"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row>
    <row r="236" spans="1:22"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row>
    <row r="237" spans="1:22"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row>
    <row r="238" spans="1:22"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row>
    <row r="239" spans="1:22"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row>
    <row r="240" spans="1:22"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row>
    <row r="241" spans="1:22"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row>
    <row r="242" spans="1:22"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row>
    <row r="243" spans="1:22"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row>
    <row r="244" spans="1:22"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row>
    <row r="245" spans="1:22"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row>
    <row r="246" spans="1:22"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row>
    <row r="247" spans="1:22"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row>
    <row r="248" spans="1:22"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row>
    <row r="249" spans="1:22"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row>
    <row r="250" spans="1:22"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row>
    <row r="251" spans="1:22"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row>
    <row r="252" spans="1:22"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row>
    <row r="253" spans="1:22"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row>
    <row r="254" spans="1:22"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row>
    <row r="255" spans="1:22"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row>
    <row r="256" spans="1:22"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row>
    <row r="257" spans="1:22"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row>
    <row r="258" spans="1:22"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row>
    <row r="259" spans="1:22"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row>
    <row r="260" spans="1:22"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row>
    <row r="261" spans="1:22"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row>
    <row r="262" spans="1:22"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row>
    <row r="263" spans="1:22"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row>
    <row r="264" spans="1:22"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row>
    <row r="265" spans="1:22"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row>
    <row r="266" spans="1:22"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row>
    <row r="267" spans="1:22"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row>
    <row r="268" spans="1:22"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row>
    <row r="269" spans="1:22"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row>
    <row r="270" spans="1:22"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row>
    <row r="271" spans="1:22"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row>
    <row r="272" spans="1:22"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row>
    <row r="273" spans="1:22"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row>
    <row r="274" spans="1:22"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row>
    <row r="275" spans="1:22"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row>
    <row r="276" spans="1:22"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row>
    <row r="277" spans="1:22"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row>
    <row r="278" spans="1:22"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row>
    <row r="279" spans="1:22"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row>
    <row r="280" spans="1:22"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row>
    <row r="281" spans="1:22"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row>
    <row r="282" spans="1:22"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row>
    <row r="283" spans="1:22"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row>
    <row r="284" spans="1:22"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row>
    <row r="285" spans="1:22"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row>
    <row r="286" spans="1:22"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row>
    <row r="287" spans="1:22"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row>
    <row r="288" spans="1:22"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row>
    <row r="289" spans="1:22"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row>
    <row r="290" spans="1:22"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row>
    <row r="291" spans="1:22"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row>
    <row r="292" spans="1:22"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row>
    <row r="293" spans="1:22"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row>
    <row r="294" spans="1:22"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row>
    <row r="295" spans="1:22"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row>
    <row r="296" spans="1:22"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row>
    <row r="297" spans="1:22"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row>
    <row r="298" spans="1:22"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row>
    <row r="299" spans="1:22"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row>
    <row r="300" spans="1:22"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row>
    <row r="301" spans="1:22"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row>
    <row r="302" spans="1:22"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row>
    <row r="303" spans="1:22"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row>
    <row r="304" spans="1:22"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row>
    <row r="305" spans="1:22"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row>
    <row r="306" spans="1:22"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row>
    <row r="307" spans="1:22"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row>
    <row r="308" spans="1:22"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row>
    <row r="309" spans="1:22"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row>
    <row r="310" spans="1:22"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row>
    <row r="311" spans="1:22"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row>
    <row r="312" spans="1:22"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row>
    <row r="313" spans="1:22"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row>
    <row r="314" spans="1:22"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row>
    <row r="315" spans="1:22"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row>
    <row r="316" spans="1:22"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row>
    <row r="317" spans="1:22"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row>
    <row r="318" spans="1:22"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row>
    <row r="319" spans="1:22"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row>
    <row r="320" spans="1:22"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row>
    <row r="321" spans="1:22"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row>
    <row r="322" spans="1:22"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row>
    <row r="323" spans="1:22"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row>
    <row r="324" spans="1:22"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row>
    <row r="325" spans="1:22"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row>
    <row r="326" spans="1:22"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row>
    <row r="327" spans="1:22"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row>
    <row r="328" spans="1:22"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row>
    <row r="329" spans="1:22"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row>
    <row r="330" spans="1:22"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row>
    <row r="331" spans="1:22"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row>
    <row r="332" spans="1:22"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row>
    <row r="333" spans="1:22"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row>
    <row r="334" spans="1:22"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row>
    <row r="335" spans="1:22"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row>
    <row r="336" spans="1:22"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row>
    <row r="337" spans="1:22"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row>
    <row r="338" spans="1:22"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row>
    <row r="339" spans="1:22"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row>
    <row r="340" spans="1:22"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row>
    <row r="341" spans="1:22"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row>
    <row r="342" spans="1:22"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row>
    <row r="343" spans="1:22"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row>
    <row r="344" spans="1:22"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row>
    <row r="345" spans="1:22"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row>
    <row r="346" spans="1:22"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row>
    <row r="347" spans="1:22"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row>
    <row r="348" spans="1:22"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row>
    <row r="349" spans="1:22"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row>
    <row r="350" spans="1:22"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row>
    <row r="351" spans="1:22"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row>
    <row r="352" spans="1:22"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row>
    <row r="353" spans="1:22"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row>
    <row r="354" spans="1:22"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row>
    <row r="355" spans="1:22"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row>
    <row r="356" spans="1:22"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row>
    <row r="357" spans="1:22"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row>
    <row r="358" spans="1:22"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row>
    <row r="359" spans="1:22"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row>
    <row r="360" spans="1:22"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row>
    <row r="361" spans="1:22"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row>
    <row r="362" spans="1:22"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row>
    <row r="363" spans="1:22"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row>
    <row r="364" spans="1:22"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row>
    <row r="365" spans="1:22"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row>
    <row r="366" spans="1:22"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row>
    <row r="367" spans="1:22"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row>
    <row r="368" spans="1:22"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row>
    <row r="369" spans="1:22"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row>
    <row r="370" spans="1:22"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row>
    <row r="371" spans="1:22"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row>
    <row r="372" spans="1:22"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row>
    <row r="373" spans="1:22"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row>
    <row r="374" spans="1:22"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row>
    <row r="375" spans="1:22"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row>
    <row r="376" spans="1:22"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row>
    <row r="377" spans="1:22"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row>
    <row r="378" spans="1:22"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row>
    <row r="379" spans="1:22"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row>
    <row r="380" spans="1:22"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row>
    <row r="381" spans="1:22"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row>
    <row r="382" spans="1:22"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row>
    <row r="383" spans="1:22"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row>
    <row r="384" spans="1:22"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row>
    <row r="385" spans="1:22"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row>
    <row r="386" spans="1:22"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row>
    <row r="387" spans="1:22"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row>
    <row r="388" spans="1:22"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row>
    <row r="389" spans="1:22"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row>
    <row r="390" spans="1:22"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row>
    <row r="391" spans="1:22"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row>
    <row r="392" spans="1:22"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row>
    <row r="393" spans="1:22"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row>
    <row r="394" spans="1:22"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row>
    <row r="395" spans="1:22"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row>
    <row r="396" spans="1:22"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row>
    <row r="397" spans="1:22"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row>
    <row r="398" spans="1:22"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row>
    <row r="399" spans="1:22"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row>
    <row r="400" spans="1:22"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row>
    <row r="401" spans="1:22"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row>
    <row r="402" spans="1:22"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row>
    <row r="403" spans="1:22"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row>
    <row r="404" spans="1:22"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row>
    <row r="405" spans="1:22"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row>
    <row r="406" spans="1:22"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row>
    <row r="407" spans="1:22"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row>
    <row r="408" spans="1:22"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row>
    <row r="409" spans="1:22"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row>
    <row r="410" spans="1:22"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row>
    <row r="411" spans="1:22"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row>
    <row r="412" spans="1:22"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row>
    <row r="413" spans="1:22"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row>
    <row r="414" spans="1:22"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row>
    <row r="415" spans="1:22"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row>
    <row r="416" spans="1:22"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row>
    <row r="417" spans="1:22"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row>
    <row r="418" spans="1:22"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row>
    <row r="419" spans="1:22"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row>
    <row r="420" spans="1:22"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row>
    <row r="421" spans="1:22"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row>
    <row r="422" spans="1:22"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row>
    <row r="423" spans="1:22"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row>
    <row r="424" spans="1:22"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row>
    <row r="425" spans="1:22"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row>
    <row r="426" spans="1:22"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row>
    <row r="427" spans="1:22"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row>
    <row r="428" spans="1:22"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row>
    <row r="429" spans="1:22"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row>
    <row r="430" spans="1:22"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row>
    <row r="431" spans="1:22"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row>
    <row r="432" spans="1:22"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row>
    <row r="433" spans="1:22"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row>
    <row r="434" spans="1:22"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row>
    <row r="435" spans="1:22"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row>
    <row r="436" spans="1:22"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row>
    <row r="437" spans="1:22"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row>
    <row r="438" spans="1:22"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row>
    <row r="439" spans="1:22"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row>
    <row r="440" spans="1:22"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row>
    <row r="441" spans="1:22"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row>
    <row r="442" spans="1:22"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row>
    <row r="443" spans="1:22"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row>
    <row r="444" spans="1:22"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row>
    <row r="445" spans="1:22"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row>
    <row r="446" spans="1:22"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row>
    <row r="447" spans="1:22"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row>
    <row r="448" spans="1:22"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row>
    <row r="449" spans="1:22"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row>
    <row r="450" spans="1:22"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row>
    <row r="451" spans="1:22"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row>
    <row r="452" spans="1:22"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row>
    <row r="453" spans="1:22"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row>
    <row r="454" spans="1:22"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row>
    <row r="455" spans="1:22"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row>
    <row r="456" spans="1:22"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row>
    <row r="457" spans="1:22"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row>
    <row r="458" spans="1:22"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row>
    <row r="459" spans="1:22"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row>
    <row r="460" spans="1:22"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row>
    <row r="461" spans="1:22"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row>
    <row r="462" spans="1:22"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row>
    <row r="463" spans="1:22"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row>
    <row r="464" spans="1:22"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row>
    <row r="465" spans="1:22"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row>
    <row r="466" spans="1:22"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row>
    <row r="467" spans="1:22"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row>
    <row r="468" spans="1:22"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row>
    <row r="469" spans="1:22"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row>
    <row r="470" spans="1:22"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row>
    <row r="471" spans="1:22"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row>
    <row r="472" spans="1:22"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row>
    <row r="473" spans="1:22"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row>
    <row r="474" spans="1:22"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row>
    <row r="475" spans="1:22"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row>
    <row r="476" spans="1:22"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row>
    <row r="477" spans="1:22"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row>
    <row r="478" spans="1:22"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row>
    <row r="479" spans="1:22"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row>
    <row r="480" spans="1:22"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row>
    <row r="481" spans="1:22"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row>
    <row r="482" spans="1:22"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row>
    <row r="483" spans="1:22"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row>
    <row r="484" spans="1:22"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row>
    <row r="485" spans="1:22"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row>
    <row r="486" spans="1:22"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row>
    <row r="487" spans="1:22"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row>
    <row r="488" spans="1:22"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row>
    <row r="489" spans="1:22"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row>
    <row r="490" spans="1:22"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row>
    <row r="491" spans="1:22"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row>
    <row r="492" spans="1:22"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row>
    <row r="493" spans="1:22"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row>
    <row r="494" spans="1:22"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row>
    <row r="495" spans="1:22"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row>
    <row r="496" spans="1:22"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row>
    <row r="497" spans="1:22"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row>
    <row r="498" spans="1:22"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row>
    <row r="499" spans="1:22"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row>
    <row r="500" spans="1:22"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row>
    <row r="501" spans="1:22"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row>
    <row r="502" spans="1:22"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row>
    <row r="503" spans="1:22"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row>
    <row r="504" spans="1:22"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row>
    <row r="505" spans="1:22"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row>
    <row r="506" spans="1:22"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row>
    <row r="507" spans="1:22"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row>
    <row r="508" spans="1:22"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row>
    <row r="509" spans="1:22"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row>
    <row r="510" spans="1:22"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row>
    <row r="511" spans="1:22"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row>
    <row r="512" spans="1:22"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row>
    <row r="513" spans="1:22"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row>
    <row r="514" spans="1:22"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row>
    <row r="515" spans="1:22"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row>
    <row r="516" spans="1:22"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row>
    <row r="517" spans="1:22"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row>
    <row r="518" spans="1:22"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row>
    <row r="519" spans="1:22"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row>
    <row r="520" spans="1:22"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row>
    <row r="521" spans="1:22"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row>
    <row r="522" spans="1:22"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row>
    <row r="523" spans="1:22"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row>
    <row r="524" spans="1:22"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row>
    <row r="525" spans="1:22"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row>
    <row r="526" spans="1:22"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row>
    <row r="527" spans="1:22"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row>
    <row r="528" spans="1:22"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row>
    <row r="529" spans="1:22"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row>
    <row r="530" spans="1:22"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row>
    <row r="531" spans="1:22"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row>
    <row r="532" spans="1:22"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row>
    <row r="533" spans="1:22"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row>
    <row r="534" spans="1:22"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row>
    <row r="535" spans="1:22"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row>
    <row r="536" spans="1:22"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row>
    <row r="537" spans="1:22"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row>
    <row r="538" spans="1:22"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row>
    <row r="539" spans="1:22"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row>
    <row r="540" spans="1:22"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row>
    <row r="541" spans="1:22"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row>
    <row r="542" spans="1:22"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row>
    <row r="543" spans="1:22"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row>
    <row r="544" spans="1:22"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row>
    <row r="545" spans="1:22"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row>
    <row r="546" spans="1:22"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row>
    <row r="547" spans="1:22"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row>
    <row r="548" spans="1:22"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row>
    <row r="549" spans="1:22"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row>
    <row r="550" spans="1:22"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row>
    <row r="551" spans="1:22"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row>
    <row r="552" spans="1:22"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row>
    <row r="553" spans="1:22"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row>
    <row r="554" spans="1:22"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row>
    <row r="555" spans="1:22"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row>
    <row r="556" spans="1:22"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row>
    <row r="557" spans="1:22"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row>
    <row r="558" spans="1:22"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row>
    <row r="559" spans="1:22"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row>
    <row r="560" spans="1:22"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row>
    <row r="561" spans="1:22"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row>
    <row r="562" spans="1:22"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row>
    <row r="563" spans="1:22"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row>
    <row r="564" spans="1:22"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row>
    <row r="565" spans="1:22"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row>
    <row r="566" spans="1:22"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row>
    <row r="567" spans="1:22"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row>
    <row r="568" spans="1:22"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row>
    <row r="569" spans="1:22"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row>
    <row r="570" spans="1:22"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row>
    <row r="571" spans="1:22"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row>
    <row r="572" spans="1:22"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row>
    <row r="573" spans="1:22"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row>
    <row r="574" spans="1:22"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row>
    <row r="575" spans="1:22"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row>
    <row r="576" spans="1:22"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row>
    <row r="577" spans="1:22"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row>
    <row r="578" spans="1:22"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row>
    <row r="579" spans="1:22"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row>
    <row r="580" spans="1:22"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row>
    <row r="581" spans="1:22"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row>
    <row r="582" spans="1:22"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row>
    <row r="583" spans="1:22"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row>
    <row r="584" spans="1:22"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row>
    <row r="585" spans="1:22"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row>
    <row r="586" spans="1:22"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row>
    <row r="587" spans="1:22"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row>
    <row r="588" spans="1:22"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row>
    <row r="589" spans="1:22"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row>
    <row r="590" spans="1:22"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row>
    <row r="591" spans="1:22"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row>
    <row r="592" spans="1:22"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row>
    <row r="593" spans="1:22"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row>
    <row r="594" spans="1:22"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row>
    <row r="595" spans="1:22"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row>
    <row r="596" spans="1:22"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row>
    <row r="597" spans="1:22"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row>
    <row r="598" spans="1:22"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row>
    <row r="599" spans="1:22"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row>
    <row r="600" spans="1:22"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row>
    <row r="601" spans="1:22"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row>
    <row r="602" spans="1:22"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row>
    <row r="603" spans="1:22"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row>
    <row r="604" spans="1:22"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row>
    <row r="605" spans="1:22"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row>
    <row r="606" spans="1:22"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row>
    <row r="607" spans="1:22"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row>
    <row r="608" spans="1:22"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row>
    <row r="609" spans="1:22"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row>
    <row r="610" spans="1:22"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row>
    <row r="611" spans="1:22"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row>
    <row r="612" spans="1:22"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row>
    <row r="613" spans="1:22"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row>
    <row r="614" spans="1:22"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row>
    <row r="615" spans="1:22"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row>
    <row r="616" spans="1:22"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row>
    <row r="617" spans="1:22"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row>
    <row r="618" spans="1:22"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row>
    <row r="619" spans="1:22"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row>
    <row r="620" spans="1:22"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row>
    <row r="621" spans="1:22"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row>
    <row r="622" spans="1:22"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row>
    <row r="623" spans="1:22"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row>
    <row r="624" spans="1:22"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row>
    <row r="625" spans="1:22"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row>
    <row r="626" spans="1:22"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row>
    <row r="627" spans="1:22"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row>
    <row r="628" spans="1:22"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row>
    <row r="629" spans="1:22"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row>
    <row r="630" spans="1:22"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row>
    <row r="631" spans="1:22"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row>
    <row r="632" spans="1:22"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row>
    <row r="633" spans="1:22"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row>
    <row r="634" spans="1:22"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row>
    <row r="635" spans="1:22"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row>
    <row r="636" spans="1:22"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row>
    <row r="637" spans="1:22"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row>
    <row r="638" spans="1:22"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row>
    <row r="639" spans="1:22"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row>
    <row r="640" spans="1:22"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row>
    <row r="641" spans="1:22"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row>
    <row r="642" spans="1:22"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row>
    <row r="643" spans="1:22"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row>
    <row r="644" spans="1:22"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row>
    <row r="645" spans="1:22"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row>
    <row r="646" spans="1:22"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row>
    <row r="647" spans="1:22"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row>
    <row r="648" spans="1:22"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row>
    <row r="649" spans="1:22"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row>
    <row r="650" spans="1:22"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row>
    <row r="651" spans="1:22"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row>
    <row r="652" spans="1:22"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row>
    <row r="653" spans="1:22"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row>
    <row r="654" spans="1:22"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row>
    <row r="655" spans="1:22"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row>
    <row r="656" spans="1:22"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row>
    <row r="657" spans="1:22"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row>
    <row r="658" spans="1:22"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row>
    <row r="659" spans="1:22"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row>
    <row r="660" spans="1:22"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row>
    <row r="661" spans="1:22"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row>
    <row r="662" spans="1:22"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row>
    <row r="663" spans="1:22"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row>
    <row r="664" spans="1:22"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row>
    <row r="665" spans="1:22"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row>
    <row r="666" spans="1:22"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row>
    <row r="667" spans="1:22"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row>
    <row r="668" spans="1:22"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row>
    <row r="669" spans="1:22"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row>
    <row r="670" spans="1:22"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row>
    <row r="671" spans="1:22"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row>
    <row r="672" spans="1:22"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row>
    <row r="673" spans="1:22"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row>
    <row r="674" spans="1:22"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row>
    <row r="675" spans="1:22"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row>
    <row r="676" spans="1:22"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row>
    <row r="677" spans="1:22"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row>
    <row r="678" spans="1:22"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row>
    <row r="679" spans="1:22"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row>
    <row r="680" spans="1:22"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row>
    <row r="681" spans="1:22"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row>
    <row r="682" spans="1:22"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row>
    <row r="683" spans="1:22"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row>
    <row r="684" spans="1:22"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row>
    <row r="685" spans="1:22"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row>
    <row r="686" spans="1:22"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row>
    <row r="687" spans="1:22"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row>
    <row r="688" spans="1:22"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row>
    <row r="689" spans="1:22"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row>
    <row r="690" spans="1:22"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row>
    <row r="691" spans="1:22"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row>
    <row r="692" spans="1:22"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row>
    <row r="693" spans="1:22"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row>
    <row r="694" spans="1:22"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row>
    <row r="695" spans="1:22"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row>
    <row r="696" spans="1:22"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row>
    <row r="697" spans="1:22"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row>
    <row r="698" spans="1:22"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row>
    <row r="699" spans="1:22"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row>
    <row r="700" spans="1:22"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row>
    <row r="701" spans="1:22"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row>
    <row r="702" spans="1:22"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row>
    <row r="703" spans="1:22"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row>
    <row r="704" spans="1:22"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row>
    <row r="705" spans="1:22"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row>
    <row r="706" spans="1:22"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row>
    <row r="707" spans="1:22"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row>
    <row r="708" spans="1:22"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row>
    <row r="709" spans="1:22"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row>
    <row r="710" spans="1:22"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row>
    <row r="711" spans="1:22"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row>
    <row r="712" spans="1:22"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row>
    <row r="713" spans="1:22"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row>
    <row r="714" spans="1:22"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row>
    <row r="715" spans="1:22"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row>
    <row r="716" spans="1:22"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row>
    <row r="717" spans="1:22"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row>
    <row r="718" spans="1:22"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row>
    <row r="719" spans="1:22"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row>
    <row r="720" spans="1:22"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row>
    <row r="721" spans="1:22"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row>
    <row r="722" spans="1:22"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row>
    <row r="723" spans="1:22"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row>
    <row r="724" spans="1:22"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row>
    <row r="725" spans="1:22"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row>
    <row r="726" spans="1:22"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row>
    <row r="727" spans="1:22"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row>
    <row r="728" spans="1:22"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row>
    <row r="729" spans="1:22"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row>
    <row r="730" spans="1:22"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row>
    <row r="731" spans="1:22"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row>
    <row r="732" spans="1:22"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row>
    <row r="733" spans="1:22"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row>
    <row r="734" spans="1:22"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row>
    <row r="735" spans="1:22"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row>
    <row r="736" spans="1:22"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row>
    <row r="737" spans="1:22"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row>
    <row r="738" spans="1:22"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row>
    <row r="739" spans="1:22"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row>
    <row r="740" spans="1:22"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row>
    <row r="741" spans="1:22"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row>
    <row r="742" spans="1:22"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row>
    <row r="743" spans="1:22"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row>
    <row r="744" spans="1:22"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row>
    <row r="745" spans="1:22"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row>
    <row r="746" spans="1:22"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row>
    <row r="747" spans="1:22"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row>
    <row r="748" spans="1:22"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row>
    <row r="749" spans="1:22"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row>
    <row r="750" spans="1:22"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row>
    <row r="751" spans="1:22"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row>
    <row r="752" spans="1:22"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row>
    <row r="753" spans="1:22"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row>
    <row r="754" spans="1:22"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row>
    <row r="755" spans="1:22"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row>
    <row r="756" spans="1:22"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row>
    <row r="757" spans="1:22"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row>
    <row r="758" spans="1:22"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row>
    <row r="759" spans="1:22"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row>
    <row r="760" spans="1:22"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row>
    <row r="761" spans="1:22"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row>
    <row r="762" spans="1:22"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row>
    <row r="763" spans="1:22"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row>
    <row r="764" spans="1:22"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row>
    <row r="765" spans="1:22"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row>
    <row r="766" spans="1:22"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row>
    <row r="767" spans="1:22"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row>
    <row r="768" spans="1:22"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row>
    <row r="769" spans="1:22"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row>
    <row r="770" spans="1:22"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row>
    <row r="771" spans="1:22"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row>
    <row r="772" spans="1:22"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row>
    <row r="773" spans="1:22"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row>
    <row r="774" spans="1:22"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row>
    <row r="775" spans="1:22"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row>
    <row r="776" spans="1:22"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row>
    <row r="777" spans="1:22"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row>
    <row r="778" spans="1:22"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row>
    <row r="779" spans="1:22"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row>
    <row r="780" spans="1:22"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row>
    <row r="781" spans="1:22"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row>
    <row r="782" spans="1:22"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row>
    <row r="783" spans="1:22"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row>
    <row r="784" spans="1:22"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row>
    <row r="785" spans="1:22"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row>
    <row r="786" spans="1:22"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row>
    <row r="787" spans="1:22"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row>
    <row r="788" spans="1:22"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row>
    <row r="789" spans="1:22"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row>
    <row r="790" spans="1:22"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row>
    <row r="791" spans="1:22"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row>
    <row r="792" spans="1:22"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row>
    <row r="793" spans="1:22"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row>
    <row r="794" spans="1:22"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row>
    <row r="795" spans="1:22"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row>
    <row r="796" spans="1:22"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row>
    <row r="797" spans="1:22"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row>
    <row r="798" spans="1:22"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row>
    <row r="799" spans="1:22"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row>
    <row r="800" spans="1:22"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row>
    <row r="801" spans="1:22"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row>
    <row r="802" spans="1:22"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row>
    <row r="803" spans="1:22"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row>
    <row r="804" spans="1:22"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row>
    <row r="805" spans="1:22"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row>
    <row r="806" spans="1:22"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row>
    <row r="807" spans="1:22"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row>
    <row r="808" spans="1:22"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row>
    <row r="809" spans="1:22"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row>
    <row r="810" spans="1:22"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row>
    <row r="811" spans="1:22"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row>
    <row r="812" spans="1:22"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row>
    <row r="813" spans="1:22"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row>
    <row r="814" spans="1:22"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row>
    <row r="815" spans="1:22"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row>
    <row r="816" spans="1:22"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row>
    <row r="817" spans="1:22"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row>
    <row r="818" spans="1:22"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row>
    <row r="819" spans="1:22"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row>
    <row r="820" spans="1:22"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row>
    <row r="821" spans="1:22"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row>
    <row r="822" spans="1:22"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row>
    <row r="823" spans="1:22"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row>
    <row r="824" spans="1:22"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row>
    <row r="825" spans="1:22"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row>
    <row r="826" spans="1:22"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row>
    <row r="827" spans="1:22"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row>
    <row r="828" spans="1:22"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row>
    <row r="829" spans="1:22"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row>
    <row r="830" spans="1:22"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row>
    <row r="831" spans="1:22"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row>
    <row r="832" spans="1:22"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row>
    <row r="833" spans="1:22"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row>
    <row r="834" spans="1:22"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row>
    <row r="835" spans="1:22"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row>
    <row r="836" spans="1:22"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row>
    <row r="837" spans="1:22"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row>
    <row r="838" spans="1:22"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row>
    <row r="839" spans="1:22"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row>
    <row r="840" spans="1:22"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row>
    <row r="841" spans="1:22"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row>
    <row r="842" spans="1:22"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row>
    <row r="843" spans="1:22"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row>
    <row r="844" spans="1:22"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row>
    <row r="845" spans="1:22"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row>
    <row r="846" spans="1:22"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row>
    <row r="847" spans="1:22"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row>
    <row r="848" spans="1:22"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row>
    <row r="849" spans="1:22"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row>
    <row r="850" spans="1:22"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row>
    <row r="851" spans="1:22"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row>
    <row r="852" spans="1:22"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row>
    <row r="853" spans="1:22"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row>
    <row r="854" spans="1:22"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row>
    <row r="855" spans="1:22"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row>
    <row r="856" spans="1:22"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row>
    <row r="857" spans="1:22"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row>
    <row r="858" spans="1:22"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row>
    <row r="859" spans="1:22"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row>
    <row r="860" spans="1:22"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row>
    <row r="861" spans="1:22"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row>
    <row r="862" spans="1:22"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row>
    <row r="863" spans="1:22"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row>
    <row r="864" spans="1:22"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row>
    <row r="865" spans="1:22"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row>
    <row r="866" spans="1:22"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row>
    <row r="867" spans="1:22"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row>
    <row r="868" spans="1:22"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row>
    <row r="869" spans="1:22"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row>
    <row r="870" spans="1:22"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row>
    <row r="871" spans="1:22"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row>
    <row r="872" spans="1:22"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row>
    <row r="873" spans="1:22"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row>
    <row r="874" spans="1:22"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row>
    <row r="875" spans="1:22"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row>
    <row r="876" spans="1:22"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row>
    <row r="877" spans="1:22"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row>
    <row r="878" spans="1:22"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row>
    <row r="879" spans="1:22"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row>
    <row r="880" spans="1:22"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row>
    <row r="881" spans="1:22"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row>
    <row r="882" spans="1:22"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row>
    <row r="883" spans="1:22"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row>
    <row r="884" spans="1:22"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row>
    <row r="885" spans="1:22"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row>
    <row r="886" spans="1:22"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row>
    <row r="887" spans="1:22"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row>
    <row r="888" spans="1:22"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row>
    <row r="889" spans="1:22"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row>
    <row r="890" spans="1:22"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row>
    <row r="891" spans="1:22"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row>
    <row r="892" spans="1:22"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row>
    <row r="893" spans="1:22"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row>
    <row r="894" spans="1:22"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row>
    <row r="895" spans="1:22"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row>
    <row r="896" spans="1:22"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row>
    <row r="897" spans="1:22"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row>
    <row r="898" spans="1:22"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row>
    <row r="899" spans="1:22"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row>
    <row r="900" spans="1:22"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row>
    <row r="901" spans="1:22"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row>
    <row r="902" spans="1:22"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row>
    <row r="903" spans="1:22"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row>
    <row r="904" spans="1:22"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row>
    <row r="905" spans="1:22"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row>
    <row r="906" spans="1:22"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row>
    <row r="907" spans="1:22"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row>
    <row r="908" spans="1:22"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row>
    <row r="909" spans="1:22"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row>
    <row r="910" spans="1:22"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row>
    <row r="911" spans="1:22"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row>
    <row r="912" spans="1:22"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row>
    <row r="913" spans="1:22"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row>
    <row r="914" spans="1:22"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row>
    <row r="915" spans="1:22"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row>
    <row r="916" spans="1:22"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row>
    <row r="917" spans="1:22"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row>
    <row r="918" spans="1:22"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row>
    <row r="919" spans="1:22"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row>
    <row r="920" spans="1:22"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row>
    <row r="921" spans="1:22"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row>
    <row r="922" spans="1:22"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row>
    <row r="923" spans="1:22"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row>
    <row r="924" spans="1:22"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row>
    <row r="925" spans="1:22"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row>
    <row r="926" spans="1:22"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row>
    <row r="927" spans="1:22"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row>
    <row r="928" spans="1:22"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row>
    <row r="929" spans="1:22"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row>
    <row r="930" spans="1:22"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row>
    <row r="931" spans="1:22"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row>
    <row r="932" spans="1:22"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row>
    <row r="933" spans="1:22"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row>
    <row r="934" spans="1:22"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row>
    <row r="935" spans="1:22"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row>
    <row r="936" spans="1:22"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row>
    <row r="937" spans="1:22"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row>
    <row r="938" spans="1:22"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row>
    <row r="939" spans="1:22"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row>
    <row r="940" spans="1:22"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row>
    <row r="941" spans="1:22"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row>
    <row r="942" spans="1:22"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row>
    <row r="943" spans="1:22"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row>
    <row r="944" spans="1:22"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row>
    <row r="945" spans="1:22"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row>
    <row r="946" spans="1:22"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row>
    <row r="947" spans="1:22"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row>
    <row r="948" spans="1:22"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row>
    <row r="949" spans="1:22"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row>
    <row r="950" spans="1:22"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row>
    <row r="951" spans="1:22"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row>
    <row r="952" spans="1:22"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row>
    <row r="953" spans="1:22"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row>
    <row r="954" spans="1:22"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row>
    <row r="955" spans="1:22"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row>
    <row r="956" spans="1:22"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row>
    <row r="957" spans="1:22"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row>
    <row r="958" spans="1:22"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row>
    <row r="959" spans="1:22"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row>
    <row r="960" spans="1:22"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row>
    <row r="961" spans="1:22"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row>
    <row r="962" spans="1:22"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row>
    <row r="963" spans="1:22"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row>
    <row r="964" spans="1:22"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row>
    <row r="965" spans="1:22"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row>
    <row r="966" spans="1:22"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row>
    <row r="967" spans="1:22"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row>
    <row r="968" spans="1:22"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row>
    <row r="969" spans="1:22"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row>
    <row r="970" spans="1:22"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row>
    <row r="971" spans="1:22"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row>
    <row r="972" spans="1:22"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row>
    <row r="973" spans="1:22"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row>
    <row r="974" spans="1:22"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row>
    <row r="975" spans="1:22"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row>
    <row r="976" spans="1:22"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row>
    <row r="977" spans="1:22"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row>
    <row r="978" spans="1:22"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row>
    <row r="979" spans="1:22"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row>
    <row r="980" spans="1:22"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row>
    <row r="981" spans="1:22"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row>
    <row r="982" spans="1:22"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row>
    <row r="983" spans="1:22"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row>
    <row r="984" spans="1:22"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row>
    <row r="985" spans="1:22"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row>
    <row r="986" spans="1:22"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row>
    <row r="987" spans="1:22"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row>
    <row r="988" spans="1:22"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row>
    <row r="989" spans="1:22"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row>
    <row r="990" spans="1:22"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row>
    <row r="991" spans="1:22"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row>
    <row r="992" spans="1:22"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row>
    <row r="993" spans="1:22"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row>
    <row r="994" spans="1:22"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row>
    <row r="995" spans="1:22"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row>
    <row r="996" spans="1:22"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row>
    <row r="997" spans="1:22"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row>
    <row r="998" spans="1:22"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row>
    <row r="999" spans="1:22"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Bán hàng</vt:lpstr>
      <vt:lpstr>Data KH</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admin</cp:lastModifiedBy>
  <dcterms:created xsi:type="dcterms:W3CDTF">2022-05-10T01:45:32Z</dcterms:created>
  <dcterms:modified xsi:type="dcterms:W3CDTF">2023-02-10T20:37:53Z</dcterms:modified>
</cp:coreProperties>
</file>