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Акция 5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<sst xmlns="http://schemas.openxmlformats.org/spreadsheetml/2006/main" uniqueCount="122">
  <si>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Обновлено: Friday 15 September 2017 12:26:38</t>
  </si>
  <si>
    <t>ПРЕДОПЛАТА</t>
  </si>
  <si>
    <t>ИТОГО:</t>
  </si>
  <si>
    <t>Адрес: Москва, ул. Монтажная д.2а
Телефоны : 8(495) 775-44-73, 775-44-74, 799-08-87
http://www.psfarfor.ru  E-mail: info@psf-group.ru</t>
  </si>
  <si>
    <t>СКИДКА:</t>
  </si>
  <si>
    <t>Код</t>
  </si>
  <si>
    <t>Артикул</t>
  </si>
  <si>
    <t>Фото</t>
  </si>
  <si>
    <t>Описание</t>
  </si>
  <si>
    <t>Кол-во в коробке</t>
  </si>
  <si>
    <t>Базовая цена</t>
  </si>
  <si>
    <t>Цена</t>
  </si>
  <si>
    <t>Цена по предоплате</t>
  </si>
  <si>
    <t>Кол-во на остатке</t>
  </si>
  <si>
    <t>Заявка шт.</t>
  </si>
  <si>
    <t>Сумма</t>
  </si>
  <si>
    <t>Штрихкод</t>
  </si>
  <si>
    <t>279-36575</t>
  </si>
  <si>
    <t>SFYT027L-01</t>
  </si>
  <si>
    <t>Нажмите чтобы увеличить</t>
  </si>
  <si>
    <t>ЧАЙНИКИ ДОМИК, чайник 800мл с метал.фильтром, пластик.крышка д/сохранения температуры, упаковка - цвет.бокс</t>
  </si>
  <si>
    <t>598,97</t>
  </si>
  <si>
    <t>364 шт.</t>
  </si>
  <si>
    <t>4630017581689</t>
  </si>
  <si>
    <t>279-38061</t>
  </si>
  <si>
    <t>SFYT027L-16</t>
  </si>
  <si>
    <t>569,57</t>
  </si>
  <si>
    <t>283 шт.</t>
  </si>
  <si>
    <t>4630017581917</t>
  </si>
  <si>
    <t>279-38062</t>
  </si>
  <si>
    <t>SFYT027L-17</t>
  </si>
  <si>
    <t>394 шт.</t>
  </si>
  <si>
    <t>4630017581924</t>
  </si>
  <si>
    <t>279-38063</t>
  </si>
  <si>
    <t>SFYT027L-18</t>
  </si>
  <si>
    <t>626,52</t>
  </si>
  <si>
    <t>496 шт.</t>
  </si>
  <si>
    <t>4630017581931</t>
  </si>
  <si>
    <t>279-38066</t>
  </si>
  <si>
    <t>SFYT027L-21</t>
  </si>
  <si>
    <t>397 шт.</t>
  </si>
  <si>
    <t>4630017581962</t>
  </si>
  <si>
    <t>279-34127</t>
  </si>
  <si>
    <t>SFYT027L-R</t>
  </si>
  <si>
    <t>431 шт.</t>
  </si>
  <si>
    <t>4630017581771</t>
  </si>
  <si>
    <t>279-36582</t>
  </si>
  <si>
    <t>SFYT027S-08</t>
  </si>
  <si>
    <t>ЧАЙНИКИ ДОМИК, чайник 450мл с метал.фильтром, пластик.крышка д/сохранения температуры, упаковка - цвет.бокс</t>
  </si>
  <si>
    <t>481,38</t>
  </si>
  <si>
    <t>556 шт.</t>
  </si>
  <si>
    <t>4630017581795</t>
  </si>
  <si>
    <t>279-38068</t>
  </si>
  <si>
    <t>SFYT027S-23</t>
  </si>
  <si>
    <t>437,28</t>
  </si>
  <si>
    <t>124 шт.</t>
  </si>
  <si>
    <t>4630017581986</t>
  </si>
  <si>
    <t>279-38069</t>
  </si>
  <si>
    <t>SFYT027S-24</t>
  </si>
  <si>
    <t>465 шт.</t>
  </si>
  <si>
    <t>4630017581993</t>
  </si>
  <si>
    <t>279-38070</t>
  </si>
  <si>
    <t>SFYT027S-25</t>
  </si>
  <si>
    <t>1029 шт.</t>
  </si>
  <si>
    <t>4630017582006</t>
  </si>
  <si>
    <t>279-38071</t>
  </si>
  <si>
    <t>SFYT027S-26</t>
  </si>
  <si>
    <t>984 шт.</t>
  </si>
  <si>
    <t>4630017582013</t>
  </si>
  <si>
    <t>279-38072</t>
  </si>
  <si>
    <t>SFYT027S-27</t>
  </si>
  <si>
    <t>1036 шт.</t>
  </si>
  <si>
    <t>4630017582020</t>
  </si>
  <si>
    <t>279-38073</t>
  </si>
  <si>
    <t>SFYT027S-28</t>
  </si>
  <si>
    <t>951 шт.</t>
  </si>
  <si>
    <t>4630017582037</t>
  </si>
  <si>
    <t>279-38076</t>
  </si>
  <si>
    <t>SFYT027S-31</t>
  </si>
  <si>
    <t>1119 шт.</t>
  </si>
  <si>
    <t>4630017582068</t>
  </si>
  <si>
    <t>279-34131</t>
  </si>
  <si>
    <t>SFYT027S-GR</t>
  </si>
  <si>
    <t>231 шт.</t>
  </si>
  <si>
    <t>4630017581870</t>
  </si>
  <si>
    <t>279-34129</t>
  </si>
  <si>
    <t>SFYT027S-R</t>
  </si>
  <si>
    <t>744 шт.</t>
  </si>
  <si>
    <t>4630017581856</t>
  </si>
  <si>
    <t>279-34128</t>
  </si>
  <si>
    <t>SFYT027S-W</t>
  </si>
  <si>
    <t>4630017581849</t>
  </si>
  <si>
    <t>279-34130</t>
  </si>
  <si>
    <t>SFYT027S-Y</t>
  </si>
  <si>
    <t>525 шт.</t>
  </si>
  <si>
    <t>4630017581863</t>
  </si>
  <si>
    <t>228-35513</t>
  </si>
  <si>
    <t>YC-4992B-01</t>
  </si>
  <si>
    <t>ГЛАЗУРЬ. Узоры, кружка 400 мл, декор - 6 микс, упаковка - гофрокороб</t>
  </si>
  <si>
    <t>119,35</t>
  </si>
  <si>
    <t>158 шт.</t>
  </si>
  <si>
    <t>4610013189874</t>
  </si>
  <si>
    <t>228-35514</t>
  </si>
  <si>
    <t>YC-4992B-02</t>
  </si>
  <si>
    <t>614 шт.</t>
  </si>
  <si>
    <t>4610013189881</t>
  </si>
  <si>
    <t>228-35515</t>
  </si>
  <si>
    <t>YC-4992B-03</t>
  </si>
  <si>
    <t>5548 шт.</t>
  </si>
  <si>
    <t>4610013189898</t>
  </si>
  <si>
    <t>228-35516</t>
  </si>
  <si>
    <t>YC-4992B-04</t>
  </si>
  <si>
    <t>1227 шт.</t>
  </si>
  <si>
    <t>4610013189904</t>
  </si>
  <si>
    <t>228-35517</t>
  </si>
  <si>
    <t>YC-4992B-05</t>
  </si>
  <si>
    <t>419 шт.</t>
  </si>
  <si>
    <t>4610013189911</t>
  </si>
  <si>
    <t>228-35518</t>
  </si>
  <si>
    <t>YC-4992B-06</t>
  </si>
  <si>
    <t>161 шт.</t>
  </si>
  <si>
    <t>4610013189928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</si>
</sst>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0"/>
      <color rgb="FF000000"/>
      <name val="Courier New"/>
    </font>
    <font>
      <b val="1"/>
      <i val="0"/>
      <strike val="0"/>
      <u val="none"/>
      <sz val="16"/>
      <color rgb="FF000000"/>
      <name val="Courier New"/>
    </font>
    <font>
      <b val="1"/>
      <i val="0"/>
      <strike val="0"/>
      <u val="none"/>
      <sz val="10"/>
      <color rgb="FFB06D60"/>
      <name val="Courier New"/>
    </font>
    <font>
      <b val="0"/>
      <i val="0"/>
      <strike val="0"/>
      <u val="none"/>
      <sz val="10"/>
      <color rgb="FF008000"/>
      <name val="Courier New"/>
    </font>
    <font>
      <b val="0"/>
      <i val="0"/>
      <strike val="0"/>
      <u val="none"/>
      <sz val="10"/>
      <color rgb="FFcc3502"/>
      <name val="Courier New"/>
    </font>
    <font>
      <b val="0"/>
      <i val="0"/>
      <strike val="0"/>
      <u val="none"/>
      <sz val="10"/>
      <color rgb="FF4334f8"/>
      <name val="Courier Ne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1" numFmtId="0" fillId="2" borderId="4" applyFont="1" applyNumberFormat="0" applyFill="1" applyBorder="1" applyAlignment="1">
      <alignment horizontal="general" vertical="bottom" textRotation="0" wrapText="true" shrinkToFit="false"/>
    </xf>
    <xf xfId="0" fontId="1" numFmtId="0" fillId="2" borderId="5" applyFont="1" applyNumberFormat="0" applyFill="1" applyBorder="1" applyAlignment="1">
      <alignment horizontal="general" vertical="bottom" textRotation="0" wrapText="true" shrinkToFit="false"/>
    </xf>
    <xf xfId="0" fontId="1" numFmtId="0" fillId="2" borderId="6" applyFont="1" applyNumberFormat="0" applyFill="1" applyBorder="1" applyAlignment="1">
      <alignment horizontal="general" vertical="bottom" textRotation="0" wrapText="true" shrinkToFit="false"/>
    </xf>
    <xf xfId="0" fontId="1" numFmtId="0" fillId="2" borderId="7" applyFont="1" applyNumberFormat="0" applyFill="1" applyBorder="1" applyAlignment="1">
      <alignment horizontal="general" vertical="bottom" textRotation="0" wrapText="true" shrinkToFit="false"/>
    </xf>
    <xf xfId="0" fontId="1" numFmtId="0" fillId="2" borderId="8" applyFont="1" applyNumberFormat="0" applyFill="1" applyBorder="1" applyAlignment="1">
      <alignment horizontal="general" vertical="bottom" textRotation="0" wrapText="true" shrinkToFit="false"/>
    </xf>
    <xf xfId="0" fontId="1" numFmtId="0" fillId="2" borderId="9" applyFont="1" applyNumberFormat="0" applyFill="1" applyBorder="1" applyAlignment="1">
      <alignment horizontal="general" vertical="bottom" textRotation="0" wrapText="true" shrinkToFit="false"/>
    </xf>
    <xf xfId="0" fontId="1" numFmtId="2" fillId="3" borderId="10" applyFont="1" applyNumberFormat="1" applyFill="1" applyBorder="1" applyAlignment="1">
      <alignment horizontal="general" vertical="bottom" textRotation="0" wrapText="tru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49" fillId="3" borderId="10" applyFont="1" applyNumberFormat="1" applyFill="1" applyBorder="1" applyAlignment="1">
      <alignment horizontal="right" vertical="top" textRotation="0" wrapText="true" shrinkToFit="false"/>
    </xf>
    <xf xfId="0" fontId="1" numFmtId="49" fillId="3" borderId="10" applyFont="1" applyNumberFormat="1" applyFill="1" applyBorder="1" applyAlignment="1">
      <alignment horizontal="general" vertical="top" textRotation="0" wrapText="true" shrinkToFit="false"/>
    </xf>
    <xf xfId="0" fontId="4" numFmtId="49" fillId="3" borderId="10" applyFont="1" applyNumberFormat="1" applyFill="1" applyBorder="1" applyAlignment="1">
      <alignment horizontal="center" vertical="bottom" textRotation="0" wrapText="false" shrinkToFit="true"/>
    </xf>
    <xf xfId="0" fontId="1" numFmtId="49" fillId="3" borderId="10" applyFont="1" applyNumberFormat="1" applyFill="1" applyBorder="1" applyAlignment="1">
      <alignment horizontal="general" vertical="justify" textRotation="0" wrapText="true" shrinkToFit="false"/>
    </xf>
    <xf xfId="0" fontId="1" numFmtId="2" fillId="3" borderId="10" applyFont="1" applyNumberFormat="1" applyFill="1" applyBorder="1" applyAlignment="1">
      <alignment horizontal="right" vertical="top" textRotation="0" wrapText="true" shrinkToFit="false"/>
    </xf>
    <xf xfId="0" fontId="1" numFmtId="3" fillId="4" borderId="10" applyFont="1" applyNumberFormat="1" applyFill="1" applyBorder="1" applyAlignment="1">
      <alignment horizontal="right" vertical="top" textRotation="0" wrapText="true" shrinkToFit="false"/>
    </xf>
    <xf xfId="0" fontId="5" numFmtId="2" fillId="4" borderId="10" applyFont="1" applyNumberFormat="1" applyFill="1" applyBorder="1" applyAlignment="1">
      <alignment horizontal="right" vertical="top" textRotation="0" wrapText="true" shrinkToFit="false"/>
    </xf>
    <xf xfId="0" fontId="6" numFmtId="2" fillId="4" borderId="10" applyFont="1" applyNumberFormat="1" applyFill="1" applyBorder="1" applyAlignment="1">
      <alignment horizontal="right" vertical="top" textRotation="0" wrapText="true" shrinkToFit="false"/>
    </xf>
    <xf xfId="0" fontId="7" numFmtId="2" fillId="4" borderId="10" applyFont="1" applyNumberFormat="1" applyFill="1" applyBorder="1" applyAlignment="1">
      <alignment horizontal="right" vertical="top" textRotation="0" wrapText="true" shrinkToFit="false"/>
    </xf>
    <xf xfId="0" fontId="2" numFmtId="2" fillId="3" borderId="10" applyFont="1" applyNumberFormat="1" applyFill="1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019.jpg"/><Relationship Id="rId2" Type="http://schemas.openxmlformats.org/officeDocument/2006/relationships/image" Target="../media/56-11020.bmp"/><Relationship Id="rId3" Type="http://schemas.openxmlformats.org/officeDocument/2006/relationships/image" Target="../media/551021.jpg"/><Relationship Id="rId4" Type="http://schemas.openxmlformats.org/officeDocument/2006/relationships/image" Target="../media/SFYT027L-011022.jpg"/><Relationship Id="rId5" Type="http://schemas.openxmlformats.org/officeDocument/2006/relationships/image" Target="../media/551023.jpg"/><Relationship Id="rId6" Type="http://schemas.openxmlformats.org/officeDocument/2006/relationships/image" Target="../media/SFYT027L-161024.jpg"/><Relationship Id="rId7" Type="http://schemas.openxmlformats.org/officeDocument/2006/relationships/image" Target="../media/551025.jpg"/><Relationship Id="rId8" Type="http://schemas.openxmlformats.org/officeDocument/2006/relationships/image" Target="../media/SFYT027L-171026.jpg"/><Relationship Id="rId9" Type="http://schemas.openxmlformats.org/officeDocument/2006/relationships/image" Target="../media/551027.jpg"/><Relationship Id="rId10" Type="http://schemas.openxmlformats.org/officeDocument/2006/relationships/image" Target="../media/SFYT027L-181028.jpg"/><Relationship Id="rId11" Type="http://schemas.openxmlformats.org/officeDocument/2006/relationships/image" Target="../media/551029.jpg"/><Relationship Id="rId12" Type="http://schemas.openxmlformats.org/officeDocument/2006/relationships/image" Target="../media/SFYT027L-211030.jpg"/><Relationship Id="rId13" Type="http://schemas.openxmlformats.org/officeDocument/2006/relationships/image" Target="../media/551031.jpg"/><Relationship Id="rId14" Type="http://schemas.openxmlformats.org/officeDocument/2006/relationships/image" Target="../media/SFYT027L-R1032.jpg"/><Relationship Id="rId15" Type="http://schemas.openxmlformats.org/officeDocument/2006/relationships/image" Target="../media/551033.jpg"/><Relationship Id="rId16" Type="http://schemas.openxmlformats.org/officeDocument/2006/relationships/image" Target="../media/SFYT027S-081034.jpg"/><Relationship Id="rId17" Type="http://schemas.openxmlformats.org/officeDocument/2006/relationships/image" Target="../media/551035.jpg"/><Relationship Id="rId18" Type="http://schemas.openxmlformats.org/officeDocument/2006/relationships/image" Target="../media/SFYT027S-231036.jpg"/><Relationship Id="rId19" Type="http://schemas.openxmlformats.org/officeDocument/2006/relationships/image" Target="../media/551037.jpg"/><Relationship Id="rId20" Type="http://schemas.openxmlformats.org/officeDocument/2006/relationships/image" Target="../media/SFYT027S-241038.jpg"/><Relationship Id="rId21" Type="http://schemas.openxmlformats.org/officeDocument/2006/relationships/image" Target="../media/551039.jpg"/><Relationship Id="rId22" Type="http://schemas.openxmlformats.org/officeDocument/2006/relationships/image" Target="../media/SFYT027S-251040.jpg"/><Relationship Id="rId23" Type="http://schemas.openxmlformats.org/officeDocument/2006/relationships/image" Target="../media/551041.jpg"/><Relationship Id="rId24" Type="http://schemas.openxmlformats.org/officeDocument/2006/relationships/image" Target="../media/SFYT027S-261042.jpg"/><Relationship Id="rId25" Type="http://schemas.openxmlformats.org/officeDocument/2006/relationships/image" Target="../media/551043.jpg"/><Relationship Id="rId26" Type="http://schemas.openxmlformats.org/officeDocument/2006/relationships/image" Target="../media/SFYT027S-271044.jpg"/><Relationship Id="rId27" Type="http://schemas.openxmlformats.org/officeDocument/2006/relationships/image" Target="../media/551045.jpg"/><Relationship Id="rId28" Type="http://schemas.openxmlformats.org/officeDocument/2006/relationships/image" Target="../media/SFYT027S-281046.jpg"/><Relationship Id="rId29" Type="http://schemas.openxmlformats.org/officeDocument/2006/relationships/image" Target="../media/551047.jpg"/><Relationship Id="rId30" Type="http://schemas.openxmlformats.org/officeDocument/2006/relationships/image" Target="../media/SFYT027S-311048.jpg"/><Relationship Id="rId31" Type="http://schemas.openxmlformats.org/officeDocument/2006/relationships/image" Target="../media/551049.jpg"/><Relationship Id="rId32" Type="http://schemas.openxmlformats.org/officeDocument/2006/relationships/image" Target="../media/SFYT027S-GR1050.jpg"/><Relationship Id="rId33" Type="http://schemas.openxmlformats.org/officeDocument/2006/relationships/image" Target="../media/551051.jpg"/><Relationship Id="rId34" Type="http://schemas.openxmlformats.org/officeDocument/2006/relationships/image" Target="../media/SFYT027S-R1052.jpg"/><Relationship Id="rId35" Type="http://schemas.openxmlformats.org/officeDocument/2006/relationships/image" Target="../media/551053.jpg"/><Relationship Id="rId36" Type="http://schemas.openxmlformats.org/officeDocument/2006/relationships/image" Target="../media/SFYT027S-W1054.jpg"/><Relationship Id="rId37" Type="http://schemas.openxmlformats.org/officeDocument/2006/relationships/image" Target="../media/551055.jpg"/><Relationship Id="rId38" Type="http://schemas.openxmlformats.org/officeDocument/2006/relationships/image" Target="../media/SFYT027S-Y1056.jpg"/><Relationship Id="rId39" Type="http://schemas.openxmlformats.org/officeDocument/2006/relationships/image" Target="../media/551057.jpg"/><Relationship Id="rId40" Type="http://schemas.openxmlformats.org/officeDocument/2006/relationships/image" Target="../media/YC-4992B-011058.jpg"/><Relationship Id="rId41" Type="http://schemas.openxmlformats.org/officeDocument/2006/relationships/image" Target="../media/551059.jpg"/><Relationship Id="rId42" Type="http://schemas.openxmlformats.org/officeDocument/2006/relationships/image" Target="../media/YC-4992B-021060.jpg"/><Relationship Id="rId43" Type="http://schemas.openxmlformats.org/officeDocument/2006/relationships/image" Target="../media/551061.jpg"/><Relationship Id="rId44" Type="http://schemas.openxmlformats.org/officeDocument/2006/relationships/image" Target="../media/YC-4992B-031062.jpg"/><Relationship Id="rId45" Type="http://schemas.openxmlformats.org/officeDocument/2006/relationships/image" Target="../media/551063.jpg"/><Relationship Id="rId46" Type="http://schemas.openxmlformats.org/officeDocument/2006/relationships/image" Target="../media/YC-4992B-041064.jpg"/><Relationship Id="rId47" Type="http://schemas.openxmlformats.org/officeDocument/2006/relationships/image" Target="../media/551065.jpg"/><Relationship Id="rId48" Type="http://schemas.openxmlformats.org/officeDocument/2006/relationships/image" Target="../media/YC-4992B-051066.jpg"/><Relationship Id="rId49" Type="http://schemas.openxmlformats.org/officeDocument/2006/relationships/image" Target="../media/551067.jpg"/><Relationship Id="rId50" Type="http://schemas.openxmlformats.org/officeDocument/2006/relationships/image" Target="../media/YC-4992B-06106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286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714375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7</xdr:row>
      <xdr:rowOff>381000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7</xdr:row>
      <xdr:rowOff>47625</xdr:rowOff>
    </xdr:from>
    <xdr:ext cx="2143125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8</xdr:row>
      <xdr:rowOff>381000</xdr:rowOff>
    </xdr:from>
    <xdr:ext cx="952500" cy="9525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8</xdr:row>
      <xdr:rowOff>47625</xdr:rowOff>
    </xdr:from>
    <xdr:ext cx="2143125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9</xdr:row>
      <xdr:rowOff>381000</xdr:rowOff>
    </xdr:from>
    <xdr:ext cx="952500" cy="9525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9</xdr:row>
      <xdr:rowOff>47625</xdr:rowOff>
    </xdr:from>
    <xdr:ext cx="2143125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10</xdr:row>
      <xdr:rowOff>381000</xdr:rowOff>
    </xdr:from>
    <xdr:ext cx="952500" cy="9525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10</xdr:row>
      <xdr:rowOff>47625</xdr:rowOff>
    </xdr:from>
    <xdr:ext cx="2143125" cy="142875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11</xdr:row>
      <xdr:rowOff>381000</xdr:rowOff>
    </xdr:from>
    <xdr:ext cx="952500" cy="9525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11</xdr:row>
      <xdr:rowOff>47625</xdr:rowOff>
    </xdr:from>
    <xdr:ext cx="2143125" cy="14287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12</xdr:row>
      <xdr:rowOff>381000</xdr:rowOff>
    </xdr:from>
    <xdr:ext cx="952500" cy="9525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12</xdr:row>
      <xdr:rowOff>47625</xdr:rowOff>
    </xdr:from>
    <xdr:ext cx="2143125" cy="14287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13</xdr:row>
      <xdr:rowOff>381000</xdr:rowOff>
    </xdr:from>
    <xdr:ext cx="952500" cy="9525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13</xdr:row>
      <xdr:rowOff>47625</xdr:rowOff>
    </xdr:from>
    <xdr:ext cx="2143125" cy="14287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14</xdr:row>
      <xdr:rowOff>381000</xdr:rowOff>
    </xdr:from>
    <xdr:ext cx="952500" cy="9525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14</xdr:row>
      <xdr:rowOff>47625</xdr:rowOff>
    </xdr:from>
    <xdr:ext cx="2143125" cy="14287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15</xdr:row>
      <xdr:rowOff>381000</xdr:rowOff>
    </xdr:from>
    <xdr:ext cx="952500" cy="9525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47625</xdr:rowOff>
    </xdr:from>
    <xdr:ext cx="2143125" cy="14287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16</xdr:row>
      <xdr:rowOff>381000</xdr:rowOff>
    </xdr:from>
    <xdr:ext cx="952500" cy="9525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47625</xdr:rowOff>
    </xdr:from>
    <xdr:ext cx="2143125" cy="142875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17</xdr:row>
      <xdr:rowOff>381000</xdr:rowOff>
    </xdr:from>
    <xdr:ext cx="952500" cy="9525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17</xdr:row>
      <xdr:rowOff>47625</xdr:rowOff>
    </xdr:from>
    <xdr:ext cx="2143125" cy="142875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18</xdr:row>
      <xdr:rowOff>381000</xdr:rowOff>
    </xdr:from>
    <xdr:ext cx="952500" cy="9525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18</xdr:row>
      <xdr:rowOff>47625</xdr:rowOff>
    </xdr:from>
    <xdr:ext cx="2143125" cy="142875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19</xdr:row>
      <xdr:rowOff>381000</xdr:rowOff>
    </xdr:from>
    <xdr:ext cx="952500" cy="9525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19</xdr:row>
      <xdr:rowOff>47625</xdr:rowOff>
    </xdr:from>
    <xdr:ext cx="2143125" cy="142875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20</xdr:row>
      <xdr:rowOff>381000</xdr:rowOff>
    </xdr:from>
    <xdr:ext cx="952500" cy="9525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20</xdr:row>
      <xdr:rowOff>47625</xdr:rowOff>
    </xdr:from>
    <xdr:ext cx="2143125" cy="142875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21</xdr:row>
      <xdr:rowOff>381000</xdr:rowOff>
    </xdr:from>
    <xdr:ext cx="952500" cy="9525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21</xdr:row>
      <xdr:rowOff>47625</xdr:rowOff>
    </xdr:from>
    <xdr:ext cx="2143125" cy="142875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22</xdr:row>
      <xdr:rowOff>381000</xdr:rowOff>
    </xdr:from>
    <xdr:ext cx="952500" cy="9525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22</xdr:row>
      <xdr:rowOff>47625</xdr:rowOff>
    </xdr:from>
    <xdr:ext cx="2143125" cy="142875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23</xdr:row>
      <xdr:rowOff>381000</xdr:rowOff>
    </xdr:from>
    <xdr:ext cx="952500" cy="9525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23</xdr:row>
      <xdr:rowOff>47625</xdr:rowOff>
    </xdr:from>
    <xdr:ext cx="2143125" cy="142875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24</xdr:row>
      <xdr:rowOff>381000</xdr:rowOff>
    </xdr:from>
    <xdr:ext cx="952500" cy="9525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24</xdr:row>
      <xdr:rowOff>47625</xdr:rowOff>
    </xdr:from>
    <xdr:ext cx="2143125" cy="142875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25</xdr:row>
      <xdr:rowOff>381000</xdr:rowOff>
    </xdr:from>
    <xdr:ext cx="952500" cy="9525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25</xdr:row>
      <xdr:rowOff>47625</xdr:rowOff>
    </xdr:from>
    <xdr:ext cx="2143125" cy="142875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26</xdr:row>
      <xdr:rowOff>381000</xdr:rowOff>
    </xdr:from>
    <xdr:ext cx="952500" cy="9525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26</xdr:row>
      <xdr:rowOff>47625</xdr:rowOff>
    </xdr:from>
    <xdr:ext cx="2143125" cy="142875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27</xdr:row>
      <xdr:rowOff>381000</xdr:rowOff>
    </xdr:from>
    <xdr:ext cx="952500" cy="9525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27</xdr:row>
      <xdr:rowOff>47625</xdr:rowOff>
    </xdr:from>
    <xdr:ext cx="2143125" cy="142875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28</xdr:row>
      <xdr:rowOff>381000</xdr:rowOff>
    </xdr:from>
    <xdr:ext cx="952500" cy="9525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28</xdr:row>
      <xdr:rowOff>47625</xdr:rowOff>
    </xdr:from>
    <xdr:ext cx="2143125" cy="142875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29</xdr:row>
      <xdr:rowOff>381000</xdr:rowOff>
    </xdr:from>
    <xdr:ext cx="952500" cy="9525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29</xdr:row>
      <xdr:rowOff>47625</xdr:rowOff>
    </xdr:from>
    <xdr:ext cx="2143125" cy="142875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285750</xdr:colOff>
      <xdr:row>30</xdr:row>
      <xdr:rowOff>381000</xdr:rowOff>
    </xdr:from>
    <xdr:ext cx="952500" cy="9525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30</xdr:row>
      <xdr:rowOff>47625</xdr:rowOff>
    </xdr:from>
    <xdr:ext cx="2143125" cy="142875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gen.psfarfor.ru/showpict.php?pictname=SFYT027L-01" TargetMode="External"/><Relationship Id="rId_hyperlink_2" Type="http://schemas.openxmlformats.org/officeDocument/2006/relationships/hyperlink" Target="http://gen.psfarfor.ru/showpict.php?pictname=SFYT027L-16" TargetMode="External"/><Relationship Id="rId_hyperlink_3" Type="http://schemas.openxmlformats.org/officeDocument/2006/relationships/hyperlink" Target="http://gen.psfarfor.ru/showpict.php?pictname=SFYT027L-17" TargetMode="External"/><Relationship Id="rId_hyperlink_4" Type="http://schemas.openxmlformats.org/officeDocument/2006/relationships/hyperlink" Target="http://gen.psfarfor.ru/showpict.php?pictname=SFYT027L-18" TargetMode="External"/><Relationship Id="rId_hyperlink_5" Type="http://schemas.openxmlformats.org/officeDocument/2006/relationships/hyperlink" Target="http://gen.psfarfor.ru/showpict.php?pictname=SFYT027L-21" TargetMode="External"/><Relationship Id="rId_hyperlink_6" Type="http://schemas.openxmlformats.org/officeDocument/2006/relationships/hyperlink" Target="http://gen.psfarfor.ru/showpict.php?pictname=SFYT027L-R" TargetMode="External"/><Relationship Id="rId_hyperlink_7" Type="http://schemas.openxmlformats.org/officeDocument/2006/relationships/hyperlink" Target="http://gen.psfarfor.ru/showpict.php?pictname=SFYT027S-08" TargetMode="External"/><Relationship Id="rId_hyperlink_8" Type="http://schemas.openxmlformats.org/officeDocument/2006/relationships/hyperlink" Target="http://gen.psfarfor.ru/showpict.php?pictname=SFYT027S-23" TargetMode="External"/><Relationship Id="rId_hyperlink_9" Type="http://schemas.openxmlformats.org/officeDocument/2006/relationships/hyperlink" Target="http://gen.psfarfor.ru/showpict.php?pictname=SFYT027S-24" TargetMode="External"/><Relationship Id="rId_hyperlink_10" Type="http://schemas.openxmlformats.org/officeDocument/2006/relationships/hyperlink" Target="http://gen.psfarfor.ru/showpict.php?pictname=SFYT027S-25" TargetMode="External"/><Relationship Id="rId_hyperlink_11" Type="http://schemas.openxmlformats.org/officeDocument/2006/relationships/hyperlink" Target="http://gen.psfarfor.ru/showpict.php?pictname=SFYT027S-26" TargetMode="External"/><Relationship Id="rId_hyperlink_12" Type="http://schemas.openxmlformats.org/officeDocument/2006/relationships/hyperlink" Target="http://gen.psfarfor.ru/showpict.php?pictname=SFYT027S-27" TargetMode="External"/><Relationship Id="rId_hyperlink_13" Type="http://schemas.openxmlformats.org/officeDocument/2006/relationships/hyperlink" Target="http://gen.psfarfor.ru/showpict.php?pictname=SFYT027S-28" TargetMode="External"/><Relationship Id="rId_hyperlink_14" Type="http://schemas.openxmlformats.org/officeDocument/2006/relationships/hyperlink" Target="http://gen.psfarfor.ru/showpict.php?pictname=SFYT027S-31" TargetMode="External"/><Relationship Id="rId_hyperlink_15" Type="http://schemas.openxmlformats.org/officeDocument/2006/relationships/hyperlink" Target="http://gen.psfarfor.ru/showpict.php?pictname=SFYT027S-GR" TargetMode="External"/><Relationship Id="rId_hyperlink_16" Type="http://schemas.openxmlformats.org/officeDocument/2006/relationships/hyperlink" Target="http://gen.psfarfor.ru/showpict.php?pictname=SFYT027S-R" TargetMode="External"/><Relationship Id="rId_hyperlink_17" Type="http://schemas.openxmlformats.org/officeDocument/2006/relationships/hyperlink" Target="http://gen.psfarfor.ru/showpict.php?pictname=SFYT027S-W" TargetMode="External"/><Relationship Id="rId_hyperlink_18" Type="http://schemas.openxmlformats.org/officeDocument/2006/relationships/hyperlink" Target="http://gen.psfarfor.ru/showpict.php?pictname=SFYT027S-Y" TargetMode="External"/><Relationship Id="rId_hyperlink_19" Type="http://schemas.openxmlformats.org/officeDocument/2006/relationships/hyperlink" Target="http://gen.psfarfor.ru/showpict.php?pictname=YC-4992B-01" TargetMode="External"/><Relationship Id="rId_hyperlink_20" Type="http://schemas.openxmlformats.org/officeDocument/2006/relationships/hyperlink" Target="http://gen.psfarfor.ru/showpict.php?pictname=YC-4992B-02" TargetMode="External"/><Relationship Id="rId_hyperlink_21" Type="http://schemas.openxmlformats.org/officeDocument/2006/relationships/hyperlink" Target="http://gen.psfarfor.ru/showpict.php?pictname=YC-4992B-03" TargetMode="External"/><Relationship Id="rId_hyperlink_22" Type="http://schemas.openxmlformats.org/officeDocument/2006/relationships/hyperlink" Target="http://gen.psfarfor.ru/showpict.php?pictname=YC-4992B-04" TargetMode="External"/><Relationship Id="rId_hyperlink_23" Type="http://schemas.openxmlformats.org/officeDocument/2006/relationships/hyperlink" Target="http://gen.psfarfor.ru/showpict.php?pictname=YC-4992B-05" TargetMode="External"/><Relationship Id="rId_hyperlink_24" Type="http://schemas.openxmlformats.org/officeDocument/2006/relationships/hyperlink" Target="http://gen.psfarfor.ru/showpict.php?pictname=YC-4992B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pane xSplit="13" ySplit="7" topLeftCell="N8" activePane="bottomRight" state="frozen"/>
      <selection pane="topRight"/>
      <selection pane="bottomLeft"/>
      <selection pane="bottomRight" activeCell="L31" sqref="L31"/>
    </sheetView>
  </sheetViews>
  <sheetFormatPr defaultRowHeight="14.4" outlineLevelRow="0" outlineLevelCol="0"/>
  <cols>
    <col min="1" max="1" width="10.71" customWidth="true" style="0"/>
    <col min="2" max="2" width="23.44" customWidth="true" style="0"/>
    <col min="3" max="3" width="33.71" customWidth="true" style="0"/>
    <col min="4" max="4" width="15.61" customWidth="true" style="0"/>
    <col min="5" max="5" width="10.71" customWidth="true" style="0"/>
    <col min="6" max="6" width="10.71" customWidth="true" style="0"/>
    <col min="7" max="7" width="11.71" customWidth="true" style="0"/>
    <col min="8" max="8" width="13.71" customWidth="true" style="0"/>
    <col min="9" max="9" width="13.21" customWidth="true" style="0"/>
    <col min="10" max="10" width="15.71" customWidth="true" style="0"/>
    <col min="11" max="11" width="19.11" customWidth="true" style="0"/>
    <col min="12" max="12" width="18.71" customWidth="true" style="0"/>
  </cols>
  <sheetData>
    <row r="1" spans="1:14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customHeight="1" ht="13.5">
      <c r="A2" s="6"/>
      <c r="B2" s="9"/>
      <c r="C2" s="15" t="s">
        <v>0</v>
      </c>
      <c r="D2" s="9"/>
      <c r="E2" s="9"/>
      <c r="F2" s="9"/>
      <c r="G2" s="9"/>
      <c r="H2" s="9"/>
      <c r="I2" s="9"/>
      <c r="J2" s="9" t="s">
        <v>1</v>
      </c>
      <c r="K2" s="11" t="s">
        <v>2</v>
      </c>
      <c r="L2" s="1"/>
      <c r="M2" s="1"/>
      <c r="N2" s="1"/>
    </row>
    <row r="3" spans="1:14" customHeight="1" ht="13.5">
      <c r="A3" s="7"/>
      <c r="B3" s="2"/>
      <c r="C3" s="2"/>
      <c r="D3" s="2"/>
      <c r="E3" s="2"/>
      <c r="F3" s="2"/>
      <c r="G3" s="2"/>
      <c r="H3" s="2"/>
      <c r="I3" s="2"/>
      <c r="J3" s="14">
        <v>0</v>
      </c>
      <c r="K3" s="14" t="str">
        <f>SUM(K8:K31)</f>
        <v>0</v>
      </c>
      <c r="L3" s="1"/>
      <c r="M3" s="1"/>
      <c r="N3" s="1"/>
    </row>
    <row r="4" spans="1:14" customHeight="1" ht="60">
      <c r="A4" s="7"/>
      <c r="B4" s="2"/>
      <c r="C4" s="2" t="s">
        <v>3</v>
      </c>
      <c r="D4" s="2"/>
      <c r="E4" s="2"/>
      <c r="F4" s="2"/>
      <c r="G4" s="2"/>
      <c r="H4" s="2"/>
      <c r="I4" s="2"/>
      <c r="J4" s="2" t="s">
        <v>4</v>
      </c>
      <c r="K4" s="12"/>
      <c r="L4" s="1"/>
      <c r="M4" s="1"/>
      <c r="N4" s="1"/>
    </row>
    <row r="5" spans="1:14" customHeight="1" ht="13.5">
      <c r="A5" s="7"/>
      <c r="B5" s="2"/>
      <c r="C5" s="2"/>
      <c r="D5" s="2"/>
      <c r="E5" s="2"/>
      <c r="F5" s="2"/>
      <c r="G5" s="2"/>
      <c r="H5" s="2"/>
      <c r="I5" s="2"/>
      <c r="J5" s="14">
        <v>0</v>
      </c>
      <c r="K5" s="12"/>
      <c r="L5" s="1"/>
      <c r="M5" s="1"/>
      <c r="N5" s="1"/>
    </row>
    <row r="6" spans="1:14" customHeight="1" ht="13.5">
      <c r="A6" s="8"/>
      <c r="B6" s="10"/>
      <c r="C6" s="10"/>
      <c r="D6" s="10"/>
      <c r="E6" s="10"/>
      <c r="F6" s="10"/>
      <c r="G6" s="10"/>
      <c r="H6" s="10"/>
      <c r="I6" s="10"/>
      <c r="J6" s="10"/>
      <c r="K6" s="13"/>
      <c r="L6" s="1"/>
      <c r="M6" s="1"/>
      <c r="N6" s="1"/>
    </row>
    <row r="7" spans="1:14" customHeight="1" ht="2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5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/>
      <c r="N7" s="4"/>
    </row>
    <row r="8" spans="1:14" customHeight="1" ht="130">
      <c r="A8" s="16" t="s">
        <v>17</v>
      </c>
      <c r="B8" s="17" t="s">
        <v>18</v>
      </c>
      <c r="C8" s="18" t="s">
        <v>19</v>
      </c>
      <c r="D8" s="19" t="s">
        <v>20</v>
      </c>
      <c r="E8" s="20">
        <v>12</v>
      </c>
      <c r="F8" s="21" t="s">
        <v>21</v>
      </c>
      <c r="G8" s="22" t="str">
        <f>(F8*(100-55))/100</f>
        <v>0</v>
      </c>
      <c r="H8" s="23" t="str">
        <f>G8</f>
        <v>0</v>
      </c>
      <c r="I8" s="24" t="s">
        <v>22</v>
      </c>
      <c r="J8" s="25">
        <v>0</v>
      </c>
      <c r="K8" s="20" t="str">
        <f>G8*J8</f>
        <v>0</v>
      </c>
      <c r="L8" s="16" t="s">
        <v>23</v>
      </c>
    </row>
    <row r="9" spans="1:14" customHeight="1" ht="130">
      <c r="A9" s="16" t="s">
        <v>24</v>
      </c>
      <c r="B9" s="17" t="s">
        <v>25</v>
      </c>
      <c r="C9" s="18" t="s">
        <v>19</v>
      </c>
      <c r="D9" s="19" t="s">
        <v>20</v>
      </c>
      <c r="E9" s="20">
        <v>12</v>
      </c>
      <c r="F9" s="21" t="s">
        <v>26</v>
      </c>
      <c r="G9" s="22" t="str">
        <f>(F9*(100-55))/100</f>
        <v>0</v>
      </c>
      <c r="H9" s="23" t="str">
        <f>G9</f>
        <v>0</v>
      </c>
      <c r="I9" s="24" t="s">
        <v>27</v>
      </c>
      <c r="J9" s="25">
        <v>0</v>
      </c>
      <c r="K9" s="20" t="str">
        <f>G9*J9</f>
        <v>0</v>
      </c>
      <c r="L9" s="16" t="s">
        <v>28</v>
      </c>
    </row>
    <row r="10" spans="1:14" customHeight="1" ht="130">
      <c r="A10" s="16" t="s">
        <v>29</v>
      </c>
      <c r="B10" s="17" t="s">
        <v>30</v>
      </c>
      <c r="C10" s="18" t="s">
        <v>19</v>
      </c>
      <c r="D10" s="19" t="s">
        <v>20</v>
      </c>
      <c r="E10" s="20">
        <v>12</v>
      </c>
      <c r="F10" s="21" t="s">
        <v>26</v>
      </c>
      <c r="G10" s="22" t="str">
        <f>(F10*(100-55))/100</f>
        <v>0</v>
      </c>
      <c r="H10" s="23" t="str">
        <f>G10</f>
        <v>0</v>
      </c>
      <c r="I10" s="24" t="s">
        <v>31</v>
      </c>
      <c r="J10" s="25">
        <v>0</v>
      </c>
      <c r="K10" s="20" t="str">
        <f>G10*J10</f>
        <v>0</v>
      </c>
      <c r="L10" s="16" t="s">
        <v>32</v>
      </c>
    </row>
    <row r="11" spans="1:14" customHeight="1" ht="130">
      <c r="A11" s="16" t="s">
        <v>33</v>
      </c>
      <c r="B11" s="17" t="s">
        <v>34</v>
      </c>
      <c r="C11" s="18" t="s">
        <v>19</v>
      </c>
      <c r="D11" s="19" t="s">
        <v>20</v>
      </c>
      <c r="E11" s="20">
        <v>12</v>
      </c>
      <c r="F11" s="21" t="s">
        <v>35</v>
      </c>
      <c r="G11" s="22" t="str">
        <f>(F11*(100-55))/100</f>
        <v>0</v>
      </c>
      <c r="H11" s="23" t="str">
        <f>G11</f>
        <v>0</v>
      </c>
      <c r="I11" s="24" t="s">
        <v>36</v>
      </c>
      <c r="J11" s="25">
        <v>0</v>
      </c>
      <c r="K11" s="20" t="str">
        <f>G11*J11</f>
        <v>0</v>
      </c>
      <c r="L11" s="16" t="s">
        <v>37</v>
      </c>
    </row>
    <row r="12" spans="1:14" customHeight="1" ht="130">
      <c r="A12" s="16" t="s">
        <v>38</v>
      </c>
      <c r="B12" s="17" t="s">
        <v>39</v>
      </c>
      <c r="C12" s="18" t="s">
        <v>19</v>
      </c>
      <c r="D12" s="19" t="s">
        <v>20</v>
      </c>
      <c r="E12" s="20">
        <v>12</v>
      </c>
      <c r="F12" s="21" t="s">
        <v>35</v>
      </c>
      <c r="G12" s="22" t="str">
        <f>(F12*(100-55))/100</f>
        <v>0</v>
      </c>
      <c r="H12" s="23" t="str">
        <f>G12</f>
        <v>0</v>
      </c>
      <c r="I12" s="24" t="s">
        <v>40</v>
      </c>
      <c r="J12" s="25">
        <v>0</v>
      </c>
      <c r="K12" s="20" t="str">
        <f>G12*J12</f>
        <v>0</v>
      </c>
      <c r="L12" s="16" t="s">
        <v>41</v>
      </c>
    </row>
    <row r="13" spans="1:14" customHeight="1" ht="130">
      <c r="A13" s="16" t="s">
        <v>42</v>
      </c>
      <c r="B13" s="17" t="s">
        <v>43</v>
      </c>
      <c r="C13" s="18" t="s">
        <v>19</v>
      </c>
      <c r="D13" s="19" t="s">
        <v>20</v>
      </c>
      <c r="E13" s="20">
        <v>12</v>
      </c>
      <c r="F13" s="21" t="s">
        <v>35</v>
      </c>
      <c r="G13" s="22" t="str">
        <f>(F13*(100-55))/100</f>
        <v>0</v>
      </c>
      <c r="H13" s="23" t="str">
        <f>G13</f>
        <v>0</v>
      </c>
      <c r="I13" s="24" t="s">
        <v>44</v>
      </c>
      <c r="J13" s="25">
        <v>0</v>
      </c>
      <c r="K13" s="20" t="str">
        <f>G13*J13</f>
        <v>0</v>
      </c>
      <c r="L13" s="16" t="s">
        <v>45</v>
      </c>
    </row>
    <row r="14" spans="1:14" customHeight="1" ht="130">
      <c r="A14" s="16" t="s">
        <v>46</v>
      </c>
      <c r="B14" s="17" t="s">
        <v>47</v>
      </c>
      <c r="C14" s="18" t="s">
        <v>19</v>
      </c>
      <c r="D14" s="19" t="s">
        <v>48</v>
      </c>
      <c r="E14" s="20">
        <v>24</v>
      </c>
      <c r="F14" s="21" t="s">
        <v>49</v>
      </c>
      <c r="G14" s="22" t="str">
        <f>(F14*(100-55))/100</f>
        <v>0</v>
      </c>
      <c r="H14" s="23" t="str">
        <f>G14</f>
        <v>0</v>
      </c>
      <c r="I14" s="24" t="s">
        <v>50</v>
      </c>
      <c r="J14" s="25">
        <v>0</v>
      </c>
      <c r="K14" s="20" t="str">
        <f>G14*J14</f>
        <v>0</v>
      </c>
      <c r="L14" s="16" t="s">
        <v>51</v>
      </c>
    </row>
    <row r="15" spans="1:14" customHeight="1" ht="130">
      <c r="A15" s="16" t="s">
        <v>52</v>
      </c>
      <c r="B15" s="17" t="s">
        <v>53</v>
      </c>
      <c r="C15" s="18" t="s">
        <v>19</v>
      </c>
      <c r="D15" s="19" t="s">
        <v>48</v>
      </c>
      <c r="E15" s="20">
        <v>24</v>
      </c>
      <c r="F15" s="21" t="s">
        <v>54</v>
      </c>
      <c r="G15" s="22" t="str">
        <f>(F15*(100-55))/100</f>
        <v>0</v>
      </c>
      <c r="H15" s="23" t="str">
        <f>G15</f>
        <v>0</v>
      </c>
      <c r="I15" s="24" t="s">
        <v>55</v>
      </c>
      <c r="J15" s="25">
        <v>0</v>
      </c>
      <c r="K15" s="20" t="str">
        <f>G15*J15</f>
        <v>0</v>
      </c>
      <c r="L15" s="16" t="s">
        <v>56</v>
      </c>
    </row>
    <row r="16" spans="1:14" customHeight="1" ht="130">
      <c r="A16" s="16" t="s">
        <v>57</v>
      </c>
      <c r="B16" s="17" t="s">
        <v>58</v>
      </c>
      <c r="C16" s="18" t="s">
        <v>19</v>
      </c>
      <c r="D16" s="19" t="s">
        <v>48</v>
      </c>
      <c r="E16" s="20">
        <v>24</v>
      </c>
      <c r="F16" s="21" t="s">
        <v>54</v>
      </c>
      <c r="G16" s="22" t="str">
        <f>(F16*(100-55))/100</f>
        <v>0</v>
      </c>
      <c r="H16" s="23" t="str">
        <f>G16</f>
        <v>0</v>
      </c>
      <c r="I16" s="24" t="s">
        <v>59</v>
      </c>
      <c r="J16" s="25">
        <v>0</v>
      </c>
      <c r="K16" s="20" t="str">
        <f>G16*J16</f>
        <v>0</v>
      </c>
      <c r="L16" s="16" t="s">
        <v>60</v>
      </c>
    </row>
    <row r="17" spans="1:14" customHeight="1" ht="130">
      <c r="A17" s="16" t="s">
        <v>61</v>
      </c>
      <c r="B17" s="17" t="s">
        <v>62</v>
      </c>
      <c r="C17" s="18" t="s">
        <v>19</v>
      </c>
      <c r="D17" s="19" t="s">
        <v>48</v>
      </c>
      <c r="E17" s="20">
        <v>24</v>
      </c>
      <c r="F17" s="21" t="s">
        <v>49</v>
      </c>
      <c r="G17" s="22" t="str">
        <f>(F17*(100-55))/100</f>
        <v>0</v>
      </c>
      <c r="H17" s="23" t="str">
        <f>G17</f>
        <v>0</v>
      </c>
      <c r="I17" s="24" t="s">
        <v>63</v>
      </c>
      <c r="J17" s="25">
        <v>0</v>
      </c>
      <c r="K17" s="20" t="str">
        <f>G17*J17</f>
        <v>0</v>
      </c>
      <c r="L17" s="16" t="s">
        <v>64</v>
      </c>
    </row>
    <row r="18" spans="1:14" customHeight="1" ht="130">
      <c r="A18" s="16" t="s">
        <v>65</v>
      </c>
      <c r="B18" s="17" t="s">
        <v>66</v>
      </c>
      <c r="C18" s="18" t="s">
        <v>19</v>
      </c>
      <c r="D18" s="19" t="s">
        <v>48</v>
      </c>
      <c r="E18" s="20">
        <v>24</v>
      </c>
      <c r="F18" s="21" t="s">
        <v>49</v>
      </c>
      <c r="G18" s="22" t="str">
        <f>(F18*(100-55))/100</f>
        <v>0</v>
      </c>
      <c r="H18" s="23" t="str">
        <f>G18</f>
        <v>0</v>
      </c>
      <c r="I18" s="24" t="s">
        <v>67</v>
      </c>
      <c r="J18" s="25">
        <v>0</v>
      </c>
      <c r="K18" s="20" t="str">
        <f>G18*J18</f>
        <v>0</v>
      </c>
      <c r="L18" s="16" t="s">
        <v>68</v>
      </c>
    </row>
    <row r="19" spans="1:14" customHeight="1" ht="130">
      <c r="A19" s="16" t="s">
        <v>69</v>
      </c>
      <c r="B19" s="17" t="s">
        <v>70</v>
      </c>
      <c r="C19" s="18" t="s">
        <v>19</v>
      </c>
      <c r="D19" s="19" t="s">
        <v>48</v>
      </c>
      <c r="E19" s="20">
        <v>24</v>
      </c>
      <c r="F19" s="21" t="s">
        <v>49</v>
      </c>
      <c r="G19" s="22" t="str">
        <f>(F19*(100-55))/100</f>
        <v>0</v>
      </c>
      <c r="H19" s="23" t="str">
        <f>G19</f>
        <v>0</v>
      </c>
      <c r="I19" s="24" t="s">
        <v>71</v>
      </c>
      <c r="J19" s="25">
        <v>0</v>
      </c>
      <c r="K19" s="20" t="str">
        <f>G19*J19</f>
        <v>0</v>
      </c>
      <c r="L19" s="16" t="s">
        <v>72</v>
      </c>
    </row>
    <row r="20" spans="1:14" customHeight="1" ht="130">
      <c r="A20" s="16" t="s">
        <v>73</v>
      </c>
      <c r="B20" s="17" t="s">
        <v>74</v>
      </c>
      <c r="C20" s="18" t="s">
        <v>19</v>
      </c>
      <c r="D20" s="19" t="s">
        <v>48</v>
      </c>
      <c r="E20" s="20">
        <v>24</v>
      </c>
      <c r="F20" s="21" t="s">
        <v>54</v>
      </c>
      <c r="G20" s="22" t="str">
        <f>(F20*(100-55))/100</f>
        <v>0</v>
      </c>
      <c r="H20" s="23" t="str">
        <f>G20</f>
        <v>0</v>
      </c>
      <c r="I20" s="24" t="s">
        <v>75</v>
      </c>
      <c r="J20" s="25">
        <v>0</v>
      </c>
      <c r="K20" s="20" t="str">
        <f>G20*J20</f>
        <v>0</v>
      </c>
      <c r="L20" s="16" t="s">
        <v>76</v>
      </c>
    </row>
    <row r="21" spans="1:14" customHeight="1" ht="130">
      <c r="A21" s="16" t="s">
        <v>77</v>
      </c>
      <c r="B21" s="17" t="s">
        <v>78</v>
      </c>
      <c r="C21" s="18" t="s">
        <v>19</v>
      </c>
      <c r="D21" s="19" t="s">
        <v>48</v>
      </c>
      <c r="E21" s="20">
        <v>24</v>
      </c>
      <c r="F21" s="21" t="s">
        <v>54</v>
      </c>
      <c r="G21" s="22" t="str">
        <f>(F21*(100-55))/100</f>
        <v>0</v>
      </c>
      <c r="H21" s="23" t="str">
        <f>G21</f>
        <v>0</v>
      </c>
      <c r="I21" s="24" t="s">
        <v>79</v>
      </c>
      <c r="J21" s="25">
        <v>0</v>
      </c>
      <c r="K21" s="20" t="str">
        <f>G21*J21</f>
        <v>0</v>
      </c>
      <c r="L21" s="16" t="s">
        <v>80</v>
      </c>
    </row>
    <row r="22" spans="1:14" customHeight="1" ht="130">
      <c r="A22" s="16" t="s">
        <v>81</v>
      </c>
      <c r="B22" s="17" t="s">
        <v>82</v>
      </c>
      <c r="C22" s="18" t="s">
        <v>19</v>
      </c>
      <c r="D22" s="19" t="s">
        <v>48</v>
      </c>
      <c r="E22" s="20">
        <v>24</v>
      </c>
      <c r="F22" s="21" t="s">
        <v>54</v>
      </c>
      <c r="G22" s="22" t="str">
        <f>(F22*(100-55))/100</f>
        <v>0</v>
      </c>
      <c r="H22" s="23" t="str">
        <f>G22</f>
        <v>0</v>
      </c>
      <c r="I22" s="24" t="s">
        <v>83</v>
      </c>
      <c r="J22" s="25">
        <v>0</v>
      </c>
      <c r="K22" s="20" t="str">
        <f>G22*J22</f>
        <v>0</v>
      </c>
      <c r="L22" s="16" t="s">
        <v>84</v>
      </c>
    </row>
    <row r="23" spans="1:14" customHeight="1" ht="130">
      <c r="A23" s="16" t="s">
        <v>85</v>
      </c>
      <c r="B23" s="17" t="s">
        <v>86</v>
      </c>
      <c r="C23" s="18" t="s">
        <v>19</v>
      </c>
      <c r="D23" s="19" t="s">
        <v>48</v>
      </c>
      <c r="E23" s="20">
        <v>24</v>
      </c>
      <c r="F23" s="21" t="s">
        <v>49</v>
      </c>
      <c r="G23" s="22" t="str">
        <f>(F23*(100-55))/100</f>
        <v>0</v>
      </c>
      <c r="H23" s="23" t="str">
        <f>G23</f>
        <v>0</v>
      </c>
      <c r="I23" s="24" t="s">
        <v>87</v>
      </c>
      <c r="J23" s="25">
        <v>0</v>
      </c>
      <c r="K23" s="20" t="str">
        <f>G23*J23</f>
        <v>0</v>
      </c>
      <c r="L23" s="16" t="s">
        <v>88</v>
      </c>
    </row>
    <row r="24" spans="1:14" customHeight="1" ht="130">
      <c r="A24" s="16" t="s">
        <v>89</v>
      </c>
      <c r="B24" s="17" t="s">
        <v>90</v>
      </c>
      <c r="C24" s="18" t="s">
        <v>19</v>
      </c>
      <c r="D24" s="19" t="s">
        <v>48</v>
      </c>
      <c r="E24" s="20">
        <v>24</v>
      </c>
      <c r="F24" s="21" t="s">
        <v>54</v>
      </c>
      <c r="G24" s="22" t="str">
        <f>(F24*(100-55))/100</f>
        <v>0</v>
      </c>
      <c r="H24" s="23" t="str">
        <f>G24</f>
        <v>0</v>
      </c>
      <c r="I24" s="24" t="s">
        <v>83</v>
      </c>
      <c r="J24" s="25">
        <v>0</v>
      </c>
      <c r="K24" s="20" t="str">
        <f>G24*J24</f>
        <v>0</v>
      </c>
      <c r="L24" s="16" t="s">
        <v>91</v>
      </c>
    </row>
    <row r="25" spans="1:14" customHeight="1" ht="130">
      <c r="A25" s="16" t="s">
        <v>92</v>
      </c>
      <c r="B25" s="17" t="s">
        <v>93</v>
      </c>
      <c r="C25" s="18" t="s">
        <v>19</v>
      </c>
      <c r="D25" s="19" t="s">
        <v>48</v>
      </c>
      <c r="E25" s="20">
        <v>24</v>
      </c>
      <c r="F25" s="21" t="s">
        <v>54</v>
      </c>
      <c r="G25" s="22" t="str">
        <f>(F25*(100-55))/100</f>
        <v>0</v>
      </c>
      <c r="H25" s="23" t="str">
        <f>G25</f>
        <v>0</v>
      </c>
      <c r="I25" s="24" t="s">
        <v>94</v>
      </c>
      <c r="J25" s="25">
        <v>0</v>
      </c>
      <c r="K25" s="20" t="str">
        <f>G25*J25</f>
        <v>0</v>
      </c>
      <c r="L25" s="16" t="s">
        <v>95</v>
      </c>
    </row>
    <row r="26" spans="1:14" customHeight="1" ht="130">
      <c r="A26" s="16" t="s">
        <v>96</v>
      </c>
      <c r="B26" s="17" t="s">
        <v>97</v>
      </c>
      <c r="C26" s="18" t="s">
        <v>19</v>
      </c>
      <c r="D26" s="19" t="s">
        <v>98</v>
      </c>
      <c r="E26" s="20">
        <v>60</v>
      </c>
      <c r="F26" s="21" t="s">
        <v>99</v>
      </c>
      <c r="G26" s="22" t="str">
        <f>(F26*(100-55))/100</f>
        <v>0</v>
      </c>
      <c r="H26" s="23" t="str">
        <f>G26</f>
        <v>0</v>
      </c>
      <c r="I26" s="24" t="s">
        <v>100</v>
      </c>
      <c r="J26" s="25">
        <v>0</v>
      </c>
      <c r="K26" s="20" t="str">
        <f>G26*J26</f>
        <v>0</v>
      </c>
      <c r="L26" s="16" t="s">
        <v>101</v>
      </c>
    </row>
    <row r="27" spans="1:14" customHeight="1" ht="130">
      <c r="A27" s="16" t="s">
        <v>102</v>
      </c>
      <c r="B27" s="17" t="s">
        <v>103</v>
      </c>
      <c r="C27" s="18" t="s">
        <v>19</v>
      </c>
      <c r="D27" s="19" t="s">
        <v>98</v>
      </c>
      <c r="E27" s="20">
        <v>60</v>
      </c>
      <c r="F27" s="21" t="s">
        <v>99</v>
      </c>
      <c r="G27" s="22" t="str">
        <f>(F27*(100-55))/100</f>
        <v>0</v>
      </c>
      <c r="H27" s="23" t="str">
        <f>G27</f>
        <v>0</v>
      </c>
      <c r="I27" s="24" t="s">
        <v>104</v>
      </c>
      <c r="J27" s="25">
        <v>0</v>
      </c>
      <c r="K27" s="20" t="str">
        <f>G27*J27</f>
        <v>0</v>
      </c>
      <c r="L27" s="16" t="s">
        <v>105</v>
      </c>
    </row>
    <row r="28" spans="1:14" customHeight="1" ht="130">
      <c r="A28" s="16" t="s">
        <v>106</v>
      </c>
      <c r="B28" s="17" t="s">
        <v>107</v>
      </c>
      <c r="C28" s="18" t="s">
        <v>19</v>
      </c>
      <c r="D28" s="19" t="s">
        <v>98</v>
      </c>
      <c r="E28" s="20">
        <v>60</v>
      </c>
      <c r="F28" s="21" t="s">
        <v>99</v>
      </c>
      <c r="G28" s="22" t="str">
        <f>(F28*(100-55))/100</f>
        <v>0</v>
      </c>
      <c r="H28" s="23" t="str">
        <f>G28</f>
        <v>0</v>
      </c>
      <c r="I28" s="24" t="s">
        <v>108</v>
      </c>
      <c r="J28" s="25">
        <v>0</v>
      </c>
      <c r="K28" s="20" t="str">
        <f>G28*J28</f>
        <v>0</v>
      </c>
      <c r="L28" s="16" t="s">
        <v>109</v>
      </c>
    </row>
    <row r="29" spans="1:14" customHeight="1" ht="130">
      <c r="A29" s="16" t="s">
        <v>110</v>
      </c>
      <c r="B29" s="17" t="s">
        <v>111</v>
      </c>
      <c r="C29" s="18" t="s">
        <v>19</v>
      </c>
      <c r="D29" s="19" t="s">
        <v>98</v>
      </c>
      <c r="E29" s="20">
        <v>60</v>
      </c>
      <c r="F29" s="21" t="s">
        <v>99</v>
      </c>
      <c r="G29" s="22" t="str">
        <f>(F29*(100-55))/100</f>
        <v>0</v>
      </c>
      <c r="H29" s="23" t="str">
        <f>G29</f>
        <v>0</v>
      </c>
      <c r="I29" s="24" t="s">
        <v>112</v>
      </c>
      <c r="J29" s="25">
        <v>0</v>
      </c>
      <c r="K29" s="20" t="str">
        <f>G29*J29</f>
        <v>0</v>
      </c>
      <c r="L29" s="16" t="s">
        <v>113</v>
      </c>
    </row>
    <row r="30" spans="1:14" customHeight="1" ht="130">
      <c r="A30" s="16" t="s">
        <v>114</v>
      </c>
      <c r="B30" s="17" t="s">
        <v>115</v>
      </c>
      <c r="C30" s="18" t="s">
        <v>19</v>
      </c>
      <c r="D30" s="19" t="s">
        <v>98</v>
      </c>
      <c r="E30" s="20">
        <v>60</v>
      </c>
      <c r="F30" s="21" t="s">
        <v>99</v>
      </c>
      <c r="G30" s="22" t="str">
        <f>(F30*(100-55))/100</f>
        <v>0</v>
      </c>
      <c r="H30" s="23" t="str">
        <f>G30</f>
        <v>0</v>
      </c>
      <c r="I30" s="24" t="s">
        <v>116</v>
      </c>
      <c r="J30" s="25">
        <v>0</v>
      </c>
      <c r="K30" s="20" t="str">
        <f>G30*J30</f>
        <v>0</v>
      </c>
      <c r="L30" s="16" t="s">
        <v>117</v>
      </c>
    </row>
    <row r="31" spans="1:14" customHeight="1" ht="130">
      <c r="A31" s="16" t="s">
        <v>118</v>
      </c>
      <c r="B31" s="17" t="s">
        <v>119</v>
      </c>
      <c r="C31" s="18" t="s">
        <v>19</v>
      </c>
      <c r="D31" s="19" t="s">
        <v>98</v>
      </c>
      <c r="E31" s="20">
        <v>60</v>
      </c>
      <c r="F31" s="21" t="s">
        <v>99</v>
      </c>
      <c r="G31" s="22" t="str">
        <f>(F31*(100-55))/100</f>
        <v>0</v>
      </c>
      <c r="H31" s="23" t="str">
        <f>G31</f>
        <v>0</v>
      </c>
      <c r="I31" s="24" t="s">
        <v>120</v>
      </c>
      <c r="J31" s="25">
        <v>0</v>
      </c>
      <c r="K31" s="20" t="str">
        <f>G31*J31</f>
        <v>0</v>
      </c>
      <c r="L31" s="16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H6"/>
  </mergeCells>
  <hyperlinks>
    <hyperlink ref="C8" r:id="rId_hyperlink_1"/>
    <hyperlink ref="C9" r:id="rId_hyperlink_2"/>
    <hyperlink ref="C10" r:id="rId_hyperlink_3"/>
    <hyperlink ref="C11" r:id="rId_hyperlink_4"/>
    <hyperlink ref="C12" r:id="rId_hyperlink_5"/>
    <hyperlink ref="C13" r:id="rId_hyperlink_6"/>
    <hyperlink ref="C14" r:id="rId_hyperlink_7"/>
    <hyperlink ref="C15" r:id="rId_hyperlink_8"/>
    <hyperlink ref="C16" r:id="rId_hyperlink_9"/>
    <hyperlink ref="C17" r:id="rId_hyperlink_10"/>
    <hyperlink ref="C18" r:id="rId_hyperlink_11"/>
    <hyperlink ref="C19" r:id="rId_hyperlink_12"/>
    <hyperlink ref="C20" r:id="rId_hyperlink_13"/>
    <hyperlink ref="C21" r:id="rId_hyperlink_14"/>
    <hyperlink ref="C22" r:id="rId_hyperlink_15"/>
    <hyperlink ref="C23" r:id="rId_hyperlink_16"/>
    <hyperlink ref="C24" r:id="rId_hyperlink_17"/>
    <hyperlink ref="C25" r:id="rId_hyperlink_18"/>
    <hyperlink ref="C26" r:id="rId_hyperlink_19"/>
    <hyperlink ref="C27" r:id="rId_hyperlink_20"/>
    <hyperlink ref="C28" r:id="rId_hyperlink_21"/>
    <hyperlink ref="C29" r:id="rId_hyperlink_22"/>
    <hyperlink ref="C30" r:id="rId_hyperlink_23"/>
    <hyperlink ref="C31" r:id="rId_hyperlink_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Акция 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PSFarfor</dc:creator>
  <cp:lastModifiedBy>PSFarfor</cp:lastModifiedBy>
  <dcterms:created xsi:type="dcterms:W3CDTF">2017-09-15T12:26:38+03:00</dcterms:created>
  <dcterms:modified xsi:type="dcterms:W3CDTF">2017-09-15T12:26:38+03:00</dcterms:modified>
  <dc:title>Акция 55</dc:title>
  <dc:description>Презентация Акция 55</dc:description>
  <dc:subject>Презентация Акция 55</dc:subject>
  <cp:keywords>Акция 55</cp:keywords>
  <cp:category>Акция 55</cp:category>
</cp:coreProperties>
</file>