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  <Default Extension="bmp" ContentType="image/x-ms-bmp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ОСЗ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<sst xmlns="http://schemas.openxmlformats.org/spreadsheetml/2006/main" uniqueCount="198">
  <si>
    <t>Обновлено: Friday 15 September 2017 12:26:57</t>
  </si>
  <si>
    <t>ПРЕДОПЛАТА</t>
  </si>
  <si>
    <t>ИТОГО:</t>
  </si>
  <si>
    <t>Адрес: Москва, ул. Монтажная д.2а
Телефоны : 8(495) 775-44-73, 775-44-74, 799-08-87
http://www.psfarfor.ru  E-mail: info@psf-group.ru</t>
  </si>
  <si>
    <t>СКИДКА:</t>
  </si>
  <si>
    <t>Код</t>
  </si>
  <si>
    <t>Артикул</t>
  </si>
  <si>
    <t>Фото</t>
  </si>
  <si>
    <t>Описание</t>
  </si>
  <si>
    <t>Кол-во в коробке</t>
  </si>
  <si>
    <t>Базовая цена</t>
  </si>
  <si>
    <t>Цена</t>
  </si>
  <si>
    <t>Цена по предоплате</t>
  </si>
  <si>
    <t>Кол-во на остатке</t>
  </si>
  <si>
    <t>Заявка шт.</t>
  </si>
  <si>
    <t>Сумма</t>
  </si>
  <si>
    <t>Штрихкод</t>
  </si>
  <si>
    <t>02с1022</t>
  </si>
  <si>
    <t>Нажмите чтобы увеличить</t>
  </si>
  <si>
    <t>стопка "гладкий" 50мл</t>
  </si>
  <si>
    <t>6,11</t>
  </si>
  <si>
    <t>4608 шт.</t>
  </si>
  <si>
    <t>02с1022ДЗУРаша</t>
  </si>
  <si>
    <t>набор 6 стопок 50 гладкий "вэлкам ту раша"</t>
  </si>
  <si>
    <t>61,40</t>
  </si>
  <si>
    <t>486 шт.</t>
  </si>
  <si>
    <t>02с1022ДЗУРепка</t>
  </si>
  <si>
    <t>набор 6 стопок 50 гладкий "репка"</t>
  </si>
  <si>
    <t>432 шт.</t>
  </si>
  <si>
    <t>02с1022ДЗУРождвСССР</t>
  </si>
  <si>
    <t>набор 6 стопок 50 гладкий "рожденные в СССР"</t>
  </si>
  <si>
    <t>504 шт.</t>
  </si>
  <si>
    <t>02с1022ДЗУРыбалка</t>
  </si>
  <si>
    <t>набор 6 стопок 50 гладкий "рыбалка"</t>
  </si>
  <si>
    <t>02с1022ДЗУХуторок</t>
  </si>
  <si>
    <t>набор 6 стопок 50 гладкий "хуторок"</t>
  </si>
  <si>
    <t>450 шт.</t>
  </si>
  <si>
    <t>03с1133</t>
  </si>
  <si>
    <t>креманка "виктория"</t>
  </si>
  <si>
    <t>23,13</t>
  </si>
  <si>
    <t>720 шт.</t>
  </si>
  <si>
    <t>03с763</t>
  </si>
  <si>
    <t>стопка "винный" 50мл</t>
  </si>
  <si>
    <t>5,10</t>
  </si>
  <si>
    <t>5280 шт.</t>
  </si>
  <si>
    <t>03с785</t>
  </si>
  <si>
    <t>стопка "граненый" 250мл слоготипом ОСЗ</t>
  </si>
  <si>
    <t>10,30</t>
  </si>
  <si>
    <t>216 шт.</t>
  </si>
  <si>
    <t>03с850У</t>
  </si>
  <si>
    <t>набор 6 стаканов "стиль" 50мл</t>
  </si>
  <si>
    <t>39,25</t>
  </si>
  <si>
    <t>576 шт.</t>
  </si>
  <si>
    <t>04с1208</t>
  </si>
  <si>
    <t>кружка "чайная"</t>
  </si>
  <si>
    <t>29,75</t>
  </si>
  <si>
    <t>480 шт.</t>
  </si>
  <si>
    <t>04с1208ДЗГортен</t>
  </si>
  <si>
    <t>кружка "чайная" 320 мл "гортензия"</t>
  </si>
  <si>
    <t>31,86</t>
  </si>
  <si>
    <t>04с1208ДЗКлуб</t>
  </si>
  <si>
    <t>кружка "чайная" 320 мл "клубника"</t>
  </si>
  <si>
    <t>30,34</t>
  </si>
  <si>
    <t>04с1208ДЗКолцветов</t>
  </si>
  <si>
    <t>кружка "чайная" 320 мл "коллекция цветов"</t>
  </si>
  <si>
    <t>04с1208ДЗПростоцарь</t>
  </si>
  <si>
    <t>кружка для чая 300 чайная "царь, просто царь"</t>
  </si>
  <si>
    <t>04с1208ДЗЯМК</t>
  </si>
  <si>
    <t>кружка для чая 300 чайная "ягодный микс к"</t>
  </si>
  <si>
    <t>600 шт.</t>
  </si>
  <si>
    <t>04с669</t>
  </si>
  <si>
    <t>стопка 50мл</t>
  </si>
  <si>
    <t>4,64</t>
  </si>
  <si>
    <t>5376 шт.</t>
  </si>
  <si>
    <t>05с1240</t>
  </si>
  <si>
    <t>стакан "кристалл" 250мл</t>
  </si>
  <si>
    <t>9,50</t>
  </si>
  <si>
    <t>1050 шт.</t>
  </si>
  <si>
    <t>05с1241</t>
  </si>
  <si>
    <t>стопка "кристалл" 50мл</t>
  </si>
  <si>
    <t>5,35</t>
  </si>
  <si>
    <t>4896 шт.</t>
  </si>
  <si>
    <t>05с1244</t>
  </si>
  <si>
    <t>стопка "этюд" 50мл</t>
  </si>
  <si>
    <t>4992 шт.</t>
  </si>
  <si>
    <t>05с1249нДЗУКл</t>
  </si>
  <si>
    <t>наб. стакан 6шт."клубника" 250мл</t>
  </si>
  <si>
    <t>114,66</t>
  </si>
  <si>
    <t>150 шт.</t>
  </si>
  <si>
    <t>05с1249нДЗУКувш</t>
  </si>
  <si>
    <t>наб. стакан 6шт."кувшинка" 250мл</t>
  </si>
  <si>
    <t>05с1250ДЗУОхота</t>
  </si>
  <si>
    <t>набор 6 стопок 50 ода "охота"</t>
  </si>
  <si>
    <t>55,80</t>
  </si>
  <si>
    <t>05с1250ДЗУРыбалка</t>
  </si>
  <si>
    <t>набор 6 стопок 50 ода "рыбалка"</t>
  </si>
  <si>
    <t>05с1256У</t>
  </si>
  <si>
    <t>набор 6 стаканов"ода" 230мл</t>
  </si>
  <si>
    <t>70,56</t>
  </si>
  <si>
    <t>292 шт.</t>
  </si>
  <si>
    <t>05с1256вДЗУАМак</t>
  </si>
  <si>
    <t>стакан"ода" 230мл"алый мак" 6шт</t>
  </si>
  <si>
    <t>121,19</t>
  </si>
  <si>
    <t>108 шт.</t>
  </si>
  <si>
    <t>05с1256вДзУИр</t>
  </si>
  <si>
    <t>набор стакан 6 штук"ирис" 250мл</t>
  </si>
  <si>
    <t>144 шт.</t>
  </si>
  <si>
    <t>05с1263</t>
  </si>
  <si>
    <t>стопка"лабиринт" 50мл</t>
  </si>
  <si>
    <t>05с1269</t>
  </si>
  <si>
    <t>стопка"сидней" 50мл</t>
  </si>
  <si>
    <t>5664 шт.</t>
  </si>
  <si>
    <t>06с1289</t>
  </si>
  <si>
    <t>стакан"кристалл" 250мл</t>
  </si>
  <si>
    <t>9,86</t>
  </si>
  <si>
    <t>1140 шт.</t>
  </si>
  <si>
    <t>06с993</t>
  </si>
  <si>
    <t>стакан"татьяна" 200мл</t>
  </si>
  <si>
    <t>10,28</t>
  </si>
  <si>
    <t>800 шт.</t>
  </si>
  <si>
    <t>06с998</t>
  </si>
  <si>
    <t>стопка "джим бим" 50мл</t>
  </si>
  <si>
    <t>5,63</t>
  </si>
  <si>
    <t>5088 шт.</t>
  </si>
  <si>
    <t>07с1334</t>
  </si>
  <si>
    <t>кружка "каппучино" 300мл</t>
  </si>
  <si>
    <t>29,97</t>
  </si>
  <si>
    <t>440 шт.</t>
  </si>
  <si>
    <t>07с1335ДЗИр</t>
  </si>
  <si>
    <t>кружка"green tea" 200мл ирис</t>
  </si>
  <si>
    <t>26,93</t>
  </si>
  <si>
    <t>900 шт.</t>
  </si>
  <si>
    <t>07с1335ДЗКосмея</t>
  </si>
  <si>
    <t>кружка"green tea" 200мл космея</t>
  </si>
  <si>
    <t>07с1335ДЗЛил</t>
  </si>
  <si>
    <t>кружка"green tea" 200мл лилия</t>
  </si>
  <si>
    <t>07с1335ДЗРусузорN1</t>
  </si>
  <si>
    <t>кружка"green tea" 200мл русские узоры 1</t>
  </si>
  <si>
    <t>07с1343</t>
  </si>
  <si>
    <t>стакан стандарт 250мл</t>
  </si>
  <si>
    <t>10,19</t>
  </si>
  <si>
    <t>1350 шт.</t>
  </si>
  <si>
    <t>08с1143</t>
  </si>
  <si>
    <t>кружка для пива "пинта" 500мл</t>
  </si>
  <si>
    <t>42,19</t>
  </si>
  <si>
    <t>08с1405</t>
  </si>
  <si>
    <t>кружка "глинтвейн" 200мл</t>
  </si>
  <si>
    <t>34,73</t>
  </si>
  <si>
    <t>540 шт.</t>
  </si>
  <si>
    <t>08с1405ДзГлинтвейн</t>
  </si>
  <si>
    <t>38,47</t>
  </si>
  <si>
    <t>660 шт.</t>
  </si>
  <si>
    <t>09с1425</t>
  </si>
  <si>
    <t>салатник "гладкий" 15,8см</t>
  </si>
  <si>
    <t>33,94</t>
  </si>
  <si>
    <t>09с1447</t>
  </si>
  <si>
    <t>салатник "лабиринт" 15,8см</t>
  </si>
  <si>
    <t>624 шт.</t>
  </si>
  <si>
    <t>09с1448</t>
  </si>
  <si>
    <t>салатник "монарх" 15,8см</t>
  </si>
  <si>
    <t>804 шт.</t>
  </si>
  <si>
    <t>09с1449</t>
  </si>
  <si>
    <t>салатник "сидней" 15,8см</t>
  </si>
  <si>
    <t>12с1578</t>
  </si>
  <si>
    <t>креманка "bell призма" 285мл</t>
  </si>
  <si>
    <t>21,03</t>
  </si>
  <si>
    <t>12с1581-0</t>
  </si>
  <si>
    <t>креманка "мальва монарх" стеклянная 310мл</t>
  </si>
  <si>
    <t>25,08</t>
  </si>
  <si>
    <t>588 шт.</t>
  </si>
  <si>
    <t>13с1649ДЗБусы</t>
  </si>
  <si>
    <t>кружка "грация" 250мл "бусы" круговая</t>
  </si>
  <si>
    <t>36,48</t>
  </si>
  <si>
    <t>1200 шт.</t>
  </si>
  <si>
    <t>13с1649ДЗКосм</t>
  </si>
  <si>
    <t>кружка "грация" 250мл космея</t>
  </si>
  <si>
    <t>29,18</t>
  </si>
  <si>
    <t>13с1649ДЗКувшинка</t>
  </si>
  <si>
    <t>кружка "грация" 250мл кувшинка</t>
  </si>
  <si>
    <t>1060 шт.</t>
  </si>
  <si>
    <t>13с1649ДЗЛилия</t>
  </si>
  <si>
    <t>кружка "грация" 250мл лилия</t>
  </si>
  <si>
    <t>1040 шт.</t>
  </si>
  <si>
    <t>13с1649ДЗРадужныецветы</t>
  </si>
  <si>
    <t>кружка "грация" 250мл радужные цветы</t>
  </si>
  <si>
    <t>13с1649ДЗЯгоды</t>
  </si>
  <si>
    <t>кружка "грация" 250мл ягоды</t>
  </si>
  <si>
    <t>1160 шт.</t>
  </si>
  <si>
    <t>13с1649ДЗЯрыбмикс</t>
  </si>
  <si>
    <t>кружка "грация" 250мл яркие рыбки микс</t>
  </si>
  <si>
    <t>14с1712</t>
  </si>
  <si>
    <t>стакан высокий "симпатия" 250мл</t>
  </si>
  <si>
    <t>13,57</t>
  </si>
  <si>
    <t>1440 шт.</t>
  </si>
  <si>
    <t>16с1894</t>
  </si>
  <si>
    <t>салатник 20см "вулкан"</t>
  </si>
  <si>
    <t>51,61</t>
  </si>
  <si>
    <t>294 шт.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</si>
</sst>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ourier New"/>
    </font>
    <font>
      <b val="1"/>
      <i val="0"/>
      <strike val="0"/>
      <u val="none"/>
      <sz val="10"/>
      <color rgb="FF000000"/>
      <name val="Courier New"/>
    </font>
    <font>
      <b val="1"/>
      <i val="0"/>
      <strike val="0"/>
      <u val="none"/>
      <sz val="16"/>
      <color rgb="FF000000"/>
      <name val="Courier New"/>
    </font>
    <font>
      <b val="1"/>
      <i val="0"/>
      <strike val="0"/>
      <u val="none"/>
      <sz val="10"/>
      <color rgb="FFB06D60"/>
      <name val="Courier New"/>
    </font>
    <font>
      <b val="0"/>
      <i val="0"/>
      <strike val="0"/>
      <u val="none"/>
      <sz val="10"/>
      <color rgb="FFff0006"/>
      <name val="Courier New"/>
    </font>
    <font>
      <b val="0"/>
      <i val="0"/>
      <strike val="0"/>
      <u val="none"/>
      <sz val="10"/>
      <color rgb="FFff0d0d"/>
      <name val="Courier New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1" applyBorder="0" applyAlignment="1">
      <alignment horizontal="general" vertical="bottom" textRotation="0" wrapText="true" shrinkToFit="false"/>
    </xf>
    <xf xfId="0" fontId="2" numFmtId="0" fillId="2" borderId="1" applyFont="1" applyNumberFormat="0" applyFill="1" applyBorder="1" applyAlignment="1">
      <alignment horizontal="general" vertical="top" textRotation="0" wrapText="true" shrinkToFit="false"/>
    </xf>
    <xf xfId="0" fontId="2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general" vertical="bottom" textRotation="0" wrapText="true" shrinkToFit="false"/>
    </xf>
    <xf xfId="0" fontId="1" numFmtId="0" fillId="2" borderId="3" applyFont="1" applyNumberFormat="0" applyFill="1" applyBorder="1" applyAlignment="1">
      <alignment horizontal="general" vertical="bottom" textRotation="0" wrapText="true" shrinkToFit="false"/>
    </xf>
    <xf xfId="0" fontId="1" numFmtId="0" fillId="2" borderId="4" applyFont="1" applyNumberFormat="0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1">
      <alignment horizontal="general" vertical="bottom" textRotation="0" wrapText="true" shrinkToFit="false"/>
    </xf>
    <xf xfId="0" fontId="1" numFmtId="0" fillId="2" borderId="6" applyFont="1" applyNumberFormat="0" applyFill="1" applyBorder="1" applyAlignment="1">
      <alignment horizontal="general" vertical="bottom" textRotation="0" wrapText="true" shrinkToFit="false"/>
    </xf>
    <xf xfId="0" fontId="1" numFmtId="0" fillId="2" borderId="7" applyFont="1" applyNumberFormat="0" applyFill="1" applyBorder="1" applyAlignment="1">
      <alignment horizontal="general" vertical="bottom" textRotation="0" wrapText="true" shrinkToFit="false"/>
    </xf>
    <xf xfId="0" fontId="1" numFmtId="0" fillId="2" borderId="8" applyFont="1" applyNumberFormat="0" applyFill="1" applyBorder="1" applyAlignment="1">
      <alignment horizontal="general" vertical="bottom" textRotation="0" wrapText="true" shrinkToFit="false"/>
    </xf>
    <xf xfId="0" fontId="1" numFmtId="0" fillId="2" borderId="9" applyFont="1" applyNumberFormat="0" applyFill="1" applyBorder="1" applyAlignment="1">
      <alignment horizontal="general" vertical="bottom" textRotation="0" wrapText="true" shrinkToFit="false"/>
    </xf>
    <xf xfId="0" fontId="1" numFmtId="2" fillId="3" borderId="10" applyFont="1" applyNumberFormat="1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0">
      <alignment horizontal="general" vertical="bottom" textRotation="0" wrapText="false" shrinkToFit="false"/>
    </xf>
    <xf xfId="0" fontId="1" numFmtId="49" fillId="3" borderId="10" applyFont="1" applyNumberFormat="1" applyFill="1" applyBorder="1" applyAlignment="1">
      <alignment horizontal="right" vertical="top" textRotation="0" wrapText="true" shrinkToFit="false"/>
    </xf>
    <xf xfId="0" fontId="1" numFmtId="49" fillId="3" borderId="10" applyFont="1" applyNumberFormat="1" applyFill="1" applyBorder="1" applyAlignment="1">
      <alignment horizontal="general" vertical="top" textRotation="0" wrapText="true" shrinkToFit="false"/>
    </xf>
    <xf xfId="0" fontId="4" numFmtId="49" fillId="3" borderId="10" applyFont="1" applyNumberFormat="1" applyFill="1" applyBorder="1" applyAlignment="1">
      <alignment horizontal="center" vertical="bottom" textRotation="0" wrapText="false" shrinkToFit="true"/>
    </xf>
    <xf xfId="0" fontId="1" numFmtId="49" fillId="3" borderId="10" applyFont="1" applyNumberFormat="1" applyFill="1" applyBorder="1" applyAlignment="1">
      <alignment horizontal="general" vertical="justify" textRotation="0" wrapText="true" shrinkToFit="false"/>
    </xf>
    <xf xfId="0" fontId="1" numFmtId="2" fillId="3" borderId="10" applyFont="1" applyNumberFormat="1" applyFill="1" applyBorder="1" applyAlignment="1">
      <alignment horizontal="right" vertical="top" textRotation="0" wrapText="true" shrinkToFit="false"/>
    </xf>
    <xf xfId="0" fontId="1" numFmtId="3" fillId="4" borderId="10" applyFont="1" applyNumberFormat="1" applyFill="1" applyBorder="1" applyAlignment="1">
      <alignment horizontal="right" vertical="top" textRotation="0" wrapText="true" shrinkToFit="false"/>
    </xf>
    <xf xfId="0" fontId="5" numFmtId="2" fillId="5" borderId="10" applyFont="1" applyNumberFormat="1" applyFill="1" applyBorder="1" applyAlignment="1">
      <alignment horizontal="right" vertical="top" textRotation="0" wrapText="true" shrinkToFit="false"/>
    </xf>
    <xf xfId="0" fontId="6" numFmtId="2" fillId="5" borderId="10" applyFont="1" applyNumberFormat="1" applyFill="1" applyBorder="1" applyAlignment="1">
      <alignment horizontal="right" vertical="top" textRotation="0" wrapText="true" shrinkToFit="false"/>
    </xf>
    <xf xfId="0" fontId="1" numFmtId="2" fillId="6" borderId="10" applyFont="1" applyNumberFormat="1" applyFill="1" applyBorder="1" applyAlignment="1">
      <alignment horizontal="right" vertical="top" textRotation="0" wrapText="true" shrinkToFit="false"/>
    </xf>
    <xf xfId="0" fontId="2" numFmtId="2" fillId="3" borderId="10" applyFont="1" applyNumberFormat="1" applyFill="1" applyBorder="1" applyAlignment="1">
      <alignment horizontal="righ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3358.jpg"/><Relationship Id="rId2" Type="http://schemas.openxmlformats.org/officeDocument/2006/relationships/image" Target="../media/Osz3359.bmp"/><Relationship Id="rId3" Type="http://schemas.openxmlformats.org/officeDocument/2006/relationships/image" Target="../media/2e3d4ca07d3f2c204433e8b305085b9d3360.jpg"/><Relationship Id="rId4" Type="http://schemas.openxmlformats.org/officeDocument/2006/relationships/image" Target="../media/769e5ef39a727abeb52f13513d56418f3361.jpg"/><Relationship Id="rId5" Type="http://schemas.openxmlformats.org/officeDocument/2006/relationships/image" Target="../media/4ddc81fe5b592d074fa28a1c07262d073362.jpg"/><Relationship Id="rId6" Type="http://schemas.openxmlformats.org/officeDocument/2006/relationships/image" Target="../media/cdb2c4405b28731379bb74b29f6d62e03363.jpg"/><Relationship Id="rId7" Type="http://schemas.openxmlformats.org/officeDocument/2006/relationships/image" Target="../media/34bf585692d64754c29d25bdd187e94f3364.jpg"/><Relationship Id="rId8" Type="http://schemas.openxmlformats.org/officeDocument/2006/relationships/image" Target="../media/6b4759f9c12ed6a19658cb60e54ff7da3365.jpg"/><Relationship Id="rId9" Type="http://schemas.openxmlformats.org/officeDocument/2006/relationships/image" Target="../media/c999d9e7c829efee0f4b64adb7efbaca3366.jpg"/><Relationship Id="rId10" Type="http://schemas.openxmlformats.org/officeDocument/2006/relationships/image" Target="../media/80812b37fe33b34062614f5f962bc4ee3367.jpg"/><Relationship Id="rId11" Type="http://schemas.openxmlformats.org/officeDocument/2006/relationships/image" Target="../media/eb78109e62d499fda1a0e67d2dce426a3368.jpg"/><Relationship Id="rId12" Type="http://schemas.openxmlformats.org/officeDocument/2006/relationships/image" Target="../media/5274855d376a2097f99a3d064d7f90263369.jpg"/><Relationship Id="rId13" Type="http://schemas.openxmlformats.org/officeDocument/2006/relationships/image" Target="../media/3ad12fca5b425f187627f319f5b990e63370.jpg"/><Relationship Id="rId14" Type="http://schemas.openxmlformats.org/officeDocument/2006/relationships/image" Target="../media/00021e9e914be162528ff0bc0e19cda73371.jpg"/><Relationship Id="rId15" Type="http://schemas.openxmlformats.org/officeDocument/2006/relationships/image" Target="../media/cf38aba2af130afbfc13d2275277f9233372.jpg"/><Relationship Id="rId16" Type="http://schemas.openxmlformats.org/officeDocument/2006/relationships/image" Target="../media/ce309a67684ffc5c9ef9fabe21b46a553373.jpg"/><Relationship Id="rId17" Type="http://schemas.openxmlformats.org/officeDocument/2006/relationships/image" Target="../media/68c9ea9d1a91167eb8f1a82b79640a893374.jpg"/><Relationship Id="rId18" Type="http://schemas.openxmlformats.org/officeDocument/2006/relationships/image" Target="../media/edbf02828a9f41979c4e17fc491fe3503375.jpg"/><Relationship Id="rId19" Type="http://schemas.openxmlformats.org/officeDocument/2006/relationships/image" Target="../media/aba935bb4161366c639810c3d73d95413376.jpg"/><Relationship Id="rId20" Type="http://schemas.openxmlformats.org/officeDocument/2006/relationships/image" Target="../media/c926e34fd875d34d99accd008f6202073377.jpg"/><Relationship Id="rId21" Type="http://schemas.openxmlformats.org/officeDocument/2006/relationships/image" Target="../media/4a94d63c66e69bd9d9e8bdf07518fd823378.jpg"/><Relationship Id="rId22" Type="http://schemas.openxmlformats.org/officeDocument/2006/relationships/image" Target="../media/68d308d536bb78e1eec5f97a1962186d3379.jpg"/><Relationship Id="rId23" Type="http://schemas.openxmlformats.org/officeDocument/2006/relationships/image" Target="../media/58d08bc2fc02b350812010c39aab212a3380.jpg"/><Relationship Id="rId24" Type="http://schemas.openxmlformats.org/officeDocument/2006/relationships/image" Target="../media/2f3b1876eed946fa557df51d6b7c61083381.jpg"/><Relationship Id="rId25" Type="http://schemas.openxmlformats.org/officeDocument/2006/relationships/image" Target="../media/c0cbf3daafa5bf19519d6847438fdf843382.jpg"/><Relationship Id="rId26" Type="http://schemas.openxmlformats.org/officeDocument/2006/relationships/image" Target="../media/2f67a7e4d7a1220b0b72cff795f9e8573383.jpg"/><Relationship Id="rId27" Type="http://schemas.openxmlformats.org/officeDocument/2006/relationships/image" Target="../media/6c074157fc8cb4148972ee62b54fb2bd3384.jpg"/><Relationship Id="rId28" Type="http://schemas.openxmlformats.org/officeDocument/2006/relationships/image" Target="../media/d41d8cd98f00b204e9800998ecf8427e3385.jpg"/><Relationship Id="rId29" Type="http://schemas.openxmlformats.org/officeDocument/2006/relationships/image" Target="../media/45aa3b12c67ba99897f6211a55d067ef3386.jpg"/><Relationship Id="rId30" Type="http://schemas.openxmlformats.org/officeDocument/2006/relationships/image" Target="../media/6c4be38f2ee339f8b6b8c8a78759a07d3387.jpg"/><Relationship Id="rId31" Type="http://schemas.openxmlformats.org/officeDocument/2006/relationships/image" Target="../media/3ecde5f1ebd02e941b155365811664113388.jpg"/><Relationship Id="rId32" Type="http://schemas.openxmlformats.org/officeDocument/2006/relationships/image" Target="../media/a5c16dfadc539dc517063b55438c5c913389.jpg"/><Relationship Id="rId33" Type="http://schemas.openxmlformats.org/officeDocument/2006/relationships/image" Target="../media/9b67adf24fa713eb161cf5d4903bbf2a3390.jpg"/><Relationship Id="rId34" Type="http://schemas.openxmlformats.org/officeDocument/2006/relationships/image" Target="../media/9d7a63d08d7c6fba5face20abb9bfd5d3391.jpg"/><Relationship Id="rId35" Type="http://schemas.openxmlformats.org/officeDocument/2006/relationships/image" Target="../media/d41d8cd98f00b204e9800998ecf8427e3392.jpg"/><Relationship Id="rId36" Type="http://schemas.openxmlformats.org/officeDocument/2006/relationships/image" Target="../media/415f120803e11a7fc79fc97f2152b4783393.jpg"/><Relationship Id="rId37" Type="http://schemas.openxmlformats.org/officeDocument/2006/relationships/image" Target="../media/e87a923b44bc7eedd25ba1ae3be961cf3394.jpg"/><Relationship Id="rId38" Type="http://schemas.openxmlformats.org/officeDocument/2006/relationships/image" Target="../media/beec92b82d7edfd65c0ca1e7bf8e9dd33395.jpg"/><Relationship Id="rId39" Type="http://schemas.openxmlformats.org/officeDocument/2006/relationships/image" Target="../media/767096f63c9f06a9e7ffaa9e646116863396.jpg"/><Relationship Id="rId40" Type="http://schemas.openxmlformats.org/officeDocument/2006/relationships/image" Target="../media/56f6f9843f479c1fc5e0a721a7d7c2a53397.jpg"/><Relationship Id="rId41" Type="http://schemas.openxmlformats.org/officeDocument/2006/relationships/image" Target="../media/563d232dbc7e34e0b27670b752f806213398.jpg"/><Relationship Id="rId42" Type="http://schemas.openxmlformats.org/officeDocument/2006/relationships/image" Target="../media/d0aa50c06e33c02dfa405507d4852e0a3399.jpg"/><Relationship Id="rId43" Type="http://schemas.openxmlformats.org/officeDocument/2006/relationships/image" Target="../media/00d089c2224f1ddf77af8c6ded608e6a3400.jpg"/><Relationship Id="rId44" Type="http://schemas.openxmlformats.org/officeDocument/2006/relationships/image" Target="../media/d48fd088ce62f8094f5c6be4ce0e26263401.jpg"/><Relationship Id="rId45" Type="http://schemas.openxmlformats.org/officeDocument/2006/relationships/image" Target="../media/62f1fc8ff3c1371acfd440d4a2f523513402.jpg"/><Relationship Id="rId46" Type="http://schemas.openxmlformats.org/officeDocument/2006/relationships/image" Target="../media/6cba13a35f81b1185c58997cb422a0543403.jpg"/><Relationship Id="rId47" Type="http://schemas.openxmlformats.org/officeDocument/2006/relationships/image" Target="../media/0c39d39ab4f9ddd488d43cf74641fb303404.jpg"/><Relationship Id="rId48" Type="http://schemas.openxmlformats.org/officeDocument/2006/relationships/image" Target="../media/e6c59aa2802ac8d96491b65e8ab5933c3405.jpg"/><Relationship Id="rId49" Type="http://schemas.openxmlformats.org/officeDocument/2006/relationships/image" Target="../media/0fc74b91d948b173728cc980ac4c11bc3406.jpg"/><Relationship Id="rId50" Type="http://schemas.openxmlformats.org/officeDocument/2006/relationships/image" Target="../media/f50ff4d32451e4c81f31cb0a7658f0e23407.jpg"/><Relationship Id="rId51" Type="http://schemas.openxmlformats.org/officeDocument/2006/relationships/image" Target="../media/310755f7b789d74ac02b10fb09b14b923408.jpg"/><Relationship Id="rId52" Type="http://schemas.openxmlformats.org/officeDocument/2006/relationships/image" Target="../media/eb7a325836189a7db71ff1de7ee6812f3409.jpg"/><Relationship Id="rId53" Type="http://schemas.openxmlformats.org/officeDocument/2006/relationships/image" Target="../media/7f7ca9b0462346bf71d98d861beeb1043410.jpg"/><Relationship Id="rId54" Type="http://schemas.openxmlformats.org/officeDocument/2006/relationships/image" Target="../media/e8a9ce5f10979bfcf9edbcfe2c770c6a3411.jpg"/><Relationship Id="rId55" Type="http://schemas.openxmlformats.org/officeDocument/2006/relationships/image" Target="../media/f99b8a596bbb54cbc4daf1329ff9ebde3412.jpg"/><Relationship Id="rId56" Type="http://schemas.openxmlformats.org/officeDocument/2006/relationships/image" Target="../media/2378d189e5df362d241528497ee95c1b3413.jpg"/><Relationship Id="rId57" Type="http://schemas.openxmlformats.org/officeDocument/2006/relationships/image" Target="../media/9dac26d8c4666d7a19f19f01d682d364341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286000" cy="14287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7143750" cy="14287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</xdr:row>
      <xdr:rowOff>47625</xdr:rowOff>
    </xdr:from>
    <xdr:ext cx="2143125" cy="142875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</xdr:row>
      <xdr:rowOff>47625</xdr:rowOff>
    </xdr:from>
    <xdr:ext cx="2143125" cy="142875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</xdr:row>
      <xdr:rowOff>47625</xdr:rowOff>
    </xdr:from>
    <xdr:ext cx="2143125" cy="1428750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</xdr:row>
      <xdr:rowOff>47625</xdr:rowOff>
    </xdr:from>
    <xdr:ext cx="2143125" cy="1428750"/>
    <xdr:pic>
      <xdr:nvPicPr>
        <xdr:cNvPr id="6" name="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</xdr:row>
      <xdr:rowOff>47625</xdr:rowOff>
    </xdr:from>
    <xdr:ext cx="2143125" cy="1428750"/>
    <xdr:pic>
      <xdr:nvPicPr>
        <xdr:cNvPr id="7" name="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</xdr:row>
      <xdr:rowOff>47625</xdr:rowOff>
    </xdr:from>
    <xdr:ext cx="2143125" cy="1428750"/>
    <xdr:pic>
      <xdr:nvPicPr>
        <xdr:cNvPr id="8" name="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</xdr:row>
      <xdr:rowOff>47625</xdr:rowOff>
    </xdr:from>
    <xdr:ext cx="2143125" cy="1428750"/>
    <xdr:pic>
      <xdr:nvPicPr>
        <xdr:cNvPr id="9" name="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</xdr:row>
      <xdr:rowOff>47625</xdr:rowOff>
    </xdr:from>
    <xdr:ext cx="2143125" cy="1428750"/>
    <xdr:pic>
      <xdr:nvPicPr>
        <xdr:cNvPr id="10" name="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</xdr:row>
      <xdr:rowOff>47625</xdr:rowOff>
    </xdr:from>
    <xdr:ext cx="2143125" cy="1428750"/>
    <xdr:pic>
      <xdr:nvPicPr>
        <xdr:cNvPr id="11" name="" descr="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</xdr:row>
      <xdr:rowOff>47625</xdr:rowOff>
    </xdr:from>
    <xdr:ext cx="2143125" cy="1428750"/>
    <xdr:pic>
      <xdr:nvPicPr>
        <xdr:cNvPr id="12" name="" descr="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</xdr:row>
      <xdr:rowOff>47625</xdr:rowOff>
    </xdr:from>
    <xdr:ext cx="2143125" cy="1428750"/>
    <xdr:pic>
      <xdr:nvPicPr>
        <xdr:cNvPr id="13" name="" descr="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</xdr:row>
      <xdr:rowOff>47625</xdr:rowOff>
    </xdr:from>
    <xdr:ext cx="2143125" cy="1428750"/>
    <xdr:pic>
      <xdr:nvPicPr>
        <xdr:cNvPr id="14" name="" descr="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</xdr:row>
      <xdr:rowOff>47625</xdr:rowOff>
    </xdr:from>
    <xdr:ext cx="2143125" cy="1428750"/>
    <xdr:pic>
      <xdr:nvPicPr>
        <xdr:cNvPr id="15" name="" descr="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</xdr:row>
      <xdr:rowOff>47625</xdr:rowOff>
    </xdr:from>
    <xdr:ext cx="2143125" cy="1428750"/>
    <xdr:pic>
      <xdr:nvPicPr>
        <xdr:cNvPr id="16" name="" descr="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</xdr:row>
      <xdr:rowOff>47625</xdr:rowOff>
    </xdr:from>
    <xdr:ext cx="2143125" cy="1428750"/>
    <xdr:pic>
      <xdr:nvPicPr>
        <xdr:cNvPr id="17" name="" descr="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</xdr:row>
      <xdr:rowOff>47625</xdr:rowOff>
    </xdr:from>
    <xdr:ext cx="2143125" cy="1428750"/>
    <xdr:pic>
      <xdr:nvPicPr>
        <xdr:cNvPr id="18" name="" descr="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</xdr:row>
      <xdr:rowOff>47625</xdr:rowOff>
    </xdr:from>
    <xdr:ext cx="2143125" cy="1428750"/>
    <xdr:pic>
      <xdr:nvPicPr>
        <xdr:cNvPr id="19" name="" descr="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</xdr:row>
      <xdr:rowOff>47625</xdr:rowOff>
    </xdr:from>
    <xdr:ext cx="2143125" cy="1428750"/>
    <xdr:pic>
      <xdr:nvPicPr>
        <xdr:cNvPr id="20" name="" descr="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</xdr:row>
      <xdr:rowOff>47625</xdr:rowOff>
    </xdr:from>
    <xdr:ext cx="2143125" cy="1428750"/>
    <xdr:pic>
      <xdr:nvPicPr>
        <xdr:cNvPr id="21" name="" descr="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</xdr:row>
      <xdr:rowOff>47625</xdr:rowOff>
    </xdr:from>
    <xdr:ext cx="2143125" cy="1428750"/>
    <xdr:pic>
      <xdr:nvPicPr>
        <xdr:cNvPr id="22" name="" descr="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28</xdr:row>
      <xdr:rowOff>47625</xdr:rowOff>
    </xdr:from>
    <xdr:ext cx="2143125" cy="1428750"/>
    <xdr:pic>
      <xdr:nvPicPr>
        <xdr:cNvPr id="23" name="" descr="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29</xdr:row>
      <xdr:rowOff>47625</xdr:rowOff>
    </xdr:from>
    <xdr:ext cx="2143125" cy="1428750"/>
    <xdr:pic>
      <xdr:nvPicPr>
        <xdr:cNvPr id="24" name="" descr="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30</xdr:row>
      <xdr:rowOff>47625</xdr:rowOff>
    </xdr:from>
    <xdr:ext cx="2143125" cy="1428750"/>
    <xdr:pic>
      <xdr:nvPicPr>
        <xdr:cNvPr id="25" name="" descr="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31</xdr:row>
      <xdr:rowOff>47625</xdr:rowOff>
    </xdr:from>
    <xdr:ext cx="2143125" cy="1428750"/>
    <xdr:pic>
      <xdr:nvPicPr>
        <xdr:cNvPr id="26" name="" descr="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32</xdr:row>
      <xdr:rowOff>47625</xdr:rowOff>
    </xdr:from>
    <xdr:ext cx="2143125" cy="1428750"/>
    <xdr:pic>
      <xdr:nvPicPr>
        <xdr:cNvPr id="27" name="" descr="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33</xdr:row>
      <xdr:rowOff>47625</xdr:rowOff>
    </xdr:from>
    <xdr:ext cx="2143125" cy="1428750"/>
    <xdr:pic>
      <xdr:nvPicPr>
        <xdr:cNvPr id="28" name="" descr="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34</xdr:row>
      <xdr:rowOff>47625</xdr:rowOff>
    </xdr:from>
    <xdr:ext cx="2143125" cy="1428750"/>
    <xdr:pic>
      <xdr:nvPicPr>
        <xdr:cNvPr id="29" name="" descr="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35</xdr:row>
      <xdr:rowOff>47625</xdr:rowOff>
    </xdr:from>
    <xdr:ext cx="2143125" cy="1428750"/>
    <xdr:pic>
      <xdr:nvPicPr>
        <xdr:cNvPr id="30" name="" descr="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36</xdr:row>
      <xdr:rowOff>47625</xdr:rowOff>
    </xdr:from>
    <xdr:ext cx="2143125" cy="1428750"/>
    <xdr:pic>
      <xdr:nvPicPr>
        <xdr:cNvPr id="31" name="" descr="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37</xdr:row>
      <xdr:rowOff>47625</xdr:rowOff>
    </xdr:from>
    <xdr:ext cx="2143125" cy="1428750"/>
    <xdr:pic>
      <xdr:nvPicPr>
        <xdr:cNvPr id="32" name="" descr="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38</xdr:row>
      <xdr:rowOff>47625</xdr:rowOff>
    </xdr:from>
    <xdr:ext cx="2143125" cy="1428750"/>
    <xdr:pic>
      <xdr:nvPicPr>
        <xdr:cNvPr id="33" name="" descr="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39</xdr:row>
      <xdr:rowOff>47625</xdr:rowOff>
    </xdr:from>
    <xdr:ext cx="2143125" cy="1428750"/>
    <xdr:pic>
      <xdr:nvPicPr>
        <xdr:cNvPr id="34" name="" descr="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40</xdr:row>
      <xdr:rowOff>47625</xdr:rowOff>
    </xdr:from>
    <xdr:ext cx="2143125" cy="1428750"/>
    <xdr:pic>
      <xdr:nvPicPr>
        <xdr:cNvPr id="35" name="" descr="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41</xdr:row>
      <xdr:rowOff>47625</xdr:rowOff>
    </xdr:from>
    <xdr:ext cx="2143125" cy="1428750"/>
    <xdr:pic>
      <xdr:nvPicPr>
        <xdr:cNvPr id="36" name="" descr="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42</xdr:row>
      <xdr:rowOff>47625</xdr:rowOff>
    </xdr:from>
    <xdr:ext cx="2143125" cy="1428750"/>
    <xdr:pic>
      <xdr:nvPicPr>
        <xdr:cNvPr id="37" name="" descr="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43</xdr:row>
      <xdr:rowOff>47625</xdr:rowOff>
    </xdr:from>
    <xdr:ext cx="2143125" cy="1428750"/>
    <xdr:pic>
      <xdr:nvPicPr>
        <xdr:cNvPr id="38" name="" descr="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44</xdr:row>
      <xdr:rowOff>47625</xdr:rowOff>
    </xdr:from>
    <xdr:ext cx="2143125" cy="1428750"/>
    <xdr:pic>
      <xdr:nvPicPr>
        <xdr:cNvPr id="39" name="" descr="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45</xdr:row>
      <xdr:rowOff>47625</xdr:rowOff>
    </xdr:from>
    <xdr:ext cx="2143125" cy="1428750"/>
    <xdr:pic>
      <xdr:nvPicPr>
        <xdr:cNvPr id="40" name="" descr="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46</xdr:row>
      <xdr:rowOff>47625</xdr:rowOff>
    </xdr:from>
    <xdr:ext cx="2143125" cy="1428750"/>
    <xdr:pic>
      <xdr:nvPicPr>
        <xdr:cNvPr id="41" name="" descr="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47</xdr:row>
      <xdr:rowOff>47625</xdr:rowOff>
    </xdr:from>
    <xdr:ext cx="2143125" cy="1428750"/>
    <xdr:pic>
      <xdr:nvPicPr>
        <xdr:cNvPr id="42" name="" descr="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48</xdr:row>
      <xdr:rowOff>47625</xdr:rowOff>
    </xdr:from>
    <xdr:ext cx="2143125" cy="1428750"/>
    <xdr:pic>
      <xdr:nvPicPr>
        <xdr:cNvPr id="43" name="" descr="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49</xdr:row>
      <xdr:rowOff>47625</xdr:rowOff>
    </xdr:from>
    <xdr:ext cx="2143125" cy="1428750"/>
    <xdr:pic>
      <xdr:nvPicPr>
        <xdr:cNvPr id="44" name="" descr="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50</xdr:row>
      <xdr:rowOff>47625</xdr:rowOff>
    </xdr:from>
    <xdr:ext cx="2143125" cy="1428750"/>
    <xdr:pic>
      <xdr:nvPicPr>
        <xdr:cNvPr id="45" name="" descr="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51</xdr:row>
      <xdr:rowOff>47625</xdr:rowOff>
    </xdr:from>
    <xdr:ext cx="2143125" cy="1428750"/>
    <xdr:pic>
      <xdr:nvPicPr>
        <xdr:cNvPr id="46" name="" descr="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52</xdr:row>
      <xdr:rowOff>47625</xdr:rowOff>
    </xdr:from>
    <xdr:ext cx="2143125" cy="1428750"/>
    <xdr:pic>
      <xdr:nvPicPr>
        <xdr:cNvPr id="47" name="" descr="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53</xdr:row>
      <xdr:rowOff>47625</xdr:rowOff>
    </xdr:from>
    <xdr:ext cx="2143125" cy="1428750"/>
    <xdr:pic>
      <xdr:nvPicPr>
        <xdr:cNvPr id="48" name="" descr="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54</xdr:row>
      <xdr:rowOff>47625</xdr:rowOff>
    </xdr:from>
    <xdr:ext cx="2143125" cy="1428750"/>
    <xdr:pic>
      <xdr:nvPicPr>
        <xdr:cNvPr id="49" name="" descr="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55</xdr:row>
      <xdr:rowOff>47625</xdr:rowOff>
    </xdr:from>
    <xdr:ext cx="2143125" cy="1428750"/>
    <xdr:pic>
      <xdr:nvPicPr>
        <xdr:cNvPr id="50" name="" descr="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56</xdr:row>
      <xdr:rowOff>47625</xdr:rowOff>
    </xdr:from>
    <xdr:ext cx="2143125" cy="1428750"/>
    <xdr:pic>
      <xdr:nvPicPr>
        <xdr:cNvPr id="51" name="" descr="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57</xdr:row>
      <xdr:rowOff>47625</xdr:rowOff>
    </xdr:from>
    <xdr:ext cx="2143125" cy="1428750"/>
    <xdr:pic>
      <xdr:nvPicPr>
        <xdr:cNvPr id="52" name="" descr="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58</xdr:row>
      <xdr:rowOff>47625</xdr:rowOff>
    </xdr:from>
    <xdr:ext cx="2143125" cy="1428750"/>
    <xdr:pic>
      <xdr:nvPicPr>
        <xdr:cNvPr id="53" name="" descr="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59</xdr:row>
      <xdr:rowOff>47625</xdr:rowOff>
    </xdr:from>
    <xdr:ext cx="2143125" cy="1428750"/>
    <xdr:pic>
      <xdr:nvPicPr>
        <xdr:cNvPr id="54" name="" descr="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60</xdr:row>
      <xdr:rowOff>47625</xdr:rowOff>
    </xdr:from>
    <xdr:ext cx="2143125" cy="1428750"/>
    <xdr:pic>
      <xdr:nvPicPr>
        <xdr:cNvPr id="55" name="" descr="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61</xdr:row>
      <xdr:rowOff>47625</xdr:rowOff>
    </xdr:from>
    <xdr:ext cx="2143125" cy="1428750"/>
    <xdr:pic>
      <xdr:nvPicPr>
        <xdr:cNvPr id="56" name="" descr="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62</xdr:row>
      <xdr:rowOff>47625</xdr:rowOff>
    </xdr:from>
    <xdr:ext cx="2143125" cy="1428750"/>
    <xdr:pic>
      <xdr:nvPicPr>
        <xdr:cNvPr id="57" name="" descr="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http://gen.psfarfor.ru/showpict.php?pictname=02&#1089;1022" TargetMode="External"/><Relationship Id="rId_hyperlink_2" Type="http://schemas.openxmlformats.org/officeDocument/2006/relationships/hyperlink" Target="http://gen.psfarfor.ru/showpict.php?pictname=02&#1089;1022&#1044;&#1047;&#1059;&#1056;&#1072;&#1096;&#1072;" TargetMode="External"/><Relationship Id="rId_hyperlink_3" Type="http://schemas.openxmlformats.org/officeDocument/2006/relationships/hyperlink" Target="http://gen.psfarfor.ru/showpict.php?pictname=02&#1089;1022&#1044;&#1047;&#1059;&#1056;&#1077;&#1087;&#1082;&#1072;" TargetMode="External"/><Relationship Id="rId_hyperlink_4" Type="http://schemas.openxmlformats.org/officeDocument/2006/relationships/hyperlink" Target="http://gen.psfarfor.ru/showpict.php?pictname=02&#1089;1022&#1044;&#1047;&#1059;&#1056;&#1086;&#1078;&#1076;&#1074;&#1057;&#1057;&#1057;&#1056;" TargetMode="External"/><Relationship Id="rId_hyperlink_5" Type="http://schemas.openxmlformats.org/officeDocument/2006/relationships/hyperlink" Target="http://gen.psfarfor.ru/showpict.php?pictname=02&#1089;1022&#1044;&#1047;&#1059;&#1056;&#1099;&#1073;&#1072;&#1083;&#1082;&#1072;" TargetMode="External"/><Relationship Id="rId_hyperlink_6" Type="http://schemas.openxmlformats.org/officeDocument/2006/relationships/hyperlink" Target="http://gen.psfarfor.ru/showpict.php?pictname=02&#1089;1022&#1044;&#1047;&#1059;&#1061;&#1091;&#1090;&#1086;&#1088;&#1086;&#1082;" TargetMode="External"/><Relationship Id="rId_hyperlink_7" Type="http://schemas.openxmlformats.org/officeDocument/2006/relationships/hyperlink" Target="http://gen.psfarfor.ru/showpict.php?pictname=03&#1089;1133" TargetMode="External"/><Relationship Id="rId_hyperlink_8" Type="http://schemas.openxmlformats.org/officeDocument/2006/relationships/hyperlink" Target="http://gen.psfarfor.ru/showpict.php?pictname=03&#1089;763" TargetMode="External"/><Relationship Id="rId_hyperlink_9" Type="http://schemas.openxmlformats.org/officeDocument/2006/relationships/hyperlink" Target="http://gen.psfarfor.ru/showpict.php?pictname=03&#1089;785" TargetMode="External"/><Relationship Id="rId_hyperlink_10" Type="http://schemas.openxmlformats.org/officeDocument/2006/relationships/hyperlink" Target="http://gen.psfarfor.ru/showpict.php?pictname=03&#1089;850&#1059;" TargetMode="External"/><Relationship Id="rId_hyperlink_11" Type="http://schemas.openxmlformats.org/officeDocument/2006/relationships/hyperlink" Target="http://gen.psfarfor.ru/showpict.php?pictname=04&#1089;1208" TargetMode="External"/><Relationship Id="rId_hyperlink_12" Type="http://schemas.openxmlformats.org/officeDocument/2006/relationships/hyperlink" Target="http://gen.psfarfor.ru/showpict.php?pictname=04&#1089;1208&#1044;&#1047;&#1043;&#1086;&#1088;&#1090;&#1077;&#1085;" TargetMode="External"/><Relationship Id="rId_hyperlink_13" Type="http://schemas.openxmlformats.org/officeDocument/2006/relationships/hyperlink" Target="http://gen.psfarfor.ru/showpict.php?pictname=04&#1089;1208&#1044;&#1047;&#1050;&#1083;&#1091;&#1073;" TargetMode="External"/><Relationship Id="rId_hyperlink_14" Type="http://schemas.openxmlformats.org/officeDocument/2006/relationships/hyperlink" Target="http://gen.psfarfor.ru/showpict.php?pictname=04&#1089;1208&#1044;&#1047;&#1050;&#1086;&#1083;&#1094;&#1074;&#1077;&#1090;&#1086;&#1074;" TargetMode="External"/><Relationship Id="rId_hyperlink_15" Type="http://schemas.openxmlformats.org/officeDocument/2006/relationships/hyperlink" Target="http://gen.psfarfor.ru/showpict.php?pictname=04&#1089;1208&#1044;&#1047;&#1055;&#1088;&#1086;&#1089;&#1090;&#1086;&#1094;&#1072;&#1088;&#1100;" TargetMode="External"/><Relationship Id="rId_hyperlink_16" Type="http://schemas.openxmlformats.org/officeDocument/2006/relationships/hyperlink" Target="http://gen.psfarfor.ru/showpict.php?pictname=04&#1089;1208&#1044;&#1047;&#1071;&#1052;&#1050;" TargetMode="External"/><Relationship Id="rId_hyperlink_17" Type="http://schemas.openxmlformats.org/officeDocument/2006/relationships/hyperlink" Target="http://gen.psfarfor.ru/showpict.php?pictname=04&#1089;669" TargetMode="External"/><Relationship Id="rId_hyperlink_18" Type="http://schemas.openxmlformats.org/officeDocument/2006/relationships/hyperlink" Target="http://gen.psfarfor.ru/showpict.php?pictname=05&#1089;1240" TargetMode="External"/><Relationship Id="rId_hyperlink_19" Type="http://schemas.openxmlformats.org/officeDocument/2006/relationships/hyperlink" Target="http://gen.psfarfor.ru/showpict.php?pictname=05&#1089;1241" TargetMode="External"/><Relationship Id="rId_hyperlink_20" Type="http://schemas.openxmlformats.org/officeDocument/2006/relationships/hyperlink" Target="http://gen.psfarfor.ru/showpict.php?pictname=05&#1089;1244" TargetMode="External"/><Relationship Id="rId_hyperlink_21" Type="http://schemas.openxmlformats.org/officeDocument/2006/relationships/hyperlink" Target="http://gen.psfarfor.ru/showpict.php?pictname=05&#1089;1249&#1085;&#1044;&#1047;&#1059;&#1050;&#1083;" TargetMode="External"/><Relationship Id="rId_hyperlink_22" Type="http://schemas.openxmlformats.org/officeDocument/2006/relationships/hyperlink" Target="http://gen.psfarfor.ru/showpict.php?pictname=05&#1089;1249&#1085;&#1044;&#1047;&#1059;&#1050;&#1091;&#1074;&#1096;" TargetMode="External"/><Relationship Id="rId_hyperlink_23" Type="http://schemas.openxmlformats.org/officeDocument/2006/relationships/hyperlink" Target="http://gen.psfarfor.ru/showpict.php?pictname=05&#1089;1250&#1044;&#1047;&#1059;&#1054;&#1093;&#1086;&#1090;&#1072;" TargetMode="External"/><Relationship Id="rId_hyperlink_24" Type="http://schemas.openxmlformats.org/officeDocument/2006/relationships/hyperlink" Target="http://gen.psfarfor.ru/showpict.php?pictname=05&#1089;1250&#1044;&#1047;&#1059;&#1056;&#1099;&#1073;&#1072;&#1083;&#1082;&#1072;" TargetMode="External"/><Relationship Id="rId_hyperlink_25" Type="http://schemas.openxmlformats.org/officeDocument/2006/relationships/hyperlink" Target="http://gen.psfarfor.ru/showpict.php?pictname=05&#1089;1256&#1059;" TargetMode="External"/><Relationship Id="rId_hyperlink_26" Type="http://schemas.openxmlformats.org/officeDocument/2006/relationships/hyperlink" Target="http://gen.psfarfor.ru/showpict.php?pictname=05&#1089;1256&#1074;&#1044;&#1047;&#1059;&#1040;&#1052;&#1072;&#1082;" TargetMode="External"/><Relationship Id="rId_hyperlink_27" Type="http://schemas.openxmlformats.org/officeDocument/2006/relationships/hyperlink" Target="http://gen.psfarfor.ru/showpict.php?pictname=05&#1089;1256&#1074;&#1044;&#1079;&#1059;&#1048;&#1088;" TargetMode="External"/><Relationship Id="rId_hyperlink_28" Type="http://schemas.openxmlformats.org/officeDocument/2006/relationships/hyperlink" Target="http://gen.psfarfor.ru/showpict.php?pictname=05&#1089;1263" TargetMode="External"/><Relationship Id="rId_hyperlink_29" Type="http://schemas.openxmlformats.org/officeDocument/2006/relationships/hyperlink" Target="http://gen.psfarfor.ru/showpict.php?pictname=05&#1089;1269" TargetMode="External"/><Relationship Id="rId_hyperlink_30" Type="http://schemas.openxmlformats.org/officeDocument/2006/relationships/hyperlink" Target="http://gen.psfarfor.ru/showpict.php?pictname=06&#1089;1289" TargetMode="External"/><Relationship Id="rId_hyperlink_31" Type="http://schemas.openxmlformats.org/officeDocument/2006/relationships/hyperlink" Target="http://gen.psfarfor.ru/showpict.php?pictname=06&#1089;993" TargetMode="External"/><Relationship Id="rId_hyperlink_32" Type="http://schemas.openxmlformats.org/officeDocument/2006/relationships/hyperlink" Target="http://gen.psfarfor.ru/showpict.php?pictname=06&#1089;998" TargetMode="External"/><Relationship Id="rId_hyperlink_33" Type="http://schemas.openxmlformats.org/officeDocument/2006/relationships/hyperlink" Target="http://gen.psfarfor.ru/showpict.php?pictname=07&#1089;1334" TargetMode="External"/><Relationship Id="rId_hyperlink_34" Type="http://schemas.openxmlformats.org/officeDocument/2006/relationships/hyperlink" Target="http://gen.psfarfor.ru/showpict.php?pictname=07&#1089;1335&#1044;&#1047;&#1048;&#1088;" TargetMode="External"/><Relationship Id="rId_hyperlink_35" Type="http://schemas.openxmlformats.org/officeDocument/2006/relationships/hyperlink" Target="http://gen.psfarfor.ru/showpict.php?pictname=07&#1089;1335&#1044;&#1047;&#1050;&#1086;&#1089;&#1084;&#1077;&#1103;" TargetMode="External"/><Relationship Id="rId_hyperlink_36" Type="http://schemas.openxmlformats.org/officeDocument/2006/relationships/hyperlink" Target="http://gen.psfarfor.ru/showpict.php?pictname=07&#1089;1335&#1044;&#1047;&#1051;&#1080;&#1083;" TargetMode="External"/><Relationship Id="rId_hyperlink_37" Type="http://schemas.openxmlformats.org/officeDocument/2006/relationships/hyperlink" Target="http://gen.psfarfor.ru/showpict.php?pictname=07&#1089;1335&#1044;&#1047;&#1056;&#1091;&#1089;&#1091;&#1079;&#1086;&#1088;N1" TargetMode="External"/><Relationship Id="rId_hyperlink_38" Type="http://schemas.openxmlformats.org/officeDocument/2006/relationships/hyperlink" Target="http://gen.psfarfor.ru/showpict.php?pictname=07&#1089;1343" TargetMode="External"/><Relationship Id="rId_hyperlink_39" Type="http://schemas.openxmlformats.org/officeDocument/2006/relationships/hyperlink" Target="http://gen.psfarfor.ru/showpict.php?pictname=08&#1089;1143" TargetMode="External"/><Relationship Id="rId_hyperlink_40" Type="http://schemas.openxmlformats.org/officeDocument/2006/relationships/hyperlink" Target="http://gen.psfarfor.ru/showpict.php?pictname=08&#1089;1405" TargetMode="External"/><Relationship Id="rId_hyperlink_41" Type="http://schemas.openxmlformats.org/officeDocument/2006/relationships/hyperlink" Target="http://gen.psfarfor.ru/showpict.php?pictname=08&#1089;1405&#1044;&#1079;&#1043;&#1083;&#1080;&#1085;&#1090;&#1074;&#1077;&#1081;&#1085;" TargetMode="External"/><Relationship Id="rId_hyperlink_42" Type="http://schemas.openxmlformats.org/officeDocument/2006/relationships/hyperlink" Target="http://gen.psfarfor.ru/showpict.php?pictname=09&#1089;1425" TargetMode="External"/><Relationship Id="rId_hyperlink_43" Type="http://schemas.openxmlformats.org/officeDocument/2006/relationships/hyperlink" Target="http://gen.psfarfor.ru/showpict.php?pictname=09&#1089;1447" TargetMode="External"/><Relationship Id="rId_hyperlink_44" Type="http://schemas.openxmlformats.org/officeDocument/2006/relationships/hyperlink" Target="http://gen.psfarfor.ru/showpict.php?pictname=09&#1089;1448" TargetMode="External"/><Relationship Id="rId_hyperlink_45" Type="http://schemas.openxmlformats.org/officeDocument/2006/relationships/hyperlink" Target="http://gen.psfarfor.ru/showpict.php?pictname=09&#1089;1449" TargetMode="External"/><Relationship Id="rId_hyperlink_46" Type="http://schemas.openxmlformats.org/officeDocument/2006/relationships/hyperlink" Target="http://gen.psfarfor.ru/showpict.php?pictname=12&#1089;1578" TargetMode="External"/><Relationship Id="rId_hyperlink_47" Type="http://schemas.openxmlformats.org/officeDocument/2006/relationships/hyperlink" Target="http://gen.psfarfor.ru/showpict.php?pictname=12&#1089;1581-0" TargetMode="External"/><Relationship Id="rId_hyperlink_48" Type="http://schemas.openxmlformats.org/officeDocument/2006/relationships/hyperlink" Target="http://gen.psfarfor.ru/showpict.php?pictname=13&#1089;1649&#1044;&#1047;&#1041;&#1091;&#1089;&#1099;" TargetMode="External"/><Relationship Id="rId_hyperlink_49" Type="http://schemas.openxmlformats.org/officeDocument/2006/relationships/hyperlink" Target="http://gen.psfarfor.ru/showpict.php?pictname=13&#1089;1649&#1044;&#1047;&#1050;&#1086;&#1089;&#1084;" TargetMode="External"/><Relationship Id="rId_hyperlink_50" Type="http://schemas.openxmlformats.org/officeDocument/2006/relationships/hyperlink" Target="http://gen.psfarfor.ru/showpict.php?pictname=13&#1089;1649&#1044;&#1047;&#1050;&#1091;&#1074;&#1096;&#1080;&#1085;&#1082;&#1072;" TargetMode="External"/><Relationship Id="rId_hyperlink_51" Type="http://schemas.openxmlformats.org/officeDocument/2006/relationships/hyperlink" Target="http://gen.psfarfor.ru/showpict.php?pictname=13&#1089;1649&#1044;&#1047;&#1051;&#1080;&#1083;&#1080;&#1103;" TargetMode="External"/><Relationship Id="rId_hyperlink_52" Type="http://schemas.openxmlformats.org/officeDocument/2006/relationships/hyperlink" Target="http://gen.psfarfor.ru/showpict.php?pictname=13&#1089;1649&#1044;&#1047;&#1056;&#1072;&#1076;&#1091;&#1078;&#1085;&#1099;&#1077;&#1094;&#1074;&#1077;&#1090;&#1099;" TargetMode="External"/><Relationship Id="rId_hyperlink_53" Type="http://schemas.openxmlformats.org/officeDocument/2006/relationships/hyperlink" Target="http://gen.psfarfor.ru/showpict.php?pictname=13&#1089;1649&#1044;&#1047;&#1071;&#1075;&#1086;&#1076;&#1099;" TargetMode="External"/><Relationship Id="rId_hyperlink_54" Type="http://schemas.openxmlformats.org/officeDocument/2006/relationships/hyperlink" Target="http://gen.psfarfor.ru/showpict.php?pictname=13&#1089;1649&#1044;&#1047;&#1071;&#1088;&#1099;&#1073;&#1084;&#1080;&#1082;&#1089;" TargetMode="External"/><Relationship Id="rId_hyperlink_55" Type="http://schemas.openxmlformats.org/officeDocument/2006/relationships/hyperlink" Target="http://gen.psfarfor.ru/showpict.php?pictname=14&#1089;1712" TargetMode="External"/><Relationship Id="rId_hyperlink_56" Type="http://schemas.openxmlformats.org/officeDocument/2006/relationships/hyperlink" Target="http://gen.psfarfor.ru/showpict.php?pictname=16&#1089;18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3"/>
  <sheetViews>
    <sheetView tabSelected="1" workbookViewId="0" showGridLines="true" showRowColHeaders="1">
      <pane xSplit="13" ySplit="7" topLeftCell="N8" activePane="bottomRight" state="frozen"/>
      <selection pane="topRight"/>
      <selection pane="bottomLeft"/>
      <selection pane="bottomRight" activeCell="L63" sqref="L63"/>
    </sheetView>
  </sheetViews>
  <sheetFormatPr defaultRowHeight="14.4" outlineLevelRow="0" outlineLevelCol="0"/>
  <cols>
    <col min="1" max="1" width="10.71" customWidth="true" style="0"/>
    <col min="2" max="2" width="23.44" customWidth="true" style="0"/>
    <col min="3" max="3" width="33.71" customWidth="true" style="0"/>
    <col min="4" max="4" width="15.61" customWidth="true" style="0"/>
    <col min="5" max="5" width="10.71" customWidth="true" style="0"/>
    <col min="6" max="6" width="10.71" customWidth="true" style="0"/>
    <col min="7" max="7" width="11.71" customWidth="true" style="0"/>
    <col min="8" max="8" width="13.71" customWidth="true" style="0"/>
    <col min="9" max="9" width="13.21" customWidth="true" style="0"/>
    <col min="10" max="10" width="15.71" customWidth="true" style="0"/>
    <col min="11" max="11" width="19.11" customWidth="true" style="0"/>
    <col min="12" max="12" width="18.71" customWidth="true" style="0"/>
  </cols>
  <sheetData>
    <row r="1" spans="1:14" customHeigh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Height="1" ht="13.5">
      <c r="A2" s="6"/>
      <c r="B2" s="9"/>
      <c r="C2" s="15" t="s">
        <v>0</v>
      </c>
      <c r="D2" s="9"/>
      <c r="E2" s="9"/>
      <c r="F2" s="9"/>
      <c r="G2" s="9"/>
      <c r="H2" s="9"/>
      <c r="I2" s="9"/>
      <c r="J2" s="9" t="s">
        <v>1</v>
      </c>
      <c r="K2" s="11" t="s">
        <v>2</v>
      </c>
      <c r="L2" s="1"/>
      <c r="M2" s="1"/>
      <c r="N2" s="1"/>
    </row>
    <row r="3" spans="1:14" customHeight="1" ht="13.5">
      <c r="A3" s="7"/>
      <c r="B3" s="2"/>
      <c r="C3" s="2"/>
      <c r="D3" s="2"/>
      <c r="E3" s="2"/>
      <c r="F3" s="2"/>
      <c r="G3" s="2"/>
      <c r="H3" s="2"/>
      <c r="I3" s="2"/>
      <c r="J3" s="14">
        <v>0</v>
      </c>
      <c r="K3" s="14" t="str">
        <f>SUM(K8:K63)</f>
        <v>0</v>
      </c>
      <c r="L3" s="1"/>
      <c r="M3" s="1"/>
      <c r="N3" s="1"/>
    </row>
    <row r="4" spans="1:14" customHeight="1" ht="60">
      <c r="A4" s="7"/>
      <c r="B4" s="2"/>
      <c r="C4" s="2" t="s">
        <v>3</v>
      </c>
      <c r="D4" s="2"/>
      <c r="E4" s="2"/>
      <c r="F4" s="2"/>
      <c r="G4" s="2"/>
      <c r="H4" s="2"/>
      <c r="I4" s="2"/>
      <c r="J4" s="2" t="s">
        <v>4</v>
      </c>
      <c r="K4" s="12"/>
      <c r="L4" s="1"/>
      <c r="M4" s="1"/>
      <c r="N4" s="1"/>
    </row>
    <row r="5" spans="1:14" customHeight="1" ht="13.5">
      <c r="A5" s="7"/>
      <c r="B5" s="2"/>
      <c r="C5" s="2"/>
      <c r="D5" s="2"/>
      <c r="E5" s="2"/>
      <c r="F5" s="2"/>
      <c r="G5" s="2"/>
      <c r="H5" s="2"/>
      <c r="I5" s="2"/>
      <c r="J5" s="14">
        <v>0</v>
      </c>
      <c r="K5" s="12"/>
      <c r="L5" s="1"/>
      <c r="M5" s="1"/>
      <c r="N5" s="1"/>
    </row>
    <row r="6" spans="1:14" customHeight="1" ht="13.5">
      <c r="A6" s="8"/>
      <c r="B6" s="10"/>
      <c r="C6" s="10"/>
      <c r="D6" s="10"/>
      <c r="E6" s="10"/>
      <c r="F6" s="10"/>
      <c r="G6" s="10"/>
      <c r="H6" s="10"/>
      <c r="I6" s="10"/>
      <c r="J6" s="10"/>
      <c r="K6" s="13"/>
      <c r="L6" s="1"/>
      <c r="M6" s="1"/>
      <c r="N6" s="1"/>
    </row>
    <row r="7" spans="1:14" customHeight="1" ht="2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5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4"/>
      <c r="N7" s="4"/>
    </row>
    <row r="8" spans="1:14" customHeight="1" ht="130">
      <c r="A8" s="16">
        <v>41232</v>
      </c>
      <c r="B8" s="17" t="s">
        <v>17</v>
      </c>
      <c r="C8" s="18" t="s">
        <v>18</v>
      </c>
      <c r="D8" s="19" t="s">
        <v>19</v>
      </c>
      <c r="E8" s="20">
        <v>96</v>
      </c>
      <c r="F8" s="21" t="s">
        <v>20</v>
      </c>
      <c r="G8" s="22" t="str">
        <f>F8-(F8*J5/100)</f>
        <v>0</v>
      </c>
      <c r="H8" s="23" t="str">
        <f>F8-(F8*J3/100)</f>
        <v>0</v>
      </c>
      <c r="I8" s="24" t="s">
        <v>21</v>
      </c>
      <c r="J8" s="25">
        <v>0</v>
      </c>
      <c r="K8" s="20" t="str">
        <f>G8*J8</f>
        <v>0</v>
      </c>
      <c r="L8" s="16"/>
    </row>
    <row r="9" spans="1:14" customHeight="1" ht="130">
      <c r="A9" s="16">
        <v>41233</v>
      </c>
      <c r="B9" s="17" t="s">
        <v>22</v>
      </c>
      <c r="C9" s="18" t="s">
        <v>18</v>
      </c>
      <c r="D9" s="19" t="s">
        <v>23</v>
      </c>
      <c r="E9" s="20">
        <v>18</v>
      </c>
      <c r="F9" s="21" t="s">
        <v>24</v>
      </c>
      <c r="G9" s="22" t="str">
        <f>F9-(F9*J5/100)</f>
        <v>0</v>
      </c>
      <c r="H9" s="23" t="str">
        <f>F9-(F9*J3/100)</f>
        <v>0</v>
      </c>
      <c r="I9" s="24" t="s">
        <v>25</v>
      </c>
      <c r="J9" s="25">
        <v>0</v>
      </c>
      <c r="K9" s="20" t="str">
        <f>G9*J9</f>
        <v>0</v>
      </c>
      <c r="L9" s="16"/>
    </row>
    <row r="10" spans="1:14" customHeight="1" ht="130">
      <c r="A10" s="16">
        <v>41234</v>
      </c>
      <c r="B10" s="17" t="s">
        <v>26</v>
      </c>
      <c r="C10" s="18" t="s">
        <v>18</v>
      </c>
      <c r="D10" s="19" t="s">
        <v>27</v>
      </c>
      <c r="E10" s="20">
        <v>18</v>
      </c>
      <c r="F10" s="21" t="s">
        <v>24</v>
      </c>
      <c r="G10" s="22" t="str">
        <f>F10-(F10*J5/100)</f>
        <v>0</v>
      </c>
      <c r="H10" s="23" t="str">
        <f>F10-(F10*J3/100)</f>
        <v>0</v>
      </c>
      <c r="I10" s="24" t="s">
        <v>28</v>
      </c>
      <c r="J10" s="25">
        <v>0</v>
      </c>
      <c r="K10" s="20" t="str">
        <f>G10*J10</f>
        <v>0</v>
      </c>
      <c r="L10" s="16"/>
    </row>
    <row r="11" spans="1:14" customHeight="1" ht="130">
      <c r="A11" s="16">
        <v>41236</v>
      </c>
      <c r="B11" s="17" t="s">
        <v>29</v>
      </c>
      <c r="C11" s="18" t="s">
        <v>18</v>
      </c>
      <c r="D11" s="19" t="s">
        <v>30</v>
      </c>
      <c r="E11" s="20">
        <v>18</v>
      </c>
      <c r="F11" s="21" t="s">
        <v>24</v>
      </c>
      <c r="G11" s="22" t="str">
        <f>F11-(F11*J5/100)</f>
        <v>0</v>
      </c>
      <c r="H11" s="23" t="str">
        <f>F11-(F11*J3/100)</f>
        <v>0</v>
      </c>
      <c r="I11" s="24" t="s">
        <v>31</v>
      </c>
      <c r="J11" s="25">
        <v>0</v>
      </c>
      <c r="K11" s="20" t="str">
        <f>G11*J11</f>
        <v>0</v>
      </c>
      <c r="L11" s="16"/>
    </row>
    <row r="12" spans="1:14" customHeight="1" ht="130">
      <c r="A12" s="16">
        <v>41235</v>
      </c>
      <c r="B12" s="17" t="s">
        <v>32</v>
      </c>
      <c r="C12" s="18" t="s">
        <v>18</v>
      </c>
      <c r="D12" s="19" t="s">
        <v>33</v>
      </c>
      <c r="E12" s="20">
        <v>18</v>
      </c>
      <c r="F12" s="21" t="s">
        <v>24</v>
      </c>
      <c r="G12" s="22" t="str">
        <f>F12-(F12*J5/100)</f>
        <v>0</v>
      </c>
      <c r="H12" s="23" t="str">
        <f>F12-(F12*J3/100)</f>
        <v>0</v>
      </c>
      <c r="I12" s="24" t="s">
        <v>25</v>
      </c>
      <c r="J12" s="25">
        <v>0</v>
      </c>
      <c r="K12" s="20" t="str">
        <f>G12*J12</f>
        <v>0</v>
      </c>
      <c r="L12" s="16"/>
    </row>
    <row r="13" spans="1:14" customHeight="1" ht="130">
      <c r="A13" s="16">
        <v>41237</v>
      </c>
      <c r="B13" s="17" t="s">
        <v>34</v>
      </c>
      <c r="C13" s="18" t="s">
        <v>18</v>
      </c>
      <c r="D13" s="19" t="s">
        <v>35</v>
      </c>
      <c r="E13" s="20">
        <v>18</v>
      </c>
      <c r="F13" s="21" t="s">
        <v>24</v>
      </c>
      <c r="G13" s="22" t="str">
        <f>F13-(F13*J5/100)</f>
        <v>0</v>
      </c>
      <c r="H13" s="23" t="str">
        <f>F13-(F13*J3/100)</f>
        <v>0</v>
      </c>
      <c r="I13" s="24" t="s">
        <v>36</v>
      </c>
      <c r="J13" s="25">
        <v>0</v>
      </c>
      <c r="K13" s="20" t="str">
        <f>G13*J13</f>
        <v>0</v>
      </c>
      <c r="L13" s="16"/>
    </row>
    <row r="14" spans="1:14" customHeight="1" ht="130">
      <c r="A14" s="16">
        <v>41238</v>
      </c>
      <c r="B14" s="17" t="s">
        <v>37</v>
      </c>
      <c r="C14" s="18" t="s">
        <v>18</v>
      </c>
      <c r="D14" s="19" t="s">
        <v>38</v>
      </c>
      <c r="E14" s="20">
        <v>24</v>
      </c>
      <c r="F14" s="21" t="s">
        <v>39</v>
      </c>
      <c r="G14" s="22" t="str">
        <f>F14-(F14*J5/100)</f>
        <v>0</v>
      </c>
      <c r="H14" s="23" t="str">
        <f>F14-(F14*J3/100)</f>
        <v>0</v>
      </c>
      <c r="I14" s="24" t="s">
        <v>40</v>
      </c>
      <c r="J14" s="25">
        <v>0</v>
      </c>
      <c r="K14" s="20" t="str">
        <f>G14*J14</f>
        <v>0</v>
      </c>
      <c r="L14" s="16"/>
    </row>
    <row r="15" spans="1:14" customHeight="1" ht="130">
      <c r="A15" s="16">
        <v>41239</v>
      </c>
      <c r="B15" s="17" t="s">
        <v>41</v>
      </c>
      <c r="C15" s="18" t="s">
        <v>18</v>
      </c>
      <c r="D15" s="19" t="s">
        <v>42</v>
      </c>
      <c r="E15" s="20">
        <v>96</v>
      </c>
      <c r="F15" s="21" t="s">
        <v>43</v>
      </c>
      <c r="G15" s="22" t="str">
        <f>F15-(F15*J5/100)</f>
        <v>0</v>
      </c>
      <c r="H15" s="23" t="str">
        <f>F15-(F15*J3/100)</f>
        <v>0</v>
      </c>
      <c r="I15" s="24" t="s">
        <v>44</v>
      </c>
      <c r="J15" s="25">
        <v>0</v>
      </c>
      <c r="K15" s="20" t="str">
        <f>G15*J15</f>
        <v>0</v>
      </c>
      <c r="L15" s="16"/>
    </row>
    <row r="16" spans="1:14" customHeight="1" ht="130">
      <c r="A16" s="16">
        <v>41240</v>
      </c>
      <c r="B16" s="17" t="s">
        <v>45</v>
      </c>
      <c r="C16" s="18" t="s">
        <v>18</v>
      </c>
      <c r="D16" s="19" t="s">
        <v>46</v>
      </c>
      <c r="E16" s="20">
        <v>24</v>
      </c>
      <c r="F16" s="21" t="s">
        <v>47</v>
      </c>
      <c r="G16" s="22" t="str">
        <f>F16-(F16*J5/100)</f>
        <v>0</v>
      </c>
      <c r="H16" s="23" t="str">
        <f>F16-(F16*J3/100)</f>
        <v>0</v>
      </c>
      <c r="I16" s="24" t="s">
        <v>48</v>
      </c>
      <c r="J16" s="25">
        <v>0</v>
      </c>
      <c r="K16" s="20" t="str">
        <f>G16*J16</f>
        <v>0</v>
      </c>
      <c r="L16" s="16"/>
    </row>
    <row r="17" spans="1:14" customHeight="1" ht="130">
      <c r="A17" s="16">
        <v>41241</v>
      </c>
      <c r="B17" s="17" t="s">
        <v>49</v>
      </c>
      <c r="C17" s="18" t="s">
        <v>18</v>
      </c>
      <c r="D17" s="19" t="s">
        <v>50</v>
      </c>
      <c r="E17" s="20">
        <v>18</v>
      </c>
      <c r="F17" s="21" t="s">
        <v>51</v>
      </c>
      <c r="G17" s="22" t="str">
        <f>F17-(F17*J5/100)</f>
        <v>0</v>
      </c>
      <c r="H17" s="23" t="str">
        <f>F17-(F17*J3/100)</f>
        <v>0</v>
      </c>
      <c r="I17" s="24" t="s">
        <v>52</v>
      </c>
      <c r="J17" s="25">
        <v>0</v>
      </c>
      <c r="K17" s="20" t="str">
        <f>G17*J17</f>
        <v>0</v>
      </c>
      <c r="L17" s="16"/>
    </row>
    <row r="18" spans="1:14" customHeight="1" ht="130">
      <c r="A18" s="16">
        <v>41242</v>
      </c>
      <c r="B18" s="17" t="s">
        <v>53</v>
      </c>
      <c r="C18" s="18" t="s">
        <v>18</v>
      </c>
      <c r="D18" s="19" t="s">
        <v>54</v>
      </c>
      <c r="E18" s="20">
        <v>24</v>
      </c>
      <c r="F18" s="21" t="s">
        <v>55</v>
      </c>
      <c r="G18" s="22" t="str">
        <f>F18-(F18*J5/100)</f>
        <v>0</v>
      </c>
      <c r="H18" s="23" t="str">
        <f>F18-(F18*J3/100)</f>
        <v>0</v>
      </c>
      <c r="I18" s="24" t="s">
        <v>56</v>
      </c>
      <c r="J18" s="25">
        <v>0</v>
      </c>
      <c r="K18" s="20" t="str">
        <f>G18*J18</f>
        <v>0</v>
      </c>
      <c r="L18" s="16"/>
    </row>
    <row r="19" spans="1:14" customHeight="1" ht="130">
      <c r="A19" s="16">
        <v>41243</v>
      </c>
      <c r="B19" s="17" t="s">
        <v>57</v>
      </c>
      <c r="C19" s="18" t="s">
        <v>18</v>
      </c>
      <c r="D19" s="19" t="s">
        <v>58</v>
      </c>
      <c r="E19" s="20">
        <v>24</v>
      </c>
      <c r="F19" s="21" t="s">
        <v>59</v>
      </c>
      <c r="G19" s="22" t="str">
        <f>F19-(F19*J5/100)</f>
        <v>0</v>
      </c>
      <c r="H19" s="23" t="str">
        <f>F19-(F19*J3/100)</f>
        <v>0</v>
      </c>
      <c r="I19" s="24" t="s">
        <v>52</v>
      </c>
      <c r="J19" s="25">
        <v>0</v>
      </c>
      <c r="K19" s="20" t="str">
        <f>G19*J19</f>
        <v>0</v>
      </c>
      <c r="L19" s="16"/>
    </row>
    <row r="20" spans="1:14" customHeight="1" ht="130">
      <c r="A20" s="16">
        <v>41244</v>
      </c>
      <c r="B20" s="17" t="s">
        <v>60</v>
      </c>
      <c r="C20" s="18" t="s">
        <v>18</v>
      </c>
      <c r="D20" s="19" t="s">
        <v>61</v>
      </c>
      <c r="E20" s="20">
        <v>24</v>
      </c>
      <c r="F20" s="21" t="s">
        <v>62</v>
      </c>
      <c r="G20" s="22" t="str">
        <f>F20-(F20*J5/100)</f>
        <v>0</v>
      </c>
      <c r="H20" s="23" t="str">
        <f>F20-(F20*J3/100)</f>
        <v>0</v>
      </c>
      <c r="I20" s="24" t="s">
        <v>52</v>
      </c>
      <c r="J20" s="25">
        <v>0</v>
      </c>
      <c r="K20" s="20" t="str">
        <f>G20*J20</f>
        <v>0</v>
      </c>
      <c r="L20" s="16"/>
    </row>
    <row r="21" spans="1:14" customHeight="1" ht="130">
      <c r="A21" s="16">
        <v>41245</v>
      </c>
      <c r="B21" s="17" t="s">
        <v>63</v>
      </c>
      <c r="C21" s="18" t="s">
        <v>18</v>
      </c>
      <c r="D21" s="19" t="s">
        <v>64</v>
      </c>
      <c r="E21" s="20">
        <v>24</v>
      </c>
      <c r="F21" s="21" t="s">
        <v>62</v>
      </c>
      <c r="G21" s="22" t="str">
        <f>F21-(F21*J5/100)</f>
        <v>0</v>
      </c>
      <c r="H21" s="23" t="str">
        <f>F21-(F21*J3/100)</f>
        <v>0</v>
      </c>
      <c r="I21" s="24" t="s">
        <v>52</v>
      </c>
      <c r="J21" s="25">
        <v>0</v>
      </c>
      <c r="K21" s="20" t="str">
        <f>G21*J21</f>
        <v>0</v>
      </c>
      <c r="L21" s="16"/>
    </row>
    <row r="22" spans="1:14" customHeight="1" ht="130">
      <c r="A22" s="16">
        <v>41246</v>
      </c>
      <c r="B22" s="17" t="s">
        <v>65</v>
      </c>
      <c r="C22" s="18" t="s">
        <v>18</v>
      </c>
      <c r="D22" s="19" t="s">
        <v>66</v>
      </c>
      <c r="E22" s="20">
        <v>24</v>
      </c>
      <c r="F22" s="21" t="s">
        <v>62</v>
      </c>
      <c r="G22" s="22" t="str">
        <f>F22-(F22*J5/100)</f>
        <v>0</v>
      </c>
      <c r="H22" s="23" t="str">
        <f>F22-(F22*J3/100)</f>
        <v>0</v>
      </c>
      <c r="I22" s="24" t="s">
        <v>40</v>
      </c>
      <c r="J22" s="25">
        <v>0</v>
      </c>
      <c r="K22" s="20" t="str">
        <f>G22*J22</f>
        <v>0</v>
      </c>
      <c r="L22" s="16"/>
    </row>
    <row r="23" spans="1:14" customHeight="1" ht="130">
      <c r="A23" s="16">
        <v>41247</v>
      </c>
      <c r="B23" s="17" t="s">
        <v>67</v>
      </c>
      <c r="C23" s="18" t="s">
        <v>18</v>
      </c>
      <c r="D23" s="19" t="s">
        <v>68</v>
      </c>
      <c r="E23" s="20">
        <v>24</v>
      </c>
      <c r="F23" s="21" t="s">
        <v>62</v>
      </c>
      <c r="G23" s="22" t="str">
        <f>F23-(F23*J5/100)</f>
        <v>0</v>
      </c>
      <c r="H23" s="23" t="str">
        <f>F23-(F23*J3/100)</f>
        <v>0</v>
      </c>
      <c r="I23" s="24" t="s">
        <v>69</v>
      </c>
      <c r="J23" s="25">
        <v>0</v>
      </c>
      <c r="K23" s="20" t="str">
        <f>G23*J23</f>
        <v>0</v>
      </c>
      <c r="L23" s="16"/>
    </row>
    <row r="24" spans="1:14" customHeight="1" ht="130">
      <c r="A24" s="16">
        <v>41248</v>
      </c>
      <c r="B24" s="17" t="s">
        <v>70</v>
      </c>
      <c r="C24" s="18" t="s">
        <v>18</v>
      </c>
      <c r="D24" s="19" t="s">
        <v>71</v>
      </c>
      <c r="E24" s="20">
        <v>96</v>
      </c>
      <c r="F24" s="21" t="s">
        <v>72</v>
      </c>
      <c r="G24" s="22" t="str">
        <f>F24-(F24*J5/100)</f>
        <v>0</v>
      </c>
      <c r="H24" s="23" t="str">
        <f>F24-(F24*J3/100)</f>
        <v>0</v>
      </c>
      <c r="I24" s="24" t="s">
        <v>73</v>
      </c>
      <c r="J24" s="25">
        <v>0</v>
      </c>
      <c r="K24" s="20" t="str">
        <f>G24*J24</f>
        <v>0</v>
      </c>
      <c r="L24" s="16"/>
    </row>
    <row r="25" spans="1:14" customHeight="1" ht="130">
      <c r="A25" s="16">
        <v>41249</v>
      </c>
      <c r="B25" s="17" t="s">
        <v>74</v>
      </c>
      <c r="C25" s="18" t="s">
        <v>18</v>
      </c>
      <c r="D25" s="19" t="s">
        <v>75</v>
      </c>
      <c r="E25" s="20">
        <v>30</v>
      </c>
      <c r="F25" s="21" t="s">
        <v>76</v>
      </c>
      <c r="G25" s="22" t="str">
        <f>F25-(F25*J5/100)</f>
        <v>0</v>
      </c>
      <c r="H25" s="23" t="str">
        <f>F25-(F25*J3/100)</f>
        <v>0</v>
      </c>
      <c r="I25" s="24" t="s">
        <v>77</v>
      </c>
      <c r="J25" s="25">
        <v>0</v>
      </c>
      <c r="K25" s="20" t="str">
        <f>G25*J25</f>
        <v>0</v>
      </c>
      <c r="L25" s="16"/>
    </row>
    <row r="26" spans="1:14" customHeight="1" ht="130">
      <c r="A26" s="16">
        <v>41250</v>
      </c>
      <c r="B26" s="17" t="s">
        <v>78</v>
      </c>
      <c r="C26" s="18" t="s">
        <v>18</v>
      </c>
      <c r="D26" s="19" t="s">
        <v>79</v>
      </c>
      <c r="E26" s="20">
        <v>96</v>
      </c>
      <c r="F26" s="21" t="s">
        <v>80</v>
      </c>
      <c r="G26" s="22" t="str">
        <f>F26-(F26*J5/100)</f>
        <v>0</v>
      </c>
      <c r="H26" s="23" t="str">
        <f>F26-(F26*J3/100)</f>
        <v>0</v>
      </c>
      <c r="I26" s="24" t="s">
        <v>81</v>
      </c>
      <c r="J26" s="25">
        <v>0</v>
      </c>
      <c r="K26" s="20" t="str">
        <f>G26*J26</f>
        <v>0</v>
      </c>
      <c r="L26" s="16"/>
    </row>
    <row r="27" spans="1:14" customHeight="1" ht="130">
      <c r="A27" s="16">
        <v>41251</v>
      </c>
      <c r="B27" s="17" t="s">
        <v>82</v>
      </c>
      <c r="C27" s="18" t="s">
        <v>18</v>
      </c>
      <c r="D27" s="19" t="s">
        <v>83</v>
      </c>
      <c r="E27" s="20">
        <v>96</v>
      </c>
      <c r="F27" s="21" t="s">
        <v>80</v>
      </c>
      <c r="G27" s="22" t="str">
        <f>F27-(F27*J5/100)</f>
        <v>0</v>
      </c>
      <c r="H27" s="23" t="str">
        <f>F27-(F27*J3/100)</f>
        <v>0</v>
      </c>
      <c r="I27" s="24" t="s">
        <v>84</v>
      </c>
      <c r="J27" s="25">
        <v>0</v>
      </c>
      <c r="K27" s="20" t="str">
        <f>G27*J27</f>
        <v>0</v>
      </c>
      <c r="L27" s="16"/>
    </row>
    <row r="28" spans="1:14" customHeight="1" ht="130">
      <c r="A28" s="16">
        <v>41252</v>
      </c>
      <c r="B28" s="17" t="s">
        <v>85</v>
      </c>
      <c r="C28" s="18" t="s">
        <v>18</v>
      </c>
      <c r="D28" s="19" t="s">
        <v>86</v>
      </c>
      <c r="E28" s="20">
        <v>6</v>
      </c>
      <c r="F28" s="21" t="s">
        <v>87</v>
      </c>
      <c r="G28" s="22" t="str">
        <f>F28-(F28*J5/100)</f>
        <v>0</v>
      </c>
      <c r="H28" s="23" t="str">
        <f>F28-(F28*J3/100)</f>
        <v>0</v>
      </c>
      <c r="I28" s="24" t="s">
        <v>88</v>
      </c>
      <c r="J28" s="25">
        <v>0</v>
      </c>
      <c r="K28" s="20" t="str">
        <f>G28*J28</f>
        <v>0</v>
      </c>
      <c r="L28" s="16"/>
    </row>
    <row r="29" spans="1:14" customHeight="1" ht="130">
      <c r="A29" s="16">
        <v>41253</v>
      </c>
      <c r="B29" s="17" t="s">
        <v>89</v>
      </c>
      <c r="C29" s="18" t="s">
        <v>18</v>
      </c>
      <c r="D29" s="19" t="s">
        <v>90</v>
      </c>
      <c r="E29" s="20">
        <v>6</v>
      </c>
      <c r="F29" s="21" t="s">
        <v>87</v>
      </c>
      <c r="G29" s="22" t="str">
        <f>F29-(F29*J5/100)</f>
        <v>0</v>
      </c>
      <c r="H29" s="23" t="str">
        <f>F29-(F29*J3/100)</f>
        <v>0</v>
      </c>
      <c r="I29" s="24" t="s">
        <v>88</v>
      </c>
      <c r="J29" s="25">
        <v>0</v>
      </c>
      <c r="K29" s="20" t="str">
        <f>G29*J29</f>
        <v>0</v>
      </c>
      <c r="L29" s="16"/>
    </row>
    <row r="30" spans="1:14" customHeight="1" ht="130">
      <c r="A30" s="16">
        <v>41254</v>
      </c>
      <c r="B30" s="17" t="s">
        <v>91</v>
      </c>
      <c r="C30" s="18" t="s">
        <v>18</v>
      </c>
      <c r="D30" s="19" t="s">
        <v>92</v>
      </c>
      <c r="E30" s="20">
        <v>18</v>
      </c>
      <c r="F30" s="21" t="s">
        <v>93</v>
      </c>
      <c r="G30" s="22" t="str">
        <f>F30-(F30*J5/100)</f>
        <v>0</v>
      </c>
      <c r="H30" s="23" t="str">
        <f>F30-(F30*J3/100)</f>
        <v>0</v>
      </c>
      <c r="I30" s="24" t="s">
        <v>52</v>
      </c>
      <c r="J30" s="25">
        <v>0</v>
      </c>
      <c r="K30" s="20" t="str">
        <f>G30*J30</f>
        <v>0</v>
      </c>
      <c r="L30" s="16"/>
    </row>
    <row r="31" spans="1:14" customHeight="1" ht="130">
      <c r="A31" s="16">
        <v>41255</v>
      </c>
      <c r="B31" s="17" t="s">
        <v>94</v>
      </c>
      <c r="C31" s="18" t="s">
        <v>18</v>
      </c>
      <c r="D31" s="19" t="s">
        <v>95</v>
      </c>
      <c r="E31" s="20">
        <v>18</v>
      </c>
      <c r="F31" s="21" t="s">
        <v>93</v>
      </c>
      <c r="G31" s="22" t="str">
        <f>F31-(F31*J5/100)</f>
        <v>0</v>
      </c>
      <c r="H31" s="23" t="str">
        <f>F31-(F31*J3/100)</f>
        <v>0</v>
      </c>
      <c r="I31" s="24" t="s">
        <v>52</v>
      </c>
      <c r="J31" s="25">
        <v>0</v>
      </c>
      <c r="K31" s="20" t="str">
        <f>G31*J31</f>
        <v>0</v>
      </c>
      <c r="L31" s="16"/>
    </row>
    <row r="32" spans="1:14" customHeight="1" ht="130">
      <c r="A32" s="16">
        <v>41257</v>
      </c>
      <c r="B32" s="17" t="s">
        <v>96</v>
      </c>
      <c r="C32" s="18" t="s">
        <v>18</v>
      </c>
      <c r="D32" s="19" t="s">
        <v>97</v>
      </c>
      <c r="E32" s="20">
        <v>6</v>
      </c>
      <c r="F32" s="21" t="s">
        <v>98</v>
      </c>
      <c r="G32" s="22" t="str">
        <f>F32-(F32*J5/100)</f>
        <v>0</v>
      </c>
      <c r="H32" s="23" t="str">
        <f>F32-(F32*J3/100)</f>
        <v>0</v>
      </c>
      <c r="I32" s="24" t="s">
        <v>99</v>
      </c>
      <c r="J32" s="25">
        <v>0</v>
      </c>
      <c r="K32" s="20" t="str">
        <f>G32*J32</f>
        <v>0</v>
      </c>
      <c r="L32" s="16"/>
    </row>
    <row r="33" spans="1:14" customHeight="1" ht="130">
      <c r="A33" s="16">
        <v>41258</v>
      </c>
      <c r="B33" s="17" t="s">
        <v>100</v>
      </c>
      <c r="C33" s="18" t="s">
        <v>18</v>
      </c>
      <c r="D33" s="19" t="s">
        <v>101</v>
      </c>
      <c r="E33" s="20">
        <v>6</v>
      </c>
      <c r="F33" s="21" t="s">
        <v>102</v>
      </c>
      <c r="G33" s="22" t="str">
        <f>F33-(F33*J5/100)</f>
        <v>0</v>
      </c>
      <c r="H33" s="23" t="str">
        <f>F33-(F33*J3/100)</f>
        <v>0</v>
      </c>
      <c r="I33" s="24" t="s">
        <v>103</v>
      </c>
      <c r="J33" s="25">
        <v>0</v>
      </c>
      <c r="K33" s="20" t="str">
        <f>G33*J33</f>
        <v>0</v>
      </c>
      <c r="L33" s="16"/>
    </row>
    <row r="34" spans="1:14" customHeight="1" ht="130">
      <c r="A34" s="16">
        <v>41256</v>
      </c>
      <c r="B34" s="17" t="s">
        <v>104</v>
      </c>
      <c r="C34" s="18" t="s">
        <v>18</v>
      </c>
      <c r="D34" s="19" t="s">
        <v>105</v>
      </c>
      <c r="E34" s="20">
        <v>6</v>
      </c>
      <c r="F34" s="21" t="s">
        <v>102</v>
      </c>
      <c r="G34" s="22" t="str">
        <f>F34-(F34*J5/100)</f>
        <v>0</v>
      </c>
      <c r="H34" s="23" t="str">
        <f>F34-(F34*J3/100)</f>
        <v>0</v>
      </c>
      <c r="I34" s="24" t="s">
        <v>106</v>
      </c>
      <c r="J34" s="25">
        <v>0</v>
      </c>
      <c r="K34" s="20" t="str">
        <f>G34*J34</f>
        <v>0</v>
      </c>
      <c r="L34" s="16"/>
    </row>
    <row r="35" spans="1:14" customHeight="1" ht="130">
      <c r="A35" s="16">
        <v>41259</v>
      </c>
      <c r="B35" s="17" t="s">
        <v>107</v>
      </c>
      <c r="C35" s="18" t="s">
        <v>18</v>
      </c>
      <c r="D35" s="19" t="s">
        <v>108</v>
      </c>
      <c r="E35" s="20">
        <v>96</v>
      </c>
      <c r="F35" s="21" t="s">
        <v>80</v>
      </c>
      <c r="G35" s="22" t="str">
        <f>F35-(F35*J5/100)</f>
        <v>0</v>
      </c>
      <c r="H35" s="23" t="str">
        <f>F35-(F35*J3/100)</f>
        <v>0</v>
      </c>
      <c r="I35" s="24" t="s">
        <v>21</v>
      </c>
      <c r="J35" s="25">
        <v>0</v>
      </c>
      <c r="K35" s="20" t="str">
        <f>G35*J35</f>
        <v>0</v>
      </c>
      <c r="L35" s="16"/>
    </row>
    <row r="36" spans="1:14" customHeight="1" ht="130">
      <c r="A36" s="16">
        <v>41260</v>
      </c>
      <c r="B36" s="17" t="s">
        <v>109</v>
      </c>
      <c r="C36" s="18" t="s">
        <v>18</v>
      </c>
      <c r="D36" s="19" t="s">
        <v>110</v>
      </c>
      <c r="E36" s="20">
        <v>96</v>
      </c>
      <c r="F36" s="21" t="s">
        <v>80</v>
      </c>
      <c r="G36" s="22" t="str">
        <f>F36-(F36*J5/100)</f>
        <v>0</v>
      </c>
      <c r="H36" s="23" t="str">
        <f>F36-(F36*J3/100)</f>
        <v>0</v>
      </c>
      <c r="I36" s="24" t="s">
        <v>111</v>
      </c>
      <c r="J36" s="25">
        <v>0</v>
      </c>
      <c r="K36" s="20" t="str">
        <f>G36*J36</f>
        <v>0</v>
      </c>
      <c r="L36" s="16"/>
    </row>
    <row r="37" spans="1:14" customHeight="1" ht="130">
      <c r="A37" s="16">
        <v>41261</v>
      </c>
      <c r="B37" s="17" t="s">
        <v>112</v>
      </c>
      <c r="C37" s="18" t="s">
        <v>18</v>
      </c>
      <c r="D37" s="19" t="s">
        <v>113</v>
      </c>
      <c r="E37" s="20">
        <v>30</v>
      </c>
      <c r="F37" s="21" t="s">
        <v>114</v>
      </c>
      <c r="G37" s="22" t="str">
        <f>F37-(F37*J5/100)</f>
        <v>0</v>
      </c>
      <c r="H37" s="23" t="str">
        <f>F37-(F37*J3/100)</f>
        <v>0</v>
      </c>
      <c r="I37" s="24" t="s">
        <v>115</v>
      </c>
      <c r="J37" s="25">
        <v>0</v>
      </c>
      <c r="K37" s="20" t="str">
        <f>G37*J37</f>
        <v>0</v>
      </c>
      <c r="L37" s="16"/>
    </row>
    <row r="38" spans="1:14" customHeight="1" ht="130">
      <c r="A38" s="16">
        <v>41262</v>
      </c>
      <c r="B38" s="17" t="s">
        <v>116</v>
      </c>
      <c r="C38" s="18" t="s">
        <v>18</v>
      </c>
      <c r="D38" s="19" t="s">
        <v>117</v>
      </c>
      <c r="E38" s="20">
        <v>40</v>
      </c>
      <c r="F38" s="21" t="s">
        <v>118</v>
      </c>
      <c r="G38" s="22" t="str">
        <f>F38-(F38*J5/100)</f>
        <v>0</v>
      </c>
      <c r="H38" s="23" t="str">
        <f>F38-(F38*J3/100)</f>
        <v>0</v>
      </c>
      <c r="I38" s="24" t="s">
        <v>119</v>
      </c>
      <c r="J38" s="25">
        <v>0</v>
      </c>
      <c r="K38" s="20" t="str">
        <f>G38*J38</f>
        <v>0</v>
      </c>
      <c r="L38" s="16"/>
    </row>
    <row r="39" spans="1:14" customHeight="1" ht="130">
      <c r="A39" s="16">
        <v>41263</v>
      </c>
      <c r="B39" s="17" t="s">
        <v>120</v>
      </c>
      <c r="C39" s="18" t="s">
        <v>18</v>
      </c>
      <c r="D39" s="19" t="s">
        <v>121</v>
      </c>
      <c r="E39" s="20">
        <v>96</v>
      </c>
      <c r="F39" s="21" t="s">
        <v>122</v>
      </c>
      <c r="G39" s="22" t="str">
        <f>F39-(F39*J5/100)</f>
        <v>0</v>
      </c>
      <c r="H39" s="23" t="str">
        <f>F39-(F39*J3/100)</f>
        <v>0</v>
      </c>
      <c r="I39" s="24" t="s">
        <v>123</v>
      </c>
      <c r="J39" s="25">
        <v>0</v>
      </c>
      <c r="K39" s="20" t="str">
        <f>G39*J39</f>
        <v>0</v>
      </c>
      <c r="L39" s="16"/>
    </row>
    <row r="40" spans="1:14" customHeight="1" ht="130">
      <c r="A40" s="16">
        <v>41264</v>
      </c>
      <c r="B40" s="17" t="s">
        <v>124</v>
      </c>
      <c r="C40" s="18" t="s">
        <v>18</v>
      </c>
      <c r="D40" s="19" t="s">
        <v>125</v>
      </c>
      <c r="E40" s="20">
        <v>20</v>
      </c>
      <c r="F40" s="21" t="s">
        <v>126</v>
      </c>
      <c r="G40" s="22" t="str">
        <f>F40-(F40*J5/100)</f>
        <v>0</v>
      </c>
      <c r="H40" s="23" t="str">
        <f>F40-(F40*J3/100)</f>
        <v>0</v>
      </c>
      <c r="I40" s="24" t="s">
        <v>127</v>
      </c>
      <c r="J40" s="25">
        <v>0</v>
      </c>
      <c r="K40" s="20" t="str">
        <f>G40*J40</f>
        <v>0</v>
      </c>
      <c r="L40" s="16"/>
    </row>
    <row r="41" spans="1:14" customHeight="1" ht="130">
      <c r="A41" s="16">
        <v>41265</v>
      </c>
      <c r="B41" s="17" t="s">
        <v>128</v>
      </c>
      <c r="C41" s="18" t="s">
        <v>18</v>
      </c>
      <c r="D41" s="19" t="s">
        <v>129</v>
      </c>
      <c r="E41" s="20">
        <v>20</v>
      </c>
      <c r="F41" s="21" t="s">
        <v>130</v>
      </c>
      <c r="G41" s="22" t="str">
        <f>F41-(F41*J5/100)</f>
        <v>0</v>
      </c>
      <c r="H41" s="23" t="str">
        <f>F41-(F41*J3/100)</f>
        <v>0</v>
      </c>
      <c r="I41" s="24" t="s">
        <v>131</v>
      </c>
      <c r="J41" s="25">
        <v>0</v>
      </c>
      <c r="K41" s="20" t="str">
        <f>G41*J41</f>
        <v>0</v>
      </c>
      <c r="L41" s="16"/>
    </row>
    <row r="42" spans="1:14" customHeight="1" ht="130">
      <c r="A42" s="16">
        <v>41266</v>
      </c>
      <c r="B42" s="17" t="s">
        <v>132</v>
      </c>
      <c r="C42" s="18" t="s">
        <v>18</v>
      </c>
      <c r="D42" s="19" t="s">
        <v>133</v>
      </c>
      <c r="E42" s="20">
        <v>20</v>
      </c>
      <c r="F42" s="21" t="s">
        <v>130</v>
      </c>
      <c r="G42" s="22" t="str">
        <f>F42-(F42*J5/100)</f>
        <v>0</v>
      </c>
      <c r="H42" s="23" t="str">
        <f>F42-(F42*J3/100)</f>
        <v>0</v>
      </c>
      <c r="I42" s="24" t="s">
        <v>131</v>
      </c>
      <c r="J42" s="25">
        <v>0</v>
      </c>
      <c r="K42" s="20" t="str">
        <f>G42*J42</f>
        <v>0</v>
      </c>
      <c r="L42" s="16"/>
    </row>
    <row r="43" spans="1:14" customHeight="1" ht="130">
      <c r="A43" s="16">
        <v>41267</v>
      </c>
      <c r="B43" s="17" t="s">
        <v>134</v>
      </c>
      <c r="C43" s="18" t="s">
        <v>18</v>
      </c>
      <c r="D43" s="19" t="s">
        <v>135</v>
      </c>
      <c r="E43" s="20">
        <v>20</v>
      </c>
      <c r="F43" s="21" t="s">
        <v>130</v>
      </c>
      <c r="G43" s="22" t="str">
        <f>F43-(F43*J5/100)</f>
        <v>0</v>
      </c>
      <c r="H43" s="23" t="str">
        <f>F43-(F43*J3/100)</f>
        <v>0</v>
      </c>
      <c r="I43" s="24" t="s">
        <v>131</v>
      </c>
      <c r="J43" s="25">
        <v>0</v>
      </c>
      <c r="K43" s="20" t="str">
        <f>G43*J43</f>
        <v>0</v>
      </c>
      <c r="L43" s="16"/>
    </row>
    <row r="44" spans="1:14" customHeight="1" ht="130">
      <c r="A44" s="16">
        <v>41268</v>
      </c>
      <c r="B44" s="17" t="s">
        <v>136</v>
      </c>
      <c r="C44" s="18" t="s">
        <v>18</v>
      </c>
      <c r="D44" s="19" t="s">
        <v>137</v>
      </c>
      <c r="E44" s="20">
        <v>20</v>
      </c>
      <c r="F44" s="21" t="s">
        <v>130</v>
      </c>
      <c r="G44" s="22" t="str">
        <f>F44-(F44*J5/100)</f>
        <v>0</v>
      </c>
      <c r="H44" s="23" t="str">
        <f>F44-(F44*J3/100)</f>
        <v>0</v>
      </c>
      <c r="I44" s="24" t="s">
        <v>131</v>
      </c>
      <c r="J44" s="25">
        <v>0</v>
      </c>
      <c r="K44" s="20" t="str">
        <f>G44*J44</f>
        <v>0</v>
      </c>
      <c r="L44" s="16"/>
    </row>
    <row r="45" spans="1:14" customHeight="1" ht="130">
      <c r="A45" s="16">
        <v>41269</v>
      </c>
      <c r="B45" s="17" t="s">
        <v>138</v>
      </c>
      <c r="C45" s="18" t="s">
        <v>18</v>
      </c>
      <c r="D45" s="19" t="s">
        <v>139</v>
      </c>
      <c r="E45" s="20">
        <v>30</v>
      </c>
      <c r="F45" s="21" t="s">
        <v>140</v>
      </c>
      <c r="G45" s="22" t="str">
        <f>F45-(F45*J5/100)</f>
        <v>0</v>
      </c>
      <c r="H45" s="23" t="str">
        <f>F45-(F45*J3/100)</f>
        <v>0</v>
      </c>
      <c r="I45" s="24" t="s">
        <v>141</v>
      </c>
      <c r="J45" s="25">
        <v>0</v>
      </c>
      <c r="K45" s="20" t="str">
        <f>G45*J45</f>
        <v>0</v>
      </c>
      <c r="L45" s="16"/>
    </row>
    <row r="46" spans="1:14" customHeight="1" ht="130">
      <c r="A46" s="16">
        <v>41270</v>
      </c>
      <c r="B46" s="17" t="s">
        <v>142</v>
      </c>
      <c r="C46" s="18" t="s">
        <v>18</v>
      </c>
      <c r="D46" s="19" t="s">
        <v>143</v>
      </c>
      <c r="E46" s="20">
        <v>8</v>
      </c>
      <c r="F46" s="21" t="s">
        <v>144</v>
      </c>
      <c r="G46" s="22" t="str">
        <f>F46-(F46*J5/100)</f>
        <v>0</v>
      </c>
      <c r="H46" s="23" t="str">
        <f>F46-(F46*J3/100)</f>
        <v>0</v>
      </c>
      <c r="I46" s="24" t="s">
        <v>28</v>
      </c>
      <c r="J46" s="25">
        <v>0</v>
      </c>
      <c r="K46" s="20" t="str">
        <f>G46*J46</f>
        <v>0</v>
      </c>
      <c r="L46" s="16"/>
    </row>
    <row r="47" spans="1:14" customHeight="1" ht="130">
      <c r="A47" s="16">
        <v>41271</v>
      </c>
      <c r="B47" s="17" t="s">
        <v>145</v>
      </c>
      <c r="C47" s="18" t="s">
        <v>18</v>
      </c>
      <c r="D47" s="19" t="s">
        <v>146</v>
      </c>
      <c r="E47" s="20">
        <v>12</v>
      </c>
      <c r="F47" s="21" t="s">
        <v>147</v>
      </c>
      <c r="G47" s="22" t="str">
        <f>F47-(F47*J5/100)</f>
        <v>0</v>
      </c>
      <c r="H47" s="23" t="str">
        <f>F47-(F47*J3/100)</f>
        <v>0</v>
      </c>
      <c r="I47" s="24" t="s">
        <v>148</v>
      </c>
      <c r="J47" s="25">
        <v>0</v>
      </c>
      <c r="K47" s="20" t="str">
        <f>G47*J47</f>
        <v>0</v>
      </c>
      <c r="L47" s="16"/>
    </row>
    <row r="48" spans="1:14" customHeight="1" ht="130">
      <c r="A48" s="16">
        <v>41272</v>
      </c>
      <c r="B48" s="17" t="s">
        <v>149</v>
      </c>
      <c r="C48" s="18" t="s">
        <v>18</v>
      </c>
      <c r="D48" s="19" t="s">
        <v>146</v>
      </c>
      <c r="E48" s="20">
        <v>12</v>
      </c>
      <c r="F48" s="21" t="s">
        <v>150</v>
      </c>
      <c r="G48" s="22" t="str">
        <f>F48-(F48*J5/100)</f>
        <v>0</v>
      </c>
      <c r="H48" s="23" t="str">
        <f>F48-(F48*J3/100)</f>
        <v>0</v>
      </c>
      <c r="I48" s="24" t="s">
        <v>151</v>
      </c>
      <c r="J48" s="25">
        <v>0</v>
      </c>
      <c r="K48" s="20" t="str">
        <f>G48*J48</f>
        <v>0</v>
      </c>
      <c r="L48" s="16"/>
    </row>
    <row r="49" spans="1:14" customHeight="1" ht="130">
      <c r="A49" s="16">
        <v>41273</v>
      </c>
      <c r="B49" s="17" t="s">
        <v>152</v>
      </c>
      <c r="C49" s="18" t="s">
        <v>18</v>
      </c>
      <c r="D49" s="19" t="s">
        <v>153</v>
      </c>
      <c r="E49" s="20">
        <v>12</v>
      </c>
      <c r="F49" s="21" t="s">
        <v>154</v>
      </c>
      <c r="G49" s="22" t="str">
        <f>F49-(F49*J5/100)</f>
        <v>0</v>
      </c>
      <c r="H49" s="23" t="str">
        <f>F49-(F49*J3/100)</f>
        <v>0</v>
      </c>
      <c r="I49" s="24" t="s">
        <v>151</v>
      </c>
      <c r="J49" s="25">
        <v>0</v>
      </c>
      <c r="K49" s="20" t="str">
        <f>G49*J49</f>
        <v>0</v>
      </c>
      <c r="L49" s="16"/>
    </row>
    <row r="50" spans="1:14" customHeight="1" ht="130">
      <c r="A50" s="16">
        <v>41274</v>
      </c>
      <c r="B50" s="17" t="s">
        <v>155</v>
      </c>
      <c r="C50" s="18" t="s">
        <v>18</v>
      </c>
      <c r="D50" s="19" t="s">
        <v>156</v>
      </c>
      <c r="E50" s="20">
        <v>12</v>
      </c>
      <c r="F50" s="21" t="s">
        <v>154</v>
      </c>
      <c r="G50" s="22" t="str">
        <f>F50-(F50*J5/100)</f>
        <v>0</v>
      </c>
      <c r="H50" s="23" t="str">
        <f>F50-(F50*J3/100)</f>
        <v>0</v>
      </c>
      <c r="I50" s="24" t="s">
        <v>157</v>
      </c>
      <c r="J50" s="25">
        <v>0</v>
      </c>
      <c r="K50" s="20" t="str">
        <f>G50*J50</f>
        <v>0</v>
      </c>
      <c r="L50" s="16"/>
    </row>
    <row r="51" spans="1:14" customHeight="1" ht="130">
      <c r="A51" s="16">
        <v>41275</v>
      </c>
      <c r="B51" s="17" t="s">
        <v>158</v>
      </c>
      <c r="C51" s="18" t="s">
        <v>18</v>
      </c>
      <c r="D51" s="19" t="s">
        <v>159</v>
      </c>
      <c r="E51" s="20">
        <v>12</v>
      </c>
      <c r="F51" s="21" t="s">
        <v>154</v>
      </c>
      <c r="G51" s="22" t="str">
        <f>F51-(F51*J5/100)</f>
        <v>0</v>
      </c>
      <c r="H51" s="23" t="str">
        <f>F51-(F51*J3/100)</f>
        <v>0</v>
      </c>
      <c r="I51" s="24" t="s">
        <v>160</v>
      </c>
      <c r="J51" s="25">
        <v>0</v>
      </c>
      <c r="K51" s="20" t="str">
        <f>G51*J51</f>
        <v>0</v>
      </c>
      <c r="L51" s="16"/>
    </row>
    <row r="52" spans="1:14" customHeight="1" ht="130">
      <c r="A52" s="16">
        <v>41276</v>
      </c>
      <c r="B52" s="17" t="s">
        <v>161</v>
      </c>
      <c r="C52" s="18" t="s">
        <v>18</v>
      </c>
      <c r="D52" s="19" t="s">
        <v>162</v>
      </c>
      <c r="E52" s="20">
        <v>12</v>
      </c>
      <c r="F52" s="21" t="s">
        <v>154</v>
      </c>
      <c r="G52" s="22" t="str">
        <f>F52-(F52*J5/100)</f>
        <v>0</v>
      </c>
      <c r="H52" s="23" t="str">
        <f>F52-(F52*J3/100)</f>
        <v>0</v>
      </c>
      <c r="I52" s="24" t="s">
        <v>157</v>
      </c>
      <c r="J52" s="25">
        <v>0</v>
      </c>
      <c r="K52" s="20" t="str">
        <f>G52*J52</f>
        <v>0</v>
      </c>
      <c r="L52" s="16"/>
    </row>
    <row r="53" spans="1:14" customHeight="1" ht="130">
      <c r="A53" s="16">
        <v>41277</v>
      </c>
      <c r="B53" s="17" t="s">
        <v>163</v>
      </c>
      <c r="C53" s="18" t="s">
        <v>18</v>
      </c>
      <c r="D53" s="19" t="s">
        <v>164</v>
      </c>
      <c r="E53" s="20">
        <v>24</v>
      </c>
      <c r="F53" s="21" t="s">
        <v>165</v>
      </c>
      <c r="G53" s="22" t="str">
        <f>F53-(F53*J5/100)</f>
        <v>0</v>
      </c>
      <c r="H53" s="23" t="str">
        <f>F53-(F53*J3/100)</f>
        <v>0</v>
      </c>
      <c r="I53" s="24" t="s">
        <v>31</v>
      </c>
      <c r="J53" s="25">
        <v>0</v>
      </c>
      <c r="K53" s="20" t="str">
        <f>G53*J53</f>
        <v>0</v>
      </c>
      <c r="L53" s="16"/>
    </row>
    <row r="54" spans="1:14" customHeight="1" ht="130">
      <c r="A54" s="16">
        <v>41278</v>
      </c>
      <c r="B54" s="17" t="s">
        <v>166</v>
      </c>
      <c r="C54" s="18" t="s">
        <v>18</v>
      </c>
      <c r="D54" s="19" t="s">
        <v>167</v>
      </c>
      <c r="E54" s="20">
        <v>12</v>
      </c>
      <c r="F54" s="21" t="s">
        <v>168</v>
      </c>
      <c r="G54" s="22" t="str">
        <f>F54-(F54*J5/100)</f>
        <v>0</v>
      </c>
      <c r="H54" s="23" t="str">
        <f>F54-(F54*J3/100)</f>
        <v>0</v>
      </c>
      <c r="I54" s="24" t="s">
        <v>169</v>
      </c>
      <c r="J54" s="25">
        <v>0</v>
      </c>
      <c r="K54" s="20" t="str">
        <f>G54*J54</f>
        <v>0</v>
      </c>
      <c r="L54" s="16"/>
    </row>
    <row r="55" spans="1:14" customHeight="1" ht="130">
      <c r="A55" s="16">
        <v>41280</v>
      </c>
      <c r="B55" s="17" t="s">
        <v>170</v>
      </c>
      <c r="C55" s="18" t="s">
        <v>18</v>
      </c>
      <c r="D55" s="19" t="s">
        <v>171</v>
      </c>
      <c r="E55" s="20">
        <v>20</v>
      </c>
      <c r="F55" s="21" t="s">
        <v>172</v>
      </c>
      <c r="G55" s="22" t="str">
        <f>F55-(F55*J5/100)</f>
        <v>0</v>
      </c>
      <c r="H55" s="23" t="str">
        <f>F55-(F55*J3/100)</f>
        <v>0</v>
      </c>
      <c r="I55" s="24" t="s">
        <v>173</v>
      </c>
      <c r="J55" s="25">
        <v>0</v>
      </c>
      <c r="K55" s="20" t="str">
        <f>G55*J55</f>
        <v>0</v>
      </c>
      <c r="L55" s="16"/>
    </row>
    <row r="56" spans="1:14" customHeight="1" ht="130">
      <c r="A56" s="16">
        <v>41281</v>
      </c>
      <c r="B56" s="17" t="s">
        <v>174</v>
      </c>
      <c r="C56" s="18" t="s">
        <v>18</v>
      </c>
      <c r="D56" s="19" t="s">
        <v>175</v>
      </c>
      <c r="E56" s="20">
        <v>20</v>
      </c>
      <c r="F56" s="21" t="s">
        <v>176</v>
      </c>
      <c r="G56" s="22" t="str">
        <f>F56-(F56*J5/100)</f>
        <v>0</v>
      </c>
      <c r="H56" s="23" t="str">
        <f>F56-(F56*J3/100)</f>
        <v>0</v>
      </c>
      <c r="I56" s="24" t="s">
        <v>173</v>
      </c>
      <c r="J56" s="25">
        <v>0</v>
      </c>
      <c r="K56" s="20" t="str">
        <f>G56*J56</f>
        <v>0</v>
      </c>
      <c r="L56" s="16"/>
    </row>
    <row r="57" spans="1:14" customHeight="1" ht="130">
      <c r="A57" s="16">
        <v>41282</v>
      </c>
      <c r="B57" s="17" t="s">
        <v>177</v>
      </c>
      <c r="C57" s="18" t="s">
        <v>18</v>
      </c>
      <c r="D57" s="19" t="s">
        <v>178</v>
      </c>
      <c r="E57" s="20">
        <v>20</v>
      </c>
      <c r="F57" s="21" t="s">
        <v>176</v>
      </c>
      <c r="G57" s="22" t="str">
        <f>F57-(F57*J5/100)</f>
        <v>0</v>
      </c>
      <c r="H57" s="23" t="str">
        <f>F57-(F57*J3/100)</f>
        <v>0</v>
      </c>
      <c r="I57" s="24" t="s">
        <v>179</v>
      </c>
      <c r="J57" s="25">
        <v>0</v>
      </c>
      <c r="K57" s="20" t="str">
        <f>G57*J57</f>
        <v>0</v>
      </c>
      <c r="L57" s="16"/>
    </row>
    <row r="58" spans="1:14" customHeight="1" ht="130">
      <c r="A58" s="16">
        <v>41283</v>
      </c>
      <c r="B58" s="17" t="s">
        <v>180</v>
      </c>
      <c r="C58" s="18" t="s">
        <v>18</v>
      </c>
      <c r="D58" s="19" t="s">
        <v>181</v>
      </c>
      <c r="E58" s="20">
        <v>20</v>
      </c>
      <c r="F58" s="21" t="s">
        <v>176</v>
      </c>
      <c r="G58" s="22" t="str">
        <f>F58-(F58*J5/100)</f>
        <v>0</v>
      </c>
      <c r="H58" s="23" t="str">
        <f>F58-(F58*J3/100)</f>
        <v>0</v>
      </c>
      <c r="I58" s="24" t="s">
        <v>182</v>
      </c>
      <c r="J58" s="25">
        <v>0</v>
      </c>
      <c r="K58" s="20" t="str">
        <f>G58*J58</f>
        <v>0</v>
      </c>
      <c r="L58" s="16"/>
    </row>
    <row r="59" spans="1:14" customHeight="1" ht="130">
      <c r="A59" s="16">
        <v>41284</v>
      </c>
      <c r="B59" s="17" t="s">
        <v>183</v>
      </c>
      <c r="C59" s="18" t="s">
        <v>18</v>
      </c>
      <c r="D59" s="19" t="s">
        <v>184</v>
      </c>
      <c r="E59" s="20">
        <v>20</v>
      </c>
      <c r="F59" s="21" t="s">
        <v>176</v>
      </c>
      <c r="G59" s="22" t="str">
        <f>F59-(F59*J5/100)</f>
        <v>0</v>
      </c>
      <c r="H59" s="23" t="str">
        <f>F59-(F59*J3/100)</f>
        <v>0</v>
      </c>
      <c r="I59" s="24" t="s">
        <v>173</v>
      </c>
      <c r="J59" s="25">
        <v>0</v>
      </c>
      <c r="K59" s="20" t="str">
        <f>G59*J59</f>
        <v>0</v>
      </c>
      <c r="L59" s="16"/>
    </row>
    <row r="60" spans="1:14" customHeight="1" ht="130">
      <c r="A60" s="16">
        <v>41285</v>
      </c>
      <c r="B60" s="17" t="s">
        <v>185</v>
      </c>
      <c r="C60" s="18" t="s">
        <v>18</v>
      </c>
      <c r="D60" s="19" t="s">
        <v>186</v>
      </c>
      <c r="E60" s="20">
        <v>20</v>
      </c>
      <c r="F60" s="21" t="s">
        <v>176</v>
      </c>
      <c r="G60" s="22" t="str">
        <f>F60-(F60*J5/100)</f>
        <v>0</v>
      </c>
      <c r="H60" s="23" t="str">
        <f>F60-(F60*J3/100)</f>
        <v>0</v>
      </c>
      <c r="I60" s="24" t="s">
        <v>187</v>
      </c>
      <c r="J60" s="25">
        <v>0</v>
      </c>
      <c r="K60" s="20" t="str">
        <f>G60*J60</f>
        <v>0</v>
      </c>
      <c r="L60" s="16"/>
    </row>
    <row r="61" spans="1:14" customHeight="1" ht="130">
      <c r="A61" s="16">
        <v>41279</v>
      </c>
      <c r="B61" s="17" t="s">
        <v>188</v>
      </c>
      <c r="C61" s="18" t="s">
        <v>18</v>
      </c>
      <c r="D61" s="19" t="s">
        <v>189</v>
      </c>
      <c r="E61" s="20">
        <v>20</v>
      </c>
      <c r="F61" s="21" t="s">
        <v>176</v>
      </c>
      <c r="G61" s="22" t="str">
        <f>F61-(F61*J5/100)</f>
        <v>0</v>
      </c>
      <c r="H61" s="23" t="str">
        <f>F61-(F61*J3/100)</f>
        <v>0</v>
      </c>
      <c r="I61" s="24" t="s">
        <v>173</v>
      </c>
      <c r="J61" s="25">
        <v>0</v>
      </c>
      <c r="K61" s="20" t="str">
        <f>G61*J61</f>
        <v>0</v>
      </c>
      <c r="L61" s="16"/>
    </row>
    <row r="62" spans="1:14" customHeight="1" ht="130">
      <c r="A62" s="16">
        <v>41286</v>
      </c>
      <c r="B62" s="17" t="s">
        <v>190</v>
      </c>
      <c r="C62" s="18" t="s">
        <v>18</v>
      </c>
      <c r="D62" s="19" t="s">
        <v>191</v>
      </c>
      <c r="E62" s="20">
        <v>30</v>
      </c>
      <c r="F62" s="21" t="s">
        <v>192</v>
      </c>
      <c r="G62" s="22" t="str">
        <f>F62-(F62*J5/100)</f>
        <v>0</v>
      </c>
      <c r="H62" s="23" t="str">
        <f>F62-(F62*J3/100)</f>
        <v>0</v>
      </c>
      <c r="I62" s="24" t="s">
        <v>193</v>
      </c>
      <c r="J62" s="25">
        <v>0</v>
      </c>
      <c r="K62" s="20" t="str">
        <f>G62*J62</f>
        <v>0</v>
      </c>
      <c r="L62" s="16"/>
    </row>
    <row r="63" spans="1:14" customHeight="1" ht="130">
      <c r="A63" s="16">
        <v>41287</v>
      </c>
      <c r="B63" s="17" t="s">
        <v>194</v>
      </c>
      <c r="C63" s="18" t="s">
        <v>18</v>
      </c>
      <c r="D63" s="19" t="s">
        <v>195</v>
      </c>
      <c r="E63" s="20">
        <v>6</v>
      </c>
      <c r="F63" s="21" t="s">
        <v>196</v>
      </c>
      <c r="G63" s="22" t="str">
        <f>F63-(F63*J5/100)</f>
        <v>0</v>
      </c>
      <c r="H63" s="23" t="str">
        <f>F63-(F63*J3/100)</f>
        <v>0</v>
      </c>
      <c r="I63" s="24" t="s">
        <v>197</v>
      </c>
      <c r="J63" s="25">
        <v>0</v>
      </c>
      <c r="K63" s="20" t="str">
        <f>G63*J63</f>
        <v>0</v>
      </c>
      <c r="L63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H6"/>
  </mergeCells>
  <hyperlinks>
    <hyperlink ref="C8" r:id="rId_hyperlink_1"/>
    <hyperlink ref="C9" r:id="rId_hyperlink_2"/>
    <hyperlink ref="C10" r:id="rId_hyperlink_3"/>
    <hyperlink ref="C11" r:id="rId_hyperlink_4"/>
    <hyperlink ref="C12" r:id="rId_hyperlink_5"/>
    <hyperlink ref="C13" r:id="rId_hyperlink_6"/>
    <hyperlink ref="C14" r:id="rId_hyperlink_7"/>
    <hyperlink ref="C15" r:id="rId_hyperlink_8"/>
    <hyperlink ref="C16" r:id="rId_hyperlink_9"/>
    <hyperlink ref="C17" r:id="rId_hyperlink_10"/>
    <hyperlink ref="C18" r:id="rId_hyperlink_11"/>
    <hyperlink ref="C19" r:id="rId_hyperlink_12"/>
    <hyperlink ref="C20" r:id="rId_hyperlink_13"/>
    <hyperlink ref="C21" r:id="rId_hyperlink_14"/>
    <hyperlink ref="C22" r:id="rId_hyperlink_15"/>
    <hyperlink ref="C23" r:id="rId_hyperlink_16"/>
    <hyperlink ref="C24" r:id="rId_hyperlink_17"/>
    <hyperlink ref="C25" r:id="rId_hyperlink_18"/>
    <hyperlink ref="C26" r:id="rId_hyperlink_19"/>
    <hyperlink ref="C27" r:id="rId_hyperlink_20"/>
    <hyperlink ref="C28" r:id="rId_hyperlink_21"/>
    <hyperlink ref="C29" r:id="rId_hyperlink_22"/>
    <hyperlink ref="C30" r:id="rId_hyperlink_23"/>
    <hyperlink ref="C31" r:id="rId_hyperlink_24"/>
    <hyperlink ref="C32" r:id="rId_hyperlink_25"/>
    <hyperlink ref="C33" r:id="rId_hyperlink_26"/>
    <hyperlink ref="C34" r:id="rId_hyperlink_27"/>
    <hyperlink ref="C35" r:id="rId_hyperlink_28"/>
    <hyperlink ref="C36" r:id="rId_hyperlink_29"/>
    <hyperlink ref="C37" r:id="rId_hyperlink_30"/>
    <hyperlink ref="C38" r:id="rId_hyperlink_31"/>
    <hyperlink ref="C39" r:id="rId_hyperlink_32"/>
    <hyperlink ref="C40" r:id="rId_hyperlink_33"/>
    <hyperlink ref="C41" r:id="rId_hyperlink_34"/>
    <hyperlink ref="C42" r:id="rId_hyperlink_35"/>
    <hyperlink ref="C43" r:id="rId_hyperlink_36"/>
    <hyperlink ref="C44" r:id="rId_hyperlink_37"/>
    <hyperlink ref="C45" r:id="rId_hyperlink_38"/>
    <hyperlink ref="C46" r:id="rId_hyperlink_39"/>
    <hyperlink ref="C47" r:id="rId_hyperlink_40"/>
    <hyperlink ref="C48" r:id="rId_hyperlink_41"/>
    <hyperlink ref="C49" r:id="rId_hyperlink_42"/>
    <hyperlink ref="C50" r:id="rId_hyperlink_43"/>
    <hyperlink ref="C51" r:id="rId_hyperlink_44"/>
    <hyperlink ref="C52" r:id="rId_hyperlink_45"/>
    <hyperlink ref="C53" r:id="rId_hyperlink_46"/>
    <hyperlink ref="C54" r:id="rId_hyperlink_47"/>
    <hyperlink ref="C55" r:id="rId_hyperlink_48"/>
    <hyperlink ref="C56" r:id="rId_hyperlink_49"/>
    <hyperlink ref="C57" r:id="rId_hyperlink_50"/>
    <hyperlink ref="C58" r:id="rId_hyperlink_51"/>
    <hyperlink ref="C59" r:id="rId_hyperlink_52"/>
    <hyperlink ref="C60" r:id="rId_hyperlink_53"/>
    <hyperlink ref="C61" r:id="rId_hyperlink_54"/>
    <hyperlink ref="C62" r:id="rId_hyperlink_55"/>
    <hyperlink ref="C63" r:id="rId_hyperlink_5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ОСЗ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PSFarfor</dc:creator>
  <cp:lastModifiedBy>PSFarfor</cp:lastModifiedBy>
  <dcterms:created xsi:type="dcterms:W3CDTF">2017-09-15T12:26:57+03:00</dcterms:created>
  <dcterms:modified xsi:type="dcterms:W3CDTF">2017-09-15T12:26:57+03:00</dcterms:modified>
  <dc:title>ОСЗ</dc:title>
  <dc:description>Презентация ОСЗ</dc:description>
  <dc:subject>Презентация ОСЗ</dc:subject>
  <cp:keywords>ОСЗ</cp:keywords>
  <cp:category>ОСЗ</cp:category>
</cp:coreProperties>
</file>