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РучнаяКерамик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<sst xmlns="http://schemas.openxmlformats.org/spreadsheetml/2006/main" uniqueCount="118">
  <si>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Обновлено: Friday 15 September 2017 12:26:55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</si>
  <si>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</si>
  <si>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</si>
  <si>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</si>
  <si>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</si>
  <si>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</si>
  <si>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</si>
  <si>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</si>
  <si>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</si>
  <si>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</si>
  <si>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</si>
  <si>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</si>
  <si>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</si>
  <si>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</si>
  <si>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</si>
  <si>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</si>
  <si>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</si>
  <si>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273-35918</t>
  </si>
  <si>
    <t>DC-RY12500W</t>
  </si>
  <si>
    <t>Нажмите чтобы увеличить</t>
  </si>
  <si>
    <t>ОЛЕНЬ, кувшин 1250мл, упаковка - гофрокороб</t>
  </si>
  <si>
    <t>650,41</t>
  </si>
  <si>
    <t>165 шт.</t>
  </si>
  <si>
    <t>4650067162409</t>
  </si>
  <si>
    <t>273-35919</t>
  </si>
  <si>
    <t>DC-RY12501W</t>
  </si>
  <si>
    <t>ОЛЕНЬ, набор чайный (2) чашка 320мл + блюдце, упаковка - гофрокороб</t>
  </si>
  <si>
    <t>299,85</t>
  </si>
  <si>
    <t>578 шт.</t>
  </si>
  <si>
    <t>4650067162522</t>
  </si>
  <si>
    <t>273-35922</t>
  </si>
  <si>
    <t>DC-RY12505W</t>
  </si>
  <si>
    <t>ОЛЕНЬ, блюдо 36х26х2,6см, упаковка - гофрокороб</t>
  </si>
  <si>
    <t>804,74</t>
  </si>
  <si>
    <t>459 шт.</t>
  </si>
  <si>
    <t>4650067162256</t>
  </si>
  <si>
    <t>273-35923</t>
  </si>
  <si>
    <t>DC-RY12506W-1</t>
  </si>
  <si>
    <t>ОЛЕНЬ, салатник 22х22х11см, упаковка - гофрокороб</t>
  </si>
  <si>
    <t>771,67</t>
  </si>
  <si>
    <t>497 шт.</t>
  </si>
  <si>
    <t>4650067162263</t>
  </si>
  <si>
    <t>273-35930</t>
  </si>
  <si>
    <t>DC-RY12507W</t>
  </si>
  <si>
    <t>ОЛЕНЬ, тарелка мелкая 25,5х25,5х2,3см, упаковка - гофрокороб</t>
  </si>
  <si>
    <t>319,69</t>
  </si>
  <si>
    <t>610 шт.</t>
  </si>
  <si>
    <t>4650067162287</t>
  </si>
  <si>
    <t>273-35936</t>
  </si>
  <si>
    <t>DC-RY12617W</t>
  </si>
  <si>
    <t>ОЛЕНЬ, блюдо 25,5х25,5х2,3см, упаковка - гофрокороб</t>
  </si>
  <si>
    <t>822,38</t>
  </si>
  <si>
    <t>449 шт.</t>
  </si>
  <si>
    <t>4650067162539</t>
  </si>
  <si>
    <t>273-35938</t>
  </si>
  <si>
    <t>DC-RY13284W</t>
  </si>
  <si>
    <t>СОВЫ, набор д/специй (2) солонка + перечница, упаковка - гофрокороб</t>
  </si>
  <si>
    <t>277,80</t>
  </si>
  <si>
    <t>391 шт.</t>
  </si>
  <si>
    <t>4650067162348</t>
  </si>
  <si>
    <t>273-35943</t>
  </si>
  <si>
    <t>DC-RY13286W-2</t>
  </si>
  <si>
    <t>СОВЫ, набор кофейный (2) чашка 160мл + блюдце, упаковка - гофрокороб</t>
  </si>
  <si>
    <t>249,14</t>
  </si>
  <si>
    <t>416 шт.</t>
  </si>
  <si>
    <t>4650067162355</t>
  </si>
  <si>
    <t>273-35939</t>
  </si>
  <si>
    <t>DC-RY13287W</t>
  </si>
  <si>
    <t>СОВЫ, набор (2) сахарница 300мл + молочник 325мл, упаковка - гофрокороб</t>
  </si>
  <si>
    <t>491,67</t>
  </si>
  <si>
    <t>466 шт.</t>
  </si>
  <si>
    <t>4650067162423</t>
  </si>
  <si>
    <t>273-35937</t>
  </si>
  <si>
    <t>DC-RY13288W</t>
  </si>
  <si>
    <t>СОВЫ, блюдо 23х23х2см, упаковка - гофрокороб</t>
  </si>
  <si>
    <t>326 шт.</t>
  </si>
  <si>
    <t>4650067162430</t>
  </si>
  <si>
    <t>273-35946</t>
  </si>
  <si>
    <t>DC-RY13320BN</t>
  </si>
  <si>
    <t>МЕДВЕДЬ, кувшин 1775мл, упаковка - гофрокороб</t>
  </si>
  <si>
    <t>815,77</t>
  </si>
  <si>
    <t>331 шт.</t>
  </si>
  <si>
    <t>4650067162393</t>
  </si>
  <si>
    <t>273-35928</t>
  </si>
  <si>
    <t>DC-RY13322BN-1</t>
  </si>
  <si>
    <t>МЕДВЕДЬ, салатник 22,5х22,5х11см,  упаковка - гофрокороб</t>
  </si>
  <si>
    <t>826,79</t>
  </si>
  <si>
    <t>509 шт.</t>
  </si>
  <si>
    <t>4650067162416</t>
  </si>
  <si>
    <t>273-35929</t>
  </si>
  <si>
    <t>DC-RY13322BN-2</t>
  </si>
  <si>
    <t>МЕДВЕДЬ, салатник 14,2х14,2х7,1см,  упаковка - гофрокороб</t>
  </si>
  <si>
    <t>288,83</t>
  </si>
  <si>
    <t>483 шт.</t>
  </si>
  <si>
    <t>4650067162317</t>
  </si>
  <si>
    <t>273-35948</t>
  </si>
  <si>
    <t>DC-RY13323BN</t>
  </si>
  <si>
    <t>МЕДВЕДЬ, чайник 1050мл, упаковка - гофрокороб</t>
  </si>
  <si>
    <t>641,59</t>
  </si>
  <si>
    <t>163 шт.</t>
  </si>
  <si>
    <t>4650067162454</t>
  </si>
  <si>
    <t>273-35940</t>
  </si>
  <si>
    <t>DC-RY13325BN</t>
  </si>
  <si>
    <t>МЕДВЕДЬ, набор Эгоист (2) чашка 270мл + чайник 300мл, упаковка - гофрокороб</t>
  </si>
  <si>
    <t>529,15</t>
  </si>
  <si>
    <t>4650067162515</t>
  </si>
  <si>
    <t>273-35934</t>
  </si>
  <si>
    <t>DC-RY13326BN</t>
  </si>
  <si>
    <t>МЕДВЕДЬ, тарелка мелкая 26х26х1,8см, упаковка - гофрокороб</t>
  </si>
  <si>
    <t>330,72</t>
  </si>
  <si>
    <t>68 шт.</t>
  </si>
  <si>
    <t>4650067162461</t>
  </si>
  <si>
    <t>273-35935</t>
  </si>
  <si>
    <t>DC-RY13327BN</t>
  </si>
  <si>
    <t>МЕДВЕДЬ, тарелка мелкая 21,7х21,7х1,5см, упаковка - гофрокороб</t>
  </si>
  <si>
    <t>253,55</t>
  </si>
  <si>
    <t>100 шт.</t>
  </si>
  <si>
    <t>4650067162485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</si>
</sst>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188.jpg"/><Relationship Id="rId2" Type="http://schemas.openxmlformats.org/officeDocument/2006/relationships/image" Target="../media/ruchkeramika3189.bmp"/><Relationship Id="rId3" Type="http://schemas.openxmlformats.org/officeDocument/2006/relationships/image" Target="../media/DC-RY12500W3190.jpg"/><Relationship Id="rId4" Type="http://schemas.openxmlformats.org/officeDocument/2006/relationships/image" Target="../media/DC-RY12501W3191.jpg"/><Relationship Id="rId5" Type="http://schemas.openxmlformats.org/officeDocument/2006/relationships/image" Target="../media/DC-RY12505W3192.jpg"/><Relationship Id="rId6" Type="http://schemas.openxmlformats.org/officeDocument/2006/relationships/image" Target="../media/DC-RY12506W-13193.jpg"/><Relationship Id="rId7" Type="http://schemas.openxmlformats.org/officeDocument/2006/relationships/image" Target="../media/DC-RY12507W3194.jpg"/><Relationship Id="rId8" Type="http://schemas.openxmlformats.org/officeDocument/2006/relationships/image" Target="../media/DC-RY12617W3195.jpg"/><Relationship Id="rId9" Type="http://schemas.openxmlformats.org/officeDocument/2006/relationships/image" Target="../media/DC-RY13284W3196.jpg"/><Relationship Id="rId10" Type="http://schemas.openxmlformats.org/officeDocument/2006/relationships/image" Target="../media/DC-RY13286W-23197.jpg"/><Relationship Id="rId11" Type="http://schemas.openxmlformats.org/officeDocument/2006/relationships/image" Target="../media/DC-RY13287W3198.jpg"/><Relationship Id="rId12" Type="http://schemas.openxmlformats.org/officeDocument/2006/relationships/image" Target="../media/DC-RY13288W3199.jpg"/><Relationship Id="rId13" Type="http://schemas.openxmlformats.org/officeDocument/2006/relationships/image" Target="../media/DC-RY13320BN3200.jpg"/><Relationship Id="rId14" Type="http://schemas.openxmlformats.org/officeDocument/2006/relationships/image" Target="../media/DC-RY13322BN-13201.jpg"/><Relationship Id="rId15" Type="http://schemas.openxmlformats.org/officeDocument/2006/relationships/image" Target="../media/DC-RY13322BN-23202.jpg"/><Relationship Id="rId16" Type="http://schemas.openxmlformats.org/officeDocument/2006/relationships/image" Target="../media/DC-RY13323BN3203.jpg"/><Relationship Id="rId17" Type="http://schemas.openxmlformats.org/officeDocument/2006/relationships/image" Target="../media/DC-RY13325BN3204.jpg"/><Relationship Id="rId18" Type="http://schemas.openxmlformats.org/officeDocument/2006/relationships/image" Target="../media/DC-RY13326BN3205.jpg"/><Relationship Id="rId19" Type="http://schemas.openxmlformats.org/officeDocument/2006/relationships/image" Target="../media/DC-RY13327BN320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DC-RY12500W" TargetMode="External"/><Relationship Id="rId_hyperlink_2" Type="http://schemas.openxmlformats.org/officeDocument/2006/relationships/hyperlink" Target="http://gen.psfarfor.ru/showpict.php?pictname=DC-RY12501W" TargetMode="External"/><Relationship Id="rId_hyperlink_3" Type="http://schemas.openxmlformats.org/officeDocument/2006/relationships/hyperlink" Target="http://gen.psfarfor.ru/showpict.php?pictname=DC-RY12505W" TargetMode="External"/><Relationship Id="rId_hyperlink_4" Type="http://schemas.openxmlformats.org/officeDocument/2006/relationships/hyperlink" Target="http://gen.psfarfor.ru/showpict.php?pictname=DC-RY12506W-1" TargetMode="External"/><Relationship Id="rId_hyperlink_5" Type="http://schemas.openxmlformats.org/officeDocument/2006/relationships/hyperlink" Target="http://gen.psfarfor.ru/showpict.php?pictname=DC-RY12507W" TargetMode="External"/><Relationship Id="rId_hyperlink_6" Type="http://schemas.openxmlformats.org/officeDocument/2006/relationships/hyperlink" Target="http://gen.psfarfor.ru/showpict.php?pictname=DC-RY12617W" TargetMode="External"/><Relationship Id="rId_hyperlink_7" Type="http://schemas.openxmlformats.org/officeDocument/2006/relationships/hyperlink" Target="http://gen.psfarfor.ru/showpict.php?pictname=DC-RY13284W" TargetMode="External"/><Relationship Id="rId_hyperlink_8" Type="http://schemas.openxmlformats.org/officeDocument/2006/relationships/hyperlink" Target="http://gen.psfarfor.ru/showpict.php?pictname=DC-RY13286W-2" TargetMode="External"/><Relationship Id="rId_hyperlink_9" Type="http://schemas.openxmlformats.org/officeDocument/2006/relationships/hyperlink" Target="http://gen.psfarfor.ru/showpict.php?pictname=DC-RY13287W" TargetMode="External"/><Relationship Id="rId_hyperlink_10" Type="http://schemas.openxmlformats.org/officeDocument/2006/relationships/hyperlink" Target="http://gen.psfarfor.ru/showpict.php?pictname=DC-RY13288W" TargetMode="External"/><Relationship Id="rId_hyperlink_11" Type="http://schemas.openxmlformats.org/officeDocument/2006/relationships/hyperlink" Target="http://gen.psfarfor.ru/showpict.php?pictname=DC-RY13320BN" TargetMode="External"/><Relationship Id="rId_hyperlink_12" Type="http://schemas.openxmlformats.org/officeDocument/2006/relationships/hyperlink" Target="http://gen.psfarfor.ru/showpict.php?pictname=DC-RY13322BN-1" TargetMode="External"/><Relationship Id="rId_hyperlink_13" Type="http://schemas.openxmlformats.org/officeDocument/2006/relationships/hyperlink" Target="http://gen.psfarfor.ru/showpict.php?pictname=DC-RY13322BN-2" TargetMode="External"/><Relationship Id="rId_hyperlink_14" Type="http://schemas.openxmlformats.org/officeDocument/2006/relationships/hyperlink" Target="http://gen.psfarfor.ru/showpict.php?pictname=DC-RY13323BN" TargetMode="External"/><Relationship Id="rId_hyperlink_15" Type="http://schemas.openxmlformats.org/officeDocument/2006/relationships/hyperlink" Target="http://gen.psfarfor.ru/showpict.php?pictname=DC-RY13325BN" TargetMode="External"/><Relationship Id="rId_hyperlink_16" Type="http://schemas.openxmlformats.org/officeDocument/2006/relationships/hyperlink" Target="http://gen.psfarfor.ru/showpict.php?pictname=DC-RY13326BN" TargetMode="External"/><Relationship Id="rId_hyperlink_17" Type="http://schemas.openxmlformats.org/officeDocument/2006/relationships/hyperlink" Target="http://gen.psfarfor.ru/showpict.php?pictname=DC-RY13327B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4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24" sqref="L24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SUM(K8:K24)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12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36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12</v>
      </c>
      <c r="F10" s="21" t="s">
        <v>33</v>
      </c>
      <c r="G10" s="22" t="str">
        <f>F10-(F10*J5/100)</f>
        <v>0</v>
      </c>
      <c r="H10" s="23" t="str">
        <f>F10-(F10*J3/100)</f>
        <v>0</v>
      </c>
      <c r="I10" s="24" t="s">
        <v>34</v>
      </c>
      <c r="J10" s="25">
        <v>0</v>
      </c>
      <c r="K10" s="20" t="str">
        <f>G10*J10</f>
        <v>0</v>
      </c>
      <c r="L10" s="16" t="s">
        <v>35</v>
      </c>
    </row>
    <row r="11" spans="1:14" customHeight="1" ht="130">
      <c r="A11" s="16" t="s">
        <v>36</v>
      </c>
      <c r="B11" s="17" t="s">
        <v>37</v>
      </c>
      <c r="C11" s="18" t="s">
        <v>19</v>
      </c>
      <c r="D11" s="19" t="s">
        <v>38</v>
      </c>
      <c r="E11" s="20">
        <v>12</v>
      </c>
      <c r="F11" s="21" t="s">
        <v>39</v>
      </c>
      <c r="G11" s="22" t="str">
        <f>F11-(F11*J5/100)</f>
        <v>0</v>
      </c>
      <c r="H11" s="23" t="str">
        <f>F11-(F11*J3/100)</f>
        <v>0</v>
      </c>
      <c r="I11" s="24" t="s">
        <v>40</v>
      </c>
      <c r="J11" s="25">
        <v>0</v>
      </c>
      <c r="K11" s="20" t="str">
        <f>G11*J11</f>
        <v>0</v>
      </c>
      <c r="L11" s="16" t="s">
        <v>41</v>
      </c>
    </row>
    <row r="12" spans="1:14" customHeight="1" ht="130">
      <c r="A12" s="16" t="s">
        <v>42</v>
      </c>
      <c r="B12" s="17" t="s">
        <v>43</v>
      </c>
      <c r="C12" s="18" t="s">
        <v>19</v>
      </c>
      <c r="D12" s="19" t="s">
        <v>44</v>
      </c>
      <c r="E12" s="20">
        <v>16</v>
      </c>
      <c r="F12" s="21" t="s">
        <v>45</v>
      </c>
      <c r="G12" s="22" t="str">
        <f>F12-(F12*J5/100)</f>
        <v>0</v>
      </c>
      <c r="H12" s="23" t="str">
        <f>F12-(F12*J3/100)</f>
        <v>0</v>
      </c>
      <c r="I12" s="24" t="s">
        <v>46</v>
      </c>
      <c r="J12" s="25">
        <v>0</v>
      </c>
      <c r="K12" s="20" t="str">
        <f>G12*J12</f>
        <v>0</v>
      </c>
      <c r="L12" s="16" t="s">
        <v>47</v>
      </c>
    </row>
    <row r="13" spans="1:14" customHeight="1" ht="130">
      <c r="A13" s="16" t="s">
        <v>48</v>
      </c>
      <c r="B13" s="17" t="s">
        <v>49</v>
      </c>
      <c r="C13" s="18" t="s">
        <v>19</v>
      </c>
      <c r="D13" s="19" t="s">
        <v>50</v>
      </c>
      <c r="E13" s="20">
        <v>12</v>
      </c>
      <c r="F13" s="21" t="s">
        <v>51</v>
      </c>
      <c r="G13" s="22" t="str">
        <f>F13-(F13*J5/100)</f>
        <v>0</v>
      </c>
      <c r="H13" s="23" t="str">
        <f>F13-(F13*J3/100)</f>
        <v>0</v>
      </c>
      <c r="I13" s="24" t="s">
        <v>52</v>
      </c>
      <c r="J13" s="25">
        <v>0</v>
      </c>
      <c r="K13" s="20" t="str">
        <f>G13*J13</f>
        <v>0</v>
      </c>
      <c r="L13" s="16" t="s">
        <v>53</v>
      </c>
    </row>
    <row r="14" spans="1:14" customHeight="1" ht="130">
      <c r="A14" s="16" t="s">
        <v>54</v>
      </c>
      <c r="B14" s="17" t="s">
        <v>55</v>
      </c>
      <c r="C14" s="18" t="s">
        <v>19</v>
      </c>
      <c r="D14" s="19" t="s">
        <v>56</v>
      </c>
      <c r="E14" s="20">
        <v>72</v>
      </c>
      <c r="F14" s="21" t="s">
        <v>57</v>
      </c>
      <c r="G14" s="22" t="str">
        <f>F14-(F14*J5/100)</f>
        <v>0</v>
      </c>
      <c r="H14" s="23" t="str">
        <f>F14-(F14*J3/100)</f>
        <v>0</v>
      </c>
      <c r="I14" s="24" t="s">
        <v>58</v>
      </c>
      <c r="J14" s="25">
        <v>0</v>
      </c>
      <c r="K14" s="20" t="str">
        <f>G14*J14</f>
        <v>0</v>
      </c>
      <c r="L14" s="16" t="s">
        <v>59</v>
      </c>
    </row>
    <row r="15" spans="1:14" customHeight="1" ht="130">
      <c r="A15" s="16" t="s">
        <v>60</v>
      </c>
      <c r="B15" s="17" t="s">
        <v>61</v>
      </c>
      <c r="C15" s="18" t="s">
        <v>19</v>
      </c>
      <c r="D15" s="19" t="s">
        <v>62</v>
      </c>
      <c r="E15" s="20">
        <v>48</v>
      </c>
      <c r="F15" s="21" t="s">
        <v>63</v>
      </c>
      <c r="G15" s="22" t="str">
        <f>F15-(F15*J5/100)</f>
        <v>0</v>
      </c>
      <c r="H15" s="23" t="str">
        <f>F15-(F15*J3/100)</f>
        <v>0</v>
      </c>
      <c r="I15" s="24" t="s">
        <v>64</v>
      </c>
      <c r="J15" s="25">
        <v>0</v>
      </c>
      <c r="K15" s="20" t="str">
        <f>G15*J15</f>
        <v>0</v>
      </c>
      <c r="L15" s="16" t="s">
        <v>65</v>
      </c>
    </row>
    <row r="16" spans="1:14" customHeight="1" ht="130">
      <c r="A16" s="16" t="s">
        <v>66</v>
      </c>
      <c r="B16" s="17" t="s">
        <v>67</v>
      </c>
      <c r="C16" s="18" t="s">
        <v>19</v>
      </c>
      <c r="D16" s="19" t="s">
        <v>68</v>
      </c>
      <c r="E16" s="20">
        <v>24</v>
      </c>
      <c r="F16" s="21" t="s">
        <v>69</v>
      </c>
      <c r="G16" s="22" t="str">
        <f>F16-(F16*J5/100)</f>
        <v>0</v>
      </c>
      <c r="H16" s="23" t="str">
        <f>F16-(F16*J3/100)</f>
        <v>0</v>
      </c>
      <c r="I16" s="24" t="s">
        <v>70</v>
      </c>
      <c r="J16" s="25">
        <v>0</v>
      </c>
      <c r="K16" s="20" t="str">
        <f>G16*J16</f>
        <v>0</v>
      </c>
      <c r="L16" s="16" t="s">
        <v>71</v>
      </c>
    </row>
    <row r="17" spans="1:14" customHeight="1" ht="130">
      <c r="A17" s="16" t="s">
        <v>72</v>
      </c>
      <c r="B17" s="17" t="s">
        <v>73</v>
      </c>
      <c r="C17" s="18" t="s">
        <v>19</v>
      </c>
      <c r="D17" s="19" t="s">
        <v>74</v>
      </c>
      <c r="E17" s="20">
        <v>12</v>
      </c>
      <c r="F17" s="21" t="s">
        <v>33</v>
      </c>
      <c r="G17" s="22" t="str">
        <f>F17-(F17*J5/100)</f>
        <v>0</v>
      </c>
      <c r="H17" s="23" t="str">
        <f>F17-(F17*J3/100)</f>
        <v>0</v>
      </c>
      <c r="I17" s="24" t="s">
        <v>75</v>
      </c>
      <c r="J17" s="25">
        <v>0</v>
      </c>
      <c r="K17" s="20" t="str">
        <f>G17*J17</f>
        <v>0</v>
      </c>
      <c r="L17" s="16" t="s">
        <v>76</v>
      </c>
    </row>
    <row r="18" spans="1:14" customHeight="1" ht="130">
      <c r="A18" s="16" t="s">
        <v>77</v>
      </c>
      <c r="B18" s="17" t="s">
        <v>78</v>
      </c>
      <c r="C18" s="18" t="s">
        <v>19</v>
      </c>
      <c r="D18" s="19" t="s">
        <v>79</v>
      </c>
      <c r="E18" s="20">
        <v>6</v>
      </c>
      <c r="F18" s="21" t="s">
        <v>80</v>
      </c>
      <c r="G18" s="22" t="str">
        <f>F18-(F18*J5/100)</f>
        <v>0</v>
      </c>
      <c r="H18" s="23" t="str">
        <f>F18-(F18*J3/100)</f>
        <v>0</v>
      </c>
      <c r="I18" s="24" t="s">
        <v>81</v>
      </c>
      <c r="J18" s="25">
        <v>0</v>
      </c>
      <c r="K18" s="20" t="str">
        <f>G18*J18</f>
        <v>0</v>
      </c>
      <c r="L18" s="16" t="s">
        <v>82</v>
      </c>
    </row>
    <row r="19" spans="1:14" customHeight="1" ht="130">
      <c r="A19" s="16" t="s">
        <v>83</v>
      </c>
      <c r="B19" s="17" t="s">
        <v>84</v>
      </c>
      <c r="C19" s="18" t="s">
        <v>19</v>
      </c>
      <c r="D19" s="19" t="s">
        <v>85</v>
      </c>
      <c r="E19" s="20">
        <v>8</v>
      </c>
      <c r="F19" s="21" t="s">
        <v>86</v>
      </c>
      <c r="G19" s="22" t="str">
        <f>F19-(F19*J5/100)</f>
        <v>0</v>
      </c>
      <c r="H19" s="23" t="str">
        <f>F19-(F19*J3/100)</f>
        <v>0</v>
      </c>
      <c r="I19" s="24" t="s">
        <v>87</v>
      </c>
      <c r="J19" s="25">
        <v>0</v>
      </c>
      <c r="K19" s="20" t="str">
        <f>G19*J19</f>
        <v>0</v>
      </c>
      <c r="L19" s="16" t="s">
        <v>88</v>
      </c>
    </row>
    <row r="20" spans="1:14" customHeight="1" ht="130">
      <c r="A20" s="16" t="s">
        <v>89</v>
      </c>
      <c r="B20" s="17" t="s">
        <v>90</v>
      </c>
      <c r="C20" s="18" t="s">
        <v>19</v>
      </c>
      <c r="D20" s="19" t="s">
        <v>91</v>
      </c>
      <c r="E20" s="20">
        <v>32</v>
      </c>
      <c r="F20" s="21" t="s">
        <v>92</v>
      </c>
      <c r="G20" s="22" t="str">
        <f>F20-(F20*J5/100)</f>
        <v>0</v>
      </c>
      <c r="H20" s="23" t="str">
        <f>F20-(F20*J3/100)</f>
        <v>0</v>
      </c>
      <c r="I20" s="24" t="s">
        <v>93</v>
      </c>
      <c r="J20" s="25">
        <v>0</v>
      </c>
      <c r="K20" s="20" t="str">
        <f>G20*J20</f>
        <v>0</v>
      </c>
      <c r="L20" s="16" t="s">
        <v>94</v>
      </c>
    </row>
    <row r="21" spans="1:14" customHeight="1" ht="130">
      <c r="A21" s="16" t="s">
        <v>95</v>
      </c>
      <c r="B21" s="17" t="s">
        <v>96</v>
      </c>
      <c r="C21" s="18" t="s">
        <v>19</v>
      </c>
      <c r="D21" s="19" t="s">
        <v>97</v>
      </c>
      <c r="E21" s="20">
        <v>8</v>
      </c>
      <c r="F21" s="21" t="s">
        <v>98</v>
      </c>
      <c r="G21" s="22" t="str">
        <f>F21-(F21*J5/100)</f>
        <v>0</v>
      </c>
      <c r="H21" s="23" t="str">
        <f>F21-(F21*J3/100)</f>
        <v>0</v>
      </c>
      <c r="I21" s="24" t="s">
        <v>99</v>
      </c>
      <c r="J21" s="25">
        <v>0</v>
      </c>
      <c r="K21" s="20" t="str">
        <f>G21*J21</f>
        <v>0</v>
      </c>
      <c r="L21" s="16" t="s">
        <v>100</v>
      </c>
    </row>
    <row r="22" spans="1:14" customHeight="1" ht="130">
      <c r="A22" s="16" t="s">
        <v>101</v>
      </c>
      <c r="B22" s="17" t="s">
        <v>102</v>
      </c>
      <c r="C22" s="18" t="s">
        <v>19</v>
      </c>
      <c r="D22" s="19" t="s">
        <v>103</v>
      </c>
      <c r="E22" s="20">
        <v>16</v>
      </c>
      <c r="F22" s="21" t="s">
        <v>104</v>
      </c>
      <c r="G22" s="22" t="str">
        <f>F22-(F22*J5/100)</f>
        <v>0</v>
      </c>
      <c r="H22" s="23" t="str">
        <f>F22-(F22*J3/100)</f>
        <v>0</v>
      </c>
      <c r="I22" s="24" t="s">
        <v>58</v>
      </c>
      <c r="J22" s="25">
        <v>0</v>
      </c>
      <c r="K22" s="20" t="str">
        <f>G22*J22</f>
        <v>0</v>
      </c>
      <c r="L22" s="16" t="s">
        <v>105</v>
      </c>
    </row>
    <row r="23" spans="1:14" customHeight="1" ht="130">
      <c r="A23" s="16" t="s">
        <v>106</v>
      </c>
      <c r="B23" s="17" t="s">
        <v>107</v>
      </c>
      <c r="C23" s="18" t="s">
        <v>19</v>
      </c>
      <c r="D23" s="19" t="s">
        <v>108</v>
      </c>
      <c r="E23" s="20">
        <v>24</v>
      </c>
      <c r="F23" s="21" t="s">
        <v>109</v>
      </c>
      <c r="G23" s="22" t="str">
        <f>F23-(F23*J5/100)</f>
        <v>0</v>
      </c>
      <c r="H23" s="23" t="str">
        <f>F23-(F23*J3/100)</f>
        <v>0</v>
      </c>
      <c r="I23" s="24" t="s">
        <v>110</v>
      </c>
      <c r="J23" s="25">
        <v>0</v>
      </c>
      <c r="K23" s="20" t="str">
        <f>G23*J23</f>
        <v>0</v>
      </c>
      <c r="L23" s="16" t="s">
        <v>111</v>
      </c>
    </row>
    <row r="24" spans="1:14" customHeight="1" ht="130">
      <c r="A24" s="16" t="s">
        <v>112</v>
      </c>
      <c r="B24" s="17" t="s">
        <v>113</v>
      </c>
      <c r="C24" s="18" t="s">
        <v>19</v>
      </c>
      <c r="D24" s="19" t="s">
        <v>114</v>
      </c>
      <c r="E24" s="20">
        <v>48</v>
      </c>
      <c r="F24" s="21" t="s">
        <v>115</v>
      </c>
      <c r="G24" s="22" t="str">
        <f>F24-(F24*J5/100)</f>
        <v>0</v>
      </c>
      <c r="H24" s="23" t="str">
        <f>F24-(F24*J3/100)</f>
        <v>0</v>
      </c>
      <c r="I24" s="24" t="s">
        <v>116</v>
      </c>
      <c r="J24" s="25">
        <v>0</v>
      </c>
      <c r="K24" s="20" t="str">
        <f>G24*J24</f>
        <v>0</v>
      </c>
      <c r="L24" s="16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РучнаяКерамика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2017-09-15T12:26:55+03:00</dcterms:created>
  <dcterms:modified xsi:type="dcterms:W3CDTF">2017-09-15T12:26:55+03:00</dcterms:modified>
  <dc:title>РучнаяКерамика</dc:title>
  <dc:description>Презентация РучнаяКерамика</dc:description>
  <dc:subject>Презентация РучнаяКерамика</dc:subject>
  <cp:keywords>РучнаяКерамика</cp:keywords>
  <cp:category>РучнаяКерамика</cp:category>
</cp:coreProperties>
</file>