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  <Default Extension="bmp" ContentType="image/x-ms-bmp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славянкс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<sst xmlns="http://schemas.openxmlformats.org/spreadsheetml/2006/main" uniqueCount="135">
  <si>
    <t>Обновлено: Friday 15 September 2017 12:26:55</t>
  </si>
  <si>
    <t>ПРЕДОПЛАТА</t>
  </si>
  <si>
    <t>ИТОГО:</t>
  </si>
  <si>
    <t>Адрес: Москва, ул. Монтажная д.2а
Телефоны : 8(495) 775-44-73, 775-44-74, 799-08-87
http://www.psfarfor.ru  E-mail: info@psf-group.ru</t>
  </si>
  <si>
    <t>СКИДКА:</t>
  </si>
  <si>
    <t>Код</t>
  </si>
  <si>
    <t>Артикул</t>
  </si>
  <si>
    <t>Фото</t>
  </si>
  <si>
    <t>Описание</t>
  </si>
  <si>
    <t>Кол-во в коробке</t>
  </si>
  <si>
    <t>Базовая цена</t>
  </si>
  <si>
    <t>Цена</t>
  </si>
  <si>
    <t>Цена по предоплате</t>
  </si>
  <si>
    <t>Кол-во на остатке</t>
  </si>
  <si>
    <t>Заявка шт.</t>
  </si>
  <si>
    <t>Сумма</t>
  </si>
  <si>
    <t>Штрихкод</t>
  </si>
  <si>
    <t>281-39268</t>
  </si>
  <si>
    <t>SL-AB-81-450-002</t>
  </si>
  <si>
    <t>Нажмите чтобы увеличить</t>
  </si>
  <si>
    <t>Горшок для запекания 0,450 Абстракция бел</t>
  </si>
  <si>
    <t>77,06</t>
  </si>
  <si>
    <t>670 шт.</t>
  </si>
  <si>
    <t>4680411377524</t>
  </si>
  <si>
    <t>281-39269</t>
  </si>
  <si>
    <t>SL-AB-81-450-003</t>
  </si>
  <si>
    <t>Горшок для запекания 0,450 Абстракция желтая</t>
  </si>
  <si>
    <t>332 шт.</t>
  </si>
  <si>
    <t>4680411377531</t>
  </si>
  <si>
    <t>281-39273</t>
  </si>
  <si>
    <t>SL-AB-81-450-008</t>
  </si>
  <si>
    <t>горшок для запекания 0,450 Лист</t>
  </si>
  <si>
    <t>192 шт.</t>
  </si>
  <si>
    <t>4680411377623</t>
  </si>
  <si>
    <t>281-39277</t>
  </si>
  <si>
    <t>SL-AB-81-450-014</t>
  </si>
  <si>
    <t>горшок для запекания 0,450 Желто-оранжевый</t>
  </si>
  <si>
    <t>84,46</t>
  </si>
  <si>
    <t>4680411377593</t>
  </si>
  <si>
    <t>281-39280</t>
  </si>
  <si>
    <t>SL-AB-81-450-888</t>
  </si>
  <si>
    <t>горшок для запекания 0,450 ОХРА</t>
  </si>
  <si>
    <t>142 шт.</t>
  </si>
  <si>
    <t>4680411378941</t>
  </si>
  <si>
    <t>281-39256</t>
  </si>
  <si>
    <t>SL-AB-81-600-006</t>
  </si>
  <si>
    <t>горшок для запекания 0,600 Клетка</t>
  </si>
  <si>
    <t>92,30</t>
  </si>
  <si>
    <t>9 шт.</t>
  </si>
  <si>
    <t>4680411377814</t>
  </si>
  <si>
    <t>281-39283</t>
  </si>
  <si>
    <t>SL-AB-82-450-015</t>
  </si>
  <si>
    <t>горшок для запекания 0,450 Бело-коричневый</t>
  </si>
  <si>
    <t>77,50</t>
  </si>
  <si>
    <t>574 шт.</t>
  </si>
  <si>
    <t>4680411377562</t>
  </si>
  <si>
    <t>281-39301</t>
  </si>
  <si>
    <t>SL-AB-82-450-016-S</t>
  </si>
  <si>
    <t>горшок для запекания  0,450 Стрекоза набор (6)</t>
  </si>
  <si>
    <t>488,49</t>
  </si>
  <si>
    <t>30 шт.</t>
  </si>
  <si>
    <t>4680411377906</t>
  </si>
  <si>
    <t>281-39359</t>
  </si>
  <si>
    <t>SL-AC-2NS-4</t>
  </si>
  <si>
    <t>набор для сыпучих (2)  Дед+Баба 33x16x26см</t>
  </si>
  <si>
    <t>230,92</t>
  </si>
  <si>
    <t>24 шт.</t>
  </si>
  <si>
    <t>4680411377425</t>
  </si>
  <si>
    <t>281-39321</t>
  </si>
  <si>
    <t>SL-AC-6K</t>
  </si>
  <si>
    <t>набор чашек (6) Земляника</t>
  </si>
  <si>
    <t>532,90</t>
  </si>
  <si>
    <t>3 шт.</t>
  </si>
  <si>
    <t>4680411379276</t>
  </si>
  <si>
    <t>281-39324</t>
  </si>
  <si>
    <t>SL-AC-6K500</t>
  </si>
  <si>
    <t>набор чашек (6) Cелянская  500мл</t>
  </si>
  <si>
    <t>48 шт.</t>
  </si>
  <si>
    <t>4680411377432</t>
  </si>
  <si>
    <t>281-38958</t>
  </si>
  <si>
    <t>SL-GL-V4-NOVA-46</t>
  </si>
  <si>
    <t>ваза НОВА нити, h-420</t>
  </si>
  <si>
    <t>373,03</t>
  </si>
  <si>
    <t>1 шт.</t>
  </si>
  <si>
    <t>4680411375841</t>
  </si>
  <si>
    <t>281-38893</t>
  </si>
  <si>
    <t>SL-GL-V4-RUMBA-41</t>
  </si>
  <si>
    <t>ваза РУМБА мальва, h-360</t>
  </si>
  <si>
    <t>8 шт.</t>
  </si>
  <si>
    <t>4680411375391</t>
  </si>
  <si>
    <t>281-38967</t>
  </si>
  <si>
    <t>SL-GL-V4-SHAMPERL-56</t>
  </si>
  <si>
    <t>ваза шамотная глина, перламутр, сирена 13x13x42см</t>
  </si>
  <si>
    <t>444,08</t>
  </si>
  <si>
    <t>4680411376565</t>
  </si>
  <si>
    <t>281-39004</t>
  </si>
  <si>
    <t>SL-GL-V4-SOF-51</t>
  </si>
  <si>
    <t>ваза СОФИЯ роза коричневая, h-420</t>
  </si>
  <si>
    <t>4680411375421</t>
  </si>
  <si>
    <t>281-38973</t>
  </si>
  <si>
    <t>SL-GL-V4-SOF-65</t>
  </si>
  <si>
    <t>ваза СОФИЯ шамотная глина 16x16x42см</t>
  </si>
  <si>
    <t>4680411375070</t>
  </si>
  <si>
    <t>281-39240</t>
  </si>
  <si>
    <t>SL-OK-V5-163</t>
  </si>
  <si>
    <t>ваза РОМАШКА, h-26 15x15x27см</t>
  </si>
  <si>
    <t>355,27</t>
  </si>
  <si>
    <t>16 шт.</t>
  </si>
  <si>
    <t>4680411376787</t>
  </si>
  <si>
    <t>281-39241</t>
  </si>
  <si>
    <t>SL-OK-V5-166</t>
  </si>
  <si>
    <t>ваза ЛОЗА, h-26 15x15x26см</t>
  </si>
  <si>
    <t>14 шт.</t>
  </si>
  <si>
    <t>4680411376794</t>
  </si>
  <si>
    <t>281-38874</t>
  </si>
  <si>
    <t>SL-TA-B-1</t>
  </si>
  <si>
    <t>бокал МЕШОК 14x11x14см</t>
  </si>
  <si>
    <t>151,00</t>
  </si>
  <si>
    <t>11 шт.</t>
  </si>
  <si>
    <t>4680411377012</t>
  </si>
  <si>
    <t>281-38875</t>
  </si>
  <si>
    <t>SL-TA-B-2</t>
  </si>
  <si>
    <t>бокал  ХМЕЛЬ 16х11х18см</t>
  </si>
  <si>
    <t>52 шт.</t>
  </si>
  <si>
    <t>4680411377029</t>
  </si>
  <si>
    <t>281-38877</t>
  </si>
  <si>
    <t>SL-TA-B-4</t>
  </si>
  <si>
    <t>бокал  КОНЕК</t>
  </si>
  <si>
    <t>142,10</t>
  </si>
  <si>
    <t>7 шт.</t>
  </si>
  <si>
    <t>4680411377036</t>
  </si>
  <si>
    <t>281-38876</t>
  </si>
  <si>
    <t>SL-TA-B-5</t>
  </si>
  <si>
    <t>бокал  БОЧКА 16х11х13см</t>
  </si>
  <si>
    <t>4680411377043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</si>
</sst>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ourier New"/>
    </font>
    <font>
      <b val="1"/>
      <i val="0"/>
      <strike val="0"/>
      <u val="none"/>
      <sz val="10"/>
      <color rgb="FF000000"/>
      <name val="Courier New"/>
    </font>
    <font>
      <b val="1"/>
      <i val="0"/>
      <strike val="0"/>
      <u val="none"/>
      <sz val="16"/>
      <color rgb="FF000000"/>
      <name val="Courier New"/>
    </font>
    <font>
      <b val="1"/>
      <i val="0"/>
      <strike val="0"/>
      <u val="none"/>
      <sz val="10"/>
      <color rgb="FFB06D60"/>
      <name val="Courier New"/>
    </font>
    <font>
      <b val="0"/>
      <i val="0"/>
      <strike val="0"/>
      <u val="none"/>
      <sz val="10"/>
      <color rgb="FFff0006"/>
      <name val="Courier New"/>
    </font>
    <font>
      <b val="0"/>
      <i val="0"/>
      <strike val="0"/>
      <u val="none"/>
      <sz val="10"/>
      <color rgb="FFff0d0d"/>
      <name val="Courier New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1" applyBorder="0" applyAlignment="1">
      <alignment horizontal="general" vertical="bottom" textRotation="0" wrapText="true" shrinkToFit="false"/>
    </xf>
    <xf xfId="0" fontId="2" numFmtId="0" fillId="2" borderId="1" applyFont="1" applyNumberFormat="0" applyFill="1" applyBorder="1" applyAlignment="1">
      <alignment horizontal="general" vertical="top" textRotation="0" wrapText="true" shrinkToFit="false"/>
    </xf>
    <xf xfId="0" fontId="2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general" vertical="bottom" textRotation="0" wrapText="true" shrinkToFit="false"/>
    </xf>
    <xf xfId="0" fontId="1" numFmtId="0" fillId="2" borderId="3" applyFont="1" applyNumberFormat="0" applyFill="1" applyBorder="1" applyAlignment="1">
      <alignment horizontal="general" vertical="bottom" textRotation="0" wrapText="true" shrinkToFit="false"/>
    </xf>
    <xf xfId="0" fontId="1" numFmtId="0" fillId="2" borderId="4" applyFont="1" applyNumberFormat="0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1">
      <alignment horizontal="general" vertical="bottom" textRotation="0" wrapText="true" shrinkToFit="false"/>
    </xf>
    <xf xfId="0" fontId="1" numFmtId="0" fillId="2" borderId="6" applyFont="1" applyNumberFormat="0" applyFill="1" applyBorder="1" applyAlignment="1">
      <alignment horizontal="general" vertical="bottom" textRotation="0" wrapText="true" shrinkToFit="false"/>
    </xf>
    <xf xfId="0" fontId="1" numFmtId="0" fillId="2" borderId="7" applyFont="1" applyNumberFormat="0" applyFill="1" applyBorder="1" applyAlignment="1">
      <alignment horizontal="general" vertical="bottom" textRotation="0" wrapText="true" shrinkToFit="false"/>
    </xf>
    <xf xfId="0" fontId="1" numFmtId="0" fillId="2" borderId="8" applyFont="1" applyNumberFormat="0" applyFill="1" applyBorder="1" applyAlignment="1">
      <alignment horizontal="general" vertical="bottom" textRotation="0" wrapText="true" shrinkToFit="false"/>
    </xf>
    <xf xfId="0" fontId="1" numFmtId="0" fillId="2" borderId="9" applyFont="1" applyNumberFormat="0" applyFill="1" applyBorder="1" applyAlignment="1">
      <alignment horizontal="general" vertical="bottom" textRotation="0" wrapText="true" shrinkToFit="false"/>
    </xf>
    <xf xfId="0" fontId="1" numFmtId="2" fillId="3" borderId="10" applyFont="1" applyNumberFormat="1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0">
      <alignment horizontal="general" vertical="bottom" textRotation="0" wrapText="false" shrinkToFit="false"/>
    </xf>
    <xf xfId="0" fontId="1" numFmtId="49" fillId="3" borderId="10" applyFont="1" applyNumberFormat="1" applyFill="1" applyBorder="1" applyAlignment="1">
      <alignment horizontal="right" vertical="top" textRotation="0" wrapText="true" shrinkToFit="false"/>
    </xf>
    <xf xfId="0" fontId="1" numFmtId="49" fillId="3" borderId="10" applyFont="1" applyNumberFormat="1" applyFill="1" applyBorder="1" applyAlignment="1">
      <alignment horizontal="general" vertical="top" textRotation="0" wrapText="true" shrinkToFit="false"/>
    </xf>
    <xf xfId="0" fontId="4" numFmtId="49" fillId="3" borderId="10" applyFont="1" applyNumberFormat="1" applyFill="1" applyBorder="1" applyAlignment="1">
      <alignment horizontal="center" vertical="bottom" textRotation="0" wrapText="false" shrinkToFit="true"/>
    </xf>
    <xf xfId="0" fontId="1" numFmtId="49" fillId="3" borderId="10" applyFont="1" applyNumberFormat="1" applyFill="1" applyBorder="1" applyAlignment="1">
      <alignment horizontal="general" vertical="justify" textRotation="0" wrapText="true" shrinkToFit="false"/>
    </xf>
    <xf xfId="0" fontId="1" numFmtId="2" fillId="3" borderId="10" applyFont="1" applyNumberFormat="1" applyFill="1" applyBorder="1" applyAlignment="1">
      <alignment horizontal="right" vertical="top" textRotation="0" wrapText="true" shrinkToFit="false"/>
    </xf>
    <xf xfId="0" fontId="1" numFmtId="3" fillId="4" borderId="10" applyFont="1" applyNumberFormat="1" applyFill="1" applyBorder="1" applyAlignment="1">
      <alignment horizontal="right" vertical="top" textRotation="0" wrapText="true" shrinkToFit="false"/>
    </xf>
    <xf xfId="0" fontId="5" numFmtId="2" fillId="5" borderId="10" applyFont="1" applyNumberFormat="1" applyFill="1" applyBorder="1" applyAlignment="1">
      <alignment horizontal="right" vertical="top" textRotation="0" wrapText="true" shrinkToFit="false"/>
    </xf>
    <xf xfId="0" fontId="6" numFmtId="2" fillId="5" borderId="10" applyFont="1" applyNumberFormat="1" applyFill="1" applyBorder="1" applyAlignment="1">
      <alignment horizontal="right" vertical="top" textRotation="0" wrapText="true" shrinkToFit="false"/>
    </xf>
    <xf xfId="0" fontId="1" numFmtId="2" fillId="6" borderId="10" applyFont="1" applyNumberFormat="1" applyFill="1" applyBorder="1" applyAlignment="1">
      <alignment horizontal="right" vertical="top" textRotation="0" wrapText="true" shrinkToFit="false"/>
    </xf>
    <xf xfId="0" fontId="2" numFmtId="2" fillId="3" borderId="10" applyFont="1" applyNumberFormat="1" applyFill="1" applyBorder="1" applyAlignment="1">
      <alignment horizontal="righ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3207.jpg"/><Relationship Id="rId2" Type="http://schemas.openxmlformats.org/officeDocument/2006/relationships/image" Target="../media/slavyansk3208.bmp"/><Relationship Id="rId3" Type="http://schemas.openxmlformats.org/officeDocument/2006/relationships/image" Target="../media/SL-AB-81-450-0023209.jpg"/><Relationship Id="rId4" Type="http://schemas.openxmlformats.org/officeDocument/2006/relationships/image" Target="../media/SL-AB-81-450-0033210.jpg"/><Relationship Id="rId5" Type="http://schemas.openxmlformats.org/officeDocument/2006/relationships/image" Target="../media/SL-AB-81-450-0083211.jpg"/><Relationship Id="rId6" Type="http://schemas.openxmlformats.org/officeDocument/2006/relationships/image" Target="../media/SL-AB-81-450-0143212.jpg"/><Relationship Id="rId7" Type="http://schemas.openxmlformats.org/officeDocument/2006/relationships/image" Target="../media/SL-AB-81-450-8883213.jpg"/><Relationship Id="rId8" Type="http://schemas.openxmlformats.org/officeDocument/2006/relationships/image" Target="../media/SL-AB-81-600-0063214.jpg"/><Relationship Id="rId9" Type="http://schemas.openxmlformats.org/officeDocument/2006/relationships/image" Target="../media/SL-AB-82-450-0153215.jpg"/><Relationship Id="rId10" Type="http://schemas.openxmlformats.org/officeDocument/2006/relationships/image" Target="../media/SL-AB-82-450-016-S3216.jpg"/><Relationship Id="rId11" Type="http://schemas.openxmlformats.org/officeDocument/2006/relationships/image" Target="../media/SL-AC-2NS-43217.jpg"/><Relationship Id="rId12" Type="http://schemas.openxmlformats.org/officeDocument/2006/relationships/image" Target="../media/SL-AC-6K3218.jpg"/><Relationship Id="rId13" Type="http://schemas.openxmlformats.org/officeDocument/2006/relationships/image" Target="../media/SL-AC-6K5003219.jpg"/><Relationship Id="rId14" Type="http://schemas.openxmlformats.org/officeDocument/2006/relationships/image" Target="../media/SL-GL-V4-NOVA-463220.jpg"/><Relationship Id="rId15" Type="http://schemas.openxmlformats.org/officeDocument/2006/relationships/image" Target="../media/SL-GL-V4-RUMBA-413221.jpg"/><Relationship Id="rId16" Type="http://schemas.openxmlformats.org/officeDocument/2006/relationships/image" Target="../media/SL-GL-V4-SHAMPERL-563222.jpg"/><Relationship Id="rId17" Type="http://schemas.openxmlformats.org/officeDocument/2006/relationships/image" Target="../media/SL-GL-V4-SOF-513223.jpg"/><Relationship Id="rId18" Type="http://schemas.openxmlformats.org/officeDocument/2006/relationships/image" Target="../media/SL-GL-V4-SOF-653224.jpg"/><Relationship Id="rId19" Type="http://schemas.openxmlformats.org/officeDocument/2006/relationships/image" Target="../media/SL-OK-V5-1633225.jpg"/><Relationship Id="rId20" Type="http://schemas.openxmlformats.org/officeDocument/2006/relationships/image" Target="../media/SL-OK-V5-1663226.jpg"/><Relationship Id="rId21" Type="http://schemas.openxmlformats.org/officeDocument/2006/relationships/image" Target="../media/SL-TA-B-13227.jpg"/><Relationship Id="rId22" Type="http://schemas.openxmlformats.org/officeDocument/2006/relationships/image" Target="../media/SL-TA-B-23228.jpg"/><Relationship Id="rId23" Type="http://schemas.openxmlformats.org/officeDocument/2006/relationships/image" Target="../media/SL-TA-B-43229.jpg"/><Relationship Id="rId24" Type="http://schemas.openxmlformats.org/officeDocument/2006/relationships/image" Target="../media/SL-TA-B-53230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286000" cy="14287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7143750" cy="14287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</xdr:row>
      <xdr:rowOff>47625</xdr:rowOff>
    </xdr:from>
    <xdr:ext cx="2143125" cy="142875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</xdr:row>
      <xdr:rowOff>47625</xdr:rowOff>
    </xdr:from>
    <xdr:ext cx="2143125" cy="142875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</xdr:row>
      <xdr:rowOff>47625</xdr:rowOff>
    </xdr:from>
    <xdr:ext cx="2143125" cy="1428750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</xdr:row>
      <xdr:rowOff>47625</xdr:rowOff>
    </xdr:from>
    <xdr:ext cx="2143125" cy="1428750"/>
    <xdr:pic>
      <xdr:nvPicPr>
        <xdr:cNvPr id="6" name="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</xdr:row>
      <xdr:rowOff>47625</xdr:rowOff>
    </xdr:from>
    <xdr:ext cx="2143125" cy="1428750"/>
    <xdr:pic>
      <xdr:nvPicPr>
        <xdr:cNvPr id="7" name="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</xdr:row>
      <xdr:rowOff>47625</xdr:rowOff>
    </xdr:from>
    <xdr:ext cx="2143125" cy="1428750"/>
    <xdr:pic>
      <xdr:nvPicPr>
        <xdr:cNvPr id="8" name="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</xdr:row>
      <xdr:rowOff>47625</xdr:rowOff>
    </xdr:from>
    <xdr:ext cx="2143125" cy="1428750"/>
    <xdr:pic>
      <xdr:nvPicPr>
        <xdr:cNvPr id="9" name="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</xdr:row>
      <xdr:rowOff>47625</xdr:rowOff>
    </xdr:from>
    <xdr:ext cx="2143125" cy="1428750"/>
    <xdr:pic>
      <xdr:nvPicPr>
        <xdr:cNvPr id="10" name="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</xdr:row>
      <xdr:rowOff>47625</xdr:rowOff>
    </xdr:from>
    <xdr:ext cx="2143125" cy="1428750"/>
    <xdr:pic>
      <xdr:nvPicPr>
        <xdr:cNvPr id="11" name="" descr="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</xdr:row>
      <xdr:rowOff>47625</xdr:rowOff>
    </xdr:from>
    <xdr:ext cx="2143125" cy="1428750"/>
    <xdr:pic>
      <xdr:nvPicPr>
        <xdr:cNvPr id="12" name="" descr="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</xdr:row>
      <xdr:rowOff>47625</xdr:rowOff>
    </xdr:from>
    <xdr:ext cx="1905000" cy="1428750"/>
    <xdr:pic>
      <xdr:nvPicPr>
        <xdr:cNvPr id="13" name="" descr="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</xdr:row>
      <xdr:rowOff>47625</xdr:rowOff>
    </xdr:from>
    <xdr:ext cx="2143125" cy="1428750"/>
    <xdr:pic>
      <xdr:nvPicPr>
        <xdr:cNvPr id="14" name="" descr="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</xdr:row>
      <xdr:rowOff>47625</xdr:rowOff>
    </xdr:from>
    <xdr:ext cx="2143125" cy="1428750"/>
    <xdr:pic>
      <xdr:nvPicPr>
        <xdr:cNvPr id="15" name="" descr="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</xdr:row>
      <xdr:rowOff>47625</xdr:rowOff>
    </xdr:from>
    <xdr:ext cx="2143125" cy="1428750"/>
    <xdr:pic>
      <xdr:nvPicPr>
        <xdr:cNvPr id="16" name="" descr="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</xdr:row>
      <xdr:rowOff>47625</xdr:rowOff>
    </xdr:from>
    <xdr:ext cx="2143125" cy="1428750"/>
    <xdr:pic>
      <xdr:nvPicPr>
        <xdr:cNvPr id="17" name="" descr="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</xdr:row>
      <xdr:rowOff>47625</xdr:rowOff>
    </xdr:from>
    <xdr:ext cx="2143125" cy="1428750"/>
    <xdr:pic>
      <xdr:nvPicPr>
        <xdr:cNvPr id="18" name="" descr="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</xdr:row>
      <xdr:rowOff>47625</xdr:rowOff>
    </xdr:from>
    <xdr:ext cx="2143125" cy="1428750"/>
    <xdr:pic>
      <xdr:nvPicPr>
        <xdr:cNvPr id="19" name="" descr="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</xdr:row>
      <xdr:rowOff>47625</xdr:rowOff>
    </xdr:from>
    <xdr:ext cx="2143125" cy="1428750"/>
    <xdr:pic>
      <xdr:nvPicPr>
        <xdr:cNvPr id="20" name="" descr="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</xdr:row>
      <xdr:rowOff>47625</xdr:rowOff>
    </xdr:from>
    <xdr:ext cx="2143125" cy="1428750"/>
    <xdr:pic>
      <xdr:nvPicPr>
        <xdr:cNvPr id="21" name="" descr="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</xdr:row>
      <xdr:rowOff>47625</xdr:rowOff>
    </xdr:from>
    <xdr:ext cx="2143125" cy="1428750"/>
    <xdr:pic>
      <xdr:nvPicPr>
        <xdr:cNvPr id="22" name="" descr="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</xdr:row>
      <xdr:rowOff>47625</xdr:rowOff>
    </xdr:from>
    <xdr:ext cx="2143125" cy="1428750"/>
    <xdr:pic>
      <xdr:nvPicPr>
        <xdr:cNvPr id="23" name="" descr="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28</xdr:row>
      <xdr:rowOff>47625</xdr:rowOff>
    </xdr:from>
    <xdr:ext cx="2143125" cy="1428750"/>
    <xdr:pic>
      <xdr:nvPicPr>
        <xdr:cNvPr id="24" name="" descr="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http://gen.psfarfor.ru/showpict.php?pictname=SL-AB-81-450-002" TargetMode="External"/><Relationship Id="rId_hyperlink_2" Type="http://schemas.openxmlformats.org/officeDocument/2006/relationships/hyperlink" Target="http://gen.psfarfor.ru/showpict.php?pictname=SL-AB-81-450-003" TargetMode="External"/><Relationship Id="rId_hyperlink_3" Type="http://schemas.openxmlformats.org/officeDocument/2006/relationships/hyperlink" Target="http://gen.psfarfor.ru/showpict.php?pictname=SL-AB-81-450-008" TargetMode="External"/><Relationship Id="rId_hyperlink_4" Type="http://schemas.openxmlformats.org/officeDocument/2006/relationships/hyperlink" Target="http://gen.psfarfor.ru/showpict.php?pictname=SL-AB-81-450-014" TargetMode="External"/><Relationship Id="rId_hyperlink_5" Type="http://schemas.openxmlformats.org/officeDocument/2006/relationships/hyperlink" Target="http://gen.psfarfor.ru/showpict.php?pictname=SL-AB-81-450-888" TargetMode="External"/><Relationship Id="rId_hyperlink_6" Type="http://schemas.openxmlformats.org/officeDocument/2006/relationships/hyperlink" Target="http://gen.psfarfor.ru/showpict.php?pictname=SL-AB-81-600-006" TargetMode="External"/><Relationship Id="rId_hyperlink_7" Type="http://schemas.openxmlformats.org/officeDocument/2006/relationships/hyperlink" Target="http://gen.psfarfor.ru/showpict.php?pictname=SL-AB-82-450-015" TargetMode="External"/><Relationship Id="rId_hyperlink_8" Type="http://schemas.openxmlformats.org/officeDocument/2006/relationships/hyperlink" Target="http://gen.psfarfor.ru/showpict.php?pictname=SL-AB-82-450-016-S" TargetMode="External"/><Relationship Id="rId_hyperlink_9" Type="http://schemas.openxmlformats.org/officeDocument/2006/relationships/hyperlink" Target="http://gen.psfarfor.ru/showpict.php?pictname=SL-AC-2NS-4" TargetMode="External"/><Relationship Id="rId_hyperlink_10" Type="http://schemas.openxmlformats.org/officeDocument/2006/relationships/hyperlink" Target="http://gen.psfarfor.ru/showpict.php?pictname=SL-AC-6K" TargetMode="External"/><Relationship Id="rId_hyperlink_11" Type="http://schemas.openxmlformats.org/officeDocument/2006/relationships/hyperlink" Target="http://gen.psfarfor.ru/showpict.php?pictname=SL-AC-6K500" TargetMode="External"/><Relationship Id="rId_hyperlink_12" Type="http://schemas.openxmlformats.org/officeDocument/2006/relationships/hyperlink" Target="http://gen.psfarfor.ru/showpict.php?pictname=SL-GL-V4-NOVA-46" TargetMode="External"/><Relationship Id="rId_hyperlink_13" Type="http://schemas.openxmlformats.org/officeDocument/2006/relationships/hyperlink" Target="http://gen.psfarfor.ru/showpict.php?pictname=SL-GL-V4-RUMBA-41" TargetMode="External"/><Relationship Id="rId_hyperlink_14" Type="http://schemas.openxmlformats.org/officeDocument/2006/relationships/hyperlink" Target="http://gen.psfarfor.ru/showpict.php?pictname=SL-GL-V4-SHAMPERL-56" TargetMode="External"/><Relationship Id="rId_hyperlink_15" Type="http://schemas.openxmlformats.org/officeDocument/2006/relationships/hyperlink" Target="http://gen.psfarfor.ru/showpict.php?pictname=SL-GL-V4-SOF-51" TargetMode="External"/><Relationship Id="rId_hyperlink_16" Type="http://schemas.openxmlformats.org/officeDocument/2006/relationships/hyperlink" Target="http://gen.psfarfor.ru/showpict.php?pictname=SL-GL-V4-SOF-65" TargetMode="External"/><Relationship Id="rId_hyperlink_17" Type="http://schemas.openxmlformats.org/officeDocument/2006/relationships/hyperlink" Target="http://gen.psfarfor.ru/showpict.php?pictname=SL-OK-V5-163" TargetMode="External"/><Relationship Id="rId_hyperlink_18" Type="http://schemas.openxmlformats.org/officeDocument/2006/relationships/hyperlink" Target="http://gen.psfarfor.ru/showpict.php?pictname=SL-OK-V5-166" TargetMode="External"/><Relationship Id="rId_hyperlink_19" Type="http://schemas.openxmlformats.org/officeDocument/2006/relationships/hyperlink" Target="http://gen.psfarfor.ru/showpict.php?pictname=SL-TA-B-1" TargetMode="External"/><Relationship Id="rId_hyperlink_20" Type="http://schemas.openxmlformats.org/officeDocument/2006/relationships/hyperlink" Target="http://gen.psfarfor.ru/showpict.php?pictname=SL-TA-B-2" TargetMode="External"/><Relationship Id="rId_hyperlink_21" Type="http://schemas.openxmlformats.org/officeDocument/2006/relationships/hyperlink" Target="http://gen.psfarfor.ru/showpict.php?pictname=SL-TA-B-4" TargetMode="External"/><Relationship Id="rId_hyperlink_22" Type="http://schemas.openxmlformats.org/officeDocument/2006/relationships/hyperlink" Target="http://gen.psfarfor.ru/showpict.php?pictname=SL-TA-B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9"/>
  <sheetViews>
    <sheetView tabSelected="1" workbookViewId="0" showGridLines="true" showRowColHeaders="1">
      <pane xSplit="13" ySplit="7" topLeftCell="N8" activePane="bottomRight" state="frozen"/>
      <selection pane="topRight"/>
      <selection pane="bottomLeft"/>
      <selection pane="bottomRight" activeCell="L29" sqref="L29"/>
    </sheetView>
  </sheetViews>
  <sheetFormatPr defaultRowHeight="14.4" outlineLevelRow="0" outlineLevelCol="0"/>
  <cols>
    <col min="1" max="1" width="10.71" customWidth="true" style="0"/>
    <col min="2" max="2" width="23.44" customWidth="true" style="0"/>
    <col min="3" max="3" width="33.71" customWidth="true" style="0"/>
    <col min="4" max="4" width="15.61" customWidth="true" style="0"/>
    <col min="5" max="5" width="10.71" customWidth="true" style="0"/>
    <col min="6" max="6" width="10.71" customWidth="true" style="0"/>
    <col min="7" max="7" width="11.71" customWidth="true" style="0"/>
    <col min="8" max="8" width="13.71" customWidth="true" style="0"/>
    <col min="9" max="9" width="13.21" customWidth="true" style="0"/>
    <col min="10" max="10" width="15.71" customWidth="true" style="0"/>
    <col min="11" max="11" width="19.11" customWidth="true" style="0"/>
    <col min="12" max="12" width="18.71" customWidth="true" style="0"/>
  </cols>
  <sheetData>
    <row r="1" spans="1:14" customHeigh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Height="1" ht="13.5">
      <c r="A2" s="6"/>
      <c r="B2" s="9"/>
      <c r="C2" s="15" t="s">
        <v>0</v>
      </c>
      <c r="D2" s="9"/>
      <c r="E2" s="9"/>
      <c r="F2" s="9"/>
      <c r="G2" s="9"/>
      <c r="H2" s="9"/>
      <c r="I2" s="9"/>
      <c r="J2" s="9" t="s">
        <v>1</v>
      </c>
      <c r="K2" s="11" t="s">
        <v>2</v>
      </c>
      <c r="L2" s="1"/>
      <c r="M2" s="1"/>
      <c r="N2" s="1"/>
    </row>
    <row r="3" spans="1:14" customHeight="1" ht="13.5">
      <c r="A3" s="7"/>
      <c r="B3" s="2"/>
      <c r="C3" s="2"/>
      <c r="D3" s="2"/>
      <c r="E3" s="2"/>
      <c r="F3" s="2"/>
      <c r="G3" s="2"/>
      <c r="H3" s="2"/>
      <c r="I3" s="2"/>
      <c r="J3" s="14">
        <v>0</v>
      </c>
      <c r="K3" s="14" t="str">
        <f>SUM(K8:K29)</f>
        <v>0</v>
      </c>
      <c r="L3" s="1"/>
      <c r="M3" s="1"/>
      <c r="N3" s="1"/>
    </row>
    <row r="4" spans="1:14" customHeight="1" ht="60">
      <c r="A4" s="7"/>
      <c r="B4" s="2"/>
      <c r="C4" s="2" t="s">
        <v>3</v>
      </c>
      <c r="D4" s="2"/>
      <c r="E4" s="2"/>
      <c r="F4" s="2"/>
      <c r="G4" s="2"/>
      <c r="H4" s="2"/>
      <c r="I4" s="2"/>
      <c r="J4" s="2" t="s">
        <v>4</v>
      </c>
      <c r="K4" s="12"/>
      <c r="L4" s="1"/>
      <c r="M4" s="1"/>
      <c r="N4" s="1"/>
    </row>
    <row r="5" spans="1:14" customHeight="1" ht="13.5">
      <c r="A5" s="7"/>
      <c r="B5" s="2"/>
      <c r="C5" s="2"/>
      <c r="D5" s="2"/>
      <c r="E5" s="2"/>
      <c r="F5" s="2"/>
      <c r="G5" s="2"/>
      <c r="H5" s="2"/>
      <c r="I5" s="2"/>
      <c r="J5" s="14">
        <v>0</v>
      </c>
      <c r="K5" s="12"/>
      <c r="L5" s="1"/>
      <c r="M5" s="1"/>
      <c r="N5" s="1"/>
    </row>
    <row r="6" spans="1:14" customHeight="1" ht="13.5">
      <c r="A6" s="8"/>
      <c r="B6" s="10"/>
      <c r="C6" s="10"/>
      <c r="D6" s="10"/>
      <c r="E6" s="10"/>
      <c r="F6" s="10"/>
      <c r="G6" s="10"/>
      <c r="H6" s="10"/>
      <c r="I6" s="10"/>
      <c r="J6" s="10"/>
      <c r="K6" s="13"/>
      <c r="L6" s="1"/>
      <c r="M6" s="1"/>
      <c r="N6" s="1"/>
    </row>
    <row r="7" spans="1:14" customHeight="1" ht="2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5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4"/>
      <c r="N7" s="4"/>
    </row>
    <row r="8" spans="1:14" customHeight="1" ht="130">
      <c r="A8" s="16" t="s">
        <v>17</v>
      </c>
      <c r="B8" s="17" t="s">
        <v>18</v>
      </c>
      <c r="C8" s="18" t="s">
        <v>19</v>
      </c>
      <c r="D8" s="19" t="s">
        <v>20</v>
      </c>
      <c r="E8" s="20">
        <v>48</v>
      </c>
      <c r="F8" s="21" t="s">
        <v>21</v>
      </c>
      <c r="G8" s="22" t="str">
        <f>F8-(F8*J5/100)</f>
        <v>0</v>
      </c>
      <c r="H8" s="23" t="str">
        <f>F8-(F8*J3/100)</f>
        <v>0</v>
      </c>
      <c r="I8" s="24" t="s">
        <v>22</v>
      </c>
      <c r="J8" s="25">
        <v>0</v>
      </c>
      <c r="K8" s="20" t="str">
        <f>G8*J8</f>
        <v>0</v>
      </c>
      <c r="L8" s="16" t="s">
        <v>23</v>
      </c>
    </row>
    <row r="9" spans="1:14" customHeight="1" ht="130">
      <c r="A9" s="16" t="s">
        <v>24</v>
      </c>
      <c r="B9" s="17" t="s">
        <v>25</v>
      </c>
      <c r="C9" s="18" t="s">
        <v>19</v>
      </c>
      <c r="D9" s="19" t="s">
        <v>26</v>
      </c>
      <c r="E9" s="20">
        <v>48</v>
      </c>
      <c r="F9" s="21" t="s">
        <v>21</v>
      </c>
      <c r="G9" s="22" t="str">
        <f>F9-(F9*J5/100)</f>
        <v>0</v>
      </c>
      <c r="H9" s="23" t="str">
        <f>F9-(F9*J3/100)</f>
        <v>0</v>
      </c>
      <c r="I9" s="24" t="s">
        <v>27</v>
      </c>
      <c r="J9" s="25">
        <v>0</v>
      </c>
      <c r="K9" s="20" t="str">
        <f>G9*J9</f>
        <v>0</v>
      </c>
      <c r="L9" s="16" t="s">
        <v>28</v>
      </c>
    </row>
    <row r="10" spans="1:14" customHeight="1" ht="130">
      <c r="A10" s="16" t="s">
        <v>29</v>
      </c>
      <c r="B10" s="17" t="s">
        <v>30</v>
      </c>
      <c r="C10" s="18" t="s">
        <v>19</v>
      </c>
      <c r="D10" s="19" t="s">
        <v>31</v>
      </c>
      <c r="E10" s="20">
        <v>48</v>
      </c>
      <c r="F10" s="21" t="s">
        <v>21</v>
      </c>
      <c r="G10" s="22" t="str">
        <f>F10-(F10*J5/100)</f>
        <v>0</v>
      </c>
      <c r="H10" s="23" t="str">
        <f>F10-(F10*J3/100)</f>
        <v>0</v>
      </c>
      <c r="I10" s="24" t="s">
        <v>32</v>
      </c>
      <c r="J10" s="25">
        <v>0</v>
      </c>
      <c r="K10" s="20" t="str">
        <f>G10*J10</f>
        <v>0</v>
      </c>
      <c r="L10" s="16" t="s">
        <v>33</v>
      </c>
    </row>
    <row r="11" spans="1:14" customHeight="1" ht="130">
      <c r="A11" s="16" t="s">
        <v>34</v>
      </c>
      <c r="B11" s="17" t="s">
        <v>35</v>
      </c>
      <c r="C11" s="18" t="s">
        <v>19</v>
      </c>
      <c r="D11" s="19" t="s">
        <v>36</v>
      </c>
      <c r="E11" s="20">
        <v>48</v>
      </c>
      <c r="F11" s="21" t="s">
        <v>37</v>
      </c>
      <c r="G11" s="22" t="str">
        <f>F11-(F11*J5/100)</f>
        <v>0</v>
      </c>
      <c r="H11" s="23" t="str">
        <f>F11-(F11*J3/100)</f>
        <v>0</v>
      </c>
      <c r="I11" s="24" t="s">
        <v>22</v>
      </c>
      <c r="J11" s="25">
        <v>0</v>
      </c>
      <c r="K11" s="20" t="str">
        <f>G11*J11</f>
        <v>0</v>
      </c>
      <c r="L11" s="16" t="s">
        <v>38</v>
      </c>
    </row>
    <row r="12" spans="1:14" customHeight="1" ht="130">
      <c r="A12" s="16" t="s">
        <v>39</v>
      </c>
      <c r="B12" s="17" t="s">
        <v>40</v>
      </c>
      <c r="C12" s="18" t="s">
        <v>19</v>
      </c>
      <c r="D12" s="19" t="s">
        <v>41</v>
      </c>
      <c r="E12" s="20">
        <v>48</v>
      </c>
      <c r="F12" s="21" t="s">
        <v>21</v>
      </c>
      <c r="G12" s="22" t="str">
        <f>F12-(F12*J5/100)</f>
        <v>0</v>
      </c>
      <c r="H12" s="23" t="str">
        <f>F12-(F12*J3/100)</f>
        <v>0</v>
      </c>
      <c r="I12" s="24" t="s">
        <v>42</v>
      </c>
      <c r="J12" s="25">
        <v>0</v>
      </c>
      <c r="K12" s="20" t="str">
        <f>G12*J12</f>
        <v>0</v>
      </c>
      <c r="L12" s="16" t="s">
        <v>43</v>
      </c>
    </row>
    <row r="13" spans="1:14" customHeight="1" ht="130">
      <c r="A13" s="16" t="s">
        <v>44</v>
      </c>
      <c r="B13" s="17" t="s">
        <v>45</v>
      </c>
      <c r="C13" s="18" t="s">
        <v>19</v>
      </c>
      <c r="D13" s="19" t="s">
        <v>46</v>
      </c>
      <c r="E13" s="20">
        <v>42</v>
      </c>
      <c r="F13" s="21" t="s">
        <v>47</v>
      </c>
      <c r="G13" s="22" t="str">
        <f>F13-(F13*J5/100)</f>
        <v>0</v>
      </c>
      <c r="H13" s="23" t="str">
        <f>F13-(F13*J3/100)</f>
        <v>0</v>
      </c>
      <c r="I13" s="24" t="s">
        <v>48</v>
      </c>
      <c r="J13" s="25">
        <v>0</v>
      </c>
      <c r="K13" s="20" t="str">
        <f>G13*J13</f>
        <v>0</v>
      </c>
      <c r="L13" s="16" t="s">
        <v>49</v>
      </c>
    </row>
    <row r="14" spans="1:14" customHeight="1" ht="130">
      <c r="A14" s="16" t="s">
        <v>50</v>
      </c>
      <c r="B14" s="17" t="s">
        <v>51</v>
      </c>
      <c r="C14" s="18" t="s">
        <v>19</v>
      </c>
      <c r="D14" s="19" t="s">
        <v>52</v>
      </c>
      <c r="E14" s="20">
        <v>48</v>
      </c>
      <c r="F14" s="21" t="s">
        <v>53</v>
      </c>
      <c r="G14" s="22" t="str">
        <f>F14-(F14*J5/100)</f>
        <v>0</v>
      </c>
      <c r="H14" s="23" t="str">
        <f>F14-(F14*J3/100)</f>
        <v>0</v>
      </c>
      <c r="I14" s="24" t="s">
        <v>54</v>
      </c>
      <c r="J14" s="25">
        <v>0</v>
      </c>
      <c r="K14" s="20" t="str">
        <f>G14*J14</f>
        <v>0</v>
      </c>
      <c r="L14" s="16" t="s">
        <v>55</v>
      </c>
    </row>
    <row r="15" spans="1:14" customHeight="1" ht="130">
      <c r="A15" s="16" t="s">
        <v>56</v>
      </c>
      <c r="B15" s="17" t="s">
        <v>57</v>
      </c>
      <c r="C15" s="18" t="s">
        <v>19</v>
      </c>
      <c r="D15" s="19" t="s">
        <v>58</v>
      </c>
      <c r="E15" s="20">
        <v>8</v>
      </c>
      <c r="F15" s="21" t="s">
        <v>59</v>
      </c>
      <c r="G15" s="22" t="str">
        <f>F15-(F15*J5/100)</f>
        <v>0</v>
      </c>
      <c r="H15" s="23" t="str">
        <f>F15-(F15*J3/100)</f>
        <v>0</v>
      </c>
      <c r="I15" s="24" t="s">
        <v>60</v>
      </c>
      <c r="J15" s="25">
        <v>0</v>
      </c>
      <c r="K15" s="20" t="str">
        <f>G15*J15</f>
        <v>0</v>
      </c>
      <c r="L15" s="16" t="s">
        <v>61</v>
      </c>
    </row>
    <row r="16" spans="1:14" customHeight="1" ht="130">
      <c r="A16" s="16" t="s">
        <v>62</v>
      </c>
      <c r="B16" s="17" t="s">
        <v>63</v>
      </c>
      <c r="C16" s="18" t="s">
        <v>19</v>
      </c>
      <c r="D16" s="19" t="s">
        <v>64</v>
      </c>
      <c r="E16" s="20">
        <v>8</v>
      </c>
      <c r="F16" s="21" t="s">
        <v>65</v>
      </c>
      <c r="G16" s="22" t="str">
        <f>F16-(F16*J5/100)</f>
        <v>0</v>
      </c>
      <c r="H16" s="23" t="str">
        <f>F16-(F16*J3/100)</f>
        <v>0</v>
      </c>
      <c r="I16" s="24" t="s">
        <v>66</v>
      </c>
      <c r="J16" s="25">
        <v>0</v>
      </c>
      <c r="K16" s="20" t="str">
        <f>G16*J16</f>
        <v>0</v>
      </c>
      <c r="L16" s="16" t="s">
        <v>67</v>
      </c>
    </row>
    <row r="17" spans="1:14" customHeight="1" ht="130">
      <c r="A17" s="16" t="s">
        <v>68</v>
      </c>
      <c r="B17" s="17" t="s">
        <v>69</v>
      </c>
      <c r="C17" s="18" t="s">
        <v>19</v>
      </c>
      <c r="D17" s="19" t="s">
        <v>70</v>
      </c>
      <c r="E17" s="20">
        <v>6</v>
      </c>
      <c r="F17" s="21" t="s">
        <v>71</v>
      </c>
      <c r="G17" s="22" t="str">
        <f>F17-(F17*J5/100)</f>
        <v>0</v>
      </c>
      <c r="H17" s="23" t="str">
        <f>F17-(F17*J3/100)</f>
        <v>0</v>
      </c>
      <c r="I17" s="24" t="s">
        <v>72</v>
      </c>
      <c r="J17" s="25">
        <v>0</v>
      </c>
      <c r="K17" s="20" t="str">
        <f>G17*J17</f>
        <v>0</v>
      </c>
      <c r="L17" s="16" t="s">
        <v>73</v>
      </c>
    </row>
    <row r="18" spans="1:14" customHeight="1" ht="130">
      <c r="A18" s="16" t="s">
        <v>74</v>
      </c>
      <c r="B18" s="17" t="s">
        <v>75</v>
      </c>
      <c r="C18" s="18" t="s">
        <v>19</v>
      </c>
      <c r="D18" s="19" t="s">
        <v>76</v>
      </c>
      <c r="E18" s="20">
        <v>8</v>
      </c>
      <c r="F18" s="21" t="s">
        <v>71</v>
      </c>
      <c r="G18" s="22" t="str">
        <f>F18-(F18*J5/100)</f>
        <v>0</v>
      </c>
      <c r="H18" s="23" t="str">
        <f>F18-(F18*J3/100)</f>
        <v>0</v>
      </c>
      <c r="I18" s="24" t="s">
        <v>77</v>
      </c>
      <c r="J18" s="25">
        <v>0</v>
      </c>
      <c r="K18" s="20" t="str">
        <f>G18*J18</f>
        <v>0</v>
      </c>
      <c r="L18" s="16" t="s">
        <v>78</v>
      </c>
    </row>
    <row r="19" spans="1:14" customHeight="1" ht="130">
      <c r="A19" s="16" t="s">
        <v>79</v>
      </c>
      <c r="B19" s="17" t="s">
        <v>80</v>
      </c>
      <c r="C19" s="18" t="s">
        <v>19</v>
      </c>
      <c r="D19" s="19" t="s">
        <v>81</v>
      </c>
      <c r="E19" s="20">
        <v>12</v>
      </c>
      <c r="F19" s="21" t="s">
        <v>82</v>
      </c>
      <c r="G19" s="22" t="str">
        <f>F19-(F19*J5/100)</f>
        <v>0</v>
      </c>
      <c r="H19" s="23" t="str">
        <f>F19-(F19*J3/100)</f>
        <v>0</v>
      </c>
      <c r="I19" s="24" t="s">
        <v>83</v>
      </c>
      <c r="J19" s="25">
        <v>0</v>
      </c>
      <c r="K19" s="20" t="str">
        <f>G19*J19</f>
        <v>0</v>
      </c>
      <c r="L19" s="16" t="s">
        <v>84</v>
      </c>
    </row>
    <row r="20" spans="1:14" customHeight="1" ht="130">
      <c r="A20" s="16" t="s">
        <v>85</v>
      </c>
      <c r="B20" s="17" t="s">
        <v>86</v>
      </c>
      <c r="C20" s="18" t="s">
        <v>19</v>
      </c>
      <c r="D20" s="19" t="s">
        <v>87</v>
      </c>
      <c r="E20" s="20">
        <v>10</v>
      </c>
      <c r="F20" s="21" t="s">
        <v>82</v>
      </c>
      <c r="G20" s="22" t="str">
        <f>F20-(F20*J5/100)</f>
        <v>0</v>
      </c>
      <c r="H20" s="23" t="str">
        <f>F20-(F20*J3/100)</f>
        <v>0</v>
      </c>
      <c r="I20" s="24" t="s">
        <v>88</v>
      </c>
      <c r="J20" s="25">
        <v>0</v>
      </c>
      <c r="K20" s="20" t="str">
        <f>G20*J20</f>
        <v>0</v>
      </c>
      <c r="L20" s="16" t="s">
        <v>89</v>
      </c>
    </row>
    <row r="21" spans="1:14" customHeight="1" ht="130">
      <c r="A21" s="16" t="s">
        <v>90</v>
      </c>
      <c r="B21" s="17" t="s">
        <v>91</v>
      </c>
      <c r="C21" s="18" t="s">
        <v>19</v>
      </c>
      <c r="D21" s="19" t="s">
        <v>92</v>
      </c>
      <c r="E21" s="20">
        <v>12</v>
      </c>
      <c r="F21" s="21" t="s">
        <v>93</v>
      </c>
      <c r="G21" s="22" t="str">
        <f>F21-(F21*J5/100)</f>
        <v>0</v>
      </c>
      <c r="H21" s="23" t="str">
        <f>F21-(F21*J3/100)</f>
        <v>0</v>
      </c>
      <c r="I21" s="24" t="s">
        <v>83</v>
      </c>
      <c r="J21" s="25">
        <v>0</v>
      </c>
      <c r="K21" s="20" t="str">
        <f>G21*J21</f>
        <v>0</v>
      </c>
      <c r="L21" s="16" t="s">
        <v>94</v>
      </c>
    </row>
    <row r="22" spans="1:14" customHeight="1" ht="130">
      <c r="A22" s="16" t="s">
        <v>95</v>
      </c>
      <c r="B22" s="17" t="s">
        <v>96</v>
      </c>
      <c r="C22" s="18" t="s">
        <v>19</v>
      </c>
      <c r="D22" s="19" t="s">
        <v>97</v>
      </c>
      <c r="E22" s="20">
        <v>15</v>
      </c>
      <c r="F22" s="21" t="s">
        <v>82</v>
      </c>
      <c r="G22" s="22" t="str">
        <f>F22-(F22*J5/100)</f>
        <v>0</v>
      </c>
      <c r="H22" s="23" t="str">
        <f>F22-(F22*J3/100)</f>
        <v>0</v>
      </c>
      <c r="I22" s="24" t="s">
        <v>83</v>
      </c>
      <c r="J22" s="25">
        <v>0</v>
      </c>
      <c r="K22" s="20" t="str">
        <f>G22*J22</f>
        <v>0</v>
      </c>
      <c r="L22" s="16" t="s">
        <v>98</v>
      </c>
    </row>
    <row r="23" spans="1:14" customHeight="1" ht="130">
      <c r="A23" s="16" t="s">
        <v>99</v>
      </c>
      <c r="B23" s="17" t="s">
        <v>100</v>
      </c>
      <c r="C23" s="18" t="s">
        <v>19</v>
      </c>
      <c r="D23" s="19" t="s">
        <v>101</v>
      </c>
      <c r="E23" s="20">
        <v>12</v>
      </c>
      <c r="F23" s="21" t="s">
        <v>82</v>
      </c>
      <c r="G23" s="22" t="str">
        <f>F23-(F23*J5/100)</f>
        <v>0</v>
      </c>
      <c r="H23" s="23" t="str">
        <f>F23-(F23*J3/100)</f>
        <v>0</v>
      </c>
      <c r="I23" s="24" t="s">
        <v>83</v>
      </c>
      <c r="J23" s="25">
        <v>0</v>
      </c>
      <c r="K23" s="20" t="str">
        <f>G23*J23</f>
        <v>0</v>
      </c>
      <c r="L23" s="16" t="s">
        <v>102</v>
      </c>
    </row>
    <row r="24" spans="1:14" customHeight="1" ht="130">
      <c r="A24" s="16" t="s">
        <v>103</v>
      </c>
      <c r="B24" s="17" t="s">
        <v>104</v>
      </c>
      <c r="C24" s="18" t="s">
        <v>19</v>
      </c>
      <c r="D24" s="19" t="s">
        <v>105</v>
      </c>
      <c r="E24" s="20">
        <v>16</v>
      </c>
      <c r="F24" s="21" t="s">
        <v>106</v>
      </c>
      <c r="G24" s="22" t="str">
        <f>F24-(F24*J5/100)</f>
        <v>0</v>
      </c>
      <c r="H24" s="23" t="str">
        <f>F24-(F24*J3/100)</f>
        <v>0</v>
      </c>
      <c r="I24" s="24" t="s">
        <v>107</v>
      </c>
      <c r="J24" s="25">
        <v>0</v>
      </c>
      <c r="K24" s="20" t="str">
        <f>G24*J24</f>
        <v>0</v>
      </c>
      <c r="L24" s="16" t="s">
        <v>108</v>
      </c>
    </row>
    <row r="25" spans="1:14" customHeight="1" ht="130">
      <c r="A25" s="16" t="s">
        <v>109</v>
      </c>
      <c r="B25" s="17" t="s">
        <v>110</v>
      </c>
      <c r="C25" s="18" t="s">
        <v>19</v>
      </c>
      <c r="D25" s="19" t="s">
        <v>111</v>
      </c>
      <c r="E25" s="20">
        <v>16</v>
      </c>
      <c r="F25" s="21" t="s">
        <v>106</v>
      </c>
      <c r="G25" s="22" t="str">
        <f>F25-(F25*J5/100)</f>
        <v>0</v>
      </c>
      <c r="H25" s="23" t="str">
        <f>F25-(F25*J3/100)</f>
        <v>0</v>
      </c>
      <c r="I25" s="24" t="s">
        <v>112</v>
      </c>
      <c r="J25" s="25">
        <v>0</v>
      </c>
      <c r="K25" s="20" t="str">
        <f>G25*J25</f>
        <v>0</v>
      </c>
      <c r="L25" s="16" t="s">
        <v>113</v>
      </c>
    </row>
    <row r="26" spans="1:14" customHeight="1" ht="130">
      <c r="A26" s="16" t="s">
        <v>114</v>
      </c>
      <c r="B26" s="17" t="s">
        <v>115</v>
      </c>
      <c r="C26" s="18" t="s">
        <v>19</v>
      </c>
      <c r="D26" s="19" t="s">
        <v>116</v>
      </c>
      <c r="E26" s="20">
        <v>24</v>
      </c>
      <c r="F26" s="21" t="s">
        <v>117</v>
      </c>
      <c r="G26" s="22" t="str">
        <f>F26-(F26*J5/100)</f>
        <v>0</v>
      </c>
      <c r="H26" s="23" t="str">
        <f>F26-(F26*J3/100)</f>
        <v>0</v>
      </c>
      <c r="I26" s="24" t="s">
        <v>118</v>
      </c>
      <c r="J26" s="25">
        <v>0</v>
      </c>
      <c r="K26" s="20" t="str">
        <f>G26*J26</f>
        <v>0</v>
      </c>
      <c r="L26" s="16" t="s">
        <v>119</v>
      </c>
    </row>
    <row r="27" spans="1:14" customHeight="1" ht="130">
      <c r="A27" s="16" t="s">
        <v>120</v>
      </c>
      <c r="B27" s="17" t="s">
        <v>121</v>
      </c>
      <c r="C27" s="18" t="s">
        <v>19</v>
      </c>
      <c r="D27" s="19" t="s">
        <v>122</v>
      </c>
      <c r="E27" s="20">
        <v>28</v>
      </c>
      <c r="F27" s="21" t="s">
        <v>117</v>
      </c>
      <c r="G27" s="22" t="str">
        <f>F27-(F27*J5/100)</f>
        <v>0</v>
      </c>
      <c r="H27" s="23" t="str">
        <f>F27-(F27*J3/100)</f>
        <v>0</v>
      </c>
      <c r="I27" s="24" t="s">
        <v>123</v>
      </c>
      <c r="J27" s="25">
        <v>0</v>
      </c>
      <c r="K27" s="20" t="str">
        <f>G27*J27</f>
        <v>0</v>
      </c>
      <c r="L27" s="16" t="s">
        <v>124</v>
      </c>
    </row>
    <row r="28" spans="1:14" customHeight="1" ht="130">
      <c r="A28" s="16" t="s">
        <v>125</v>
      </c>
      <c r="B28" s="17" t="s">
        <v>126</v>
      </c>
      <c r="C28" s="18" t="s">
        <v>19</v>
      </c>
      <c r="D28" s="19" t="s">
        <v>127</v>
      </c>
      <c r="E28" s="20">
        <v>36</v>
      </c>
      <c r="F28" s="21" t="s">
        <v>128</v>
      </c>
      <c r="G28" s="22" t="str">
        <f>F28-(F28*J5/100)</f>
        <v>0</v>
      </c>
      <c r="H28" s="23" t="str">
        <f>F28-(F28*J3/100)</f>
        <v>0</v>
      </c>
      <c r="I28" s="24" t="s">
        <v>129</v>
      </c>
      <c r="J28" s="25">
        <v>0</v>
      </c>
      <c r="K28" s="20" t="str">
        <f>G28*J28</f>
        <v>0</v>
      </c>
      <c r="L28" s="16" t="s">
        <v>130</v>
      </c>
    </row>
    <row r="29" spans="1:14" customHeight="1" ht="130">
      <c r="A29" s="16" t="s">
        <v>131</v>
      </c>
      <c r="B29" s="17" t="s">
        <v>132</v>
      </c>
      <c r="C29" s="18" t="s">
        <v>19</v>
      </c>
      <c r="D29" s="19" t="s">
        <v>133</v>
      </c>
      <c r="E29" s="20">
        <v>32</v>
      </c>
      <c r="F29" s="21" t="s">
        <v>128</v>
      </c>
      <c r="G29" s="22" t="str">
        <f>F29-(F29*J5/100)</f>
        <v>0</v>
      </c>
      <c r="H29" s="23" t="str">
        <f>F29-(F29*J3/100)</f>
        <v>0</v>
      </c>
      <c r="I29" s="24" t="s">
        <v>72</v>
      </c>
      <c r="J29" s="25">
        <v>0</v>
      </c>
      <c r="K29" s="20" t="str">
        <f>G29*J29</f>
        <v>0</v>
      </c>
      <c r="L29" s="16" t="s">
        <v>134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H6"/>
  </mergeCells>
  <hyperlinks>
    <hyperlink ref="C8" r:id="rId_hyperlink_1"/>
    <hyperlink ref="C9" r:id="rId_hyperlink_2"/>
    <hyperlink ref="C10" r:id="rId_hyperlink_3"/>
    <hyperlink ref="C11" r:id="rId_hyperlink_4"/>
    <hyperlink ref="C12" r:id="rId_hyperlink_5"/>
    <hyperlink ref="C13" r:id="rId_hyperlink_6"/>
    <hyperlink ref="C14" r:id="rId_hyperlink_7"/>
    <hyperlink ref="C15" r:id="rId_hyperlink_8"/>
    <hyperlink ref="C16" r:id="rId_hyperlink_9"/>
    <hyperlink ref="C17" r:id="rId_hyperlink_10"/>
    <hyperlink ref="C18" r:id="rId_hyperlink_11"/>
    <hyperlink ref="C19" r:id="rId_hyperlink_12"/>
    <hyperlink ref="C20" r:id="rId_hyperlink_13"/>
    <hyperlink ref="C21" r:id="rId_hyperlink_14"/>
    <hyperlink ref="C22" r:id="rId_hyperlink_15"/>
    <hyperlink ref="C23" r:id="rId_hyperlink_16"/>
    <hyperlink ref="C24" r:id="rId_hyperlink_17"/>
    <hyperlink ref="C25" r:id="rId_hyperlink_18"/>
    <hyperlink ref="C26" r:id="rId_hyperlink_19"/>
    <hyperlink ref="C27" r:id="rId_hyperlink_20"/>
    <hyperlink ref="C28" r:id="rId_hyperlink_21"/>
    <hyperlink ref="C29" r:id="rId_hyperlink_2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славянкс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PSFarfor</dc:creator>
  <cp:lastModifiedBy>PSFarfor</cp:lastModifiedBy>
  <dcterms:created xsi:type="dcterms:W3CDTF">2017-09-15T12:26:55+03:00</dcterms:created>
  <dcterms:modified xsi:type="dcterms:W3CDTF">2017-09-15T12:26:55+03:00</dcterms:modified>
  <dc:title>славянкс</dc:title>
  <dc:description>Презентация славянкс</dc:description>
  <dc:subject>Презентация славянкс</dc:subject>
  <cp:keywords>славянкс</cp:keywords>
  <cp:category>славянкс</cp:category>
</cp:coreProperties>
</file>