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natm\Documents\Leidos_Project\STOL II\TO 19_419 Workforce Development\"/>
    </mc:Choice>
  </mc:AlternateContent>
  <bookViews>
    <workbookView xWindow="0" yWindow="0" windowWidth="28740" windowHeight="107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3" i="1"/>
  <c r="D4" i="1"/>
  <c r="D5" i="1"/>
  <c r="D6" i="1"/>
  <c r="D7" i="1"/>
  <c r="D8" i="1"/>
  <c r="D2" i="1"/>
  <c r="E10" i="1"/>
  <c r="D11" i="1" l="1"/>
  <c r="D10" i="1"/>
</calcChain>
</file>

<file path=xl/sharedStrings.xml><?xml version="1.0" encoding="utf-8"?>
<sst xmlns="http://schemas.openxmlformats.org/spreadsheetml/2006/main" count="35" uniqueCount="30">
  <si>
    <t>Component</t>
  </si>
  <si>
    <t>Quantity</t>
  </si>
  <si>
    <t>Cost per item</t>
  </si>
  <si>
    <t>Link</t>
  </si>
  <si>
    <t>Comment</t>
  </si>
  <si>
    <t>RaceCarJ base + Extra batteries</t>
  </si>
  <si>
    <t>https://racecarj.com/products/racecar-j-robot-base-kit?variant=357037735956</t>
  </si>
  <si>
    <t>NVIDIA Jetson NX Xavier Developer Kit</t>
  </si>
  <si>
    <t>https://www.amazon.com/NVIDIA-Jetson-Xavier-Developer-Kit/dp/B086874Q5R/ref=sr_1_2?dchild=1&amp;keywords=xavier+nx&amp;qid=1589461123&amp;sr=8-2</t>
  </si>
  <si>
    <t>RaceCarJ</t>
  </si>
  <si>
    <t>LIDAR - Hokuyo UST-10LX</t>
  </si>
  <si>
    <t>https://acroname.com/products/HOKUYO-UST-10LX-LASER</t>
  </si>
  <si>
    <t>ZED2 Camera</t>
  </si>
  <si>
    <t>https://store.stereolabs.com/products/zed-2?_ga=2.48830625.683630121.1590062343-735880675.1590062343</t>
  </si>
  <si>
    <t>Krisdonia Portable Laptop Charger</t>
  </si>
  <si>
    <t>https://www.amazon.com/dp/B076GYGR6M/ref=emc_b_5_t?th=1</t>
  </si>
  <si>
    <t>SSD</t>
  </si>
  <si>
    <t>https://www.amazon.com/dp/B07M7Q21N7/ref=twister_B07NLZ58HW?_encoding=UTF8&amp;psc=1</t>
  </si>
  <si>
    <t>500 GB</t>
  </si>
  <si>
    <t>4 AA batteries</t>
  </si>
  <si>
    <t>http://amzn.to/29EIImY</t>
  </si>
  <si>
    <t>for RC</t>
  </si>
  <si>
    <t>Total:</t>
  </si>
  <si>
    <t>Estimated Cost</t>
  </si>
  <si>
    <t>True Cost</t>
  </si>
  <si>
    <t>With Car</t>
  </si>
  <si>
    <t>Without Car</t>
  </si>
  <si>
    <t>Delivered?</t>
  </si>
  <si>
    <t>Yes</t>
  </si>
  <si>
    <t>Should be 6/17/2020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</si>
</sst>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14" fontId="0" fillId="0" borderId="0" xfId="0" applyNumberFormat="1" applyAlignment="1">
      <alignment horizontal="left"/>
    </xf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VIDIA-Jetson-Xavier-Developer-Kit/dp/B086874Q5R/ref=sr_1_2?dchild=1&amp;keywords=xavier+nx&amp;qid=1589461123&amp;sr=8-2" TargetMode="External"/><Relationship Id="rId7" Type="http://schemas.openxmlformats.org/officeDocument/2006/relationships/hyperlink" Target="https://racecarj.com/products/racecar-j-robot-base-kit?variant=357037735956" TargetMode="External"/><Relationship Id="rId2" Type="http://schemas.openxmlformats.org/officeDocument/2006/relationships/hyperlink" Target="https://www.amazon.com/dp/B07M7Q21N7/ref=twister_B07NLZ58HW?_encoding=UTF8&amp;psc=1" TargetMode="External"/><Relationship Id="rId1" Type="http://schemas.openxmlformats.org/officeDocument/2006/relationships/hyperlink" Target="http://amzn.to/29EIImY" TargetMode="External"/><Relationship Id="rId6" Type="http://schemas.openxmlformats.org/officeDocument/2006/relationships/hyperlink" Target="https://www.amazon.com/dp/B076GYGR6M/ref=emc_b_5_t?th=1" TargetMode="External"/><Relationship Id="rId5" Type="http://schemas.openxmlformats.org/officeDocument/2006/relationships/hyperlink" Target="https://store.stereolabs.com/products/zed-2?_ga=2.48830625.683630121.1590062343-735880675.1590062343" TargetMode="External"/><Relationship Id="rId4" Type="http://schemas.openxmlformats.org/officeDocument/2006/relationships/hyperlink" Target="https://acroname.com/products/HOKUYO-UST-10LX-LA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3" sqref="F13"/>
    </sheetView>
  </sheetViews>
  <sheetFormatPr defaultRowHeight="14.4" x14ac:dyDescent="0.3"/>
  <cols>
    <col min="1" max="1" width="36.21875" customWidth="1"/>
    <col min="3" max="4" width="12.77734375" customWidth="1"/>
    <col min="5" max="5" width="9.77734375" style="4" customWidth="1"/>
    <col min="6" max="6" width="18.77734375" style="4" customWidth="1"/>
    <col min="7" max="7" width="95.5546875" customWidth="1"/>
  </cols>
  <sheetData>
    <row r="1" spans="1:8" x14ac:dyDescent="0.3">
      <c r="A1" t="s">
        <v>0</v>
      </c>
      <c r="B1" t="s">
        <v>1</v>
      </c>
      <c r="C1" s="1" t="s">
        <v>2</v>
      </c>
      <c r="D1" s="1" t="s">
        <v>23</v>
      </c>
      <c r="E1" s="5" t="s">
        <v>24</v>
      </c>
      <c r="F1" s="5" t="s">
        <v>27</v>
      </c>
      <c r="G1" t="s">
        <v>3</v>
      </c>
      <c r="H1" t="s">
        <v>4</v>
      </c>
    </row>
    <row r="2" spans="1:8" x14ac:dyDescent="0.3">
      <c r="A2" s="4" t="s">
        <v>5</v>
      </c>
      <c r="B2" s="4">
        <v>3</v>
      </c>
      <c r="C2" s="5">
        <v>1890</v>
      </c>
      <c r="D2" s="5">
        <f>C2*B2</f>
        <v>5670</v>
      </c>
      <c r="E2" s="5">
        <v>6072</v>
      </c>
      <c r="F2" s="3" t="s">
        <v>29</v>
      </c>
      <c r="G2" s="6" t="s">
        <v>6</v>
      </c>
      <c r="H2" t="s">
        <v>9</v>
      </c>
    </row>
    <row r="3" spans="1:8" x14ac:dyDescent="0.3">
      <c r="A3" t="s">
        <v>7</v>
      </c>
      <c r="B3">
        <v>3</v>
      </c>
      <c r="C3" s="1">
        <v>560</v>
      </c>
      <c r="D3" s="5">
        <f t="shared" ref="D3:D8" si="0">C3*B3</f>
        <v>1680</v>
      </c>
      <c r="E3" s="5">
        <v>1792.1399999999999</v>
      </c>
      <c r="F3" s="3" t="s">
        <v>28</v>
      </c>
      <c r="G3" s="2" t="s">
        <v>8</v>
      </c>
    </row>
    <row r="4" spans="1:8" x14ac:dyDescent="0.3">
      <c r="A4" t="s">
        <v>10</v>
      </c>
      <c r="B4">
        <v>3</v>
      </c>
      <c r="C4" s="1">
        <v>1543.04</v>
      </c>
      <c r="D4" s="5">
        <f t="shared" si="0"/>
        <v>4629.12</v>
      </c>
      <c r="E4" s="5">
        <v>4629.12</v>
      </c>
      <c r="F4" s="3" t="s">
        <v>28</v>
      </c>
      <c r="G4" s="2" t="s">
        <v>11</v>
      </c>
    </row>
    <row r="5" spans="1:8" x14ac:dyDescent="0.3">
      <c r="A5" t="s">
        <v>12</v>
      </c>
      <c r="B5">
        <v>3</v>
      </c>
      <c r="C5" s="1">
        <v>449</v>
      </c>
      <c r="D5" s="5">
        <f t="shared" si="0"/>
        <v>1347</v>
      </c>
      <c r="E5" s="5">
        <v>1387</v>
      </c>
      <c r="F5" s="3" t="s">
        <v>28</v>
      </c>
      <c r="G5" s="2" t="s">
        <v>13</v>
      </c>
    </row>
    <row r="6" spans="1:8" x14ac:dyDescent="0.3">
      <c r="A6" t="s">
        <v>14</v>
      </c>
      <c r="B6">
        <v>3</v>
      </c>
      <c r="C6" s="1">
        <v>95.99</v>
      </c>
      <c r="D6" s="5">
        <f t="shared" si="0"/>
        <v>287.96999999999997</v>
      </c>
      <c r="E6" s="5">
        <v>300</v>
      </c>
      <c r="F6" s="3" t="s">
        <v>28</v>
      </c>
      <c r="G6" s="2" t="s">
        <v>15</v>
      </c>
      <c r="H6" t="s">
        <v>18</v>
      </c>
    </row>
    <row r="7" spans="1:8" x14ac:dyDescent="0.3">
      <c r="A7" t="s">
        <v>16</v>
      </c>
      <c r="B7">
        <v>3</v>
      </c>
      <c r="C7" s="1">
        <v>119.99</v>
      </c>
      <c r="D7" s="5">
        <f t="shared" si="0"/>
        <v>359.96999999999997</v>
      </c>
      <c r="E7" s="5">
        <v>371.57</v>
      </c>
      <c r="F7" s="3" t="s">
        <v>28</v>
      </c>
      <c r="G7" s="2" t="s">
        <v>17</v>
      </c>
      <c r="H7" t="s">
        <v>21</v>
      </c>
    </row>
    <row r="8" spans="1:8" x14ac:dyDescent="0.3">
      <c r="A8" t="s">
        <v>19</v>
      </c>
      <c r="B8">
        <v>3</v>
      </c>
      <c r="C8" s="1">
        <v>10.63</v>
      </c>
      <c r="D8" s="5">
        <f t="shared" si="0"/>
        <v>31.89</v>
      </c>
      <c r="E8" s="5">
        <v>10</v>
      </c>
      <c r="F8" s="3" t="s">
        <v>28</v>
      </c>
      <c r="G8" s="2" t="s">
        <v>20</v>
      </c>
    </row>
    <row r="9" spans="1:8" x14ac:dyDescent="0.3">
      <c r="C9" s="1"/>
      <c r="D9" s="1"/>
      <c r="E9" s="5"/>
      <c r="F9" s="5"/>
    </row>
    <row r="10" spans="1:8" x14ac:dyDescent="0.3">
      <c r="A10" t="s">
        <v>22</v>
      </c>
      <c r="C10" s="1" t="s">
        <v>25</v>
      </c>
      <c r="D10" s="1">
        <f>SUM(D2:D8)</f>
        <v>14005.949999999997</v>
      </c>
      <c r="E10" s="5">
        <f>SUM(E2:E8)</f>
        <v>14561.829999999998</v>
      </c>
      <c r="F10" s="5"/>
    </row>
    <row r="11" spans="1:8" x14ac:dyDescent="0.3">
      <c r="C11" s="1" t="s">
        <v>26</v>
      </c>
      <c r="D11" s="5">
        <f>SUM(D3:D8)</f>
        <v>8335.9499999999989</v>
      </c>
      <c r="E11" s="5">
        <f>SUM(E3:E8)</f>
        <v>8489.83</v>
      </c>
      <c r="F11" s="5"/>
    </row>
    <row r="13" spans="1:8" x14ac:dyDescent="0.3">
      <c r="C13" s="1"/>
      <c r="D13" s="1"/>
    </row>
    <row r="14" spans="1:8" x14ac:dyDescent="0.3">
      <c r="D14" s="1"/>
    </row>
    <row r="15" spans="1:8" x14ac:dyDescent="0.3">
      <c r="C15" s="5"/>
      <c r="D15" s="1"/>
    </row>
    <row r="17" spans="1:7" x14ac:dyDescent="0.3">
      <c r="A17" s="4"/>
      <c r="B17" s="4"/>
      <c r="C17" s="5"/>
      <c r="D17" s="5"/>
      <c r="E17" s="5"/>
      <c r="F17" s="5"/>
      <c r="G17" s="6"/>
    </row>
  </sheetData>
  <hyperlinks>
    <hyperlink ref="G8" r:id="rId1"/>
    <hyperlink ref="G7" r:id="rId2"/>
    <hyperlink ref="G3" r:id="rId3"/>
    <hyperlink ref="G4" r:id="rId4"/>
    <hyperlink ref="G5" r:id="rId5"/>
    <hyperlink ref="G6" r:id="rId6"/>
    <hyperlink ref="G2" r:id="rId7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OGQ1NzYwZS02MzhhLTQ3ZTgtOWUyZS0xMjI2YzJjYjI2OGQiIG9yaWdpbj0idXNlclNlbGVjdGVkIj48ZWxlbWVudCB1aWQ9IjQyODM0YmZiLTFlYzEtNGJlYi1iZDY0LWViODNmYjNjYjNmMyIgdmFsdWU9IiIgeG1sbnM9Imh0dHA6Ly93d3cuYm9sZG9uamFtZXMuY29tLzIwMDgvMDEvc2llL2ludGVybmFsL2xhYmVsIiAvPjwvc2lzbD48VXNlck5hbWU+TEVJRE9TLUNPUlBcZnJ5ZWE8L1VzZXJOYW1lPjxEYXRlVGltZT42LzgvMjAyMCAzOjUwOjU5IFBNPC9EYXRlVGltZT48TGFiZWxTdHJpbmc+VW5yZXN0cmljdGVk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c8d5760e-638a-47e8-9e2e-1226c2cb268d" origin="userSelected">
  <element uid="42834bfb-1ec1-4beb-bd64-eb83fb3cb3f3" value=""/>
</sisl>
</file>

<file path=customXml/itemProps1.xml><?xml version="1.0" encoding="utf-8"?>
<ds:datastoreItem xmlns:ds="http://schemas.openxmlformats.org/officeDocument/2006/customXml" ds:itemID="{3F434C07-9422-4341-A2C8-808EEC0F8D47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F7A9EE90-6442-4075-B9B7-67CE9670B24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Goli, Mohammad CTR (FHWA)</dc:creator>
  <cp:lastModifiedBy>Jannat, Mafruhatul [US-IE]</cp:lastModifiedBy>
  <dcterms:created xsi:type="dcterms:W3CDTF">2020-06-02T14:15:29Z</dcterms:created>
  <dcterms:modified xsi:type="dcterms:W3CDTF">2020-06-17T16:07:25Z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5c3c0a78-7fff-4d86-9b2d-cc9936461ccf</vt:lpwstr>
  </property>
  <property fmtid="{D5CDD505-2E9C-101B-9397-08002B2CF9AE}" pid="3" name="bjSaver">
    <vt:lpwstr>S7aRF4D6+nolhjUsouuhZ1z8ppwNIK7a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policy="c8d5760e-638a-47e8-9e2e-1226c2cb268d" origin="userSelected" xmlns="http://www.boldonj</vt:lpwstr>
  </property>
  <property fmtid="{D5CDD505-2E9C-101B-9397-08002B2CF9AE}" pid="5" name="bjDocumentLabelXML-0">
    <vt:lpwstr>ames.com/2008/01/sie/internal/label"&gt;&lt;element uid="42834bfb-1ec1-4beb-bd64-eb83fb3cb3f3" value="" /&gt;&lt;/sisl&gt;</vt:lpwstr>
  </property>
  <property fmtid="{D5CDD505-2E9C-101B-9397-08002B2CF9AE}" pid="6" name="bjDocumentSecurityLabel">
    <vt:lpwstr>Unrestricted</vt:lpwstr>
  </property>
  <property fmtid="{D5CDD505-2E9C-101B-9397-08002B2CF9AE}" pid="7" name="bjLabelHistoryID">
    <vt:lpwstr>{3F434C07-9422-4341-A2C8-808EEC0F8D47}</vt:lpwstr>
  </property>
</Properties>
</file>