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35\doc\spreadsheets\"/>
    </mc:Choice>
  </mc:AlternateContent>
  <bookViews>
    <workbookView xWindow="0" yWindow="0" windowWidth="19200" windowHeight="7224"/>
  </bookViews>
  <sheets>
    <sheet name="Sheet1" sheetId="1" r:id="rId1"/>
    <sheet name="Servo library inner work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2" i="2" s="1"/>
  <c r="B10" i="2"/>
  <c r="B1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<sst xmlns="http://schemas.openxmlformats.org/spreadsheetml/2006/main" count="18" uniqueCount="17">
  <si>
    <t>Index</t>
  </si>
  <si>
    <t>Width max (µs)</t>
  </si>
  <si>
    <t>Angle max (degrees)</t>
  </si>
  <si>
    <t>Width min (µs)</t>
  </si>
  <si>
    <t>Angle min (degrees)</t>
  </si>
  <si>
    <t>Angle range (degrees)</t>
  </si>
  <si>
    <t>Notes:</t>
  </si>
  <si>
    <t>Actual angle may vary depending on the servo brand/manufacturer.</t>
  </si>
  <si>
    <t>SERVO_MAX</t>
  </si>
  <si>
    <t>SERVO_MIN</t>
  </si>
  <si>
    <t>Should be int16_t for our use case.</t>
  </si>
  <si>
    <t>this-&gt;max</t>
  </si>
  <si>
    <t>this-&gt;min</t>
  </si>
  <si>
    <t>max</t>
  </si>
  <si>
    <t>min</t>
  </si>
  <si>
    <t>MAX_PULSE_WIDTH</t>
  </si>
  <si>
    <t>MIN_PULSE_WIDTH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</si>
</sst>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4.4" x14ac:dyDescent="0.3"/>
  <cols>
    <col min="1" max="1" width="8.21875" customWidth="1"/>
    <col min="2" max="2" width="9.33203125" customWidth="1"/>
    <col min="3" max="3" width="12.44140625" customWidth="1"/>
    <col min="4" max="4" width="11.33203125" customWidth="1"/>
    <col min="5" max="5" width="12.33203125" customWidth="1"/>
    <col min="6" max="6" width="12.44140625" customWidth="1"/>
  </cols>
  <sheetData>
    <row r="1" spans="1:6" ht="36" customHeight="1" x14ac:dyDescent="0.3">
      <c r="A1" s="1" t="s">
        <v>0</v>
      </c>
      <c r="B1" s="1" t="s">
        <v>3</v>
      </c>
      <c r="C1" s="1" t="s">
        <v>1</v>
      </c>
      <c r="D1" s="2" t="s">
        <v>4</v>
      </c>
      <c r="E1" s="2" t="s">
        <v>2</v>
      </c>
      <c r="F1" s="2" t="s">
        <v>5</v>
      </c>
    </row>
    <row r="2" spans="1:6" x14ac:dyDescent="0.3">
      <c r="A2" s="6">
        <v>0</v>
      </c>
      <c r="B2" s="4">
        <v>500</v>
      </c>
      <c r="C2" s="4">
        <f>1500+(1500-B2)</f>
        <v>2500</v>
      </c>
      <c r="D2" s="3">
        <f>-180*ABS(B2-1500)/2000</f>
        <v>-90</v>
      </c>
      <c r="E2" s="3">
        <f>-D2</f>
        <v>90</v>
      </c>
      <c r="F2" s="5">
        <f>E2-D2</f>
        <v>180</v>
      </c>
    </row>
    <row r="3" spans="1:6" x14ac:dyDescent="0.3">
      <c r="A3" s="6">
        <v>1</v>
      </c>
      <c r="B3" s="4">
        <v>550</v>
      </c>
      <c r="C3" s="4">
        <f t="shared" ref="C3:C17" si="0">1500+(1500-B3)</f>
        <v>2450</v>
      </c>
      <c r="D3" s="3">
        <f t="shared" ref="D3:D17" si="1">-180*ABS(B3-1500)/2000</f>
        <v>-85.5</v>
      </c>
      <c r="E3" s="3">
        <f t="shared" ref="E3:E17" si="2">-D3</f>
        <v>85.5</v>
      </c>
      <c r="F3" s="5">
        <f t="shared" ref="F3:F17" si="3">E3-D3</f>
        <v>171</v>
      </c>
    </row>
    <row r="4" spans="1:6" x14ac:dyDescent="0.3">
      <c r="A4" s="6">
        <v>2</v>
      </c>
      <c r="B4" s="4">
        <v>600</v>
      </c>
      <c r="C4" s="4">
        <f t="shared" si="0"/>
        <v>2400</v>
      </c>
      <c r="D4" s="3">
        <f t="shared" si="1"/>
        <v>-81</v>
      </c>
      <c r="E4" s="3">
        <f t="shared" si="2"/>
        <v>81</v>
      </c>
      <c r="F4" s="5">
        <f t="shared" si="3"/>
        <v>162</v>
      </c>
    </row>
    <row r="5" spans="1:6" x14ac:dyDescent="0.3">
      <c r="A5" s="6">
        <v>3</v>
      </c>
      <c r="B5" s="4">
        <v>650</v>
      </c>
      <c r="C5" s="4">
        <f t="shared" si="0"/>
        <v>2350</v>
      </c>
      <c r="D5" s="3">
        <f t="shared" si="1"/>
        <v>-76.5</v>
      </c>
      <c r="E5" s="3">
        <f t="shared" si="2"/>
        <v>76.5</v>
      </c>
      <c r="F5" s="5">
        <f t="shared" si="3"/>
        <v>153</v>
      </c>
    </row>
    <row r="6" spans="1:6" x14ac:dyDescent="0.3">
      <c r="A6" s="6">
        <v>4</v>
      </c>
      <c r="B6" s="4">
        <v>700</v>
      </c>
      <c r="C6" s="4">
        <f t="shared" si="0"/>
        <v>2300</v>
      </c>
      <c r="D6" s="3">
        <f t="shared" si="1"/>
        <v>-72</v>
      </c>
      <c r="E6" s="3">
        <f t="shared" si="2"/>
        <v>72</v>
      </c>
      <c r="F6" s="5">
        <f t="shared" si="3"/>
        <v>144</v>
      </c>
    </row>
    <row r="7" spans="1:6" x14ac:dyDescent="0.3">
      <c r="A7" s="6">
        <v>5</v>
      </c>
      <c r="B7" s="4">
        <v>750</v>
      </c>
      <c r="C7" s="4">
        <f t="shared" si="0"/>
        <v>2250</v>
      </c>
      <c r="D7" s="3">
        <f t="shared" si="1"/>
        <v>-67.5</v>
      </c>
      <c r="E7" s="3">
        <f t="shared" si="2"/>
        <v>67.5</v>
      </c>
      <c r="F7" s="5">
        <f t="shared" si="3"/>
        <v>135</v>
      </c>
    </row>
    <row r="8" spans="1:6" x14ac:dyDescent="0.3">
      <c r="A8" s="6">
        <v>6</v>
      </c>
      <c r="B8" s="4">
        <v>800</v>
      </c>
      <c r="C8" s="4">
        <f t="shared" si="0"/>
        <v>2200</v>
      </c>
      <c r="D8" s="3">
        <f t="shared" si="1"/>
        <v>-63</v>
      </c>
      <c r="E8" s="3">
        <f t="shared" si="2"/>
        <v>63</v>
      </c>
      <c r="F8" s="5">
        <f t="shared" si="3"/>
        <v>126</v>
      </c>
    </row>
    <row r="9" spans="1:6" x14ac:dyDescent="0.3">
      <c r="A9" s="6">
        <v>7</v>
      </c>
      <c r="B9" s="4">
        <v>850</v>
      </c>
      <c r="C9" s="4">
        <f t="shared" si="0"/>
        <v>2150</v>
      </c>
      <c r="D9" s="3">
        <f t="shared" si="1"/>
        <v>-58.5</v>
      </c>
      <c r="E9" s="3">
        <f t="shared" si="2"/>
        <v>58.5</v>
      </c>
      <c r="F9" s="5">
        <f t="shared" si="3"/>
        <v>117</v>
      </c>
    </row>
    <row r="10" spans="1:6" x14ac:dyDescent="0.3">
      <c r="A10" s="6">
        <v>8</v>
      </c>
      <c r="B10" s="4">
        <v>900</v>
      </c>
      <c r="C10" s="4">
        <f t="shared" si="0"/>
        <v>2100</v>
      </c>
      <c r="D10" s="3">
        <f t="shared" si="1"/>
        <v>-54</v>
      </c>
      <c r="E10" s="3">
        <f t="shared" si="2"/>
        <v>54</v>
      </c>
      <c r="F10" s="5">
        <f t="shared" si="3"/>
        <v>108</v>
      </c>
    </row>
    <row r="11" spans="1:6" x14ac:dyDescent="0.3">
      <c r="A11" s="6">
        <v>9</v>
      </c>
      <c r="B11" s="4">
        <v>950</v>
      </c>
      <c r="C11" s="4">
        <f t="shared" si="0"/>
        <v>2050</v>
      </c>
      <c r="D11" s="3">
        <f t="shared" si="1"/>
        <v>-49.5</v>
      </c>
      <c r="E11" s="3">
        <f t="shared" si="2"/>
        <v>49.5</v>
      </c>
      <c r="F11" s="5">
        <f t="shared" si="3"/>
        <v>99</v>
      </c>
    </row>
    <row r="12" spans="1:6" x14ac:dyDescent="0.3">
      <c r="A12" s="6">
        <v>10</v>
      </c>
      <c r="B12" s="4">
        <v>1000</v>
      </c>
      <c r="C12" s="4">
        <f t="shared" si="0"/>
        <v>2000</v>
      </c>
      <c r="D12" s="3">
        <f t="shared" si="1"/>
        <v>-45</v>
      </c>
      <c r="E12" s="3">
        <f t="shared" si="2"/>
        <v>45</v>
      </c>
      <c r="F12" s="5">
        <f t="shared" si="3"/>
        <v>90</v>
      </c>
    </row>
    <row r="13" spans="1:6" x14ac:dyDescent="0.3">
      <c r="A13" s="6">
        <v>11</v>
      </c>
      <c r="B13" s="4">
        <v>1050</v>
      </c>
      <c r="C13" s="4">
        <f t="shared" si="0"/>
        <v>1950</v>
      </c>
      <c r="D13" s="3">
        <f t="shared" si="1"/>
        <v>-40.5</v>
      </c>
      <c r="E13" s="3">
        <f t="shared" si="2"/>
        <v>40.5</v>
      </c>
      <c r="F13" s="5">
        <f t="shared" si="3"/>
        <v>81</v>
      </c>
    </row>
    <row r="14" spans="1:6" x14ac:dyDescent="0.3">
      <c r="A14" s="6">
        <v>12</v>
      </c>
      <c r="B14" s="4">
        <v>1100</v>
      </c>
      <c r="C14" s="4">
        <f t="shared" si="0"/>
        <v>1900</v>
      </c>
      <c r="D14" s="3">
        <f t="shared" si="1"/>
        <v>-36</v>
      </c>
      <c r="E14" s="3">
        <f t="shared" si="2"/>
        <v>36</v>
      </c>
      <c r="F14" s="5">
        <f t="shared" si="3"/>
        <v>72</v>
      </c>
    </row>
    <row r="15" spans="1:6" x14ac:dyDescent="0.3">
      <c r="A15" s="6">
        <v>13</v>
      </c>
      <c r="B15" s="4">
        <v>1150</v>
      </c>
      <c r="C15" s="4">
        <f t="shared" si="0"/>
        <v>1850</v>
      </c>
      <c r="D15" s="3">
        <f t="shared" si="1"/>
        <v>-31.5</v>
      </c>
      <c r="E15" s="3">
        <f t="shared" si="2"/>
        <v>31.5</v>
      </c>
      <c r="F15" s="5">
        <f t="shared" si="3"/>
        <v>63</v>
      </c>
    </row>
    <row r="16" spans="1:6" x14ac:dyDescent="0.3">
      <c r="A16" s="6">
        <v>14</v>
      </c>
      <c r="B16" s="4">
        <v>1200</v>
      </c>
      <c r="C16" s="4">
        <f t="shared" si="0"/>
        <v>1800</v>
      </c>
      <c r="D16" s="3">
        <f t="shared" si="1"/>
        <v>-27</v>
      </c>
      <c r="E16" s="3">
        <f t="shared" si="2"/>
        <v>27</v>
      </c>
      <c r="F16" s="5">
        <f t="shared" si="3"/>
        <v>54</v>
      </c>
    </row>
    <row r="17" spans="1:6" x14ac:dyDescent="0.3">
      <c r="A17" s="6">
        <v>15</v>
      </c>
      <c r="B17" s="4">
        <v>1250</v>
      </c>
      <c r="C17" s="4">
        <f t="shared" si="0"/>
        <v>1750</v>
      </c>
      <c r="D17" s="3">
        <f t="shared" si="1"/>
        <v>-22.5</v>
      </c>
      <c r="E17" s="3">
        <f t="shared" si="2"/>
        <v>22.5</v>
      </c>
      <c r="F17" s="5">
        <f t="shared" si="3"/>
        <v>45</v>
      </c>
    </row>
    <row r="19" spans="1:6" x14ac:dyDescent="0.3">
      <c r="A19" t="s">
        <v>6</v>
      </c>
    </row>
    <row r="20" spans="1:6" x14ac:dyDescent="0.3">
      <c r="A20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B5"/>
    </sheetView>
  </sheetViews>
  <sheetFormatPr defaultRowHeight="14.4" x14ac:dyDescent="0.3"/>
  <cols>
    <col min="1" max="1" width="23.21875" customWidth="1"/>
  </cols>
  <sheetData>
    <row r="1" spans="1:4" x14ac:dyDescent="0.3">
      <c r="A1" t="s">
        <v>16</v>
      </c>
      <c r="B1">
        <v>500</v>
      </c>
    </row>
    <row r="2" spans="1:4" x14ac:dyDescent="0.3">
      <c r="A2" t="s">
        <v>15</v>
      </c>
      <c r="B2">
        <v>2500</v>
      </c>
    </row>
    <row r="5" spans="1:4" x14ac:dyDescent="0.3">
      <c r="A5" s="7" t="s">
        <v>14</v>
      </c>
      <c r="B5">
        <v>1200</v>
      </c>
    </row>
    <row r="6" spans="1:4" x14ac:dyDescent="0.3">
      <c r="A6" s="7" t="s">
        <v>13</v>
      </c>
      <c r="B6">
        <v>1800</v>
      </c>
    </row>
    <row r="9" spans="1:4" x14ac:dyDescent="0.3">
      <c r="A9" t="s">
        <v>12</v>
      </c>
      <c r="B9">
        <f>TRUNC((B1-B5)/4,0)</f>
        <v>-175</v>
      </c>
      <c r="D9" t="s">
        <v>10</v>
      </c>
    </row>
    <row r="10" spans="1:4" x14ac:dyDescent="0.3">
      <c r="A10" t="s">
        <v>11</v>
      </c>
      <c r="B10">
        <f>TRUNC((B2-B6)/4,0)</f>
        <v>175</v>
      </c>
      <c r="D10" t="s">
        <v>10</v>
      </c>
    </row>
    <row r="12" spans="1:4" x14ac:dyDescent="0.3">
      <c r="A12" t="s">
        <v>9</v>
      </c>
      <c r="B12">
        <f>B1-(B9*4)</f>
        <v>1200</v>
      </c>
    </row>
    <row r="13" spans="1:4" x14ac:dyDescent="0.3">
      <c r="A13" t="s">
        <v>8</v>
      </c>
      <c r="B13">
        <f>B2-(B10*4)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Servo library inner 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2024-09-27T08:33:03Z</dcterms:created>
  <dcterms:modified xsi:type="dcterms:W3CDTF">2024-09-28T14:27:39Z</dcterms:modified>
</cp:coreProperties>
</file>