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di\Documents\CUHK Shenzhen\Term 7\CSC4005\project2\appendix\"/>
    </mc:Choice>
  </mc:AlternateContent>
  <xr:revisionPtr revIDLastSave="0" documentId="13_ncr:1_{106C1526-B64A-42DB-AFDC-E3B6C3C06CE5}" xr6:coauthVersionLast="47" xr6:coauthVersionMax="47" xr10:uidLastSave="{00000000-0000-0000-0000-000000000000}"/>
  <bookViews>
    <workbookView xWindow="-98" yWindow="-98" windowWidth="21795" windowHeight="13695" activeTab="1" xr2:uid="{DE58D509-0176-4F2B-B193-0B6E399028AF}"/>
  </bookViews>
  <sheets>
    <sheet name="performance-evaluation-cpu" sheetId="1" r:id="rId1"/>
    <sheet name="performance-evaluation-gp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G6" i="2"/>
  <c r="F6" i="2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N20" i="1"/>
  <c r="M20" i="1"/>
  <c r="M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N2" i="1"/>
  <c r="M2" i="1"/>
</calcChain>
</file>

<file path=xl/sharedStrings.xml><?xml version="1.0" encoding="utf-8"?>
<sst xmlns="http://schemas.openxmlformats.org/spreadsheetml/2006/main" count="66" uniqueCount="27">
  <si>
    <t>Naïve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</si>
  <si>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</si>
  <si>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</si>
  <si>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</si>
  <si>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</si>
  <si>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</si>
  <si>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</si>
  <si>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</si>
  <si>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</si>
  <si>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</si>
  <si>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</si>
  <si>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AVG</t>
  </si>
  <si>
    <t>BEST</t>
  </si>
  <si>
    <t>Memory Locality</t>
  </si>
  <si>
    <t>SIMD + Memory Locality</t>
  </si>
  <si>
    <t>1 x 32</t>
  </si>
  <si>
    <t>2 x 16</t>
  </si>
  <si>
    <t>4 x 8</t>
  </si>
  <si>
    <t>8 x 4</t>
  </si>
  <si>
    <t>16 x 2</t>
  </si>
  <si>
    <t>32 x 1</t>
  </si>
  <si>
    <t>Methods</t>
  </si>
  <si>
    <t>MPI + OpenMP +
SIMD + Memory Locality</t>
  </si>
  <si>
    <t>OpenMP + SIMD +
Memory Locality</t>
  </si>
  <si>
    <t>Cores</t>
  </si>
  <si>
    <t>CUDA - Matrices 1024 x 1024</t>
  </si>
  <si>
    <t>CUDA - Matrices 2048 x 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</si>
</sst>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691-CD5D-4838-9B14-A626778BB12B}">
  <sheetPr>
    <pageSetUpPr fitToPage="1"/>
  </sheetPr>
  <dimension ref="A1:N34"/>
  <sheetViews>
    <sheetView zoomScale="91" workbookViewId="0">
      <selection activeCell="C1" sqref="C1:N1"/>
    </sheetView>
  </sheetViews>
  <sheetFormatPr defaultRowHeight="14.25" x14ac:dyDescent="0.45"/>
  <cols>
    <col min="1" max="1" width="23.265625" customWidth="1"/>
    <col min="2" max="2" width="8.1328125" customWidth="1"/>
    <col min="3" max="14" width="10.59765625" customWidth="1"/>
  </cols>
  <sheetData>
    <row r="1" spans="1:14" x14ac:dyDescent="0.45">
      <c r="A1" s="1" t="s">
        <v>21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45">
      <c r="A2" s="2" t="s">
        <v>0</v>
      </c>
      <c r="B2" s="2">
        <v>1</v>
      </c>
      <c r="C2" s="2">
        <v>8165</v>
      </c>
      <c r="D2" s="2">
        <v>8165</v>
      </c>
      <c r="E2" s="2">
        <v>8165</v>
      </c>
      <c r="F2" s="2">
        <v>8165</v>
      </c>
      <c r="G2" s="2">
        <v>8165</v>
      </c>
      <c r="H2" s="2">
        <v>8165</v>
      </c>
      <c r="I2" s="2">
        <v>8165</v>
      </c>
      <c r="J2" s="2">
        <v>8165</v>
      </c>
      <c r="K2" s="2">
        <v>8165</v>
      </c>
      <c r="L2" s="2">
        <v>8165</v>
      </c>
      <c r="M2" s="2">
        <f>AVERAGE(C2:L2)</f>
        <v>8165</v>
      </c>
      <c r="N2" s="2">
        <f>MIN(C2:L2)</f>
        <v>8165</v>
      </c>
    </row>
    <row r="3" spans="1:14" x14ac:dyDescent="0.45">
      <c r="A3" s="2" t="s">
        <v>13</v>
      </c>
      <c r="B3" s="2">
        <v>1</v>
      </c>
      <c r="C3" s="2">
        <v>549</v>
      </c>
      <c r="D3" s="2">
        <v>550</v>
      </c>
      <c r="E3" s="2">
        <v>548</v>
      </c>
      <c r="F3" s="2">
        <v>548</v>
      </c>
      <c r="G3" s="2">
        <v>551</v>
      </c>
      <c r="H3" s="2">
        <v>548</v>
      </c>
      <c r="I3" s="2">
        <v>549</v>
      </c>
      <c r="J3" s="2">
        <v>549</v>
      </c>
      <c r="K3" s="2">
        <v>546</v>
      </c>
      <c r="L3" s="2">
        <v>547</v>
      </c>
      <c r="M3" s="2">
        <f t="shared" ref="M3:M16" si="0">AVERAGE(C3:L3)</f>
        <v>548.5</v>
      </c>
      <c r="N3" s="2">
        <f t="shared" ref="N3:N16" si="1">MIN(C3:L3)</f>
        <v>546</v>
      </c>
    </row>
    <row r="4" spans="1:14" x14ac:dyDescent="0.45">
      <c r="A4" s="2" t="s">
        <v>14</v>
      </c>
      <c r="B4" s="2">
        <v>1</v>
      </c>
      <c r="C4" s="2">
        <v>278</v>
      </c>
      <c r="D4" s="2">
        <v>280</v>
      </c>
      <c r="E4" s="2">
        <v>285</v>
      </c>
      <c r="F4" s="2">
        <v>280</v>
      </c>
      <c r="G4" s="2">
        <v>284</v>
      </c>
      <c r="H4" s="2">
        <v>278</v>
      </c>
      <c r="I4" s="2">
        <v>277</v>
      </c>
      <c r="J4" s="2">
        <v>278</v>
      </c>
      <c r="K4" s="2">
        <v>285</v>
      </c>
      <c r="L4" s="2">
        <v>284</v>
      </c>
      <c r="M4" s="2">
        <f t="shared" si="0"/>
        <v>280.89999999999998</v>
      </c>
      <c r="N4" s="2">
        <f t="shared" si="1"/>
        <v>277</v>
      </c>
    </row>
    <row r="5" spans="1:14" x14ac:dyDescent="0.45">
      <c r="A5" s="4" t="s">
        <v>23</v>
      </c>
      <c r="B5" s="2">
        <v>1</v>
      </c>
      <c r="C5" s="2">
        <v>281</v>
      </c>
      <c r="D5" s="2">
        <v>284</v>
      </c>
      <c r="E5" s="2">
        <v>284</v>
      </c>
      <c r="F5" s="2">
        <v>281</v>
      </c>
      <c r="G5" s="2">
        <v>280</v>
      </c>
      <c r="H5" s="2">
        <v>281</v>
      </c>
      <c r="I5" s="2">
        <v>281</v>
      </c>
      <c r="J5" s="2">
        <v>285</v>
      </c>
      <c r="K5" s="2">
        <v>281</v>
      </c>
      <c r="L5" s="2">
        <v>281</v>
      </c>
      <c r="M5" s="2">
        <f t="shared" si="0"/>
        <v>281.89999999999998</v>
      </c>
      <c r="N5" s="2">
        <f t="shared" si="1"/>
        <v>280</v>
      </c>
    </row>
    <row r="6" spans="1:14" x14ac:dyDescent="0.45">
      <c r="A6" s="5"/>
      <c r="B6" s="2">
        <v>2</v>
      </c>
      <c r="C6" s="2">
        <v>257</v>
      </c>
      <c r="D6" s="2">
        <v>257</v>
      </c>
      <c r="E6" s="2">
        <v>259</v>
      </c>
      <c r="F6" s="2">
        <v>256</v>
      </c>
      <c r="G6" s="2">
        <v>256</v>
      </c>
      <c r="H6" s="2">
        <v>256</v>
      </c>
      <c r="I6" s="2">
        <v>258</v>
      </c>
      <c r="J6" s="2">
        <v>255</v>
      </c>
      <c r="K6" s="2">
        <v>256</v>
      </c>
      <c r="L6" s="2">
        <v>255</v>
      </c>
      <c r="M6" s="2">
        <f t="shared" si="0"/>
        <v>256.5</v>
      </c>
      <c r="N6" s="2">
        <f t="shared" si="1"/>
        <v>255</v>
      </c>
    </row>
    <row r="7" spans="1:14" x14ac:dyDescent="0.45">
      <c r="A7" s="5"/>
      <c r="B7" s="2">
        <v>4</v>
      </c>
      <c r="C7" s="2">
        <v>153</v>
      </c>
      <c r="D7" s="2">
        <v>151</v>
      </c>
      <c r="E7" s="2">
        <v>150</v>
      </c>
      <c r="F7" s="2">
        <v>151</v>
      </c>
      <c r="G7" s="2">
        <v>152</v>
      </c>
      <c r="H7" s="2">
        <v>153</v>
      </c>
      <c r="I7" s="2">
        <v>150</v>
      </c>
      <c r="J7" s="2">
        <v>155</v>
      </c>
      <c r="K7" s="2">
        <v>154</v>
      </c>
      <c r="L7" s="2">
        <v>154</v>
      </c>
      <c r="M7" s="2">
        <f t="shared" si="0"/>
        <v>152.30000000000001</v>
      </c>
      <c r="N7" s="2">
        <f t="shared" si="1"/>
        <v>150</v>
      </c>
    </row>
    <row r="8" spans="1:14" x14ac:dyDescent="0.45">
      <c r="A8" s="5"/>
      <c r="B8" s="2">
        <v>8</v>
      </c>
      <c r="C8" s="2">
        <v>89</v>
      </c>
      <c r="D8" s="2">
        <v>87</v>
      </c>
      <c r="E8" s="2">
        <v>90</v>
      </c>
      <c r="F8" s="2">
        <v>96</v>
      </c>
      <c r="G8" s="2">
        <v>90</v>
      </c>
      <c r="H8" s="2">
        <v>98</v>
      </c>
      <c r="I8" s="2">
        <v>88</v>
      </c>
      <c r="J8" s="2">
        <v>89</v>
      </c>
      <c r="K8" s="2">
        <v>98</v>
      </c>
      <c r="L8" s="2">
        <v>93</v>
      </c>
      <c r="M8" s="2">
        <f t="shared" si="0"/>
        <v>91.8</v>
      </c>
      <c r="N8" s="2">
        <f t="shared" si="1"/>
        <v>87</v>
      </c>
    </row>
    <row r="9" spans="1:14" x14ac:dyDescent="0.45">
      <c r="A9" s="5"/>
      <c r="B9" s="2">
        <v>16</v>
      </c>
      <c r="C9" s="2">
        <v>64</v>
      </c>
      <c r="D9" s="2">
        <v>59</v>
      </c>
      <c r="E9" s="2">
        <v>66</v>
      </c>
      <c r="F9" s="2">
        <v>64</v>
      </c>
      <c r="G9" s="2">
        <v>52</v>
      </c>
      <c r="H9" s="2">
        <v>57</v>
      </c>
      <c r="I9" s="2">
        <v>65</v>
      </c>
      <c r="J9" s="2">
        <v>65</v>
      </c>
      <c r="K9" s="2">
        <v>65</v>
      </c>
      <c r="L9" s="2">
        <v>65</v>
      </c>
      <c r="M9" s="2">
        <f t="shared" si="0"/>
        <v>62.2</v>
      </c>
      <c r="N9" s="2">
        <f t="shared" si="1"/>
        <v>52</v>
      </c>
    </row>
    <row r="10" spans="1:14" x14ac:dyDescent="0.45">
      <c r="A10" s="6"/>
      <c r="B10" s="2">
        <v>32</v>
      </c>
      <c r="C10" s="2">
        <v>42</v>
      </c>
      <c r="D10" s="2">
        <v>43</v>
      </c>
      <c r="E10" s="2">
        <v>45</v>
      </c>
      <c r="F10" s="2">
        <v>42</v>
      </c>
      <c r="G10" s="2">
        <v>43</v>
      </c>
      <c r="H10" s="2">
        <v>46</v>
      </c>
      <c r="I10" s="2">
        <v>42</v>
      </c>
      <c r="J10" s="2">
        <v>46</v>
      </c>
      <c r="K10" s="2">
        <v>44</v>
      </c>
      <c r="L10" s="2">
        <v>42</v>
      </c>
      <c r="M10" s="2">
        <f t="shared" si="0"/>
        <v>43.5</v>
      </c>
      <c r="N10" s="2">
        <f t="shared" si="1"/>
        <v>42</v>
      </c>
    </row>
    <row r="11" spans="1:14" x14ac:dyDescent="0.45">
      <c r="A11" s="4" t="s">
        <v>22</v>
      </c>
      <c r="B11" s="2" t="s">
        <v>15</v>
      </c>
      <c r="C11" s="2">
        <v>52</v>
      </c>
      <c r="D11" s="2">
        <v>48</v>
      </c>
      <c r="E11" s="2">
        <v>52</v>
      </c>
      <c r="F11" s="2">
        <v>49</v>
      </c>
      <c r="G11" s="2">
        <v>53</v>
      </c>
      <c r="H11" s="2">
        <v>50</v>
      </c>
      <c r="I11" s="2">
        <v>52</v>
      </c>
      <c r="J11" s="2">
        <v>51</v>
      </c>
      <c r="K11" s="2">
        <v>47</v>
      </c>
      <c r="L11" s="2">
        <v>49</v>
      </c>
      <c r="M11" s="2">
        <f t="shared" si="0"/>
        <v>50.3</v>
      </c>
      <c r="N11" s="2">
        <f t="shared" si="1"/>
        <v>47</v>
      </c>
    </row>
    <row r="12" spans="1:14" x14ac:dyDescent="0.45">
      <c r="A12" s="5"/>
      <c r="B12" s="2" t="s">
        <v>16</v>
      </c>
      <c r="C12" s="2">
        <v>48</v>
      </c>
      <c r="D12" s="2">
        <v>53</v>
      </c>
      <c r="E12" s="2">
        <v>55</v>
      </c>
      <c r="F12" s="2">
        <v>39</v>
      </c>
      <c r="G12" s="2">
        <v>39</v>
      </c>
      <c r="H12" s="2">
        <v>42</v>
      </c>
      <c r="I12" s="2">
        <v>50</v>
      </c>
      <c r="J12" s="2">
        <v>44</v>
      </c>
      <c r="K12" s="2">
        <v>49</v>
      </c>
      <c r="L12" s="2">
        <v>38</v>
      </c>
      <c r="M12" s="2">
        <f t="shared" si="0"/>
        <v>45.7</v>
      </c>
      <c r="N12" s="2">
        <f t="shared" si="1"/>
        <v>38</v>
      </c>
    </row>
    <row r="13" spans="1:14" x14ac:dyDescent="0.45">
      <c r="A13" s="5"/>
      <c r="B13" s="2" t="s">
        <v>17</v>
      </c>
      <c r="C13" s="2">
        <v>51</v>
      </c>
      <c r="D13" s="2">
        <v>51</v>
      </c>
      <c r="E13" s="2">
        <v>39</v>
      </c>
      <c r="F13" s="2">
        <v>61</v>
      </c>
      <c r="G13" s="2">
        <v>37</v>
      </c>
      <c r="H13" s="2">
        <v>51</v>
      </c>
      <c r="I13" s="2">
        <v>71</v>
      </c>
      <c r="J13" s="2">
        <v>34</v>
      </c>
      <c r="K13" s="2">
        <v>36</v>
      </c>
      <c r="L13" s="2">
        <v>36</v>
      </c>
      <c r="M13" s="2">
        <f t="shared" si="0"/>
        <v>46.7</v>
      </c>
      <c r="N13" s="2">
        <f t="shared" si="1"/>
        <v>34</v>
      </c>
    </row>
    <row r="14" spans="1:14" x14ac:dyDescent="0.45">
      <c r="A14" s="5"/>
      <c r="B14" s="2" t="s">
        <v>18</v>
      </c>
      <c r="C14" s="2">
        <v>33</v>
      </c>
      <c r="D14" s="2">
        <v>31</v>
      </c>
      <c r="E14" s="2">
        <v>32</v>
      </c>
      <c r="F14" s="2">
        <v>33</v>
      </c>
      <c r="G14" s="2">
        <v>32</v>
      </c>
      <c r="H14" s="2">
        <v>33</v>
      </c>
      <c r="I14" s="2">
        <v>33</v>
      </c>
      <c r="J14" s="2">
        <v>33</v>
      </c>
      <c r="K14" s="2">
        <v>35</v>
      </c>
      <c r="L14" s="2">
        <v>33</v>
      </c>
      <c r="M14" s="2">
        <f t="shared" si="0"/>
        <v>32.799999999999997</v>
      </c>
      <c r="N14" s="2">
        <f t="shared" si="1"/>
        <v>31</v>
      </c>
    </row>
    <row r="15" spans="1:14" x14ac:dyDescent="0.45">
      <c r="A15" s="5"/>
      <c r="B15" s="2" t="s">
        <v>19</v>
      </c>
      <c r="C15" s="2">
        <v>29</v>
      </c>
      <c r="D15" s="2">
        <v>29</v>
      </c>
      <c r="E15" s="2">
        <v>29</v>
      </c>
      <c r="F15" s="2">
        <v>30</v>
      </c>
      <c r="G15" s="2">
        <v>44</v>
      </c>
      <c r="H15" s="2">
        <v>28</v>
      </c>
      <c r="I15" s="2">
        <v>28</v>
      </c>
      <c r="J15" s="2">
        <v>28</v>
      </c>
      <c r="K15" s="2">
        <v>33</v>
      </c>
      <c r="L15" s="2">
        <v>27</v>
      </c>
      <c r="M15" s="2">
        <f t="shared" si="0"/>
        <v>30.5</v>
      </c>
      <c r="N15" s="2">
        <f t="shared" si="1"/>
        <v>27</v>
      </c>
    </row>
    <row r="16" spans="1:14" x14ac:dyDescent="0.45">
      <c r="A16" s="6"/>
      <c r="B16" s="2" t="s">
        <v>20</v>
      </c>
      <c r="C16" s="2">
        <v>31</v>
      </c>
      <c r="D16" s="2">
        <v>35</v>
      </c>
      <c r="E16" s="2">
        <v>34</v>
      </c>
      <c r="F16" s="2">
        <v>31</v>
      </c>
      <c r="G16" s="2">
        <v>54</v>
      </c>
      <c r="H16" s="2">
        <v>32</v>
      </c>
      <c r="I16" s="2">
        <v>32</v>
      </c>
      <c r="J16" s="2">
        <v>31</v>
      </c>
      <c r="K16" s="2">
        <v>34</v>
      </c>
      <c r="L16" s="2">
        <v>35</v>
      </c>
      <c r="M16" s="2">
        <f t="shared" si="0"/>
        <v>34.9</v>
      </c>
      <c r="N16" s="2">
        <f t="shared" si="1"/>
        <v>31</v>
      </c>
    </row>
    <row r="17" spans="1:14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9" spans="1:14" x14ac:dyDescent="0.45">
      <c r="A19" s="1" t="s">
        <v>21</v>
      </c>
      <c r="B19" s="1" t="s">
        <v>24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  <c r="N19" s="1" t="s">
        <v>12</v>
      </c>
    </row>
    <row r="20" spans="1:14" x14ac:dyDescent="0.45">
      <c r="A20" s="2" t="s">
        <v>0</v>
      </c>
      <c r="B20" s="2">
        <v>1</v>
      </c>
      <c r="C20" s="2">
        <v>89250</v>
      </c>
      <c r="D20" s="2">
        <v>89250</v>
      </c>
      <c r="E20" s="2">
        <v>89250</v>
      </c>
      <c r="F20" s="2">
        <v>89250</v>
      </c>
      <c r="G20" s="2">
        <v>89250</v>
      </c>
      <c r="H20" s="2">
        <v>89250</v>
      </c>
      <c r="I20" s="2">
        <v>89250</v>
      </c>
      <c r="J20" s="2">
        <v>89250</v>
      </c>
      <c r="K20" s="2">
        <v>89250</v>
      </c>
      <c r="L20" s="2">
        <v>89250</v>
      </c>
      <c r="M20" s="2">
        <f>AVERAGE(C20:L20)</f>
        <v>89250</v>
      </c>
      <c r="N20" s="2">
        <f>MIN(C20:L20)</f>
        <v>89250</v>
      </c>
    </row>
    <row r="21" spans="1:14" x14ac:dyDescent="0.45">
      <c r="A21" s="2" t="s">
        <v>13</v>
      </c>
      <c r="B21" s="2">
        <v>1</v>
      </c>
      <c r="C21" s="2">
        <v>4591</v>
      </c>
      <c r="D21" s="2">
        <v>4577</v>
      </c>
      <c r="E21" s="2">
        <v>4573</v>
      </c>
      <c r="F21" s="2">
        <v>4572</v>
      </c>
      <c r="G21" s="2">
        <v>4579</v>
      </c>
      <c r="H21" s="2">
        <v>4559</v>
      </c>
      <c r="I21" s="2">
        <v>4567</v>
      </c>
      <c r="J21" s="2">
        <v>4569</v>
      </c>
      <c r="K21" s="2">
        <v>4587</v>
      </c>
      <c r="L21" s="2">
        <v>4571</v>
      </c>
      <c r="M21" s="2">
        <f t="shared" ref="M21:M34" si="2">AVERAGE(C21:L21)</f>
        <v>4574.5</v>
      </c>
      <c r="N21" s="2">
        <f t="shared" ref="N21:N34" si="3">MIN(C21:L21)</f>
        <v>4559</v>
      </c>
    </row>
    <row r="22" spans="1:14" x14ac:dyDescent="0.45">
      <c r="A22" s="2" t="s">
        <v>14</v>
      </c>
      <c r="B22" s="2">
        <v>1</v>
      </c>
      <c r="C22" s="2">
        <v>2370</v>
      </c>
      <c r="D22" s="2">
        <v>2365</v>
      </c>
      <c r="E22" s="2">
        <v>2367</v>
      </c>
      <c r="F22" s="2">
        <v>2346</v>
      </c>
      <c r="G22" s="2">
        <v>2370</v>
      </c>
      <c r="H22" s="2">
        <v>2367</v>
      </c>
      <c r="I22" s="2">
        <v>2375</v>
      </c>
      <c r="J22" s="2">
        <v>2361</v>
      </c>
      <c r="K22" s="2">
        <v>2358</v>
      </c>
      <c r="L22" s="2">
        <v>2369</v>
      </c>
      <c r="M22" s="2">
        <f t="shared" si="2"/>
        <v>2364.8000000000002</v>
      </c>
      <c r="N22" s="2">
        <f t="shared" si="3"/>
        <v>2346</v>
      </c>
    </row>
    <row r="23" spans="1:14" x14ac:dyDescent="0.45">
      <c r="A23" s="4" t="s">
        <v>23</v>
      </c>
      <c r="B23" s="2">
        <v>1</v>
      </c>
      <c r="C23" s="2">
        <v>2411</v>
      </c>
      <c r="D23" s="2">
        <v>2398</v>
      </c>
      <c r="E23" s="2">
        <v>2407</v>
      </c>
      <c r="F23" s="2">
        <v>2398</v>
      </c>
      <c r="G23" s="2">
        <v>2402</v>
      </c>
      <c r="H23" s="2">
        <v>2410</v>
      </c>
      <c r="I23" s="2">
        <v>2397</v>
      </c>
      <c r="J23" s="2">
        <v>2402</v>
      </c>
      <c r="K23" s="2">
        <v>2409</v>
      </c>
      <c r="L23" s="2">
        <v>2409</v>
      </c>
      <c r="M23" s="2">
        <f t="shared" si="2"/>
        <v>2404.3000000000002</v>
      </c>
      <c r="N23" s="2">
        <f t="shared" si="3"/>
        <v>2397</v>
      </c>
    </row>
    <row r="24" spans="1:14" x14ac:dyDescent="0.45">
      <c r="A24" s="5"/>
      <c r="B24" s="2">
        <v>2</v>
      </c>
      <c r="C24" s="2">
        <v>2079</v>
      </c>
      <c r="D24" s="2">
        <v>2076</v>
      </c>
      <c r="E24" s="2">
        <v>2074</v>
      </c>
      <c r="F24" s="2">
        <v>2083</v>
      </c>
      <c r="G24" s="2">
        <v>2077</v>
      </c>
      <c r="H24" s="2">
        <v>2075</v>
      </c>
      <c r="I24" s="2">
        <v>2077</v>
      </c>
      <c r="J24" s="2">
        <v>2080</v>
      </c>
      <c r="K24" s="2">
        <v>2083</v>
      </c>
      <c r="L24" s="2">
        <v>2073</v>
      </c>
      <c r="M24" s="2">
        <f t="shared" si="2"/>
        <v>2077.6999999999998</v>
      </c>
      <c r="N24" s="2">
        <f t="shared" si="3"/>
        <v>2073</v>
      </c>
    </row>
    <row r="25" spans="1:14" x14ac:dyDescent="0.45">
      <c r="A25" s="5"/>
      <c r="B25" s="2">
        <v>4</v>
      </c>
      <c r="C25" s="2">
        <v>1190</v>
      </c>
      <c r="D25" s="2">
        <v>1187</v>
      </c>
      <c r="E25" s="2">
        <v>1176</v>
      </c>
      <c r="F25" s="2">
        <v>1185</v>
      </c>
      <c r="G25" s="2">
        <v>1205</v>
      </c>
      <c r="H25" s="2">
        <v>1175</v>
      </c>
      <c r="I25" s="2">
        <v>1181</v>
      </c>
      <c r="J25" s="2">
        <v>1185</v>
      </c>
      <c r="K25" s="2">
        <v>1175</v>
      </c>
      <c r="L25" s="2">
        <v>1186</v>
      </c>
      <c r="M25" s="2">
        <f t="shared" si="2"/>
        <v>1184.5</v>
      </c>
      <c r="N25" s="2">
        <f t="shared" si="3"/>
        <v>1175</v>
      </c>
    </row>
    <row r="26" spans="1:14" x14ac:dyDescent="0.45">
      <c r="A26" s="5"/>
      <c r="B26" s="2">
        <v>8</v>
      </c>
      <c r="C26" s="2">
        <v>665</v>
      </c>
      <c r="D26" s="2">
        <v>668</v>
      </c>
      <c r="E26" s="2">
        <v>665</v>
      </c>
      <c r="F26" s="2">
        <v>666</v>
      </c>
      <c r="G26" s="2">
        <v>628</v>
      </c>
      <c r="H26" s="2">
        <v>614</v>
      </c>
      <c r="I26" s="2">
        <v>628</v>
      </c>
      <c r="J26" s="2">
        <v>668</v>
      </c>
      <c r="K26" s="2">
        <v>618</v>
      </c>
      <c r="L26" s="2">
        <v>630</v>
      </c>
      <c r="M26" s="2">
        <f t="shared" si="2"/>
        <v>645</v>
      </c>
      <c r="N26" s="2">
        <f t="shared" si="3"/>
        <v>614</v>
      </c>
    </row>
    <row r="27" spans="1:14" x14ac:dyDescent="0.45">
      <c r="A27" s="5"/>
      <c r="B27" s="2">
        <v>16</v>
      </c>
      <c r="C27" s="2">
        <v>347</v>
      </c>
      <c r="D27" s="2">
        <v>365</v>
      </c>
      <c r="E27" s="2">
        <v>361</v>
      </c>
      <c r="F27" s="2">
        <v>331</v>
      </c>
      <c r="G27" s="2">
        <v>360</v>
      </c>
      <c r="H27" s="2">
        <v>351</v>
      </c>
      <c r="I27" s="2">
        <v>331</v>
      </c>
      <c r="J27" s="2">
        <v>348</v>
      </c>
      <c r="K27" s="2">
        <v>358</v>
      </c>
      <c r="L27" s="2">
        <v>346</v>
      </c>
      <c r="M27" s="2">
        <f t="shared" si="2"/>
        <v>349.8</v>
      </c>
      <c r="N27" s="2">
        <f t="shared" si="3"/>
        <v>331</v>
      </c>
    </row>
    <row r="28" spans="1:14" x14ac:dyDescent="0.45">
      <c r="A28" s="6"/>
      <c r="B28" s="2">
        <v>32</v>
      </c>
      <c r="C28" s="2">
        <v>199</v>
      </c>
      <c r="D28" s="2">
        <v>198</v>
      </c>
      <c r="E28" s="2">
        <v>198</v>
      </c>
      <c r="F28" s="2">
        <v>203</v>
      </c>
      <c r="G28" s="2">
        <v>216</v>
      </c>
      <c r="H28" s="2">
        <v>197</v>
      </c>
      <c r="I28" s="2">
        <v>197</v>
      </c>
      <c r="J28" s="2">
        <v>193</v>
      </c>
      <c r="K28" s="2">
        <v>206</v>
      </c>
      <c r="L28" s="2">
        <v>194</v>
      </c>
      <c r="M28" s="2">
        <f t="shared" si="2"/>
        <v>200.1</v>
      </c>
      <c r="N28" s="2">
        <f t="shared" si="3"/>
        <v>193</v>
      </c>
    </row>
    <row r="29" spans="1:14" x14ac:dyDescent="0.45">
      <c r="A29" s="4" t="s">
        <v>22</v>
      </c>
      <c r="B29" s="2" t="s">
        <v>15</v>
      </c>
      <c r="C29" s="2">
        <v>228</v>
      </c>
      <c r="D29" s="2">
        <v>220</v>
      </c>
      <c r="E29" s="2">
        <v>223</v>
      </c>
      <c r="F29" s="2">
        <v>225</v>
      </c>
      <c r="G29" s="2">
        <v>225</v>
      </c>
      <c r="H29" s="2">
        <v>226</v>
      </c>
      <c r="I29" s="2">
        <v>225</v>
      </c>
      <c r="J29" s="2">
        <v>228</v>
      </c>
      <c r="K29" s="2">
        <v>226</v>
      </c>
      <c r="L29" s="2">
        <v>229</v>
      </c>
      <c r="M29" s="2">
        <f t="shared" si="2"/>
        <v>225.5</v>
      </c>
      <c r="N29" s="2">
        <f t="shared" si="3"/>
        <v>220</v>
      </c>
    </row>
    <row r="30" spans="1:14" x14ac:dyDescent="0.45">
      <c r="A30" s="5"/>
      <c r="B30" s="2" t="s">
        <v>16</v>
      </c>
      <c r="C30" s="2">
        <v>183</v>
      </c>
      <c r="D30" s="2">
        <v>220</v>
      </c>
      <c r="E30" s="2">
        <v>199</v>
      </c>
      <c r="F30" s="2">
        <v>227</v>
      </c>
      <c r="G30" s="2">
        <v>187</v>
      </c>
      <c r="H30" s="2">
        <v>227</v>
      </c>
      <c r="I30" s="2">
        <v>222</v>
      </c>
      <c r="J30" s="2">
        <v>222</v>
      </c>
      <c r="K30" s="2">
        <v>189</v>
      </c>
      <c r="L30" s="2">
        <v>185</v>
      </c>
      <c r="M30" s="2">
        <f t="shared" si="2"/>
        <v>206.1</v>
      </c>
      <c r="N30" s="2">
        <f t="shared" si="3"/>
        <v>183</v>
      </c>
    </row>
    <row r="31" spans="1:14" x14ac:dyDescent="0.45">
      <c r="A31" s="5"/>
      <c r="B31" s="2" t="s">
        <v>17</v>
      </c>
      <c r="C31" s="2">
        <v>258</v>
      </c>
      <c r="D31" s="2">
        <v>239</v>
      </c>
      <c r="E31" s="2">
        <v>295</v>
      </c>
      <c r="F31" s="2">
        <v>185</v>
      </c>
      <c r="G31" s="2">
        <v>185</v>
      </c>
      <c r="H31" s="2">
        <v>192</v>
      </c>
      <c r="I31" s="2">
        <v>188</v>
      </c>
      <c r="J31" s="2">
        <v>185</v>
      </c>
      <c r="K31" s="2">
        <v>232</v>
      </c>
      <c r="L31" s="2">
        <v>263</v>
      </c>
      <c r="M31" s="2">
        <f t="shared" si="2"/>
        <v>222.2</v>
      </c>
      <c r="N31" s="2">
        <f t="shared" si="3"/>
        <v>185</v>
      </c>
    </row>
    <row r="32" spans="1:14" x14ac:dyDescent="0.45">
      <c r="A32" s="5"/>
      <c r="B32" s="2" t="s">
        <v>18</v>
      </c>
      <c r="C32" s="2">
        <v>183</v>
      </c>
      <c r="D32" s="2">
        <v>175</v>
      </c>
      <c r="E32" s="2">
        <v>176</v>
      </c>
      <c r="F32" s="2">
        <v>177</v>
      </c>
      <c r="G32" s="2">
        <v>174</v>
      </c>
      <c r="H32" s="2">
        <v>180</v>
      </c>
      <c r="I32" s="2">
        <v>184</v>
      </c>
      <c r="J32" s="2">
        <v>178</v>
      </c>
      <c r="K32" s="2">
        <v>178</v>
      </c>
      <c r="L32" s="2">
        <v>176</v>
      </c>
      <c r="M32" s="2">
        <f t="shared" si="2"/>
        <v>178.1</v>
      </c>
      <c r="N32" s="2">
        <f t="shared" si="3"/>
        <v>174</v>
      </c>
    </row>
    <row r="33" spans="1:14" x14ac:dyDescent="0.45">
      <c r="A33" s="5"/>
      <c r="B33" s="2" t="s">
        <v>19</v>
      </c>
      <c r="C33" s="2">
        <v>168</v>
      </c>
      <c r="D33" s="2">
        <v>165</v>
      </c>
      <c r="E33" s="2">
        <v>168</v>
      </c>
      <c r="F33" s="2">
        <v>167</v>
      </c>
      <c r="G33" s="2">
        <v>169</v>
      </c>
      <c r="H33" s="2">
        <v>169</v>
      </c>
      <c r="I33" s="2">
        <v>167</v>
      </c>
      <c r="J33" s="2">
        <v>166</v>
      </c>
      <c r="K33" s="2">
        <v>168</v>
      </c>
      <c r="L33" s="2">
        <v>170</v>
      </c>
      <c r="M33" s="2">
        <f t="shared" si="2"/>
        <v>167.7</v>
      </c>
      <c r="N33" s="2">
        <f t="shared" si="3"/>
        <v>165</v>
      </c>
    </row>
    <row r="34" spans="1:14" x14ac:dyDescent="0.45">
      <c r="A34" s="6"/>
      <c r="B34" s="2" t="s">
        <v>20</v>
      </c>
      <c r="C34" s="2">
        <v>180</v>
      </c>
      <c r="D34" s="2">
        <v>188</v>
      </c>
      <c r="E34" s="2">
        <v>184</v>
      </c>
      <c r="F34" s="2">
        <v>184</v>
      </c>
      <c r="G34" s="2">
        <v>184</v>
      </c>
      <c r="H34" s="2">
        <v>180</v>
      </c>
      <c r="I34" s="2">
        <v>186</v>
      </c>
      <c r="J34" s="2">
        <v>182</v>
      </c>
      <c r="K34" s="2">
        <v>181</v>
      </c>
      <c r="L34" s="2">
        <v>189</v>
      </c>
      <c r="M34" s="2">
        <f t="shared" si="2"/>
        <v>183.8</v>
      </c>
      <c r="N34" s="2">
        <f t="shared" si="3"/>
        <v>180</v>
      </c>
    </row>
  </sheetData>
  <mergeCells count="4">
    <mergeCell ref="A29:A34"/>
    <mergeCell ref="A23:A28"/>
    <mergeCell ref="A11:A16"/>
    <mergeCell ref="A5:A10"/>
  </mergeCells>
  <pageMargins left="0.25" right="0.25" top="0.75" bottom="0.75" header="0.3" footer="0.3"/>
  <pageSetup scale="84" orientation="landscape" r:id="rId1"/>
  <ignoredErrors>
    <ignoredError sqref="A20:N22 M2:N10 C19:N19 A24:N28 B23:N23 A30:N34 B29:N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0F7F-21FE-48EE-91F4-BEB657D06E22}">
  <dimension ref="A1:G6"/>
  <sheetViews>
    <sheetView tabSelected="1" workbookViewId="0">
      <selection activeCell="G6" sqref="A1:G6"/>
    </sheetView>
  </sheetViews>
  <sheetFormatPr defaultRowHeight="14.25" x14ac:dyDescent="0.45"/>
  <cols>
    <col min="1" max="1" width="24.19921875" bestFit="1" customWidth="1"/>
    <col min="2" max="13" width="10.59765625" customWidth="1"/>
  </cols>
  <sheetData>
    <row r="1" spans="1:7" x14ac:dyDescent="0.45">
      <c r="A1" s="8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7" t="s">
        <v>25</v>
      </c>
      <c r="B2" s="2">
        <v>4.8113900000000003</v>
      </c>
      <c r="C2" s="2">
        <v>4.8142399999999999</v>
      </c>
      <c r="D2" s="2">
        <v>4.8129299999999997</v>
      </c>
      <c r="E2" s="2">
        <v>4.8089000000000004</v>
      </c>
      <c r="F2" s="2">
        <v>4.8015999999999996</v>
      </c>
      <c r="G2" s="2">
        <v>4.8065899999999999</v>
      </c>
    </row>
    <row r="3" spans="1:7" x14ac:dyDescent="0.45">
      <c r="A3" s="7" t="s">
        <v>26</v>
      </c>
      <c r="B3" s="2">
        <v>38.453600000000002</v>
      </c>
      <c r="C3" s="2">
        <v>38.555700000000002</v>
      </c>
      <c r="D3" s="2">
        <v>38.472200000000001</v>
      </c>
      <c r="E3" s="2">
        <v>38.560699999999997</v>
      </c>
      <c r="F3" s="2">
        <v>38.462000000000003</v>
      </c>
      <c r="G3" s="2">
        <v>38.441899999999997</v>
      </c>
    </row>
    <row r="4" spans="1:7" x14ac:dyDescent="0.45">
      <c r="A4" s="8"/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x14ac:dyDescent="0.45">
      <c r="A5" s="7" t="s">
        <v>25</v>
      </c>
      <c r="B5" s="2">
        <v>4.8068499999999998</v>
      </c>
      <c r="C5" s="2">
        <v>4.8113000000000001</v>
      </c>
      <c r="D5" s="2">
        <v>4.7930599999999997</v>
      </c>
      <c r="E5" s="2">
        <v>4.8203199999999997</v>
      </c>
      <c r="F5" s="2">
        <f>AVERAGE(B2:G2,B5:E5)</f>
        <v>4.8087180000000007</v>
      </c>
      <c r="G5" s="2">
        <f>MIN(B2:G2,B5:E5)</f>
        <v>4.7930599999999997</v>
      </c>
    </row>
    <row r="6" spans="1:7" x14ac:dyDescent="0.45">
      <c r="A6" s="7" t="s">
        <v>26</v>
      </c>
      <c r="B6" s="2">
        <v>38.460299999999997</v>
      </c>
      <c r="C6" s="2">
        <v>38.455599999999997</v>
      </c>
      <c r="D6" s="2">
        <v>38.553199999999997</v>
      </c>
      <c r="E6" s="2">
        <v>38.438800000000001</v>
      </c>
      <c r="F6" s="2">
        <f>AVERAGE(B3:G3,B6:E6)</f>
        <v>38.485399999999998</v>
      </c>
      <c r="G6" s="2">
        <f>MIN(B3:G3,B6:E6)</f>
        <v>38.438800000000001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performance-evaluation-cpu</vt:lpstr>
      <vt:lpstr>performance-evaluation-gpu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Yohandi -</dc:creator>
  <cp:lastModifiedBy>Yohandi -</cp:lastModifiedBy>
  <cp:lastPrinted>2023-10-27T02:24:18Z</cp:lastPrinted>
  <dcterms:created xsi:type="dcterms:W3CDTF">2023-10-24T15:51:18Z</dcterms:created>
  <dcterms:modified xsi:type="dcterms:W3CDTF">2023-10-27T09:29:20Z</dcterms:modified>
</cp:coreProperties>
</file>