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850" documentId="8_{8604C13F-575C-4664-9635-B04707A81414}" xr6:coauthVersionLast="45" xr6:coauthVersionMax="45" xr10:uidLastSave="{115F2B6A-8270-4747-A59E-6B651C98478E}"/>
  <bookViews>
    <workbookView xWindow="-120" yWindow="-120" windowWidth="29040" windowHeight="17640" activeTab="1" xr2:uid="{00000000-000D-0000-FFFF-FFFF00000000}"/>
  </bookViews>
  <sheets>
    <sheet name="classe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90" i="2" l="1"/>
  <c r="I1079" i="2"/>
  <c r="I607" i="2"/>
  <c r="M200" i="2"/>
  <c r="E205" i="2"/>
  <c r="D215" i="2"/>
  <c r="F175" i="2"/>
  <c r="G190" i="2"/>
  <c r="E79" i="2" l="1"/>
  <c r="G75" i="2"/>
  <c r="G79" i="2"/>
  <c r="D67" i="2" l="1"/>
  <c r="D63" i="2"/>
  <c r="D81" i="2" a="1"/>
  <c r="D81" i="2" s="1"/>
  <c r="D64" i="2" s="1"/>
  <c r="D68" i="2" l="1"/>
  <c r="L81" i="2" a="1"/>
  <c r="L81" i="2" s="1"/>
  <c r="L63" i="2"/>
  <c r="M67" i="2"/>
  <c r="L64" i="2" l="1"/>
  <c r="C63" i="2"/>
  <c r="B63" i="2"/>
  <c r="K63" i="2"/>
  <c r="J63" i="2"/>
  <c r="I63" i="2"/>
  <c r="H63" i="2"/>
  <c r="G63" i="2"/>
  <c r="F63" i="2"/>
  <c r="E63" i="2"/>
  <c r="M63" i="2"/>
  <c r="K67" i="2"/>
  <c r="J67" i="2"/>
  <c r="I67" i="2"/>
  <c r="H67" i="2"/>
  <c r="G67" i="2"/>
  <c r="F67" i="2"/>
  <c r="E67" i="2"/>
  <c r="B67" i="2"/>
  <c r="G71" i="2"/>
  <c r="E71" i="2"/>
  <c r="B71" i="2"/>
  <c r="E75" i="2"/>
  <c r="B75" i="2"/>
  <c r="M130" i="2"/>
  <c r="L130" i="2"/>
  <c r="K130" i="2"/>
  <c r="J130" i="2"/>
  <c r="I130" i="2"/>
  <c r="H130" i="2"/>
  <c r="G130" i="2"/>
  <c r="F130" i="2"/>
  <c r="E130" i="2"/>
  <c r="D130" i="2"/>
  <c r="C130" i="2"/>
  <c r="B130" i="2"/>
  <c r="M135" i="2"/>
  <c r="L135" i="2"/>
  <c r="K135" i="2"/>
  <c r="J135" i="2"/>
  <c r="I135" i="2"/>
  <c r="H135" i="2"/>
  <c r="G135" i="2"/>
  <c r="F135" i="2"/>
  <c r="E135" i="2"/>
  <c r="D135" i="2"/>
  <c r="C135" i="2"/>
  <c r="B135" i="2"/>
  <c r="M165" i="2"/>
  <c r="L165" i="2"/>
  <c r="K165" i="2"/>
  <c r="J165" i="2"/>
  <c r="I165" i="2"/>
  <c r="H165" i="2"/>
  <c r="G165" i="2"/>
  <c r="F165" i="2"/>
  <c r="E165" i="2"/>
  <c r="D165" i="2"/>
  <c r="C165" i="2"/>
  <c r="B165" i="2"/>
  <c r="M160" i="2"/>
  <c r="L160" i="2"/>
  <c r="K160" i="2"/>
  <c r="J160" i="2"/>
  <c r="I160" i="2"/>
  <c r="H160" i="2"/>
  <c r="G160" i="2"/>
  <c r="F160" i="2"/>
  <c r="E160" i="2"/>
  <c r="D160" i="2"/>
  <c r="C160" i="2"/>
  <c r="B160" i="2"/>
  <c r="M155" i="2"/>
  <c r="L155" i="2"/>
  <c r="K155" i="2"/>
  <c r="J155" i="2"/>
  <c r="I155" i="2"/>
  <c r="H155" i="2"/>
  <c r="G155" i="2"/>
  <c r="F155" i="2"/>
  <c r="E155" i="2"/>
  <c r="D155" i="2"/>
  <c r="C155" i="2"/>
  <c r="B155" i="2"/>
  <c r="M150" i="2"/>
  <c r="L150" i="2"/>
  <c r="K150" i="2"/>
  <c r="J150" i="2"/>
  <c r="I150" i="2"/>
  <c r="H150" i="2"/>
  <c r="G150" i="2"/>
  <c r="F150" i="2"/>
  <c r="E150" i="2"/>
  <c r="D150" i="2"/>
  <c r="C150" i="2"/>
  <c r="B150" i="2"/>
  <c r="M145" i="2"/>
  <c r="L145" i="2"/>
  <c r="K145" i="2"/>
  <c r="J145" i="2"/>
  <c r="I145" i="2"/>
  <c r="H145" i="2"/>
  <c r="G145" i="2"/>
  <c r="F145" i="2"/>
  <c r="E145" i="2"/>
  <c r="D145" i="2"/>
  <c r="C145" i="2"/>
  <c r="B145" i="2"/>
  <c r="M140" i="2"/>
  <c r="L140" i="2"/>
  <c r="K140" i="2"/>
  <c r="J140" i="2"/>
  <c r="I140" i="2"/>
  <c r="H140" i="2"/>
  <c r="G140" i="2"/>
  <c r="F140" i="2"/>
  <c r="E140" i="2"/>
  <c r="D140" i="2"/>
  <c r="C140" i="2"/>
  <c r="B140" i="2"/>
  <c r="E175" i="2"/>
  <c r="D175" i="2"/>
  <c r="C175" i="2"/>
  <c r="K175" i="2"/>
  <c r="J175" i="2"/>
  <c r="I175" i="2"/>
  <c r="H175" i="2"/>
  <c r="G175" i="2"/>
  <c r="M175" i="2"/>
  <c r="M170" i="2"/>
  <c r="K170" i="2"/>
  <c r="J170" i="2"/>
  <c r="I170" i="2"/>
  <c r="H170" i="2"/>
  <c r="G170" i="2"/>
  <c r="F170" i="2"/>
  <c r="E170" i="2"/>
  <c r="D170" i="2"/>
  <c r="C170" i="2"/>
  <c r="B170" i="2"/>
  <c r="B175" i="2"/>
  <c r="B185" i="2"/>
  <c r="E180" i="2"/>
  <c r="D180" i="2"/>
  <c r="C180" i="2"/>
  <c r="B180" i="2"/>
  <c r="K180" i="2"/>
  <c r="J180" i="2"/>
  <c r="I180" i="2"/>
  <c r="H180" i="2"/>
  <c r="G180" i="2"/>
  <c r="M180" i="2"/>
  <c r="M185" i="2"/>
  <c r="K185" i="2"/>
  <c r="J185" i="2"/>
  <c r="I185" i="2"/>
  <c r="H185" i="2"/>
  <c r="G185" i="2"/>
  <c r="E185" i="2"/>
  <c r="D185" i="2"/>
  <c r="C185" i="2"/>
  <c r="E190" i="2"/>
  <c r="D190" i="2"/>
  <c r="C190" i="2"/>
  <c r="B190" i="2"/>
  <c r="H190" i="2"/>
  <c r="K190" i="2"/>
  <c r="J190" i="2"/>
  <c r="M190" i="2"/>
  <c r="M195" i="2"/>
  <c r="K195" i="2"/>
  <c r="J195" i="2"/>
  <c r="H195" i="2"/>
  <c r="E195" i="2"/>
  <c r="D195" i="2"/>
  <c r="C195" i="2"/>
  <c r="E200" i="2"/>
  <c r="D200" i="2"/>
  <c r="C200" i="2"/>
  <c r="H200" i="2"/>
  <c r="K200" i="2"/>
  <c r="J200" i="2"/>
  <c r="K205" i="2"/>
  <c r="J205" i="2"/>
  <c r="H205" i="2"/>
  <c r="D205" i="2"/>
  <c r="D210" i="2"/>
  <c r="K210" i="2"/>
  <c r="H210" i="2"/>
  <c r="H215" i="2"/>
  <c r="H220" i="2"/>
  <c r="H225" i="2"/>
  <c r="M1207" i="2" a="1"/>
  <c r="M1207" i="2" s="1"/>
  <c r="L1207" i="2" a="1"/>
  <c r="L1207" i="2" s="1"/>
  <c r="K1207" i="2" a="1"/>
  <c r="K1207" i="2" s="1"/>
  <c r="J1207" i="2" a="1"/>
  <c r="J1207" i="2" s="1"/>
  <c r="I1207" i="2" a="1"/>
  <c r="I1207" i="2" s="1"/>
  <c r="H1207" i="2" a="1"/>
  <c r="H1207" i="2" s="1"/>
  <c r="G1207" i="2" a="1"/>
  <c r="G1207" i="2" s="1"/>
  <c r="F1207" i="2" a="1"/>
  <c r="F1207" i="2" s="1"/>
  <c r="E1207" i="2" a="1"/>
  <c r="E1207" i="2" s="1"/>
  <c r="D1207" i="2" a="1"/>
  <c r="D1207" i="2" s="1"/>
  <c r="C1207" i="2" a="1"/>
  <c r="C1207" i="2" s="1"/>
  <c r="B1207" i="2" a="1"/>
  <c r="B1207" i="2" s="1"/>
  <c r="M937" i="2" a="1"/>
  <c r="M937" i="2" s="1"/>
  <c r="L937" i="2" a="1"/>
  <c r="L937" i="2" s="1"/>
  <c r="K937" i="2" a="1"/>
  <c r="K937" i="2" s="1"/>
  <c r="J937" i="2" a="1"/>
  <c r="J937" i="2" s="1"/>
  <c r="I937" i="2" a="1"/>
  <c r="I937" i="2" s="1"/>
  <c r="H937" i="2" a="1"/>
  <c r="H937" i="2" s="1"/>
  <c r="G937" i="2" a="1"/>
  <c r="G937" i="2" s="1"/>
  <c r="F937" i="2" a="1"/>
  <c r="F937" i="2" s="1"/>
  <c r="E937" i="2" a="1"/>
  <c r="E937" i="2" s="1"/>
  <c r="D937" i="2" a="1"/>
  <c r="D937" i="2" s="1"/>
  <c r="C937" i="2" a="1"/>
  <c r="C937" i="2" s="1"/>
  <c r="B937" i="2" a="1"/>
  <c r="B937" i="2" s="1"/>
  <c r="M649" i="2" a="1"/>
  <c r="M649" i="2" s="1"/>
  <c r="L649" i="2" a="1"/>
  <c r="L649" i="2" s="1"/>
  <c r="K649" i="2" a="1"/>
  <c r="K649" i="2" s="1"/>
  <c r="J649" i="2" a="1"/>
  <c r="J649" i="2" s="1"/>
  <c r="I649" i="2" a="1"/>
  <c r="I649" i="2" s="1"/>
  <c r="H649" i="2" a="1"/>
  <c r="H649" i="2" s="1"/>
  <c r="G649" i="2" a="1"/>
  <c r="G649" i="2" s="1"/>
  <c r="F649" i="2" a="1"/>
  <c r="F649" i="2" s="1"/>
  <c r="E649" i="2" a="1"/>
  <c r="E649" i="2" s="1"/>
  <c r="D649" i="2" a="1"/>
  <c r="D649" i="2" s="1"/>
  <c r="C649" i="2" a="1"/>
  <c r="C649" i="2" s="1"/>
  <c r="B649" i="2" a="1"/>
  <c r="B649" i="2" s="1"/>
  <c r="M353" i="2" a="1"/>
  <c r="M353" i="2" s="1"/>
  <c r="L353" i="2" a="1"/>
  <c r="L353" i="2" s="1"/>
  <c r="K353" i="2" a="1"/>
  <c r="K353" i="2" s="1"/>
  <c r="J353" i="2" a="1"/>
  <c r="J353" i="2" s="1"/>
  <c r="I353" i="2" a="1"/>
  <c r="I353" i="2" s="1"/>
  <c r="H353" i="2" a="1"/>
  <c r="H353" i="2" s="1"/>
  <c r="G353" i="2" a="1"/>
  <c r="G353" i="2" s="1"/>
  <c r="F353" i="2" a="1"/>
  <c r="F353" i="2" s="1"/>
  <c r="E353" i="2" a="1"/>
  <c r="E353" i="2" s="1"/>
  <c r="D353" i="2" a="1"/>
  <c r="D353" i="2" s="1"/>
  <c r="C353" i="2" a="1"/>
  <c r="C353" i="2" s="1"/>
  <c r="B353" i="2" a="1"/>
  <c r="B353" i="2" s="1"/>
  <c r="M58" i="2" a="1"/>
  <c r="M58" i="2" s="1"/>
  <c r="L58" i="2" a="1"/>
  <c r="L58" i="2" s="1"/>
  <c r="K58" i="2" a="1"/>
  <c r="K58" i="2" s="1"/>
  <c r="J58" i="2" a="1"/>
  <c r="J58" i="2" s="1"/>
  <c r="I58" i="2" a="1"/>
  <c r="I58" i="2" s="1"/>
  <c r="H58" i="2" a="1"/>
  <c r="H58" i="2" s="1"/>
  <c r="G58" i="2" a="1"/>
  <c r="G58" i="2" s="1"/>
  <c r="F58" i="2" a="1"/>
  <c r="F58" i="2" s="1"/>
  <c r="E58" i="2" a="1"/>
  <c r="E58" i="2" s="1"/>
  <c r="D58" i="2" a="1"/>
  <c r="D58" i="2" s="1"/>
  <c r="C58" i="2" a="1"/>
  <c r="C58" i="2" s="1"/>
  <c r="B58" i="2" a="1"/>
  <c r="B58" i="2" s="1"/>
  <c r="M53" i="2" a="1"/>
  <c r="M53" i="2" s="1"/>
  <c r="L53" i="2" a="1"/>
  <c r="L53" i="2" s="1"/>
  <c r="K53" i="2" a="1"/>
  <c r="K53" i="2" s="1"/>
  <c r="J53" i="2" a="1"/>
  <c r="J53" i="2" s="1"/>
  <c r="I53" i="2" a="1"/>
  <c r="I53" i="2" s="1"/>
  <c r="H53" i="2" a="1"/>
  <c r="H53" i="2" s="1"/>
  <c r="G53" i="2" a="1"/>
  <c r="G53" i="2" s="1"/>
  <c r="F53" i="2" a="1"/>
  <c r="F53" i="2" s="1"/>
  <c r="E53" i="2" a="1"/>
  <c r="E53" i="2" s="1"/>
  <c r="D53" i="2" a="1"/>
  <c r="D53" i="2" s="1"/>
  <c r="C53" i="2" a="1"/>
  <c r="C53" i="2" s="1"/>
  <c r="B53" i="2" a="1"/>
  <c r="B53" i="2" s="1"/>
  <c r="M81" i="2" a="1"/>
  <c r="M81" i="2" s="1"/>
  <c r="K81" i="2" a="1"/>
  <c r="K81" i="2" s="1"/>
  <c r="K64" i="2" s="1"/>
  <c r="J81" i="2" a="1"/>
  <c r="J81" i="2" s="1"/>
  <c r="J64" i="2" s="1"/>
  <c r="I81" i="2" a="1"/>
  <c r="I81" i="2" s="1"/>
  <c r="I64" i="2" s="1"/>
  <c r="H81" i="2" a="1"/>
  <c r="H81" i="2" s="1"/>
  <c r="H64" i="2" s="1"/>
  <c r="G81" i="2" a="1"/>
  <c r="G81" i="2" s="1"/>
  <c r="F81" i="2" a="1"/>
  <c r="F81" i="2" s="1"/>
  <c r="F68" i="2" s="1"/>
  <c r="E81" i="2" a="1"/>
  <c r="E81" i="2" s="1"/>
  <c r="C81" i="2" a="1"/>
  <c r="C81" i="2" s="1"/>
  <c r="C64" i="2" s="1"/>
  <c r="B81" i="2" a="1"/>
  <c r="B81" i="2" s="1"/>
  <c r="B76" i="2" s="1"/>
  <c r="M95" i="2" a="1"/>
  <c r="M95" i="2" s="1"/>
  <c r="K95" i="2" a="1"/>
  <c r="K95" i="2" s="1"/>
  <c r="J95" i="2" a="1"/>
  <c r="J95" i="2" s="1"/>
  <c r="G95" i="2" a="1"/>
  <c r="G95" i="2" s="1"/>
  <c r="F95" i="2" a="1"/>
  <c r="F95" i="2" s="1"/>
  <c r="E95" i="2" a="1"/>
  <c r="E95" i="2" s="1"/>
  <c r="D95" i="2" a="1"/>
  <c r="D95" i="2" s="1"/>
  <c r="C95" i="2" a="1"/>
  <c r="C95" i="2" s="1"/>
  <c r="B95" i="2" a="1"/>
  <c r="B95" i="2" s="1"/>
  <c r="M105" i="2" a="1"/>
  <c r="M105" i="2" s="1"/>
  <c r="M111" i="2" a="1"/>
  <c r="M111" i="2" s="1"/>
  <c r="L111" i="2" a="1"/>
  <c r="L111" i="2" s="1"/>
  <c r="K111" i="2" a="1"/>
  <c r="K111" i="2" s="1"/>
  <c r="J111" i="2" a="1"/>
  <c r="J111" i="2" s="1"/>
  <c r="I111" i="2" a="1"/>
  <c r="I111" i="2" s="1"/>
  <c r="H111" i="2" a="1"/>
  <c r="H111" i="2" s="1"/>
  <c r="G111" i="2" a="1"/>
  <c r="G111" i="2" s="1"/>
  <c r="F111" i="2" a="1"/>
  <c r="F111" i="2" s="1"/>
  <c r="E111" i="2" a="1"/>
  <c r="E111" i="2" s="1"/>
  <c r="D111" i="2" a="1"/>
  <c r="D111" i="2" s="1"/>
  <c r="C111" i="2" a="1"/>
  <c r="C111" i="2" s="1"/>
  <c r="B111" i="2" a="1"/>
  <c r="B111" i="2" s="1"/>
  <c r="K121" i="2" a="1"/>
  <c r="K121" i="2" s="1"/>
  <c r="K116" i="2" a="1"/>
  <c r="K116" i="2" s="1"/>
  <c r="J116" i="2" a="1"/>
  <c r="J116" i="2" s="1"/>
  <c r="I116" i="2" a="1"/>
  <c r="I116" i="2" s="1"/>
  <c r="H116" i="2" a="1"/>
  <c r="H116" i="2" s="1"/>
  <c r="E116" i="2" a="1"/>
  <c r="E116" i="2" s="1"/>
  <c r="C116" i="2" a="1"/>
  <c r="C116" i="2" s="1"/>
  <c r="B116" i="2" a="1"/>
  <c r="B116" i="2" s="1"/>
  <c r="M252" i="2" a="1"/>
  <c r="M252" i="2" s="1"/>
  <c r="L252" i="2" a="1"/>
  <c r="L252" i="2" s="1"/>
  <c r="K252" i="2" a="1"/>
  <c r="K252" i="2" s="1"/>
  <c r="J252" i="2" a="1"/>
  <c r="J252" i="2" s="1"/>
  <c r="I252" i="2" a="1"/>
  <c r="I252" i="2" s="1"/>
  <c r="H252" i="2" a="1"/>
  <c r="H252" i="2" s="1"/>
  <c r="G252" i="2" a="1"/>
  <c r="G252" i="2" s="1"/>
  <c r="F252" i="2" a="1"/>
  <c r="F252" i="2" s="1"/>
  <c r="E252" i="2" a="1"/>
  <c r="E252" i="2" s="1"/>
  <c r="D252" i="2" a="1"/>
  <c r="D252" i="2" s="1"/>
  <c r="C252" i="2" a="1"/>
  <c r="C252" i="2" s="1"/>
  <c r="B252" i="2" a="1"/>
  <c r="B252" i="2" s="1"/>
  <c r="M257" i="2" a="1"/>
  <c r="M257" i="2" s="1"/>
  <c r="L257" i="2" a="1"/>
  <c r="L257" i="2" s="1"/>
  <c r="K257" i="2" a="1"/>
  <c r="K257" i="2" s="1"/>
  <c r="J257" i="2" a="1"/>
  <c r="J257" i="2" s="1"/>
  <c r="I257" i="2" a="1"/>
  <c r="I257" i="2" s="1"/>
  <c r="H257" i="2" a="1"/>
  <c r="H257" i="2" s="1"/>
  <c r="G257" i="2" a="1"/>
  <c r="G257" i="2" s="1"/>
  <c r="F257" i="2" a="1"/>
  <c r="F257" i="2" s="1"/>
  <c r="E257" i="2" a="1"/>
  <c r="E257" i="2" s="1"/>
  <c r="D257" i="2" a="1"/>
  <c r="D257" i="2" s="1"/>
  <c r="C257" i="2" a="1"/>
  <c r="C257" i="2" s="1"/>
  <c r="B257" i="2" a="1"/>
  <c r="B257" i="2" s="1"/>
  <c r="J1039" i="2" a="1"/>
  <c r="J1039" i="2" s="1"/>
  <c r="K1049" i="2" a="1"/>
  <c r="K1049" i="2" s="1"/>
  <c r="K1154" i="2" a="1"/>
  <c r="K1154" i="2" s="1"/>
  <c r="M126" i="2" a="1"/>
  <c r="M126" i="2" s="1"/>
  <c r="L126" i="2" a="1"/>
  <c r="L126" i="2" s="1"/>
  <c r="L131" i="2" s="1"/>
  <c r="K126" i="2" a="1"/>
  <c r="K126" i="2" s="1"/>
  <c r="K206" i="2" s="1"/>
  <c r="J126" i="2" a="1"/>
  <c r="J126" i="2" s="1"/>
  <c r="J206" i="2" s="1"/>
  <c r="I126" i="2" a="1"/>
  <c r="I126" i="2" s="1"/>
  <c r="H126" i="2" a="1"/>
  <c r="H126" i="2" s="1"/>
  <c r="H206" i="2" s="1"/>
  <c r="G126" i="2" a="1"/>
  <c r="G126" i="2" s="1"/>
  <c r="G176" i="2" s="1"/>
  <c r="F126" i="2" a="1"/>
  <c r="F126" i="2" s="1"/>
  <c r="E126" i="2" a="1"/>
  <c r="E126" i="2" s="1"/>
  <c r="D126" i="2" a="1"/>
  <c r="D126" i="2" s="1"/>
  <c r="D216" i="2" s="1"/>
  <c r="C126" i="2" a="1"/>
  <c r="C126" i="2" s="1"/>
  <c r="C181" i="2" s="1"/>
  <c r="B126" i="2" a="1"/>
  <c r="B126" i="2" s="1"/>
  <c r="B181" i="2" s="1"/>
  <c r="M232" i="2" a="1"/>
  <c r="M232" i="2" s="1"/>
  <c r="L232" i="2" a="1"/>
  <c r="L232" i="2" s="1"/>
  <c r="K232" i="2" a="1"/>
  <c r="K232" i="2" s="1"/>
  <c r="J232" i="2" a="1"/>
  <c r="J232" i="2" s="1"/>
  <c r="I232" i="2" a="1"/>
  <c r="I232" i="2" s="1"/>
  <c r="H232" i="2" a="1"/>
  <c r="H232" i="2" s="1"/>
  <c r="G232" i="2" a="1"/>
  <c r="G232" i="2" s="1"/>
  <c r="F232" i="2" a="1"/>
  <c r="F232" i="2" s="1"/>
  <c r="E232" i="2" a="1"/>
  <c r="E232" i="2" s="1"/>
  <c r="D232" i="2" a="1"/>
  <c r="D232" i="2" s="1"/>
  <c r="C232" i="2" a="1"/>
  <c r="C232" i="2" s="1"/>
  <c r="B232" i="2" a="1"/>
  <c r="B232" i="2" s="1"/>
  <c r="M237" i="2" a="1"/>
  <c r="M237" i="2" s="1"/>
  <c r="L237" i="2" a="1"/>
  <c r="L237" i="2" s="1"/>
  <c r="K237" i="2" a="1"/>
  <c r="K237" i="2" s="1"/>
  <c r="J237" i="2" a="1"/>
  <c r="J237" i="2" s="1"/>
  <c r="I237" i="2" a="1"/>
  <c r="I237" i="2" s="1"/>
  <c r="H237" i="2" a="1"/>
  <c r="H237" i="2" s="1"/>
  <c r="G237" i="2" a="1"/>
  <c r="G237" i="2" s="1"/>
  <c r="F237" i="2" a="1"/>
  <c r="F237" i="2" s="1"/>
  <c r="E237" i="2" a="1"/>
  <c r="E237" i="2" s="1"/>
  <c r="D237" i="2" a="1"/>
  <c r="D237" i="2" s="1"/>
  <c r="C237" i="2" a="1"/>
  <c r="C237" i="2" s="1"/>
  <c r="B237" i="2" a="1"/>
  <c r="B237" i="2" s="1"/>
  <c r="H245" i="2" a="1"/>
  <c r="H245" i="2" s="1"/>
  <c r="M262" i="2" a="1"/>
  <c r="M262" i="2" s="1"/>
  <c r="L262" i="2" a="1"/>
  <c r="L262" i="2" s="1"/>
  <c r="K262" i="2" a="1"/>
  <c r="K262" i="2" s="1"/>
  <c r="J262" i="2" a="1"/>
  <c r="J262" i="2" s="1"/>
  <c r="I262" i="2" a="1"/>
  <c r="I262" i="2" s="1"/>
  <c r="H262" i="2" a="1"/>
  <c r="H262" i="2" s="1"/>
  <c r="G262" i="2" a="1"/>
  <c r="G262" i="2" s="1"/>
  <c r="F262" i="2" a="1"/>
  <c r="F262" i="2" s="1"/>
  <c r="E262" i="2" a="1"/>
  <c r="E262" i="2" s="1"/>
  <c r="D262" i="2" a="1"/>
  <c r="D262" i="2" s="1"/>
  <c r="C262" i="2" a="1"/>
  <c r="C262" i="2" s="1"/>
  <c r="B262" i="2" a="1"/>
  <c r="B262" i="2" s="1"/>
  <c r="K268" i="2" a="1"/>
  <c r="K268" i="2" s="1"/>
  <c r="M318" i="2" a="1"/>
  <c r="M318" i="2" s="1"/>
  <c r="L318" i="2" a="1"/>
  <c r="L318" i="2" s="1"/>
  <c r="K318" i="2" a="1"/>
  <c r="K318" i="2" s="1"/>
  <c r="J318" i="2" a="1"/>
  <c r="J318" i="2" s="1"/>
  <c r="I318" i="2" a="1"/>
  <c r="I318" i="2" s="1"/>
  <c r="H318" i="2" a="1"/>
  <c r="H318" i="2" s="1"/>
  <c r="G318" i="2" a="1"/>
  <c r="G318" i="2" s="1"/>
  <c r="F318" i="2" a="1"/>
  <c r="F318" i="2" s="1"/>
  <c r="E318" i="2" a="1"/>
  <c r="E318" i="2" s="1"/>
  <c r="D318" i="2" a="1"/>
  <c r="D318" i="2" s="1"/>
  <c r="C318" i="2" a="1"/>
  <c r="C318" i="2" s="1"/>
  <c r="B318" i="2" a="1"/>
  <c r="B318" i="2" s="1"/>
  <c r="M323" i="2" a="1"/>
  <c r="M323" i="2" s="1"/>
  <c r="L323" i="2" a="1"/>
  <c r="L323" i="2" s="1"/>
  <c r="K323" i="2" a="1"/>
  <c r="K323" i="2" s="1"/>
  <c r="J323" i="2" a="1"/>
  <c r="J323" i="2" s="1"/>
  <c r="I323" i="2" a="1"/>
  <c r="I323" i="2" s="1"/>
  <c r="H323" i="2" a="1"/>
  <c r="H323" i="2" s="1"/>
  <c r="G323" i="2" a="1"/>
  <c r="G323" i="2" s="1"/>
  <c r="F323" i="2" a="1"/>
  <c r="F323" i="2" s="1"/>
  <c r="E323" i="2" a="1"/>
  <c r="E323" i="2" s="1"/>
  <c r="D323" i="2" a="1"/>
  <c r="D323" i="2" s="1"/>
  <c r="C323" i="2" a="1"/>
  <c r="C323" i="2" s="1"/>
  <c r="B323" i="2" a="1"/>
  <c r="B323" i="2" s="1"/>
  <c r="K346" i="2" a="1"/>
  <c r="K346" i="2" s="1"/>
  <c r="M340" i="2" a="1"/>
  <c r="M340" i="2" s="1"/>
  <c r="L340" i="2" a="1"/>
  <c r="L340" i="2" s="1"/>
  <c r="K340" i="2" a="1"/>
  <c r="K340" i="2" s="1"/>
  <c r="J340" i="2" a="1"/>
  <c r="J340" i="2" s="1"/>
  <c r="I340" i="2" a="1"/>
  <c r="I340" i="2" s="1"/>
  <c r="H340" i="2" a="1"/>
  <c r="H340" i="2" s="1"/>
  <c r="G340" i="2" a="1"/>
  <c r="G340" i="2" s="1"/>
  <c r="F340" i="2" a="1"/>
  <c r="F340" i="2" s="1"/>
  <c r="E340" i="2" a="1"/>
  <c r="E340" i="2" s="1"/>
  <c r="D340" i="2" a="1"/>
  <c r="D340" i="2" s="1"/>
  <c r="C340" i="2" a="1"/>
  <c r="C340" i="2" s="1"/>
  <c r="B340" i="2" a="1"/>
  <c r="B340" i="2" s="1"/>
  <c r="M427" i="2" a="1"/>
  <c r="M427" i="2" s="1"/>
  <c r="L427" i="2" a="1"/>
  <c r="L427" i="2" s="1"/>
  <c r="K427" i="2" a="1"/>
  <c r="K427" i="2" s="1"/>
  <c r="J427" i="2" a="1"/>
  <c r="J427" i="2" s="1"/>
  <c r="I427" i="2" a="1"/>
  <c r="I427" i="2" s="1"/>
  <c r="H427" i="2" a="1"/>
  <c r="H427" i="2" s="1"/>
  <c r="G427" i="2" a="1"/>
  <c r="G427" i="2" s="1"/>
  <c r="F427" i="2" a="1"/>
  <c r="F427" i="2" s="1"/>
  <c r="E427" i="2" a="1"/>
  <c r="E427" i="2" s="1"/>
  <c r="D427" i="2" a="1"/>
  <c r="D427" i="2" s="1"/>
  <c r="C427" i="2" a="1"/>
  <c r="C427" i="2" s="1"/>
  <c r="B427" i="2" a="1"/>
  <c r="B427" i="2" s="1"/>
  <c r="M432" i="2" a="1"/>
  <c r="M432" i="2" s="1"/>
  <c r="L432" i="2" a="1"/>
  <c r="L432" i="2" s="1"/>
  <c r="K432" i="2" a="1"/>
  <c r="K432" i="2" s="1"/>
  <c r="J432" i="2" a="1"/>
  <c r="J432" i="2" s="1"/>
  <c r="I432" i="2" a="1"/>
  <c r="I432" i="2" s="1"/>
  <c r="H432" i="2" a="1"/>
  <c r="H432" i="2" s="1"/>
  <c r="G432" i="2" a="1"/>
  <c r="G432" i="2" s="1"/>
  <c r="F432" i="2" a="1"/>
  <c r="F432" i="2" s="1"/>
  <c r="E432" i="2" a="1"/>
  <c r="E432" i="2" s="1"/>
  <c r="D432" i="2" a="1"/>
  <c r="D432" i="2" s="1"/>
  <c r="C432" i="2" a="1"/>
  <c r="C432" i="2" s="1"/>
  <c r="B432" i="2" a="1"/>
  <c r="B432" i="2" s="1"/>
  <c r="M449" i="2" a="1"/>
  <c r="M449" i="2" s="1"/>
  <c r="L449" i="2" a="1"/>
  <c r="L449" i="2" s="1"/>
  <c r="K449" i="2" a="1"/>
  <c r="K449" i="2" s="1"/>
  <c r="J449" i="2" a="1"/>
  <c r="J449" i="2" s="1"/>
  <c r="I449" i="2" a="1"/>
  <c r="I449" i="2" s="1"/>
  <c r="H449" i="2" a="1"/>
  <c r="H449" i="2" s="1"/>
  <c r="G449" i="2" a="1"/>
  <c r="G449" i="2" s="1"/>
  <c r="F449" i="2" a="1"/>
  <c r="F449" i="2" s="1"/>
  <c r="E449" i="2" a="1"/>
  <c r="E449" i="2" s="1"/>
  <c r="D449" i="2" a="1"/>
  <c r="D449" i="2" s="1"/>
  <c r="C449" i="2" a="1"/>
  <c r="C449" i="2" s="1"/>
  <c r="B449" i="2" a="1"/>
  <c r="B449" i="2" s="1"/>
  <c r="K455" i="2" a="1"/>
  <c r="K455" i="2" s="1"/>
  <c r="M526" i="2" a="1"/>
  <c r="M526" i="2" s="1"/>
  <c r="L526" i="2" a="1"/>
  <c r="L526" i="2" s="1"/>
  <c r="K526" i="2" a="1"/>
  <c r="K526" i="2" s="1"/>
  <c r="J526" i="2" a="1"/>
  <c r="J526" i="2" s="1"/>
  <c r="I526" i="2" a="1"/>
  <c r="I526" i="2" s="1"/>
  <c r="H526" i="2" a="1"/>
  <c r="H526" i="2" s="1"/>
  <c r="G526" i="2" a="1"/>
  <c r="G526" i="2" s="1"/>
  <c r="F526" i="2" a="1"/>
  <c r="F526" i="2" s="1"/>
  <c r="E526" i="2" a="1"/>
  <c r="E526" i="2" s="1"/>
  <c r="D526" i="2" a="1"/>
  <c r="D526" i="2" s="1"/>
  <c r="C526" i="2" a="1"/>
  <c r="C526" i="2" s="1"/>
  <c r="B526" i="2" a="1"/>
  <c r="B526" i="2" s="1"/>
  <c r="M531" i="2" a="1"/>
  <c r="M531" i="2" s="1"/>
  <c r="L531" i="2" a="1"/>
  <c r="L531" i="2" s="1"/>
  <c r="K531" i="2" a="1"/>
  <c r="K531" i="2" s="1"/>
  <c r="J531" i="2" a="1"/>
  <c r="J531" i="2" s="1"/>
  <c r="I531" i="2" a="1"/>
  <c r="I531" i="2" s="1"/>
  <c r="H531" i="2" a="1"/>
  <c r="H531" i="2" s="1"/>
  <c r="G531" i="2" a="1"/>
  <c r="G531" i="2" s="1"/>
  <c r="F531" i="2" a="1"/>
  <c r="F531" i="2" s="1"/>
  <c r="E531" i="2" a="1"/>
  <c r="E531" i="2" s="1"/>
  <c r="D531" i="2" a="1"/>
  <c r="D531" i="2" s="1"/>
  <c r="C531" i="2" a="1"/>
  <c r="C531" i="2" s="1"/>
  <c r="B531" i="2" a="1"/>
  <c r="B531" i="2" s="1"/>
  <c r="K554" i="2" a="1"/>
  <c r="K554" i="2" s="1"/>
  <c r="M548" i="2" a="1"/>
  <c r="M548" i="2" s="1"/>
  <c r="L548" i="2" a="1"/>
  <c r="L548" i="2" s="1"/>
  <c r="K548" i="2" a="1"/>
  <c r="K548" i="2" s="1"/>
  <c r="J548" i="2" a="1"/>
  <c r="J548" i="2" s="1"/>
  <c r="I548" i="2" a="1"/>
  <c r="I548" i="2" s="1"/>
  <c r="H548" i="2" a="1"/>
  <c r="H548" i="2" s="1"/>
  <c r="G548" i="2" a="1"/>
  <c r="G548" i="2" s="1"/>
  <c r="F548" i="2" a="1"/>
  <c r="F548" i="2" s="1"/>
  <c r="E548" i="2" a="1"/>
  <c r="E548" i="2" s="1"/>
  <c r="D548" i="2" a="1"/>
  <c r="D548" i="2" s="1"/>
  <c r="C548" i="2" a="1"/>
  <c r="C548" i="2" s="1"/>
  <c r="B548" i="2" a="1"/>
  <c r="B548" i="2" s="1"/>
  <c r="M637" i="2" a="1"/>
  <c r="M637" i="2" s="1"/>
  <c r="L637" i="2" a="1"/>
  <c r="L637" i="2" s="1"/>
  <c r="K637" i="2" a="1"/>
  <c r="K637" i="2" s="1"/>
  <c r="J637" i="2" a="1"/>
  <c r="J637" i="2" s="1"/>
  <c r="I637" i="2" a="1"/>
  <c r="I637" i="2" s="1"/>
  <c r="H637" i="2" a="1"/>
  <c r="H637" i="2" s="1"/>
  <c r="G637" i="2" a="1"/>
  <c r="G637" i="2" s="1"/>
  <c r="F637" i="2" a="1"/>
  <c r="F637" i="2" s="1"/>
  <c r="E637" i="2" a="1"/>
  <c r="E637" i="2" s="1"/>
  <c r="D637" i="2" a="1"/>
  <c r="D637" i="2" s="1"/>
  <c r="C637" i="2" a="1"/>
  <c r="C637" i="2" s="1"/>
  <c r="B637" i="2" a="1"/>
  <c r="B637" i="2" s="1"/>
  <c r="K669" i="2" a="1"/>
  <c r="K669" i="2" s="1"/>
  <c r="M642" i="2" a="1"/>
  <c r="M642" i="2" s="1"/>
  <c r="L642" i="2" a="1"/>
  <c r="L642" i="2" s="1"/>
  <c r="K642" i="2" a="1"/>
  <c r="K642" i="2" s="1"/>
  <c r="J642" i="2" a="1"/>
  <c r="J642" i="2" s="1"/>
  <c r="I642" i="2" a="1"/>
  <c r="I642" i="2" s="1"/>
  <c r="H642" i="2" a="1"/>
  <c r="H642" i="2" s="1"/>
  <c r="G642" i="2" a="1"/>
  <c r="G642" i="2" s="1"/>
  <c r="F642" i="2" a="1"/>
  <c r="F642" i="2" s="1"/>
  <c r="E642" i="2" a="1"/>
  <c r="E642" i="2" s="1"/>
  <c r="D642" i="2" a="1"/>
  <c r="D642" i="2" s="1"/>
  <c r="C642" i="2" a="1"/>
  <c r="C642" i="2" s="1"/>
  <c r="B642" i="2" a="1"/>
  <c r="B642" i="2" s="1"/>
  <c r="M663" i="2" a="1"/>
  <c r="M663" i="2" s="1"/>
  <c r="L663" i="2" a="1"/>
  <c r="L663" i="2" s="1"/>
  <c r="K663" i="2" a="1"/>
  <c r="K663" i="2" s="1"/>
  <c r="J663" i="2" a="1"/>
  <c r="J663" i="2" s="1"/>
  <c r="I663" i="2" a="1"/>
  <c r="I663" i="2" s="1"/>
  <c r="H663" i="2" a="1"/>
  <c r="H663" i="2" s="1"/>
  <c r="G663" i="2" a="1"/>
  <c r="G663" i="2" s="1"/>
  <c r="F663" i="2" a="1"/>
  <c r="F663" i="2" s="1"/>
  <c r="E663" i="2" a="1"/>
  <c r="E663" i="2" s="1"/>
  <c r="D663" i="2" a="1"/>
  <c r="D663" i="2" s="1"/>
  <c r="C663" i="2" a="1"/>
  <c r="C663" i="2" s="1"/>
  <c r="B663" i="2" a="1"/>
  <c r="B663" i="2" s="1"/>
  <c r="M759" i="2" a="1"/>
  <c r="M759" i="2" s="1"/>
  <c r="L759" i="2" a="1"/>
  <c r="L759" i="2" s="1"/>
  <c r="K759" i="2" a="1"/>
  <c r="K759" i="2" s="1"/>
  <c r="J759" i="2" a="1"/>
  <c r="J759" i="2" s="1"/>
  <c r="I759" i="2" a="1"/>
  <c r="I759" i="2" s="1"/>
  <c r="H759" i="2" a="1"/>
  <c r="H759" i="2" s="1"/>
  <c r="G759" i="2" a="1"/>
  <c r="G759" i="2" s="1"/>
  <c r="F759" i="2" a="1"/>
  <c r="F759" i="2" s="1"/>
  <c r="E759" i="2" a="1"/>
  <c r="E759" i="2" s="1"/>
  <c r="D759" i="2" a="1"/>
  <c r="D759" i="2" s="1"/>
  <c r="C759" i="2" a="1"/>
  <c r="C759" i="2" s="1"/>
  <c r="B759" i="2" a="1"/>
  <c r="B759" i="2" s="1"/>
  <c r="M764" i="2" a="1"/>
  <c r="M764" i="2" s="1"/>
  <c r="L764" i="2" a="1"/>
  <c r="L764" i="2" s="1"/>
  <c r="K764" i="2" a="1"/>
  <c r="K764" i="2" s="1"/>
  <c r="J764" i="2" a="1"/>
  <c r="J764" i="2" s="1"/>
  <c r="I764" i="2" a="1"/>
  <c r="I764" i="2" s="1"/>
  <c r="H764" i="2" a="1"/>
  <c r="H764" i="2" s="1"/>
  <c r="G764" i="2" a="1"/>
  <c r="G764" i="2" s="1"/>
  <c r="F764" i="2" a="1"/>
  <c r="F764" i="2" s="1"/>
  <c r="E764" i="2" a="1"/>
  <c r="E764" i="2" s="1"/>
  <c r="D764" i="2" a="1"/>
  <c r="D764" i="2" s="1"/>
  <c r="C764" i="2" a="1"/>
  <c r="C764" i="2" s="1"/>
  <c r="B764" i="2" a="1"/>
  <c r="B764" i="2" s="1"/>
  <c r="M781" i="2" a="1"/>
  <c r="M781" i="2" s="1"/>
  <c r="L781" i="2" a="1"/>
  <c r="L781" i="2" s="1"/>
  <c r="K781" i="2" a="1"/>
  <c r="K781" i="2" s="1"/>
  <c r="J781" i="2" a="1"/>
  <c r="J781" i="2" s="1"/>
  <c r="I781" i="2" a="1"/>
  <c r="I781" i="2" s="1"/>
  <c r="H781" i="2" a="1"/>
  <c r="H781" i="2" s="1"/>
  <c r="G781" i="2" a="1"/>
  <c r="G781" i="2" s="1"/>
  <c r="F781" i="2" a="1"/>
  <c r="F781" i="2" s="1"/>
  <c r="E781" i="2" a="1"/>
  <c r="E781" i="2" s="1"/>
  <c r="D781" i="2" a="1"/>
  <c r="D781" i="2" s="1"/>
  <c r="C781" i="2" a="1"/>
  <c r="C781" i="2" s="1"/>
  <c r="B781" i="2" a="1"/>
  <c r="B781" i="2" s="1"/>
  <c r="K787" i="2" a="1"/>
  <c r="K787" i="2" s="1"/>
  <c r="M902" i="2" a="1"/>
  <c r="M902" i="2" s="1"/>
  <c r="L902" i="2" a="1"/>
  <c r="L902" i="2" s="1"/>
  <c r="K902" i="2" a="1"/>
  <c r="K902" i="2" s="1"/>
  <c r="J902" i="2" a="1"/>
  <c r="J902" i="2" s="1"/>
  <c r="I902" i="2" a="1"/>
  <c r="I902" i="2" s="1"/>
  <c r="H902" i="2" a="1"/>
  <c r="H902" i="2" s="1"/>
  <c r="G902" i="2" a="1"/>
  <c r="G902" i="2" s="1"/>
  <c r="F902" i="2" a="1"/>
  <c r="F902" i="2" s="1"/>
  <c r="E902" i="2" a="1"/>
  <c r="E902" i="2" s="1"/>
  <c r="D902" i="2" a="1"/>
  <c r="D902" i="2" s="1"/>
  <c r="C902" i="2" a="1"/>
  <c r="C902" i="2" s="1"/>
  <c r="B902" i="2" a="1"/>
  <c r="B902" i="2" s="1"/>
  <c r="M907" i="2" a="1"/>
  <c r="M907" i="2" s="1"/>
  <c r="L907" i="2" a="1"/>
  <c r="L907" i="2" s="1"/>
  <c r="K907" i="2" a="1"/>
  <c r="K907" i="2" s="1"/>
  <c r="J907" i="2" a="1"/>
  <c r="J907" i="2" s="1"/>
  <c r="I907" i="2" a="1"/>
  <c r="I907" i="2" s="1"/>
  <c r="H907" i="2" a="1"/>
  <c r="H907" i="2" s="1"/>
  <c r="G907" i="2" a="1"/>
  <c r="G907" i="2" s="1"/>
  <c r="F907" i="2" a="1"/>
  <c r="F907" i="2" s="1"/>
  <c r="E907" i="2" a="1"/>
  <c r="E907" i="2" s="1"/>
  <c r="D907" i="2" a="1"/>
  <c r="D907" i="2" s="1"/>
  <c r="C907" i="2" a="1"/>
  <c r="C907" i="2" s="1"/>
  <c r="B907" i="2" a="1"/>
  <c r="B907" i="2" s="1"/>
  <c r="M924" i="2" a="1"/>
  <c r="M924" i="2" s="1"/>
  <c r="L924" i="2" a="1"/>
  <c r="L924" i="2" s="1"/>
  <c r="K924" i="2" a="1"/>
  <c r="K924" i="2" s="1"/>
  <c r="J924" i="2" a="1"/>
  <c r="J924" i="2" s="1"/>
  <c r="I924" i="2" a="1"/>
  <c r="I924" i="2" s="1"/>
  <c r="H924" i="2" a="1"/>
  <c r="H924" i="2" s="1"/>
  <c r="G924" i="2" a="1"/>
  <c r="G924" i="2" s="1"/>
  <c r="F924" i="2" a="1"/>
  <c r="F924" i="2" s="1"/>
  <c r="E924" i="2" a="1"/>
  <c r="E924" i="2" s="1"/>
  <c r="D924" i="2" a="1"/>
  <c r="D924" i="2" s="1"/>
  <c r="C924" i="2" a="1"/>
  <c r="C924" i="2" s="1"/>
  <c r="B924" i="2" a="1"/>
  <c r="B924" i="2" s="1"/>
  <c r="K930" i="2" a="1"/>
  <c r="K930" i="2" s="1"/>
  <c r="K1227" i="2" a="1"/>
  <c r="K1227" i="2" s="1"/>
  <c r="K1130" i="2" a="1"/>
  <c r="K1130" i="2" s="1"/>
  <c r="K1020" i="2" a="1"/>
  <c r="K1020" i="2" s="1"/>
  <c r="M992" i="2" a="1"/>
  <c r="M992" i="2" s="1"/>
  <c r="L992" i="2" a="1"/>
  <c r="L992" i="2" s="1"/>
  <c r="K992" i="2" a="1"/>
  <c r="K992" i="2" s="1"/>
  <c r="J992" i="2" a="1"/>
  <c r="J992" i="2" s="1"/>
  <c r="I992" i="2" a="1"/>
  <c r="I992" i="2" s="1"/>
  <c r="H992" i="2" a="1"/>
  <c r="H992" i="2" s="1"/>
  <c r="G992" i="2" a="1"/>
  <c r="G992" i="2" s="1"/>
  <c r="F992" i="2" a="1"/>
  <c r="F992" i="2" s="1"/>
  <c r="E992" i="2" a="1"/>
  <c r="E992" i="2" s="1"/>
  <c r="D992" i="2" a="1"/>
  <c r="D992" i="2" s="1"/>
  <c r="C992" i="2" a="1"/>
  <c r="C992" i="2" s="1"/>
  <c r="B992" i="2" a="1"/>
  <c r="B992" i="2" s="1"/>
  <c r="M997" i="2" a="1"/>
  <c r="M997" i="2" s="1"/>
  <c r="L997" i="2" a="1"/>
  <c r="L997" i="2" s="1"/>
  <c r="K997" i="2" a="1"/>
  <c r="K997" i="2" s="1"/>
  <c r="J997" i="2" a="1"/>
  <c r="J997" i="2" s="1"/>
  <c r="I997" i="2" a="1"/>
  <c r="I997" i="2" s="1"/>
  <c r="H997" i="2" a="1"/>
  <c r="H997" i="2" s="1"/>
  <c r="G997" i="2" a="1"/>
  <c r="G997" i="2" s="1"/>
  <c r="F997" i="2" a="1"/>
  <c r="F997" i="2" s="1"/>
  <c r="E997" i="2" a="1"/>
  <c r="E997" i="2" s="1"/>
  <c r="D997" i="2" a="1"/>
  <c r="D997" i="2" s="1"/>
  <c r="C997" i="2" a="1"/>
  <c r="C997" i="2" s="1"/>
  <c r="B997" i="2" a="1"/>
  <c r="B997" i="2" s="1"/>
  <c r="M1014" i="2" a="1"/>
  <c r="M1014" i="2" s="1"/>
  <c r="L1014" i="2" a="1"/>
  <c r="L1014" i="2" s="1"/>
  <c r="K1014" i="2" a="1"/>
  <c r="K1014" i="2" s="1"/>
  <c r="J1014" i="2" a="1"/>
  <c r="J1014" i="2" s="1"/>
  <c r="I1014" i="2" a="1"/>
  <c r="I1014" i="2" s="1"/>
  <c r="H1014" i="2" a="1"/>
  <c r="H1014" i="2" s="1"/>
  <c r="G1014" i="2" a="1"/>
  <c r="G1014" i="2" s="1"/>
  <c r="F1014" i="2" a="1"/>
  <c r="F1014" i="2" s="1"/>
  <c r="E1014" i="2" a="1"/>
  <c r="E1014" i="2" s="1"/>
  <c r="D1014" i="2" a="1"/>
  <c r="D1014" i="2" s="1"/>
  <c r="C1014" i="2" a="1"/>
  <c r="C1014" i="2" s="1"/>
  <c r="B1014" i="2" a="1"/>
  <c r="B1014" i="2" s="1"/>
  <c r="M1102" i="2" a="1"/>
  <c r="M1102" i="2" s="1"/>
  <c r="L1102" i="2" a="1"/>
  <c r="L1102" i="2" s="1"/>
  <c r="K1102" i="2" a="1"/>
  <c r="K1102" i="2" s="1"/>
  <c r="J1102" i="2" a="1"/>
  <c r="J1102" i="2" s="1"/>
  <c r="I1102" i="2" a="1"/>
  <c r="I1102" i="2" s="1"/>
  <c r="H1102" i="2" a="1"/>
  <c r="H1102" i="2" s="1"/>
  <c r="G1102" i="2" a="1"/>
  <c r="G1102" i="2" s="1"/>
  <c r="F1102" i="2" a="1"/>
  <c r="F1102" i="2" s="1"/>
  <c r="E1102" i="2" a="1"/>
  <c r="E1102" i="2" s="1"/>
  <c r="D1102" i="2" a="1"/>
  <c r="D1102" i="2" s="1"/>
  <c r="C1102" i="2" a="1"/>
  <c r="C1102" i="2" s="1"/>
  <c r="B1102" i="2" a="1"/>
  <c r="B1102" i="2" s="1"/>
  <c r="M1107" i="2" a="1"/>
  <c r="M1107" i="2" s="1"/>
  <c r="L1107" i="2" a="1"/>
  <c r="L1107" i="2" s="1"/>
  <c r="K1107" i="2" a="1"/>
  <c r="K1107" i="2" s="1"/>
  <c r="J1107" i="2" a="1"/>
  <c r="J1107" i="2" s="1"/>
  <c r="I1107" i="2" a="1"/>
  <c r="I1107" i="2" s="1"/>
  <c r="H1107" i="2" a="1"/>
  <c r="H1107" i="2" s="1"/>
  <c r="G1107" i="2" a="1"/>
  <c r="G1107" i="2" s="1"/>
  <c r="F1107" i="2" a="1"/>
  <c r="F1107" i="2" s="1"/>
  <c r="E1107" i="2" a="1"/>
  <c r="E1107" i="2" s="1"/>
  <c r="D1107" i="2" a="1"/>
  <c r="D1107" i="2" s="1"/>
  <c r="C1107" i="2" a="1"/>
  <c r="C1107" i="2" s="1"/>
  <c r="B1107" i="2" a="1"/>
  <c r="B1107" i="2" s="1"/>
  <c r="M1124" i="2" a="1"/>
  <c r="M1124" i="2" s="1"/>
  <c r="L1124" i="2" a="1"/>
  <c r="L1124" i="2" s="1"/>
  <c r="K1124" i="2" a="1"/>
  <c r="K1124" i="2" s="1"/>
  <c r="J1124" i="2" a="1"/>
  <c r="J1124" i="2" s="1"/>
  <c r="I1124" i="2" a="1"/>
  <c r="I1124" i="2" s="1"/>
  <c r="H1124" i="2" a="1"/>
  <c r="H1124" i="2" s="1"/>
  <c r="G1124" i="2" a="1"/>
  <c r="G1124" i="2" s="1"/>
  <c r="F1124" i="2" a="1"/>
  <c r="F1124" i="2" s="1"/>
  <c r="E1124" i="2" a="1"/>
  <c r="E1124" i="2" s="1"/>
  <c r="D1124" i="2" a="1"/>
  <c r="D1124" i="2" s="1"/>
  <c r="C1124" i="2" a="1"/>
  <c r="C1124" i="2" s="1"/>
  <c r="B1124" i="2" a="1"/>
  <c r="B1124" i="2" s="1"/>
  <c r="M1195" i="2" a="1"/>
  <c r="M1195" i="2" s="1"/>
  <c r="L1195" i="2" a="1"/>
  <c r="L1195" i="2" s="1"/>
  <c r="K1195" i="2" a="1"/>
  <c r="K1195" i="2" s="1"/>
  <c r="J1195" i="2" a="1"/>
  <c r="J1195" i="2" s="1"/>
  <c r="I1195" i="2" a="1"/>
  <c r="I1195" i="2" s="1"/>
  <c r="H1195" i="2" a="1"/>
  <c r="H1195" i="2" s="1"/>
  <c r="G1195" i="2" a="1"/>
  <c r="G1195" i="2" s="1"/>
  <c r="F1195" i="2" a="1"/>
  <c r="F1195" i="2" s="1"/>
  <c r="E1195" i="2" a="1"/>
  <c r="E1195" i="2" s="1"/>
  <c r="D1195" i="2" a="1"/>
  <c r="D1195" i="2" s="1"/>
  <c r="C1195" i="2" a="1"/>
  <c r="C1195" i="2" s="1"/>
  <c r="B1195" i="2" a="1"/>
  <c r="B1195" i="2" s="1"/>
  <c r="M1200" i="2" a="1"/>
  <c r="M1200" i="2" s="1"/>
  <c r="L1200" i="2" a="1"/>
  <c r="L1200" i="2" s="1"/>
  <c r="K1200" i="2" a="1"/>
  <c r="K1200" i="2" s="1"/>
  <c r="J1200" i="2" a="1"/>
  <c r="J1200" i="2" s="1"/>
  <c r="I1200" i="2" a="1"/>
  <c r="I1200" i="2" s="1"/>
  <c r="H1200" i="2" a="1"/>
  <c r="H1200" i="2" s="1"/>
  <c r="G1200" i="2" a="1"/>
  <c r="G1200" i="2" s="1"/>
  <c r="F1200" i="2" a="1"/>
  <c r="F1200" i="2" s="1"/>
  <c r="E1200" i="2" a="1"/>
  <c r="E1200" i="2" s="1"/>
  <c r="D1200" i="2" a="1"/>
  <c r="D1200" i="2" s="1"/>
  <c r="C1200" i="2" a="1"/>
  <c r="C1200" i="2" s="1"/>
  <c r="B1200" i="2" a="1"/>
  <c r="B1200" i="2" s="1"/>
  <c r="M1221" i="2" a="1"/>
  <c r="M1221" i="2" s="1"/>
  <c r="L1221" i="2" a="1"/>
  <c r="L1221" i="2" s="1"/>
  <c r="K1221" i="2" a="1"/>
  <c r="K1221" i="2" s="1"/>
  <c r="J1221" i="2" a="1"/>
  <c r="J1221" i="2" s="1"/>
  <c r="I1221" i="2" a="1"/>
  <c r="I1221" i="2" s="1"/>
  <c r="H1221" i="2" a="1"/>
  <c r="H1221" i="2" s="1"/>
  <c r="G1221" i="2" a="1"/>
  <c r="G1221" i="2" s="1"/>
  <c r="F1221" i="2" a="1"/>
  <c r="F1221" i="2" s="1"/>
  <c r="E1221" i="2" a="1"/>
  <c r="E1221" i="2" s="1"/>
  <c r="D1221" i="2" a="1"/>
  <c r="D1221" i="2" s="1"/>
  <c r="C1221" i="2" a="1"/>
  <c r="C1221" i="2" s="1"/>
  <c r="B1221" i="2" a="1"/>
  <c r="B1221" i="2" s="1"/>
  <c r="M1216" i="2" a="1"/>
  <c r="M1216" i="2" s="1"/>
  <c r="L1216" i="2" a="1"/>
  <c r="L1216" i="2" s="1"/>
  <c r="K1216" i="2" a="1"/>
  <c r="K1216" i="2" s="1"/>
  <c r="J1216" i="2" a="1"/>
  <c r="J1216" i="2" s="1"/>
  <c r="I1216" i="2" a="1"/>
  <c r="I1216" i="2" s="1"/>
  <c r="H1216" i="2" a="1"/>
  <c r="H1216" i="2" s="1"/>
  <c r="G1216" i="2" a="1"/>
  <c r="G1216" i="2" s="1"/>
  <c r="F1216" i="2" a="1"/>
  <c r="F1216" i="2" s="1"/>
  <c r="E1216" i="2" a="1"/>
  <c r="E1216" i="2" s="1"/>
  <c r="D1216" i="2" a="1"/>
  <c r="D1216" i="2" s="1"/>
  <c r="C1216" i="2" a="1"/>
  <c r="C1216" i="2" s="1"/>
  <c r="B1216" i="2" a="1"/>
  <c r="B1216" i="2" s="1"/>
  <c r="M1211" i="2" a="1"/>
  <c r="M1211" i="2" s="1"/>
  <c r="L1211" i="2" a="1"/>
  <c r="L1211" i="2" s="1"/>
  <c r="K1211" i="2" a="1"/>
  <c r="K1211" i="2" s="1"/>
  <c r="J1211" i="2" a="1"/>
  <c r="J1211" i="2" s="1"/>
  <c r="I1211" i="2" a="1"/>
  <c r="I1211" i="2" s="1"/>
  <c r="H1211" i="2" a="1"/>
  <c r="H1211" i="2" s="1"/>
  <c r="G1211" i="2" a="1"/>
  <c r="G1211" i="2" s="1"/>
  <c r="F1211" i="2" a="1"/>
  <c r="F1211" i="2" s="1"/>
  <c r="E1211" i="2" a="1"/>
  <c r="E1211" i="2" s="1"/>
  <c r="D1211" i="2" a="1"/>
  <c r="D1211" i="2" s="1"/>
  <c r="C1211" i="2" a="1"/>
  <c r="C1211" i="2" s="1"/>
  <c r="B1211" i="2" a="1"/>
  <c r="B1211" i="2" s="1"/>
  <c r="M1149" i="2" a="1"/>
  <c r="M1149" i="2" s="1"/>
  <c r="L1149" i="2" a="1"/>
  <c r="L1149" i="2" s="1"/>
  <c r="K1149" i="2" a="1"/>
  <c r="K1149" i="2" s="1"/>
  <c r="J1149" i="2" a="1"/>
  <c r="J1149" i="2" s="1"/>
  <c r="I1149" i="2" a="1"/>
  <c r="I1149" i="2" s="1"/>
  <c r="H1149" i="2" a="1"/>
  <c r="H1149" i="2" s="1"/>
  <c r="G1149" i="2" a="1"/>
  <c r="G1149" i="2" s="1"/>
  <c r="F1149" i="2" a="1"/>
  <c r="F1149" i="2" s="1"/>
  <c r="E1149" i="2" a="1"/>
  <c r="E1149" i="2" s="1"/>
  <c r="D1149" i="2" a="1"/>
  <c r="D1149" i="2" s="1"/>
  <c r="C1149" i="2" a="1"/>
  <c r="C1149" i="2" s="1"/>
  <c r="B1149" i="2" a="1"/>
  <c r="B1149" i="2" s="1"/>
  <c r="M1119" i="2" a="1"/>
  <c r="M1119" i="2" s="1"/>
  <c r="L1119" i="2" a="1"/>
  <c r="L1119" i="2" s="1"/>
  <c r="K1119" i="2" a="1"/>
  <c r="K1119" i="2" s="1"/>
  <c r="J1119" i="2" a="1"/>
  <c r="J1119" i="2" s="1"/>
  <c r="I1119" i="2" a="1"/>
  <c r="I1119" i="2" s="1"/>
  <c r="H1119" i="2" a="1"/>
  <c r="H1119" i="2" s="1"/>
  <c r="G1119" i="2" a="1"/>
  <c r="G1119" i="2" s="1"/>
  <c r="F1119" i="2" a="1"/>
  <c r="F1119" i="2" s="1"/>
  <c r="E1119" i="2" a="1"/>
  <c r="E1119" i="2" s="1"/>
  <c r="D1119" i="2" a="1"/>
  <c r="D1119" i="2" s="1"/>
  <c r="C1119" i="2" a="1"/>
  <c r="C1119" i="2" s="1"/>
  <c r="B1119" i="2" a="1"/>
  <c r="B1119" i="2" s="1"/>
  <c r="M1114" i="2" a="1"/>
  <c r="M1114" i="2" s="1"/>
  <c r="L1114" i="2" a="1"/>
  <c r="L1114" i="2" s="1"/>
  <c r="K1114" i="2" a="1"/>
  <c r="K1114" i="2" s="1"/>
  <c r="J1114" i="2" a="1"/>
  <c r="J1114" i="2" s="1"/>
  <c r="I1114" i="2" a="1"/>
  <c r="I1114" i="2" s="1"/>
  <c r="H1114" i="2" a="1"/>
  <c r="H1114" i="2" s="1"/>
  <c r="G1114" i="2" a="1"/>
  <c r="G1114" i="2" s="1"/>
  <c r="F1114" i="2" a="1"/>
  <c r="F1114" i="2" s="1"/>
  <c r="E1114" i="2" a="1"/>
  <c r="E1114" i="2" s="1"/>
  <c r="D1114" i="2" a="1"/>
  <c r="D1114" i="2" s="1"/>
  <c r="C1114" i="2" a="1"/>
  <c r="C1114" i="2" s="1"/>
  <c r="B1114" i="2" a="1"/>
  <c r="B1114" i="2" s="1"/>
  <c r="M1044" i="2" a="1"/>
  <c r="M1044" i="2" s="1"/>
  <c r="L1044" i="2" a="1"/>
  <c r="L1044" i="2" s="1"/>
  <c r="K1044" i="2" a="1"/>
  <c r="K1044" i="2" s="1"/>
  <c r="J1044" i="2" a="1"/>
  <c r="J1044" i="2" s="1"/>
  <c r="I1044" i="2" a="1"/>
  <c r="I1044" i="2" s="1"/>
  <c r="H1044" i="2" a="1"/>
  <c r="H1044" i="2" s="1"/>
  <c r="G1044" i="2" a="1"/>
  <c r="G1044" i="2" s="1"/>
  <c r="F1044" i="2" a="1"/>
  <c r="F1044" i="2" s="1"/>
  <c r="E1044" i="2" a="1"/>
  <c r="E1044" i="2" s="1"/>
  <c r="D1044" i="2" a="1"/>
  <c r="D1044" i="2" s="1"/>
  <c r="C1044" i="2" a="1"/>
  <c r="C1044" i="2" s="1"/>
  <c r="B1044" i="2" a="1"/>
  <c r="B1044" i="2" s="1"/>
  <c r="M1009" i="2" a="1"/>
  <c r="M1009" i="2" s="1"/>
  <c r="L1009" i="2" a="1"/>
  <c r="L1009" i="2" s="1"/>
  <c r="K1009" i="2" a="1"/>
  <c r="K1009" i="2" s="1"/>
  <c r="J1009" i="2" a="1"/>
  <c r="J1009" i="2" s="1"/>
  <c r="I1009" i="2" a="1"/>
  <c r="I1009" i="2" s="1"/>
  <c r="H1009" i="2" a="1"/>
  <c r="H1009" i="2" s="1"/>
  <c r="G1009" i="2" a="1"/>
  <c r="G1009" i="2" s="1"/>
  <c r="F1009" i="2" a="1"/>
  <c r="F1009" i="2" s="1"/>
  <c r="E1009" i="2" a="1"/>
  <c r="E1009" i="2" s="1"/>
  <c r="D1009" i="2" a="1"/>
  <c r="D1009" i="2" s="1"/>
  <c r="C1009" i="2" a="1"/>
  <c r="C1009" i="2" s="1"/>
  <c r="B1009" i="2" a="1"/>
  <c r="B1009" i="2" s="1"/>
  <c r="M1004" i="2" a="1"/>
  <c r="M1004" i="2" s="1"/>
  <c r="L1004" i="2" a="1"/>
  <c r="L1004" i="2" s="1"/>
  <c r="K1004" i="2" a="1"/>
  <c r="K1004" i="2" s="1"/>
  <c r="J1004" i="2" a="1"/>
  <c r="J1004" i="2" s="1"/>
  <c r="I1004" i="2" a="1"/>
  <c r="I1004" i="2" s="1"/>
  <c r="H1004" i="2" a="1"/>
  <c r="H1004" i="2" s="1"/>
  <c r="G1004" i="2" a="1"/>
  <c r="G1004" i="2" s="1"/>
  <c r="F1004" i="2" a="1"/>
  <c r="F1004" i="2" s="1"/>
  <c r="E1004" i="2" a="1"/>
  <c r="E1004" i="2" s="1"/>
  <c r="D1004" i="2" a="1"/>
  <c r="D1004" i="2" s="1"/>
  <c r="C1004" i="2" a="1"/>
  <c r="C1004" i="2" s="1"/>
  <c r="B1004" i="2" a="1"/>
  <c r="B1004" i="2" s="1"/>
  <c r="M957" i="2" a="1"/>
  <c r="M957" i="2" s="1"/>
  <c r="L957" i="2" a="1"/>
  <c r="L957" i="2" s="1"/>
  <c r="K957" i="2" a="1"/>
  <c r="K957" i="2" s="1"/>
  <c r="J957" i="2" a="1"/>
  <c r="J957" i="2" s="1"/>
  <c r="I957" i="2" a="1"/>
  <c r="I957" i="2" s="1"/>
  <c r="H957" i="2" a="1"/>
  <c r="H957" i="2" s="1"/>
  <c r="G957" i="2" a="1"/>
  <c r="G957" i="2" s="1"/>
  <c r="F957" i="2" a="1"/>
  <c r="F957" i="2" s="1"/>
  <c r="E957" i="2" a="1"/>
  <c r="E957" i="2" s="1"/>
  <c r="D957" i="2" a="1"/>
  <c r="D957" i="2" s="1"/>
  <c r="C957" i="2" a="1"/>
  <c r="C957" i="2" s="1"/>
  <c r="B957" i="2" a="1"/>
  <c r="B957" i="2" s="1"/>
  <c r="M919" i="2" a="1"/>
  <c r="M919" i="2" s="1"/>
  <c r="L919" i="2" a="1"/>
  <c r="L919" i="2" s="1"/>
  <c r="K919" i="2" a="1"/>
  <c r="K919" i="2" s="1"/>
  <c r="J919" i="2" a="1"/>
  <c r="J919" i="2" s="1"/>
  <c r="I919" i="2" a="1"/>
  <c r="I919" i="2" s="1"/>
  <c r="H919" i="2" a="1"/>
  <c r="H919" i="2" s="1"/>
  <c r="G919" i="2" a="1"/>
  <c r="G919" i="2" s="1"/>
  <c r="F919" i="2" a="1"/>
  <c r="F919" i="2" s="1"/>
  <c r="E919" i="2" a="1"/>
  <c r="E919" i="2" s="1"/>
  <c r="D919" i="2" a="1"/>
  <c r="D919" i="2" s="1"/>
  <c r="C919" i="2" a="1"/>
  <c r="C919" i="2" s="1"/>
  <c r="B919" i="2" a="1"/>
  <c r="B919" i="2" s="1"/>
  <c r="M914" i="2" a="1"/>
  <c r="M914" i="2" s="1"/>
  <c r="L914" i="2" a="1"/>
  <c r="L914" i="2" s="1"/>
  <c r="K914" i="2" a="1"/>
  <c r="K914" i="2" s="1"/>
  <c r="J914" i="2" a="1"/>
  <c r="J914" i="2" s="1"/>
  <c r="I914" i="2" a="1"/>
  <c r="I914" i="2" s="1"/>
  <c r="H914" i="2" a="1"/>
  <c r="H914" i="2" s="1"/>
  <c r="G914" i="2" a="1"/>
  <c r="G914" i="2" s="1"/>
  <c r="F914" i="2" a="1"/>
  <c r="F914" i="2" s="1"/>
  <c r="E914" i="2" a="1"/>
  <c r="E914" i="2" s="1"/>
  <c r="D914" i="2" a="1"/>
  <c r="D914" i="2" s="1"/>
  <c r="C914" i="2" a="1"/>
  <c r="C914" i="2" s="1"/>
  <c r="B914" i="2" a="1"/>
  <c r="B914" i="2" s="1"/>
  <c r="M814" i="2" a="1"/>
  <c r="M814" i="2" s="1"/>
  <c r="L814" i="2" a="1"/>
  <c r="L814" i="2" s="1"/>
  <c r="K814" i="2" a="1"/>
  <c r="K814" i="2" s="1"/>
  <c r="J814" i="2" a="1"/>
  <c r="J814" i="2" s="1"/>
  <c r="I814" i="2" a="1"/>
  <c r="I814" i="2" s="1"/>
  <c r="H814" i="2" a="1"/>
  <c r="H814" i="2" s="1"/>
  <c r="G814" i="2" a="1"/>
  <c r="G814" i="2" s="1"/>
  <c r="F814" i="2" a="1"/>
  <c r="F814" i="2" s="1"/>
  <c r="E814" i="2" a="1"/>
  <c r="E814" i="2" s="1"/>
  <c r="D814" i="2" a="1"/>
  <c r="D814" i="2" s="1"/>
  <c r="C814" i="2" a="1"/>
  <c r="C814" i="2" s="1"/>
  <c r="B814" i="2" a="1"/>
  <c r="B814" i="2" s="1"/>
  <c r="M776" i="2" a="1"/>
  <c r="M776" i="2" s="1"/>
  <c r="L776" i="2" a="1"/>
  <c r="L776" i="2" s="1"/>
  <c r="K776" i="2" a="1"/>
  <c r="K776" i="2" s="1"/>
  <c r="J776" i="2" a="1"/>
  <c r="J776" i="2" s="1"/>
  <c r="I776" i="2" a="1"/>
  <c r="I776" i="2" s="1"/>
  <c r="H776" i="2" a="1"/>
  <c r="H776" i="2" s="1"/>
  <c r="G776" i="2" a="1"/>
  <c r="G776" i="2" s="1"/>
  <c r="F776" i="2" a="1"/>
  <c r="F776" i="2" s="1"/>
  <c r="E776" i="2" a="1"/>
  <c r="E776" i="2" s="1"/>
  <c r="D776" i="2" a="1"/>
  <c r="D776" i="2" s="1"/>
  <c r="C776" i="2" a="1"/>
  <c r="C776" i="2" s="1"/>
  <c r="B776" i="2" a="1"/>
  <c r="B776" i="2" s="1"/>
  <c r="M771" i="2" a="1"/>
  <c r="M771" i="2" s="1"/>
  <c r="L771" i="2" a="1"/>
  <c r="L771" i="2" s="1"/>
  <c r="K771" i="2" a="1"/>
  <c r="K771" i="2" s="1"/>
  <c r="J771" i="2" a="1"/>
  <c r="J771" i="2" s="1"/>
  <c r="I771" i="2" a="1"/>
  <c r="I771" i="2" s="1"/>
  <c r="H771" i="2" a="1"/>
  <c r="H771" i="2" s="1"/>
  <c r="G771" i="2" a="1"/>
  <c r="G771" i="2" s="1"/>
  <c r="F771" i="2" a="1"/>
  <c r="F771" i="2" s="1"/>
  <c r="E771" i="2" a="1"/>
  <c r="E771" i="2" s="1"/>
  <c r="D771" i="2" a="1"/>
  <c r="D771" i="2" s="1"/>
  <c r="C771" i="2" a="1"/>
  <c r="C771" i="2" s="1"/>
  <c r="B771" i="2" a="1"/>
  <c r="B771" i="2" s="1"/>
  <c r="M692" i="2" a="1"/>
  <c r="M692" i="2" s="1"/>
  <c r="L692" i="2" a="1"/>
  <c r="L692" i="2" s="1"/>
  <c r="K692" i="2" a="1"/>
  <c r="K692" i="2" s="1"/>
  <c r="J692" i="2" a="1"/>
  <c r="J692" i="2" s="1"/>
  <c r="I692" i="2" a="1"/>
  <c r="I692" i="2" s="1"/>
  <c r="H692" i="2" a="1"/>
  <c r="H692" i="2" s="1"/>
  <c r="G692" i="2" a="1"/>
  <c r="G692" i="2" s="1"/>
  <c r="F692" i="2" a="1"/>
  <c r="F692" i="2" s="1"/>
  <c r="E692" i="2" a="1"/>
  <c r="E692" i="2" s="1"/>
  <c r="D692" i="2" a="1"/>
  <c r="D692" i="2" s="1"/>
  <c r="C692" i="2" a="1"/>
  <c r="C692" i="2" s="1"/>
  <c r="B692" i="2" a="1"/>
  <c r="B692" i="2" s="1"/>
  <c r="M658" i="2" a="1"/>
  <c r="M658" i="2" s="1"/>
  <c r="L658" i="2" a="1"/>
  <c r="L658" i="2" s="1"/>
  <c r="K658" i="2" a="1"/>
  <c r="K658" i="2" s="1"/>
  <c r="J658" i="2" a="1"/>
  <c r="J658" i="2" s="1"/>
  <c r="I658" i="2" a="1"/>
  <c r="I658" i="2" s="1"/>
  <c r="H658" i="2" a="1"/>
  <c r="H658" i="2" s="1"/>
  <c r="G658" i="2" a="1"/>
  <c r="G658" i="2" s="1"/>
  <c r="F658" i="2" a="1"/>
  <c r="F658" i="2" s="1"/>
  <c r="E658" i="2" a="1"/>
  <c r="E658" i="2" s="1"/>
  <c r="D658" i="2" a="1"/>
  <c r="D658" i="2" s="1"/>
  <c r="C658" i="2" a="1"/>
  <c r="C658" i="2" s="1"/>
  <c r="B658" i="2" a="1"/>
  <c r="B658" i="2" s="1"/>
  <c r="M653" i="2" a="1"/>
  <c r="M653" i="2" s="1"/>
  <c r="L653" i="2" a="1"/>
  <c r="L653" i="2" s="1"/>
  <c r="K653" i="2" a="1"/>
  <c r="K653" i="2" s="1"/>
  <c r="J653" i="2" a="1"/>
  <c r="J653" i="2" s="1"/>
  <c r="I653" i="2" a="1"/>
  <c r="I653" i="2" s="1"/>
  <c r="H653" i="2" a="1"/>
  <c r="H653" i="2" s="1"/>
  <c r="G653" i="2" a="1"/>
  <c r="G653" i="2" s="1"/>
  <c r="F653" i="2" a="1"/>
  <c r="F653" i="2" s="1"/>
  <c r="E653" i="2" a="1"/>
  <c r="E653" i="2" s="1"/>
  <c r="D653" i="2" a="1"/>
  <c r="D653" i="2" s="1"/>
  <c r="C653" i="2" a="1"/>
  <c r="C653" i="2" s="1"/>
  <c r="B653" i="2" a="1"/>
  <c r="B653" i="2" s="1"/>
  <c r="M581" i="2" a="1"/>
  <c r="M581" i="2" s="1"/>
  <c r="L581" i="2" a="1"/>
  <c r="L581" i="2" s="1"/>
  <c r="K581" i="2" a="1"/>
  <c r="K581" i="2" s="1"/>
  <c r="J581" i="2" a="1"/>
  <c r="J581" i="2" s="1"/>
  <c r="I581" i="2" a="1"/>
  <c r="I581" i="2" s="1"/>
  <c r="H581" i="2" a="1"/>
  <c r="H581" i="2" s="1"/>
  <c r="G581" i="2" a="1"/>
  <c r="G581" i="2" s="1"/>
  <c r="F581" i="2" a="1"/>
  <c r="F581" i="2" s="1"/>
  <c r="E581" i="2" a="1"/>
  <c r="E581" i="2" s="1"/>
  <c r="D581" i="2" a="1"/>
  <c r="D581" i="2" s="1"/>
  <c r="C581" i="2" a="1"/>
  <c r="C581" i="2" s="1"/>
  <c r="B581" i="2" a="1"/>
  <c r="B581" i="2" s="1"/>
  <c r="M543" i="2" a="1"/>
  <c r="M543" i="2" s="1"/>
  <c r="L543" i="2" a="1"/>
  <c r="L543" i="2" s="1"/>
  <c r="K543" i="2" a="1"/>
  <c r="K543" i="2" s="1"/>
  <c r="J543" i="2" a="1"/>
  <c r="J543" i="2" s="1"/>
  <c r="I543" i="2" a="1"/>
  <c r="I543" i="2" s="1"/>
  <c r="H543" i="2" a="1"/>
  <c r="H543" i="2" s="1"/>
  <c r="G543" i="2" a="1"/>
  <c r="G543" i="2" s="1"/>
  <c r="F543" i="2" a="1"/>
  <c r="F543" i="2" s="1"/>
  <c r="E543" i="2" a="1"/>
  <c r="E543" i="2" s="1"/>
  <c r="D543" i="2" a="1"/>
  <c r="D543" i="2" s="1"/>
  <c r="C543" i="2" a="1"/>
  <c r="C543" i="2" s="1"/>
  <c r="B543" i="2" a="1"/>
  <c r="B543" i="2" s="1"/>
  <c r="M538" i="2" a="1"/>
  <c r="M538" i="2" s="1"/>
  <c r="L538" i="2" a="1"/>
  <c r="L538" i="2" s="1"/>
  <c r="K538" i="2" a="1"/>
  <c r="K538" i="2" s="1"/>
  <c r="J538" i="2" a="1"/>
  <c r="J538" i="2" s="1"/>
  <c r="I538" i="2" a="1"/>
  <c r="I538" i="2" s="1"/>
  <c r="H538" i="2" a="1"/>
  <c r="H538" i="2" s="1"/>
  <c r="G538" i="2" a="1"/>
  <c r="G538" i="2" s="1"/>
  <c r="F538" i="2" a="1"/>
  <c r="F538" i="2" s="1"/>
  <c r="E538" i="2" a="1"/>
  <c r="E538" i="2" s="1"/>
  <c r="D538" i="2" a="1"/>
  <c r="D538" i="2" s="1"/>
  <c r="C538" i="2" a="1"/>
  <c r="C538" i="2" s="1"/>
  <c r="B538" i="2" a="1"/>
  <c r="B538" i="2" s="1"/>
  <c r="M478" i="2" a="1"/>
  <c r="M478" i="2" s="1"/>
  <c r="L478" i="2" a="1"/>
  <c r="L478" i="2" s="1"/>
  <c r="K478" i="2" a="1"/>
  <c r="K478" i="2" s="1"/>
  <c r="J478" i="2" a="1"/>
  <c r="J478" i="2" s="1"/>
  <c r="I478" i="2" a="1"/>
  <c r="I478" i="2" s="1"/>
  <c r="H478" i="2" a="1"/>
  <c r="H478" i="2" s="1"/>
  <c r="G478" i="2" a="1"/>
  <c r="G478" i="2" s="1"/>
  <c r="F478" i="2" a="1"/>
  <c r="F478" i="2" s="1"/>
  <c r="E478" i="2" a="1"/>
  <c r="E478" i="2" s="1"/>
  <c r="D478" i="2" a="1"/>
  <c r="D478" i="2" s="1"/>
  <c r="C478" i="2" a="1"/>
  <c r="C478" i="2" s="1"/>
  <c r="B478" i="2" a="1"/>
  <c r="B478" i="2" s="1"/>
  <c r="M444" i="2" a="1"/>
  <c r="M444" i="2" s="1"/>
  <c r="L444" i="2" a="1"/>
  <c r="L444" i="2" s="1"/>
  <c r="K444" i="2" a="1"/>
  <c r="K444" i="2" s="1"/>
  <c r="J444" i="2" a="1"/>
  <c r="J444" i="2" s="1"/>
  <c r="I444" i="2" a="1"/>
  <c r="I444" i="2" s="1"/>
  <c r="H444" i="2" a="1"/>
  <c r="H444" i="2" s="1"/>
  <c r="G444" i="2" a="1"/>
  <c r="G444" i="2" s="1"/>
  <c r="F444" i="2" a="1"/>
  <c r="F444" i="2" s="1"/>
  <c r="E444" i="2" a="1"/>
  <c r="E444" i="2" s="1"/>
  <c r="D444" i="2" a="1"/>
  <c r="D444" i="2" s="1"/>
  <c r="C444" i="2" a="1"/>
  <c r="C444" i="2" s="1"/>
  <c r="B444" i="2" a="1"/>
  <c r="B444" i="2" s="1"/>
  <c r="M439" i="2" a="1"/>
  <c r="M439" i="2" s="1"/>
  <c r="L439" i="2" a="1"/>
  <c r="L439" i="2" s="1"/>
  <c r="K439" i="2" a="1"/>
  <c r="K439" i="2" s="1"/>
  <c r="J439" i="2" a="1"/>
  <c r="J439" i="2" s="1"/>
  <c r="I439" i="2" a="1"/>
  <c r="I439" i="2" s="1"/>
  <c r="H439" i="2" a="1"/>
  <c r="H439" i="2" s="1"/>
  <c r="G439" i="2" a="1"/>
  <c r="G439" i="2" s="1"/>
  <c r="F439" i="2" a="1"/>
  <c r="F439" i="2" s="1"/>
  <c r="E439" i="2" a="1"/>
  <c r="E439" i="2" s="1"/>
  <c r="D439" i="2" a="1"/>
  <c r="D439" i="2" s="1"/>
  <c r="C439" i="2" a="1"/>
  <c r="C439" i="2" s="1"/>
  <c r="B439" i="2" a="1"/>
  <c r="B439" i="2" s="1"/>
  <c r="M357" i="2" a="1"/>
  <c r="M357" i="2" s="1"/>
  <c r="L357" i="2" a="1"/>
  <c r="L357" i="2" s="1"/>
  <c r="K357" i="2" a="1"/>
  <c r="K357" i="2" s="1"/>
  <c r="J357" i="2" a="1"/>
  <c r="J357" i="2" s="1"/>
  <c r="I357" i="2" a="1"/>
  <c r="I357" i="2" s="1"/>
  <c r="H357" i="2" a="1"/>
  <c r="H357" i="2" s="1"/>
  <c r="G357" i="2" a="1"/>
  <c r="G357" i="2" s="1"/>
  <c r="F357" i="2" a="1"/>
  <c r="F357" i="2" s="1"/>
  <c r="E357" i="2" a="1"/>
  <c r="E357" i="2" s="1"/>
  <c r="D357" i="2" a="1"/>
  <c r="D357" i="2" s="1"/>
  <c r="C357" i="2" a="1"/>
  <c r="C357" i="2" s="1"/>
  <c r="B357" i="2" a="1"/>
  <c r="B357" i="2" s="1"/>
  <c r="M335" i="2" a="1"/>
  <c r="M335" i="2" s="1"/>
  <c r="L335" i="2" a="1"/>
  <c r="L335" i="2" s="1"/>
  <c r="K335" i="2" a="1"/>
  <c r="K335" i="2" s="1"/>
  <c r="J335" i="2" a="1"/>
  <c r="J335" i="2" s="1"/>
  <c r="I335" i="2" a="1"/>
  <c r="I335" i="2" s="1"/>
  <c r="H335" i="2" a="1"/>
  <c r="H335" i="2" s="1"/>
  <c r="G335" i="2" a="1"/>
  <c r="G335" i="2" s="1"/>
  <c r="F335" i="2" a="1"/>
  <c r="F335" i="2" s="1"/>
  <c r="E335" i="2" a="1"/>
  <c r="E335" i="2" s="1"/>
  <c r="D335" i="2" a="1"/>
  <c r="D335" i="2" s="1"/>
  <c r="C335" i="2" a="1"/>
  <c r="C335" i="2" s="1"/>
  <c r="B335" i="2" a="1"/>
  <c r="B335" i="2" s="1"/>
  <c r="M330" i="2" a="1"/>
  <c r="M330" i="2" s="1"/>
  <c r="L330" i="2" a="1"/>
  <c r="L330" i="2" s="1"/>
  <c r="K330" i="2" a="1"/>
  <c r="K330" i="2" s="1"/>
  <c r="J330" i="2" a="1"/>
  <c r="J330" i="2" s="1"/>
  <c r="I330" i="2" a="1"/>
  <c r="I330" i="2" s="1"/>
  <c r="H330" i="2" a="1"/>
  <c r="H330" i="2" s="1"/>
  <c r="G330" i="2" a="1"/>
  <c r="G330" i="2" s="1"/>
  <c r="F330" i="2" a="1"/>
  <c r="F330" i="2" s="1"/>
  <c r="E330" i="2" a="1"/>
  <c r="E330" i="2" s="1"/>
  <c r="D330" i="2" a="1"/>
  <c r="D330" i="2" s="1"/>
  <c r="C330" i="2" a="1"/>
  <c r="C330" i="2" s="1"/>
  <c r="B330" i="2" a="1"/>
  <c r="B330" i="2" s="1"/>
  <c r="K292" i="2" a="1"/>
  <c r="K292" i="2" s="1"/>
  <c r="M287" i="2" a="1"/>
  <c r="M287" i="2" s="1"/>
  <c r="L287" i="2" a="1"/>
  <c r="L287" i="2" s="1"/>
  <c r="K287" i="2" a="1"/>
  <c r="K287" i="2" s="1"/>
  <c r="J287" i="2" a="1"/>
  <c r="J287" i="2" s="1"/>
  <c r="I287" i="2" a="1"/>
  <c r="I287" i="2" s="1"/>
  <c r="H287" i="2" a="1"/>
  <c r="H287" i="2" s="1"/>
  <c r="G287" i="2" a="1"/>
  <c r="G287" i="2" s="1"/>
  <c r="F287" i="2" a="1"/>
  <c r="F287" i="2" s="1"/>
  <c r="E287" i="2" a="1"/>
  <c r="E287" i="2" s="1"/>
  <c r="D287" i="2" a="1"/>
  <c r="D287" i="2" s="1"/>
  <c r="B287" i="2" a="1"/>
  <c r="B287" i="2" s="1"/>
  <c r="C287" i="2" a="1"/>
  <c r="C287" i="2" s="1"/>
  <c r="M1163" i="2"/>
  <c r="M1159" i="2"/>
  <c r="M1164" i="2" s="1"/>
  <c r="M1058" i="2"/>
  <c r="M1054" i="2" a="1"/>
  <c r="M1054" i="2" s="1"/>
  <c r="M1059" i="2" s="1"/>
  <c r="M975" i="2"/>
  <c r="M971" i="2" a="1"/>
  <c r="M971" i="2" s="1"/>
  <c r="M976" i="2" s="1"/>
  <c r="M865" i="2"/>
  <c r="M861" i="2" a="1"/>
  <c r="M861" i="2" s="1"/>
  <c r="M866" i="2" s="1"/>
  <c r="M742" i="2"/>
  <c r="M737" i="2"/>
  <c r="M732" i="2"/>
  <c r="M727" i="2"/>
  <c r="M722" i="2"/>
  <c r="M717" i="2"/>
  <c r="M713" i="2" a="1"/>
  <c r="M713" i="2" s="1"/>
  <c r="M707" i="2"/>
  <c r="M703" i="2" a="1"/>
  <c r="M703" i="2" s="1"/>
  <c r="M708" i="2" s="1"/>
  <c r="M597" i="2"/>
  <c r="M593" i="2" a="1"/>
  <c r="M593" i="2" s="1"/>
  <c r="M598" i="2" s="1"/>
  <c r="M493" i="2"/>
  <c r="M489" i="2" a="1"/>
  <c r="M489" i="2" s="1"/>
  <c r="M494" i="2" s="1"/>
  <c r="M385" i="2"/>
  <c r="M381" i="2" a="1"/>
  <c r="M381" i="2" s="1"/>
  <c r="M386" i="2" s="1"/>
  <c r="L1159" i="2"/>
  <c r="L1058" i="2"/>
  <c r="L1054" i="2" a="1"/>
  <c r="L1054" i="2" s="1"/>
  <c r="L1059" i="2" s="1"/>
  <c r="L971" i="2" a="1"/>
  <c r="L971" i="2" s="1"/>
  <c r="L865" i="2"/>
  <c r="L861" i="2" a="1"/>
  <c r="L861" i="2" s="1"/>
  <c r="L866" i="2" s="1"/>
  <c r="L722" i="2"/>
  <c r="L717" i="2"/>
  <c r="L713" i="2" a="1"/>
  <c r="L713" i="2" s="1"/>
  <c r="L707" i="2"/>
  <c r="L703" i="2" a="1"/>
  <c r="L703" i="2" s="1"/>
  <c r="L708" i="2" s="1"/>
  <c r="L597" i="2"/>
  <c r="L593" i="2" a="1"/>
  <c r="L593" i="2" s="1"/>
  <c r="L598" i="2" s="1"/>
  <c r="L489" i="2" a="1"/>
  <c r="L489" i="2" s="1"/>
  <c r="L385" i="2"/>
  <c r="L381" i="2" a="1"/>
  <c r="L381" i="2" s="1"/>
  <c r="L386" i="2" s="1"/>
  <c r="K1178" i="2"/>
  <c r="K1173" i="2"/>
  <c r="K1169" i="2" a="1"/>
  <c r="K1169" i="2" s="1"/>
  <c r="K1163" i="2"/>
  <c r="K1159" i="2"/>
  <c r="K1164" i="2" s="1"/>
  <c r="K1058" i="2"/>
  <c r="K1054" i="2" a="1"/>
  <c r="K1054" i="2" s="1"/>
  <c r="K1059" i="2" s="1"/>
  <c r="K895" i="2"/>
  <c r="K891" i="2" a="1"/>
  <c r="K891" i="2" s="1"/>
  <c r="K896" i="2" s="1"/>
  <c r="K885" i="2"/>
  <c r="K881" i="2" a="1"/>
  <c r="K881" i="2" s="1"/>
  <c r="K886" i="2" s="1"/>
  <c r="K870" i="2"/>
  <c r="K865" i="2"/>
  <c r="K861" i="2" a="1"/>
  <c r="K861" i="2" s="1"/>
  <c r="K855" i="2"/>
  <c r="K850" i="2"/>
  <c r="K845" i="2"/>
  <c r="K420" i="2"/>
  <c r="K415" i="2"/>
  <c r="K410" i="2"/>
  <c r="K405" i="2"/>
  <c r="K400" i="2"/>
  <c r="K840" i="2"/>
  <c r="K835" i="2"/>
  <c r="K830" i="2"/>
  <c r="K826" i="2" a="1"/>
  <c r="K826" i="2" s="1"/>
  <c r="K846" i="2" s="1"/>
  <c r="K707" i="2"/>
  <c r="K703" i="2" a="1"/>
  <c r="K703" i="2" s="1"/>
  <c r="K708" i="2" s="1"/>
  <c r="K597" i="2"/>
  <c r="K593" i="2" a="1"/>
  <c r="K593" i="2" s="1"/>
  <c r="K598" i="2" s="1"/>
  <c r="K504" i="2"/>
  <c r="K500" i="2" a="1"/>
  <c r="K500" i="2" s="1"/>
  <c r="K505" i="2" s="1"/>
  <c r="K493" i="2"/>
  <c r="K489" i="2" a="1"/>
  <c r="K489" i="2" s="1"/>
  <c r="K494" i="2" s="1"/>
  <c r="J405" i="2"/>
  <c r="K395" i="2"/>
  <c r="K391" i="2" a="1"/>
  <c r="K391" i="2" s="1"/>
  <c r="K421" i="2" s="1"/>
  <c r="H1188" i="2"/>
  <c r="H1183" i="2"/>
  <c r="H1178" i="2"/>
  <c r="H1173" i="2"/>
  <c r="H1169" i="2" a="1"/>
  <c r="H1169" i="2" s="1"/>
  <c r="H1189" i="2" s="1"/>
  <c r="H1094" i="2"/>
  <c r="H1089" i="2"/>
  <c r="H1084" i="2"/>
  <c r="H1079" i="2"/>
  <c r="H1075" i="2" a="1"/>
  <c r="H1075" i="2" s="1"/>
  <c r="H975" i="2"/>
  <c r="H971" i="2" a="1"/>
  <c r="H971" i="2" s="1"/>
  <c r="H976" i="2" s="1"/>
  <c r="H962" i="2" a="1"/>
  <c r="H962" i="2" s="1"/>
  <c r="K962" i="2" a="1"/>
  <c r="K962" i="2" s="1"/>
  <c r="H845" i="2"/>
  <c r="J840" i="2"/>
  <c r="H840" i="2"/>
  <c r="H835" i="2"/>
  <c r="H830" i="2"/>
  <c r="H826" i="2" a="1"/>
  <c r="H826" i="2" s="1"/>
  <c r="H841" i="2" s="1"/>
  <c r="H820" i="2" a="1"/>
  <c r="H820" i="2" s="1"/>
  <c r="K820" i="2" a="1"/>
  <c r="K820" i="2" s="1"/>
  <c r="H732" i="2"/>
  <c r="H727" i="2"/>
  <c r="H722" i="2"/>
  <c r="H717" i="2"/>
  <c r="H713" i="2" a="1"/>
  <c r="H713" i="2" s="1"/>
  <c r="H707" i="2"/>
  <c r="H703" i="2" a="1"/>
  <c r="H703" i="2" s="1"/>
  <c r="H708" i="2" s="1"/>
  <c r="H586" i="2" a="1"/>
  <c r="H586" i="2" s="1"/>
  <c r="H597" i="2"/>
  <c r="H593" i="2" a="1"/>
  <c r="H593" i="2" s="1"/>
  <c r="H598" i="2" s="1"/>
  <c r="H493" i="2"/>
  <c r="H489" i="2" a="1"/>
  <c r="H489" i="2" s="1"/>
  <c r="H494" i="2" s="1"/>
  <c r="K375" i="2" a="1"/>
  <c r="K375" i="2" s="1"/>
  <c r="H375" i="2" a="1"/>
  <c r="H375" i="2" s="1"/>
  <c r="H311" i="2"/>
  <c r="H307" i="2" a="1"/>
  <c r="H307" i="2" s="1"/>
  <c r="H312" i="2" s="1"/>
  <c r="G1163" i="2"/>
  <c r="G1159" i="2"/>
  <c r="G1164" i="2" s="1"/>
  <c r="G975" i="2"/>
  <c r="G971" i="2" a="1"/>
  <c r="G971" i="2" s="1"/>
  <c r="G976" i="2" s="1"/>
  <c r="G840" i="2"/>
  <c r="G835" i="2"/>
  <c r="G830" i="2"/>
  <c r="G826" i="2" a="1"/>
  <c r="G826" i="2" s="1"/>
  <c r="G717" i="2"/>
  <c r="G713" i="2" a="1"/>
  <c r="G713" i="2" s="1"/>
  <c r="G707" i="2"/>
  <c r="G703" i="2" a="1"/>
  <c r="G703" i="2" s="1"/>
  <c r="G708" i="2" s="1"/>
  <c r="G493" i="2"/>
  <c r="G489" i="2" a="1"/>
  <c r="G489" i="2" s="1"/>
  <c r="G494" i="2" s="1"/>
  <c r="G385" i="2"/>
  <c r="G381" i="2" a="1"/>
  <c r="G381" i="2" s="1"/>
  <c r="G386" i="2" s="1"/>
  <c r="J1183" i="2"/>
  <c r="C1183" i="2"/>
  <c r="J1178" i="2"/>
  <c r="J1173" i="2"/>
  <c r="C1178" i="2"/>
  <c r="B1178" i="2"/>
  <c r="C1173" i="2"/>
  <c r="B1173" i="2"/>
  <c r="E1094" i="2"/>
  <c r="E1089" i="2"/>
  <c r="E1084" i="2"/>
  <c r="E1079" i="2"/>
  <c r="I1069" i="2"/>
  <c r="E1069" i="2"/>
  <c r="J1058" i="2"/>
  <c r="I1058" i="2"/>
  <c r="E1058" i="2"/>
  <c r="D1058" i="2"/>
  <c r="C1058" i="2"/>
  <c r="B1058" i="2"/>
  <c r="J986" i="2"/>
  <c r="J975" i="2"/>
  <c r="D975" i="2"/>
  <c r="C975" i="2"/>
  <c r="B975" i="2"/>
  <c r="E875" i="2"/>
  <c r="C875" i="2"/>
  <c r="I870" i="2"/>
  <c r="I865" i="2"/>
  <c r="E870" i="2"/>
  <c r="C870" i="2"/>
  <c r="E865" i="2"/>
  <c r="C865" i="2"/>
  <c r="E845" i="2"/>
  <c r="E840" i="2"/>
  <c r="C840" i="2"/>
  <c r="E835" i="2"/>
  <c r="D835" i="2"/>
  <c r="C835" i="2"/>
  <c r="B835" i="2"/>
  <c r="J835" i="2"/>
  <c r="J830" i="2"/>
  <c r="I830" i="2"/>
  <c r="F830" i="2"/>
  <c r="E830" i="2"/>
  <c r="D830" i="2"/>
  <c r="C830" i="2"/>
  <c r="B830" i="2"/>
  <c r="D752" i="2"/>
  <c r="D747" i="2"/>
  <c r="D742" i="2"/>
  <c r="D737" i="2"/>
  <c r="D732" i="2"/>
  <c r="D727" i="2"/>
  <c r="D722" i="2"/>
  <c r="E717" i="2"/>
  <c r="D717" i="2"/>
  <c r="J727" i="2"/>
  <c r="J722" i="2"/>
  <c r="J717" i="2"/>
  <c r="J707" i="2"/>
  <c r="F707" i="2"/>
  <c r="E707" i="2"/>
  <c r="D707" i="2"/>
  <c r="C707" i="2"/>
  <c r="B707" i="2"/>
  <c r="E629" i="2"/>
  <c r="E618" i="2"/>
  <c r="J597" i="2"/>
  <c r="I597" i="2"/>
  <c r="E607" i="2"/>
  <c r="D607" i="2"/>
  <c r="B607" i="2"/>
  <c r="F597" i="2"/>
  <c r="E597" i="2"/>
  <c r="D597" i="2"/>
  <c r="C597" i="2"/>
  <c r="B597" i="2"/>
  <c r="E519" i="2"/>
  <c r="E514" i="2"/>
  <c r="E509" i="2"/>
  <c r="B514" i="2"/>
  <c r="B509" i="2"/>
  <c r="J504" i="2"/>
  <c r="E504" i="2"/>
  <c r="B504" i="2"/>
  <c r="J493" i="2"/>
  <c r="D493" i="2"/>
  <c r="C493" i="2"/>
  <c r="B493" i="2"/>
  <c r="E405" i="2"/>
  <c r="C405" i="2"/>
  <c r="C400" i="2"/>
  <c r="E400" i="2"/>
  <c r="J400" i="2"/>
  <c r="I400" i="2"/>
  <c r="J395" i="2"/>
  <c r="I395" i="2"/>
  <c r="E395" i="2"/>
  <c r="C395" i="2"/>
  <c r="J385" i="2"/>
  <c r="I385" i="2"/>
  <c r="F385" i="2"/>
  <c r="F381" i="2" a="1"/>
  <c r="F381" i="2" s="1"/>
  <c r="F386" i="2" s="1"/>
  <c r="G311" i="2"/>
  <c r="J301" i="2"/>
  <c r="G301" i="2"/>
  <c r="D301" i="2"/>
  <c r="G307" i="2" a="1"/>
  <c r="G307" i="2" s="1"/>
  <c r="G312" i="2" s="1"/>
  <c r="G297" i="2" a="1"/>
  <c r="G297" i="2" s="1"/>
  <c r="G302" i="2" s="1"/>
  <c r="F826" i="2" a="1"/>
  <c r="F826" i="2" s="1"/>
  <c r="F703" i="2" a="1"/>
  <c r="F703" i="2" s="1"/>
  <c r="F708" i="2" s="1"/>
  <c r="F593" i="2" a="1"/>
  <c r="F593" i="2" s="1"/>
  <c r="F598" i="2" s="1"/>
  <c r="E1075" i="2" a="1"/>
  <c r="E1075" i="2" s="1"/>
  <c r="E1080" i="2" s="1"/>
  <c r="E1065" i="2" a="1"/>
  <c r="E1065" i="2" s="1"/>
  <c r="E1070" i="2" s="1"/>
  <c r="E1054" i="2" a="1"/>
  <c r="E1054" i="2" s="1"/>
  <c r="E1059" i="2" s="1"/>
  <c r="E861" i="2" a="1"/>
  <c r="E861" i="2" s="1"/>
  <c r="C841" i="2"/>
  <c r="E826" i="2" a="1"/>
  <c r="E826" i="2" s="1"/>
  <c r="E846" i="2" s="1"/>
  <c r="E713" i="2" a="1"/>
  <c r="E713" i="2" s="1"/>
  <c r="E703" i="2" a="1"/>
  <c r="E703" i="2" s="1"/>
  <c r="E708" i="2" s="1"/>
  <c r="E625" i="2" a="1"/>
  <c r="E625" i="2" s="1"/>
  <c r="J381" i="2" a="1"/>
  <c r="J381" i="2" s="1"/>
  <c r="J386" i="2" s="1"/>
  <c r="J1169" i="2" a="1"/>
  <c r="J1169" i="2" s="1"/>
  <c r="J1174" i="2" s="1"/>
  <c r="C1169" i="2" a="1"/>
  <c r="C1169" i="2" s="1"/>
  <c r="C1174" i="2" s="1"/>
  <c r="B1169" i="2" a="1"/>
  <c r="B1169" i="2" s="1"/>
  <c r="B1174" i="2" s="1"/>
  <c r="I1075" i="2" a="1"/>
  <c r="I1075" i="2" s="1"/>
  <c r="I1080" i="2" s="1"/>
  <c r="I1065" i="2" a="1"/>
  <c r="I1065" i="2" s="1"/>
  <c r="I1070" i="2" s="1"/>
  <c r="J1054" i="2" a="1"/>
  <c r="J1054" i="2" s="1"/>
  <c r="J1059" i="2" s="1"/>
  <c r="I1054" i="2" a="1"/>
  <c r="I1054" i="2" s="1"/>
  <c r="I1059" i="2" s="1"/>
  <c r="D1054" i="2" a="1"/>
  <c r="D1054" i="2" s="1"/>
  <c r="D1059" i="2" s="1"/>
  <c r="C1054" i="2" a="1"/>
  <c r="C1054" i="2" s="1"/>
  <c r="C1059" i="2" s="1"/>
  <c r="B1054" i="2" a="1"/>
  <c r="B1054" i="2" s="1"/>
  <c r="B1059" i="2" s="1"/>
  <c r="J982" i="2" a="1"/>
  <c r="J982" i="2" s="1"/>
  <c r="J987" i="2" s="1"/>
  <c r="J971" i="2" a="1"/>
  <c r="J971" i="2" s="1"/>
  <c r="J976" i="2" s="1"/>
  <c r="I971" i="2" a="1"/>
  <c r="I971" i="2" s="1"/>
  <c r="D971" i="2" a="1"/>
  <c r="D971" i="2" s="1"/>
  <c r="D976" i="2" s="1"/>
  <c r="C971" i="2" a="1"/>
  <c r="C971" i="2" s="1"/>
  <c r="C976" i="2" s="1"/>
  <c r="B971" i="2" a="1"/>
  <c r="B971" i="2" s="1"/>
  <c r="B976" i="2" s="1"/>
  <c r="I861" i="2" a="1"/>
  <c r="I861" i="2" s="1"/>
  <c r="I866" i="2" s="1"/>
  <c r="C861" i="2" a="1"/>
  <c r="C861" i="2" s="1"/>
  <c r="C876" i="2" s="1"/>
  <c r="J826" i="2" a="1"/>
  <c r="J826" i="2" s="1"/>
  <c r="J836" i="2" s="1"/>
  <c r="I826" i="2" a="1"/>
  <c r="I826" i="2" s="1"/>
  <c r="I831" i="2" s="1"/>
  <c r="D826" i="2" a="1"/>
  <c r="D826" i="2" s="1"/>
  <c r="D831" i="2" s="1"/>
  <c r="C826" i="2" a="1"/>
  <c r="C826" i="2" s="1"/>
  <c r="C836" i="2" s="1"/>
  <c r="B826" i="2" a="1"/>
  <c r="B826" i="2" s="1"/>
  <c r="B836" i="2" s="1"/>
  <c r="D713" i="2" a="1"/>
  <c r="D713" i="2" s="1"/>
  <c r="D753" i="2" s="1"/>
  <c r="J713" i="2" a="1"/>
  <c r="J713" i="2" s="1"/>
  <c r="J718" i="2" s="1"/>
  <c r="J703" i="2" a="1"/>
  <c r="J703" i="2" s="1"/>
  <c r="J708" i="2" s="1"/>
  <c r="I703" i="2" a="1"/>
  <c r="I703" i="2" s="1"/>
  <c r="D703" i="2" a="1"/>
  <c r="D703" i="2" s="1"/>
  <c r="D708" i="2" s="1"/>
  <c r="C703" i="2" a="1"/>
  <c r="C703" i="2" s="1"/>
  <c r="C708" i="2" s="1"/>
  <c r="B703" i="2" a="1"/>
  <c r="B703" i="2" s="1"/>
  <c r="B708" i="2" s="1"/>
  <c r="K483" i="2" a="1"/>
  <c r="K483" i="2" s="1"/>
  <c r="K586" i="2" a="1"/>
  <c r="K586" i="2" s="1"/>
  <c r="K697" i="2" a="1"/>
  <c r="K697" i="2" s="1"/>
  <c r="E614" i="2" a="1"/>
  <c r="E614" i="2" s="1"/>
  <c r="E619" i="2" s="1"/>
  <c r="E603" i="2" a="1"/>
  <c r="E603" i="2" s="1"/>
  <c r="E608" i="2" s="1"/>
  <c r="D603" i="2" a="1"/>
  <c r="D603" i="2" s="1"/>
  <c r="D608" i="2" s="1"/>
  <c r="B603" i="2" a="1"/>
  <c r="B603" i="2" s="1"/>
  <c r="B608" i="2" s="1"/>
  <c r="I603" i="2" a="1"/>
  <c r="I603" i="2" s="1"/>
  <c r="I608" i="2" s="1"/>
  <c r="J593" i="2" a="1"/>
  <c r="J593" i="2" s="1"/>
  <c r="J598" i="2" s="1"/>
  <c r="I593" i="2" a="1"/>
  <c r="I593" i="2" s="1"/>
  <c r="I598" i="2" s="1"/>
  <c r="E593" i="2" a="1"/>
  <c r="E593" i="2" s="1"/>
  <c r="E598" i="2" s="1"/>
  <c r="D593" i="2" a="1"/>
  <c r="D593" i="2" s="1"/>
  <c r="D598" i="2" s="1"/>
  <c r="C593" i="2" a="1"/>
  <c r="C593" i="2" s="1"/>
  <c r="C598" i="2" s="1"/>
  <c r="B593" i="2" a="1"/>
  <c r="B593" i="2" s="1"/>
  <c r="B598" i="2" s="1"/>
  <c r="J500" i="2" a="1"/>
  <c r="J500" i="2" s="1"/>
  <c r="J505" i="2" s="1"/>
  <c r="E500" i="2" a="1"/>
  <c r="E500" i="2" s="1"/>
  <c r="E505" i="2" s="1"/>
  <c r="B500" i="2" a="1"/>
  <c r="B500" i="2" s="1"/>
  <c r="B515" i="2" s="1"/>
  <c r="J489" i="2" a="1"/>
  <c r="J489" i="2" s="1"/>
  <c r="J494" i="2" s="1"/>
  <c r="I489" i="2" a="1"/>
  <c r="I489" i="2" s="1"/>
  <c r="D489" i="2" a="1"/>
  <c r="D489" i="2" s="1"/>
  <c r="D494" i="2" s="1"/>
  <c r="C489" i="2" a="1"/>
  <c r="C489" i="2" s="1"/>
  <c r="C494" i="2" s="1"/>
  <c r="B489" i="2" a="1"/>
  <c r="B489" i="2" s="1"/>
  <c r="B494" i="2" s="1"/>
  <c r="D297" i="2" a="1"/>
  <c r="D297" i="2" s="1"/>
  <c r="D302" i="2" s="1"/>
  <c r="J297" i="2" a="1"/>
  <c r="J297" i="2" s="1"/>
  <c r="J302" i="2" s="1"/>
  <c r="I381" i="2" a="1"/>
  <c r="I381" i="2" s="1"/>
  <c r="I386" i="2" s="1"/>
  <c r="J391" i="2" a="1"/>
  <c r="J391" i="2" s="1"/>
  <c r="J401" i="2" s="1"/>
  <c r="I391" i="2" a="1"/>
  <c r="I391" i="2" s="1"/>
  <c r="I401" i="2" s="1"/>
  <c r="E391" i="2" a="1"/>
  <c r="E391" i="2" s="1"/>
  <c r="E406" i="2" s="1"/>
  <c r="C391" i="2" a="1"/>
  <c r="C391" i="2" s="1"/>
  <c r="C396" i="2" s="1"/>
  <c r="D1163" i="2"/>
  <c r="D1159" i="2"/>
  <c r="D1164" i="2" s="1"/>
  <c r="C1163" i="2"/>
  <c r="C1159" i="2"/>
  <c r="C1164" i="2" s="1"/>
  <c r="M1145" i="2"/>
  <c r="M1144" i="2" s="1" a="1"/>
  <c r="M1144" i="2" s="1"/>
  <c r="M1139" i="2" s="1"/>
  <c r="L1145" i="2"/>
  <c r="L1144" i="2" s="1" a="1"/>
  <c r="L1144" i="2" s="1"/>
  <c r="L1139" i="2" s="1"/>
  <c r="K1145" i="2"/>
  <c r="K1138" i="2" s="1"/>
  <c r="H1145" i="2"/>
  <c r="G1145" i="2"/>
  <c r="G1142" i="2" s="1"/>
  <c r="F1145" i="2"/>
  <c r="E1145" i="2"/>
  <c r="E1144" i="2" s="1" a="1"/>
  <c r="E1144" i="2" s="1"/>
  <c r="E1139" i="2" s="1"/>
  <c r="D1145" i="2"/>
  <c r="D1144" i="2" s="1" a="1"/>
  <c r="D1144" i="2" s="1"/>
  <c r="D1139" i="2" s="1"/>
  <c r="C1145" i="2"/>
  <c r="C1142" i="2" s="1"/>
  <c r="J1145" i="2"/>
  <c r="J1138" i="2" s="1"/>
  <c r="I1145" i="2"/>
  <c r="I1144" i="2" s="1" a="1"/>
  <c r="I1144" i="2" s="1"/>
  <c r="I1139" i="2" s="1"/>
  <c r="B1145" i="2"/>
  <c r="B1144" i="2" s="1" a="1"/>
  <c r="B1144" i="2" s="1"/>
  <c r="B1139" i="2" s="1"/>
  <c r="M1035" i="2"/>
  <c r="M1034" i="2" s="1" a="1"/>
  <c r="M1034" i="2" s="1"/>
  <c r="M1029" i="2" s="1"/>
  <c r="L1035" i="2"/>
  <c r="L1028" i="2" s="1"/>
  <c r="K1035" i="2"/>
  <c r="K1034" i="2" s="1" a="1"/>
  <c r="K1034" i="2" s="1"/>
  <c r="K1029" i="2" s="1"/>
  <c r="H1035" i="2"/>
  <c r="H1034" i="2" s="1" a="1"/>
  <c r="H1034" i="2" s="1"/>
  <c r="H1029" i="2" s="1"/>
  <c r="E1035" i="2"/>
  <c r="E1032" i="2" s="1"/>
  <c r="D1035" i="2"/>
  <c r="D1034" i="2" s="1" a="1"/>
  <c r="D1034" i="2" s="1"/>
  <c r="D1029" i="2" s="1"/>
  <c r="C1035" i="2"/>
  <c r="C1034" i="2" s="1" a="1"/>
  <c r="C1034" i="2" s="1"/>
  <c r="C1029" i="2" s="1"/>
  <c r="J1035" i="2"/>
  <c r="J1034" i="2" s="1" a="1"/>
  <c r="J1034" i="2" s="1"/>
  <c r="J1029" i="2" s="1"/>
  <c r="I1035" i="2"/>
  <c r="I1032" i="2" s="1"/>
  <c r="B1035" i="2"/>
  <c r="B1034" i="2" s="1" a="1"/>
  <c r="B1034" i="2" s="1"/>
  <c r="B1029" i="2" s="1"/>
  <c r="M953" i="2"/>
  <c r="L953" i="2"/>
  <c r="K953" i="2"/>
  <c r="K952" i="2" s="1" a="1"/>
  <c r="K952" i="2" s="1"/>
  <c r="K943" i="2" s="1"/>
  <c r="H953" i="2"/>
  <c r="H952" i="2" s="1" a="1"/>
  <c r="H952" i="2" s="1"/>
  <c r="H943" i="2" s="1"/>
  <c r="G953" i="2"/>
  <c r="E953" i="2"/>
  <c r="E952" i="2" s="1" a="1"/>
  <c r="E952" i="2" s="1"/>
  <c r="E943" i="2" s="1"/>
  <c r="D953" i="2"/>
  <c r="D952" i="2" s="1" a="1"/>
  <c r="D952" i="2" s="1"/>
  <c r="D943" i="2" s="1"/>
  <c r="C953" i="2"/>
  <c r="C952" i="2" s="1" a="1"/>
  <c r="C952" i="2" s="1"/>
  <c r="C943" i="2" s="1"/>
  <c r="J953" i="2"/>
  <c r="J950" i="2" s="1"/>
  <c r="I953" i="2"/>
  <c r="I952" i="2" s="1" a="1"/>
  <c r="I952" i="2" s="1"/>
  <c r="I943" i="2" s="1"/>
  <c r="B953" i="2"/>
  <c r="B952" i="2" s="1" a="1"/>
  <c r="B952" i="2" s="1"/>
  <c r="B943" i="2" s="1"/>
  <c r="L283" i="2"/>
  <c r="K283" i="2"/>
  <c r="K276" i="2" s="1"/>
  <c r="H283" i="2"/>
  <c r="H282" i="2" s="1" a="1"/>
  <c r="H282" i="2" s="1"/>
  <c r="H277" i="2" s="1"/>
  <c r="G283" i="2"/>
  <c r="G280" i="2" s="1"/>
  <c r="E283" i="2"/>
  <c r="E282" i="2" s="1" a="1"/>
  <c r="E282" i="2" s="1"/>
  <c r="E277" i="2" s="1"/>
  <c r="D283" i="2"/>
  <c r="D282" i="2" s="1" a="1"/>
  <c r="D282" i="2" s="1"/>
  <c r="D277" i="2" s="1"/>
  <c r="J283" i="2"/>
  <c r="J282" i="2" s="1" a="1"/>
  <c r="J282" i="2" s="1"/>
  <c r="J277" i="2" s="1"/>
  <c r="I283" i="2"/>
  <c r="I276" i="2" s="1"/>
  <c r="C283" i="2"/>
  <c r="C282" i="2" s="1" a="1"/>
  <c r="C282" i="2" s="1"/>
  <c r="C277" i="2" s="1"/>
  <c r="M370" i="2"/>
  <c r="L370" i="2"/>
  <c r="L363" i="2" s="1"/>
  <c r="K370" i="2"/>
  <c r="K369" i="2" s="1" a="1"/>
  <c r="K369" i="2" s="1"/>
  <c r="K364" i="2" s="1"/>
  <c r="G370" i="2"/>
  <c r="G369" i="2" s="1" a="1"/>
  <c r="G369" i="2" s="1"/>
  <c r="G364" i="2" s="1"/>
  <c r="F370" i="2"/>
  <c r="F369" i="2" s="1" a="1"/>
  <c r="F369" i="2" s="1"/>
  <c r="F364" i="2" s="1"/>
  <c r="E370" i="2"/>
  <c r="E369" i="2" s="1" a="1"/>
  <c r="E369" i="2" s="1"/>
  <c r="E364" i="2" s="1"/>
  <c r="J370" i="2"/>
  <c r="J363" i="2" s="1"/>
  <c r="I370" i="2"/>
  <c r="I369" i="2" s="1" a="1"/>
  <c r="I369" i="2" s="1"/>
  <c r="I364" i="2" s="1"/>
  <c r="C370" i="2"/>
  <c r="C369" i="2" s="1" a="1"/>
  <c r="C369" i="2" s="1"/>
  <c r="C364" i="2" s="1"/>
  <c r="B370" i="2"/>
  <c r="B363" i="2" s="1"/>
  <c r="M474" i="2"/>
  <c r="M473" i="2" s="1" a="1"/>
  <c r="M473" i="2" s="1"/>
  <c r="M464" i="2" s="1"/>
  <c r="L474" i="2"/>
  <c r="K474" i="2"/>
  <c r="K467" i="2" s="1"/>
  <c r="H474" i="2"/>
  <c r="H473" i="2" s="1" a="1"/>
  <c r="H473" i="2" s="1"/>
  <c r="H464" i="2" s="1"/>
  <c r="G474" i="2"/>
  <c r="G463" i="2" s="1"/>
  <c r="E474" i="2"/>
  <c r="E473" i="2" s="1" a="1"/>
  <c r="E473" i="2" s="1"/>
  <c r="E464" i="2" s="1"/>
  <c r="D474" i="2"/>
  <c r="D473" i="2" s="1" a="1"/>
  <c r="D473" i="2" s="1"/>
  <c r="D464" i="2" s="1"/>
  <c r="M577" i="2"/>
  <c r="M576" i="2" s="1" a="1"/>
  <c r="M576" i="2" s="1"/>
  <c r="M563" i="2" s="1"/>
  <c r="L577" i="2"/>
  <c r="L562" i="2" s="1"/>
  <c r="K577" i="2"/>
  <c r="K576" i="2" s="1" a="1"/>
  <c r="K576" i="2" s="1"/>
  <c r="K563" i="2" s="1"/>
  <c r="J577" i="2"/>
  <c r="J562" i="2" s="1"/>
  <c r="I577" i="2"/>
  <c r="I566" i="2" s="1"/>
  <c r="H577" i="2"/>
  <c r="H576" i="2" s="1" a="1"/>
  <c r="H576" i="2" s="1"/>
  <c r="H563" i="2" s="1"/>
  <c r="F577" i="2"/>
  <c r="E577" i="2"/>
  <c r="E570" i="2" s="1"/>
  <c r="C577" i="2"/>
  <c r="C576" i="2" s="1" a="1"/>
  <c r="C576" i="2" s="1"/>
  <c r="C563" i="2" s="1"/>
  <c r="B577" i="2"/>
  <c r="B576" i="2" s="1" a="1"/>
  <c r="B576" i="2" s="1"/>
  <c r="B563" i="2" s="1"/>
  <c r="J474" i="2"/>
  <c r="J473" i="2" s="1" a="1"/>
  <c r="J473" i="2" s="1"/>
  <c r="J464" i="2" s="1"/>
  <c r="I474" i="2"/>
  <c r="I473" i="2" s="1" a="1"/>
  <c r="I473" i="2" s="1"/>
  <c r="I464" i="2" s="1"/>
  <c r="C474" i="2"/>
  <c r="C473" i="2" s="1" a="1"/>
  <c r="C473" i="2" s="1"/>
  <c r="C464" i="2" s="1"/>
  <c r="B474" i="2"/>
  <c r="B471" i="2" s="1"/>
  <c r="D577" i="2"/>
  <c r="D576" i="2" s="1" a="1"/>
  <c r="D576" i="2" s="1"/>
  <c r="D563" i="2" s="1"/>
  <c r="J810" i="2"/>
  <c r="J809" i="2" s="1" a="1"/>
  <c r="J809" i="2" s="1"/>
  <c r="J796" i="2" s="1"/>
  <c r="I810" i="2"/>
  <c r="I799" i="2" s="1"/>
  <c r="J688" i="2"/>
  <c r="J677" i="2" s="1"/>
  <c r="I688" i="2"/>
  <c r="I677" i="2" s="1"/>
  <c r="M688" i="2"/>
  <c r="M687" i="2" s="1" a="1"/>
  <c r="M687" i="2" s="1"/>
  <c r="M678" i="2" s="1"/>
  <c r="L688" i="2"/>
  <c r="L687" i="2" s="1" a="1"/>
  <c r="L687" i="2" s="1"/>
  <c r="L678" i="2" s="1"/>
  <c r="K688" i="2"/>
  <c r="H688" i="2"/>
  <c r="H687" i="2" s="1" a="1"/>
  <c r="H687" i="2" s="1"/>
  <c r="H678" i="2" s="1"/>
  <c r="G688" i="2"/>
  <c r="G687" i="2" s="1" a="1"/>
  <c r="G687" i="2" s="1"/>
  <c r="G678" i="2" s="1"/>
  <c r="F688" i="2"/>
  <c r="F687" i="2" s="1" a="1"/>
  <c r="F687" i="2" s="1"/>
  <c r="F678" i="2" s="1"/>
  <c r="E688" i="2"/>
  <c r="E687" i="2" s="1" a="1"/>
  <c r="E687" i="2" s="1"/>
  <c r="E678" i="2" s="1"/>
  <c r="D688" i="2"/>
  <c r="D687" i="2" s="1" a="1"/>
  <c r="D687" i="2" s="1"/>
  <c r="D678" i="2" s="1"/>
  <c r="C688" i="2"/>
  <c r="C687" i="2" s="1" a="1"/>
  <c r="C687" i="2" s="1"/>
  <c r="C678" i="2" s="1"/>
  <c r="B688" i="2"/>
  <c r="B677" i="2" s="1"/>
  <c r="M810" i="2"/>
  <c r="M809" i="2" s="1" a="1"/>
  <c r="M809" i="2" s="1"/>
  <c r="M796" i="2" s="1"/>
  <c r="L810" i="2"/>
  <c r="L799" i="2" s="1"/>
  <c r="K810" i="2"/>
  <c r="K799" i="2" s="1"/>
  <c r="C810" i="2"/>
  <c r="C795" i="2" s="1"/>
  <c r="D810" i="2"/>
  <c r="D799" i="2" s="1"/>
  <c r="E810" i="2"/>
  <c r="E799" i="2" s="1"/>
  <c r="F810" i="2"/>
  <c r="F799" i="2" s="1"/>
  <c r="G810" i="2"/>
  <c r="G809" i="2" s="1" a="1"/>
  <c r="G809" i="2" s="1"/>
  <c r="G796" i="2" s="1"/>
  <c r="H810" i="2"/>
  <c r="H809" i="2" s="1" a="1"/>
  <c r="H809" i="2" s="1"/>
  <c r="H796" i="2" s="1"/>
  <c r="B810" i="2"/>
  <c r="B809" i="2" s="1" a="1"/>
  <c r="B809" i="2" s="1"/>
  <c r="B796" i="2" s="1"/>
  <c r="I186" i="2" l="1"/>
  <c r="I191" i="2"/>
  <c r="M181" i="2"/>
  <c r="M201" i="2"/>
  <c r="E181" i="2"/>
  <c r="E206" i="2"/>
  <c r="F136" i="2"/>
  <c r="F176" i="2"/>
  <c r="D206" i="2"/>
  <c r="G186" i="2"/>
  <c r="G191" i="2"/>
  <c r="E68" i="2"/>
  <c r="E80" i="2"/>
  <c r="G72" i="2"/>
  <c r="G76" i="2"/>
  <c r="G80" i="2"/>
  <c r="M64" i="2"/>
  <c r="M68" i="2"/>
  <c r="E468" i="2"/>
  <c r="I68" i="2"/>
  <c r="G68" i="2"/>
  <c r="H68" i="2"/>
  <c r="J68" i="2"/>
  <c r="K68" i="2"/>
  <c r="E64" i="2"/>
  <c r="E76" i="2"/>
  <c r="F64" i="2"/>
  <c r="G64" i="2"/>
  <c r="E72" i="2"/>
  <c r="B72" i="2"/>
  <c r="B68" i="2"/>
  <c r="B64" i="2"/>
  <c r="J176" i="2"/>
  <c r="D166" i="2"/>
  <c r="H161" i="2"/>
  <c r="L156" i="2"/>
  <c r="D146" i="2"/>
  <c r="H141" i="2"/>
  <c r="L136" i="2"/>
  <c r="H176" i="2"/>
  <c r="B166" i="2"/>
  <c r="F161" i="2"/>
  <c r="J156" i="2"/>
  <c r="B146" i="2"/>
  <c r="F141" i="2"/>
  <c r="J136" i="2"/>
  <c r="I176" i="2"/>
  <c r="C166" i="2"/>
  <c r="G161" i="2"/>
  <c r="K156" i="2"/>
  <c r="C146" i="2"/>
  <c r="G141" i="2"/>
  <c r="K136" i="2"/>
  <c r="K176" i="2"/>
  <c r="E166" i="2"/>
  <c r="I161" i="2"/>
  <c r="M156" i="2"/>
  <c r="E146" i="2"/>
  <c r="I141" i="2"/>
  <c r="M136" i="2"/>
  <c r="M176" i="2"/>
  <c r="F166" i="2"/>
  <c r="J161" i="2"/>
  <c r="B151" i="2"/>
  <c r="F146" i="2"/>
  <c r="J141" i="2"/>
  <c r="B131" i="2"/>
  <c r="M171" i="2"/>
  <c r="G166" i="2"/>
  <c r="K161" i="2"/>
  <c r="C151" i="2"/>
  <c r="G146" i="2"/>
  <c r="K141" i="2"/>
  <c r="C131" i="2"/>
  <c r="B171" i="2"/>
  <c r="H166" i="2"/>
  <c r="L161" i="2"/>
  <c r="D151" i="2"/>
  <c r="H146" i="2"/>
  <c r="L141" i="2"/>
  <c r="D131" i="2"/>
  <c r="C171" i="2"/>
  <c r="I166" i="2"/>
  <c r="M161" i="2"/>
  <c r="E151" i="2"/>
  <c r="I146" i="2"/>
  <c r="M141" i="2"/>
  <c r="E131" i="2"/>
  <c r="D171" i="2"/>
  <c r="J166" i="2"/>
  <c r="B156" i="2"/>
  <c r="F151" i="2"/>
  <c r="J146" i="2"/>
  <c r="B136" i="2"/>
  <c r="F131" i="2"/>
  <c r="E171" i="2"/>
  <c r="K166" i="2"/>
  <c r="C156" i="2"/>
  <c r="G151" i="2"/>
  <c r="K146" i="2"/>
  <c r="C136" i="2"/>
  <c r="G131" i="2"/>
  <c r="F171" i="2"/>
  <c r="L166" i="2"/>
  <c r="D156" i="2"/>
  <c r="H151" i="2"/>
  <c r="L146" i="2"/>
  <c r="D136" i="2"/>
  <c r="H131" i="2"/>
  <c r="G171" i="2"/>
  <c r="M166" i="2"/>
  <c r="E156" i="2"/>
  <c r="I151" i="2"/>
  <c r="M146" i="2"/>
  <c r="E136" i="2"/>
  <c r="I131" i="2"/>
  <c r="C176" i="2"/>
  <c r="H171" i="2"/>
  <c r="B161" i="2"/>
  <c r="F156" i="2"/>
  <c r="J151" i="2"/>
  <c r="B141" i="2"/>
  <c r="J131" i="2"/>
  <c r="D176" i="2"/>
  <c r="I171" i="2"/>
  <c r="C161" i="2"/>
  <c r="G156" i="2"/>
  <c r="K151" i="2"/>
  <c r="C141" i="2"/>
  <c r="G136" i="2"/>
  <c r="K131" i="2"/>
  <c r="E176" i="2"/>
  <c r="J171" i="2"/>
  <c r="D161" i="2"/>
  <c r="H156" i="2"/>
  <c r="L151" i="2"/>
  <c r="D141" i="2"/>
  <c r="H136" i="2"/>
  <c r="K171" i="2"/>
  <c r="E161" i="2"/>
  <c r="I156" i="2"/>
  <c r="M151" i="2"/>
  <c r="E141" i="2"/>
  <c r="I136" i="2"/>
  <c r="M131" i="2"/>
  <c r="B176" i="2"/>
  <c r="D196" i="2"/>
  <c r="B186" i="2"/>
  <c r="H196" i="2"/>
  <c r="J186" i="2"/>
  <c r="C196" i="2"/>
  <c r="K186" i="2"/>
  <c r="E196" i="2"/>
  <c r="C186" i="2"/>
  <c r="B191" i="2"/>
  <c r="D186" i="2"/>
  <c r="C191" i="2"/>
  <c r="E186" i="2"/>
  <c r="D191" i="2"/>
  <c r="C201" i="2"/>
  <c r="E191" i="2"/>
  <c r="D201" i="2"/>
  <c r="H191" i="2"/>
  <c r="D181" i="2"/>
  <c r="E201" i="2"/>
  <c r="J191" i="2"/>
  <c r="H201" i="2"/>
  <c r="K191" i="2"/>
  <c r="G181" i="2"/>
  <c r="J201" i="2"/>
  <c r="M191" i="2"/>
  <c r="H181" i="2"/>
  <c r="K201" i="2"/>
  <c r="M186" i="2"/>
  <c r="I181" i="2"/>
  <c r="M196" i="2"/>
  <c r="J181" i="2"/>
  <c r="J196" i="2"/>
  <c r="H186" i="2"/>
  <c r="K181" i="2"/>
  <c r="K196" i="2"/>
  <c r="D211" i="2"/>
  <c r="H211" i="2"/>
  <c r="K211" i="2"/>
  <c r="H216" i="2"/>
  <c r="H221" i="2"/>
  <c r="H226" i="2"/>
  <c r="M743" i="2"/>
  <c r="M738" i="2"/>
  <c r="M733" i="2"/>
  <c r="M728" i="2"/>
  <c r="M723" i="2"/>
  <c r="M718" i="2"/>
  <c r="L723" i="2"/>
  <c r="L718" i="2"/>
  <c r="K1179" i="2"/>
  <c r="K1174" i="2"/>
  <c r="K871" i="2"/>
  <c r="K866" i="2"/>
  <c r="K856" i="2"/>
  <c r="K851" i="2"/>
  <c r="K807" i="2"/>
  <c r="K401" i="2"/>
  <c r="K406" i="2"/>
  <c r="K411" i="2"/>
  <c r="K416" i="2"/>
  <c r="K841" i="2"/>
  <c r="K836" i="2"/>
  <c r="K831" i="2"/>
  <c r="K803" i="2"/>
  <c r="J406" i="2"/>
  <c r="K396" i="2"/>
  <c r="H1184" i="2"/>
  <c r="H1179" i="2"/>
  <c r="H1174" i="2"/>
  <c r="H1095" i="2"/>
  <c r="H1090" i="2"/>
  <c r="H1085" i="2"/>
  <c r="H1080" i="2"/>
  <c r="H846" i="2"/>
  <c r="J841" i="2"/>
  <c r="H836" i="2"/>
  <c r="H831" i="2"/>
  <c r="H733" i="2"/>
  <c r="H728" i="2"/>
  <c r="H723" i="2"/>
  <c r="H718" i="2"/>
  <c r="G841" i="2"/>
  <c r="G836" i="2"/>
  <c r="G831" i="2"/>
  <c r="G718" i="2"/>
  <c r="F831" i="2"/>
  <c r="E1085" i="2"/>
  <c r="E1090" i="2"/>
  <c r="E1095" i="2"/>
  <c r="E576" i="2" a="1"/>
  <c r="E576" i="2" s="1"/>
  <c r="E563" i="2" s="1"/>
  <c r="L473" i="2" a="1"/>
  <c r="L473" i="2" s="1"/>
  <c r="L282" i="2" a="1"/>
  <c r="L282" i="2" s="1"/>
  <c r="L277" i="2" s="1"/>
  <c r="K473" i="2" a="1"/>
  <c r="K473" i="2" s="1"/>
  <c r="K464" i="2" s="1"/>
  <c r="G473" i="2" a="1"/>
  <c r="G473" i="2" s="1"/>
  <c r="G464" i="2" s="1"/>
  <c r="F576" i="2" a="1"/>
  <c r="F576" i="2" s="1"/>
  <c r="F563" i="2" s="1"/>
  <c r="J576" i="2" a="1"/>
  <c r="J576" i="2" s="1"/>
  <c r="J563" i="2" s="1"/>
  <c r="E876" i="2"/>
  <c r="E871" i="2"/>
  <c r="E866" i="2"/>
  <c r="E841" i="2"/>
  <c r="E836" i="2"/>
  <c r="E831" i="2"/>
  <c r="E718" i="2"/>
  <c r="E630" i="2"/>
  <c r="K282" i="2" a="1"/>
  <c r="K282" i="2" s="1"/>
  <c r="K277" i="2" s="1"/>
  <c r="L809" i="2" a="1"/>
  <c r="L809" i="2" s="1"/>
  <c r="L796" i="2" s="1"/>
  <c r="J369" i="2" a="1"/>
  <c r="J369" i="2" s="1"/>
  <c r="J364" i="2" s="1"/>
  <c r="L576" i="2" a="1"/>
  <c r="L576" i="2" s="1"/>
  <c r="L563" i="2" s="1"/>
  <c r="J952" i="2" a="1"/>
  <c r="J952" i="2" s="1"/>
  <c r="J943" i="2" s="1"/>
  <c r="I1034" i="2" a="1"/>
  <c r="I1034" i="2" s="1"/>
  <c r="I1029" i="2" s="1"/>
  <c r="F1144" i="2" a="1"/>
  <c r="F1144" i="2" s="1"/>
  <c r="F1139" i="2" s="1"/>
  <c r="B687" i="2" a="1"/>
  <c r="B687" i="2" s="1"/>
  <c r="B678" i="2" s="1"/>
  <c r="L952" i="2" a="1"/>
  <c r="L952" i="2" s="1"/>
  <c r="L943" i="2" s="1"/>
  <c r="G1144" i="2" a="1"/>
  <c r="G1144" i="2" s="1"/>
  <c r="G1139" i="2" s="1"/>
  <c r="L369" i="2" a="1"/>
  <c r="L369" i="2" s="1"/>
  <c r="M369" i="2" a="1"/>
  <c r="M369" i="2" s="1"/>
  <c r="M364" i="2" s="1"/>
  <c r="E574" i="2"/>
  <c r="M952" i="2" a="1"/>
  <c r="M952" i="2" s="1"/>
  <c r="M943" i="2" s="1"/>
  <c r="H1144" i="2" a="1"/>
  <c r="H1144" i="2" s="1"/>
  <c r="H1139" i="2" s="1"/>
  <c r="E575" i="2"/>
  <c r="L1034" i="2" a="1"/>
  <c r="L1034" i="2" s="1"/>
  <c r="L1029" i="2" s="1"/>
  <c r="G282" i="2" a="1"/>
  <c r="G282" i="2" s="1"/>
  <c r="G277" i="2" s="1"/>
  <c r="J1144" i="2" a="1"/>
  <c r="J1144" i="2" s="1"/>
  <c r="J1139" i="2" s="1"/>
  <c r="C809" i="2" a="1"/>
  <c r="C809" i="2" s="1"/>
  <c r="C796" i="2" s="1"/>
  <c r="K1144" i="2" a="1"/>
  <c r="K1144" i="2" s="1"/>
  <c r="K1139" i="2" s="1"/>
  <c r="B473" i="2" a="1"/>
  <c r="B473" i="2" s="1"/>
  <c r="B464" i="2" s="1"/>
  <c r="D809" i="2" a="1"/>
  <c r="D809" i="2" s="1"/>
  <c r="D796" i="2" s="1"/>
  <c r="B369" i="2" a="1"/>
  <c r="B369" i="2" s="1"/>
  <c r="B364" i="2" s="1"/>
  <c r="E809" i="2" a="1"/>
  <c r="E809" i="2" s="1"/>
  <c r="I687" i="2" a="1"/>
  <c r="I687" i="2" s="1"/>
  <c r="I678" i="2" s="1"/>
  <c r="F809" i="2" a="1"/>
  <c r="F809" i="2" s="1"/>
  <c r="F796" i="2" s="1"/>
  <c r="J687" i="2" a="1"/>
  <c r="J687" i="2" s="1"/>
  <c r="J678" i="2" s="1"/>
  <c r="K687" i="2" a="1"/>
  <c r="K687" i="2" s="1"/>
  <c r="K678" i="2" s="1"/>
  <c r="I282" i="2" a="1"/>
  <c r="I282" i="2" s="1"/>
  <c r="I277" i="2" s="1"/>
  <c r="I809" i="2" a="1"/>
  <c r="I809" i="2" s="1"/>
  <c r="I796" i="2" s="1"/>
  <c r="I576" i="2" a="1"/>
  <c r="I576" i="2" s="1"/>
  <c r="I563" i="2" s="1"/>
  <c r="G952" i="2" a="1"/>
  <c r="G952" i="2" s="1"/>
  <c r="G943" i="2" s="1"/>
  <c r="E1034" i="2" a="1"/>
  <c r="E1034" i="2" s="1"/>
  <c r="E1029" i="2" s="1"/>
  <c r="K809" i="2" a="1"/>
  <c r="K809" i="2" s="1"/>
  <c r="K808" i="2" s="1"/>
  <c r="C1144" i="2" a="1"/>
  <c r="C1144" i="2" s="1"/>
  <c r="C1139" i="2" s="1"/>
  <c r="E396" i="2"/>
  <c r="E401" i="2"/>
  <c r="C406" i="2"/>
  <c r="C401" i="2"/>
  <c r="I396" i="2"/>
  <c r="J396" i="2"/>
  <c r="E520" i="2"/>
  <c r="E515" i="2"/>
  <c r="E510" i="2"/>
  <c r="B505" i="2"/>
  <c r="B510" i="2"/>
  <c r="J728" i="2"/>
  <c r="J723" i="2"/>
  <c r="D718" i="2"/>
  <c r="D723" i="2"/>
  <c r="D728" i="2"/>
  <c r="D733" i="2"/>
  <c r="D738" i="2"/>
  <c r="D743" i="2"/>
  <c r="D748" i="2"/>
  <c r="C831" i="2"/>
  <c r="B831" i="2"/>
  <c r="D836" i="2"/>
  <c r="J831" i="2"/>
  <c r="I871" i="2"/>
  <c r="C866" i="2"/>
  <c r="C871" i="2"/>
  <c r="B1179" i="2"/>
  <c r="C1179" i="2"/>
  <c r="C1184" i="2"/>
  <c r="J1184" i="2"/>
  <c r="J1179" i="2"/>
  <c r="L1143" i="2"/>
  <c r="M1143" i="2"/>
  <c r="D1143" i="2"/>
  <c r="B1033" i="2"/>
  <c r="C1033" i="2"/>
  <c r="H951" i="2"/>
  <c r="H947" i="2"/>
  <c r="I947" i="2"/>
  <c r="K947" i="2"/>
  <c r="B947" i="2"/>
  <c r="C947" i="2"/>
  <c r="M800" i="2"/>
  <c r="B804" i="2"/>
  <c r="B800" i="2"/>
  <c r="G800" i="2"/>
  <c r="E686" i="2"/>
  <c r="M682" i="2"/>
  <c r="L682" i="2"/>
  <c r="D682" i="2"/>
  <c r="E682" i="2"/>
  <c r="G682" i="2"/>
  <c r="H682" i="2"/>
  <c r="B571" i="2"/>
  <c r="B567" i="2"/>
  <c r="C567" i="2"/>
  <c r="D567" i="2"/>
  <c r="H567" i="2"/>
  <c r="K567" i="2"/>
  <c r="J472" i="2"/>
  <c r="H468" i="2"/>
  <c r="I468" i="2"/>
  <c r="J468" i="2"/>
  <c r="C468" i="2"/>
  <c r="I368" i="2"/>
  <c r="G677" i="2"/>
  <c r="D681" i="2"/>
  <c r="D280" i="2"/>
  <c r="D281" i="2"/>
  <c r="H677" i="2"/>
  <c r="E685" i="2"/>
  <c r="B681" i="2"/>
  <c r="I562" i="2"/>
  <c r="D677" i="2"/>
  <c r="M677" i="2"/>
  <c r="J685" i="2"/>
  <c r="B803" i="2"/>
  <c r="F677" i="2"/>
  <c r="J681" i="2"/>
  <c r="B1028" i="2"/>
  <c r="B1032" i="2"/>
  <c r="J946" i="2"/>
  <c r="J942" i="2"/>
  <c r="J1028" i="2"/>
  <c r="J276" i="2"/>
  <c r="I281" i="2"/>
  <c r="I942" i="2"/>
  <c r="I363" i="2"/>
  <c r="L1142" i="2"/>
  <c r="I1138" i="2"/>
  <c r="E467" i="2"/>
  <c r="C942" i="2"/>
  <c r="J467" i="2"/>
  <c r="M1028" i="2"/>
  <c r="I946" i="2"/>
  <c r="G942" i="2"/>
  <c r="H950" i="2"/>
  <c r="E1028" i="2"/>
  <c r="I280" i="2"/>
  <c r="H1028" i="2"/>
  <c r="I795" i="2"/>
  <c r="B566" i="2"/>
  <c r="C363" i="2"/>
  <c r="B570" i="2"/>
  <c r="I1028" i="2"/>
  <c r="K463" i="2"/>
  <c r="L463" i="2"/>
  <c r="L276" i="2"/>
  <c r="H942" i="2"/>
  <c r="J1142" i="2"/>
  <c r="J471" i="2"/>
  <c r="C1138" i="2"/>
  <c r="G363" i="2"/>
  <c r="M1142" i="2"/>
  <c r="G1138" i="2"/>
  <c r="H1138" i="2"/>
  <c r="J795" i="2"/>
  <c r="L942" i="2"/>
  <c r="C1028" i="2"/>
  <c r="J566" i="2"/>
  <c r="F795" i="2"/>
  <c r="M942" i="2"/>
  <c r="C1032" i="2"/>
  <c r="I367" i="2"/>
  <c r="G799" i="2"/>
  <c r="H946" i="2"/>
  <c r="B562" i="2"/>
  <c r="J367" i="2"/>
  <c r="D1028" i="2"/>
  <c r="J463" i="2"/>
  <c r="C467" i="2"/>
  <c r="C946" i="2"/>
  <c r="I467" i="2"/>
  <c r="E463" i="2"/>
  <c r="K1028" i="2"/>
  <c r="B1138" i="2"/>
  <c r="C566" i="2"/>
  <c r="M463" i="2"/>
  <c r="B467" i="2"/>
  <c r="D1138" i="2"/>
  <c r="B463" i="2"/>
  <c r="G281" i="2"/>
  <c r="E1138" i="2"/>
  <c r="I463" i="2"/>
  <c r="K363" i="2"/>
  <c r="D276" i="2"/>
  <c r="K942" i="2"/>
  <c r="F363" i="2"/>
  <c r="M363" i="2"/>
  <c r="E276" i="2"/>
  <c r="D942" i="2"/>
  <c r="L1138" i="2"/>
  <c r="G276" i="2"/>
  <c r="M1138" i="2"/>
  <c r="H276" i="2"/>
  <c r="D1142" i="2"/>
  <c r="D795" i="2"/>
  <c r="K946" i="2"/>
  <c r="C463" i="2"/>
  <c r="H795" i="2"/>
  <c r="H566" i="2"/>
  <c r="K1142" i="2"/>
  <c r="F1138" i="2"/>
  <c r="E942" i="2"/>
  <c r="B942" i="2"/>
  <c r="B946" i="2"/>
  <c r="C276" i="2"/>
  <c r="E795" i="2"/>
  <c r="L681" i="2"/>
  <c r="H463" i="2"/>
  <c r="M681" i="2"/>
  <c r="G795" i="2"/>
  <c r="M795" i="2"/>
  <c r="B799" i="2"/>
  <c r="K566" i="2"/>
  <c r="B795" i="2"/>
  <c r="M799" i="2"/>
  <c r="C803" i="2"/>
  <c r="E677" i="2"/>
  <c r="H562" i="2"/>
  <c r="M562" i="2"/>
  <c r="D463" i="2"/>
  <c r="H467" i="2"/>
  <c r="K471" i="2"/>
  <c r="C562" i="2"/>
  <c r="L677" i="2"/>
  <c r="E566" i="2"/>
  <c r="E363" i="2"/>
  <c r="E562" i="2"/>
  <c r="F562" i="2"/>
  <c r="K562" i="2"/>
  <c r="D562" i="2"/>
  <c r="D566" i="2"/>
  <c r="K677" i="2"/>
  <c r="E681" i="2"/>
  <c r="G681" i="2"/>
  <c r="H681" i="2"/>
  <c r="C677" i="2"/>
  <c r="K795" i="2"/>
  <c r="L795" i="2"/>
  <c r="C799" i="2"/>
  <c r="E796" i="2" l="1"/>
  <c r="E800" i="2"/>
  <c r="L364" i="2"/>
  <c r="L464" i="2"/>
  <c r="K796" i="2"/>
  <c r="K800" i="2"/>
  <c r="K804" i="2"/>
  <c r="E571" i="2"/>
  <c r="E567" i="2"/>
  <c r="I800" i="2"/>
  <c r="K468" i="2"/>
  <c r="K472" i="2"/>
  <c r="J567" i="2"/>
  <c r="L800" i="2"/>
  <c r="B468" i="2"/>
  <c r="B472" i="2"/>
  <c r="I1033" i="2"/>
  <c r="B682" i="2"/>
  <c r="I567" i="2"/>
  <c r="J368" i="2"/>
  <c r="J1143" i="2"/>
  <c r="G1143" i="2"/>
  <c r="E1033" i="2"/>
  <c r="J951" i="2"/>
  <c r="K1143" i="2"/>
  <c r="J947" i="2"/>
  <c r="C1143" i="2"/>
  <c r="D800" i="2"/>
  <c r="J682" i="2"/>
  <c r="C800" i="2"/>
  <c r="C804" i="2"/>
  <c r="J686" i="2"/>
  <c r="F80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<sst xmlns="http://schemas.openxmlformats.org/spreadsheetml/2006/main" count="16148" uniqueCount="2414">
  <si>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</si>
  <si>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</si>
  <si>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</si>
  <si>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</si>
  <si>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</si>
  <si>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</si>
  <si>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</si>
  <si>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</si>
  <si>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</si>
  <si>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</si>
  <si>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</si>
  <si>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</si>
  <si>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</si>
  <si>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</si>
  <si>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</si>
  <si>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</si>
  <si>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</si>
  <si>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</si>
  <si>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</si>
  <si>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</si>
  <si>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</si>
  <si>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</si>
  <si>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</si>
  <si>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</si>
  <si>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</si>
  <si>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</si>
  <si>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</si>
  <si>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</si>
  <si>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</si>
  <si>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</si>
  <si>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</si>
  <si>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</si>
  <si>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</si>
  <si>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</si>
  <si>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</si>
  <si>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</si>
  <si>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</si>
  <si>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</si>
  <si>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</si>
  <si>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</si>
  <si>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</si>
  <si>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</si>
  <si>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</si>
  <si>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</si>
  <si>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</si>
  <si>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</si>
  <si>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</si>
  <si>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</si>
  <si>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</si>
  <si>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</si>
  <si>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</si>
  <si>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</si>
  <si>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</si>
  <si>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</si>
  <si>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</si>
  <si>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</si>
  <si>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</si>
  <si>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</si>
  <si>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</si>
  <si>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</si>
  <si>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</si>
  <si>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</si>
  <si>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</si>
  <si>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</si>
  <si>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</si>
  <si>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</si>
  <si>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</si>
  <si>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</si>
  <si>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</si>
  <si>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</si>
  <si>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</si>
  <si>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</si>
  <si>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</si>
  <si>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</si>
  <si>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</si>
  <si>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</si>
  <si>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</si>
  <si>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</si>
  <si>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</si>
  <si>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</si>
  <si>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</si>
  <si>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</si>
  <si>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</si>
  <si>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</si>
  <si>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</si>
  <si>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</si>
  <si>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</si>
  <si>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</si>
  <si>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</si>
  <si>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</si>
  <si>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</si>
  <si>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</si>
  <si>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</si>
  <si>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</si>
  <si>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</si>
  <si>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</si>
  <si>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</si>
  <si>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</si>
  <si>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</si>
  <si>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</si>
  <si>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</si>
  <si>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</si>
  <si>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</si>
  <si>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</si>
  <si>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</si>
  <si>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</si>
  <si>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</si>
  <si>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</si>
  <si>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</si>
  <si>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</si>
  <si>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</si>
  <si>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</si>
  <si>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</si>
  <si>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</si>
  <si>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</si>
  <si>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</si>
  <si>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</si>
  <si>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</si>
  <si>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</si>
  <si>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</si>
  <si>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</si>
  <si>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</si>
  <si>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</si>
  <si>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</si>
  <si>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</si>
  <si>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</si>
  <si>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</si>
  <si>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</si>
  <si>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</si>
  <si>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</si>
  <si>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</si>
  <si>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</si>
  <si>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</si>
  <si>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</si>
  <si>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</si>
  <si>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</si>
  <si>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</si>
  <si>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</si>
  <si>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</si>
  <si>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</si>
  <si>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</si>
  <si>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</si>
  <si>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</si>
  <si>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</si>
  <si>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</si>
  <si>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</si>
  <si>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</si>
  <si>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</si>
  <si>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</si>
  <si>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</si>
  <si>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</si>
  <si>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</si>
  <si>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</si>
  <si>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</si>
  <si>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</si>
  <si>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</si>
  <si>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</si>
  <si>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</si>
  <si>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</si>
  <si>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</si>
  <si>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</si>
  <si>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</si>
  <si>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</si>
  <si>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</si>
  <si>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</si>
  <si>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</si>
  <si>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</si>
  <si>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</si>
  <si>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</si>
  <si>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</si>
  <si>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</si>
  <si>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</si>
  <si>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</si>
  <si>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</si>
  <si>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</si>
  <si>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</si>
  <si>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</si>
  <si>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</si>
  <si>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</si>
  <si>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</si>
  <si>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</si>
  <si>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</si>
  <si>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</si>
  <si>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</si>
  <si>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</si>
  <si>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</si>
  <si>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</si>
  <si>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</si>
  <si>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</si>
  <si>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</si>
  <si>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</si>
  <si>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</si>
  <si>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</si>
  <si>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</si>
  <si>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</si>
  <si>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</si>
  <si>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</si>
  <si>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</si>
  <si>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</si>
  <si>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</si>
  <si>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</si>
  <si>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</si>
  <si>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</si>
  <si>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</si>
  <si>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</si>
  <si>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</si>
  <si>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</si>
  <si>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</si>
  <si>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</si>
  <si>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</si>
  <si>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</si>
  <si>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</si>
  <si>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</si>
  <si>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</si>
  <si>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</si>
  <si>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</si>
  <si>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</si>
  <si>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</si>
  <si>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</si>
  <si>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</si>
  <si>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</si>
  <si>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</si>
  <si>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</si>
  <si>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</si>
  <si>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</si>
  <si>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</si>
  <si>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</si>
  <si>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</si>
  <si>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</si>
  <si>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</si>
  <si>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</si>
  <si>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</si>
  <si>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</si>
  <si>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</si>
  <si>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</si>
  <si>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</si>
  <si>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</si>
  <si>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</si>
  <si>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</si>
  <si>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</si>
  <si>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</si>
  <si>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</si>
  <si>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</si>
  <si>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</si>
  <si>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</si>
  <si>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</si>
  <si>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</si>
  <si>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</si>
  <si>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</si>
  <si>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</si>
  <si>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</si>
  <si>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</si>
  <si>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</si>
  <si>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</si>
  <si>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</si>
  <si>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</si>
  <si>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</si>
  <si>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</si>
  <si>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</si>
  <si>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</si>
  <si>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</si>
  <si>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</si>
  <si>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</si>
  <si>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</si>
  <si>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</si>
  <si>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</si>
  <si>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</si>
  <si>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</si>
  <si>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</si>
  <si>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</si>
  <si>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</si>
  <si>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</si>
  <si>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</si>
  <si>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</si>
  <si>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</si>
  <si>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</si>
  <si>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</si>
  <si>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</si>
  <si>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</si>
  <si>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</si>
  <si>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</si>
  <si>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</si>
  <si>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</si>
  <si>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</si>
  <si>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</si>
  <si>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</si>
  <si>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</si>
  <si>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</si>
  <si>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</si>
  <si>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</si>
  <si>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</si>
  <si>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</si>
  <si>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</si>
  <si>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</si>
  <si>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</si>
  <si>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</si>
  <si>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</si>
  <si>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</si>
  <si>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</si>
  <si>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</si>
  <si>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</si>
  <si>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</si>
  <si>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</si>
  <si>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</si>
  <si>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</si>
  <si>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</si>
  <si>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</si>
  <si>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</si>
  <si>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</si>
  <si>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</si>
  <si>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</si>
  <si>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</si>
  <si>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</si>
  <si>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</si>
  <si>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</si>
  <si>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</si>
  <si>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</si>
  <si>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</si>
  <si>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</si>
  <si>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</si>
  <si>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</si>
  <si>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</si>
  <si>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</si>
  <si>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</si>
  <si>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</si>
  <si>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</si>
  <si>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</si>
  <si>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</si>
  <si>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</si>
  <si>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</si>
  <si>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</si>
  <si>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</si>
  <si>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</si>
  <si>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</si>
  <si>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</si>
  <si>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</si>
  <si>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</si>
  <si>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</si>
  <si>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</si>
  <si>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</si>
  <si>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</si>
  <si>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</si>
  <si>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</si>
  <si>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</si>
  <si>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</si>
  <si>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</si>
  <si>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</si>
  <si>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</si>
  <si>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</si>
  <si>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</si>
  <si>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</si>
  <si>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</si>
  <si>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</si>
  <si>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</si>
  <si>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</si>
  <si>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</si>
  <si>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</si>
  <si>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</si>
  <si>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</si>
  <si>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</si>
  <si>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</si>
  <si>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</si>
  <si>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</si>
  <si>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</si>
  <si>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</si>
  <si>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</si>
  <si>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</si>
  <si>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</si>
  <si>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</si>
  <si>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</si>
  <si>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</si>
  <si>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</si>
  <si>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</si>
  <si>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</si>
  <si>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</si>
  <si>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</si>
  <si>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</si>
  <si>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</si>
  <si>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</si>
  <si>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</si>
  <si>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</si>
  <si>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</si>
  <si>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</si>
  <si>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</si>
  <si>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</si>
  <si>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</si>
  <si>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</si>
  <si>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</si>
  <si>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</si>
  <si>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</si>
  <si>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</si>
  <si>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</si>
  <si>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</si>
  <si>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</si>
  <si>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</si>
  <si>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</si>
  <si>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</si>
  <si>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</si>
  <si>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</si>
  <si>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</si>
  <si>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</si>
  <si>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</si>
  <si>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</si>
  <si>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</si>
  <si>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</si>
  <si>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</si>
  <si>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</si>
  <si>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</si>
  <si>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</si>
  <si>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</si>
  <si>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</si>
  <si>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</si>
  <si>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</si>
  <si>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</si>
  <si>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</si>
  <si>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</si>
  <si>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</si>
  <si>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</si>
  <si>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</si>
  <si>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</si>
  <si>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</si>
  <si>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</si>
  <si>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</si>
  <si>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</si>
  <si>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</si>
  <si>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</si>
  <si>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</si>
  <si>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</si>
  <si>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</si>
  <si>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</si>
  <si>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</si>
  <si>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</si>
  <si>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</si>
  <si>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</si>
  <si>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</si>
  <si>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</si>
  <si>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</si>
  <si>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</si>
  <si>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</si>
  <si>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</si>
  <si>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</si>
  <si>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</si>
  <si>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</si>
  <si>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</si>
  <si>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</si>
  <si>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</si>
  <si>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</si>
  <si>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</si>
  <si>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</si>
  <si>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</si>
  <si>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</si>
  <si>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</si>
  <si>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</si>
  <si>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</si>
  <si>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</si>
  <si>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</si>
  <si>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</si>
  <si>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</si>
  <si>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</si>
  <si>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</si>
  <si>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</si>
  <si>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</si>
  <si>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</si>
  <si>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</si>
  <si>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</si>
  <si>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</si>
  <si>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</si>
  <si>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</si>
  <si>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</si>
  <si>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</si>
  <si>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</si>
  <si>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</si>
  <si>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</si>
  <si>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</si>
  <si>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</si>
  <si>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</si>
  <si>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</si>
  <si>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</si>
  <si>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</si>
  <si>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</si>
  <si>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</si>
  <si>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</si>
  <si>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</si>
  <si>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</si>
  <si>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</si>
  <si>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</si>
  <si>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</si>
  <si>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</si>
  <si>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</si>
  <si>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</si>
  <si>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</si>
  <si>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</si>
  <si>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</si>
  <si>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</si>
  <si>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</si>
  <si>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</si>
  <si>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</si>
  <si>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</si>
  <si>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</si>
  <si>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</si>
  <si>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</si>
  <si>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</si>
  <si>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</si>
  <si>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</si>
  <si>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</si>
  <si>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</si>
  <si>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</si>
  <si>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</si>
  <si>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</si>
  <si>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</si>
  <si>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</si>
  <si>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</si>
  <si>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</si>
  <si>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</si>
  <si>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</si>
  <si>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</si>
  <si>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</si>
  <si>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</si>
  <si>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</si>
  <si>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</si>
  <si>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</si>
  <si>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</si>
  <si>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</si>
  <si>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</si>
  <si>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</si>
  <si>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</si>
  <si>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</si>
  <si>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</si>
  <si>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</si>
  <si>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</si>
  <si>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</si>
  <si>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</si>
  <si>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</si>
  <si>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</si>
  <si>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</si>
  <si>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</si>
  <si>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</si>
  <si>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</si>
  <si>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</si>
  <si>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</si>
  <si>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</si>
  <si>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</si>
  <si>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</si>
  <si>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</si>
  <si>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</si>
  <si>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</si>
  <si>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</si>
  <si>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</si>
  <si>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</si>
  <si>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</si>
  <si>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</si>
  <si>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</si>
  <si>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</si>
  <si>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</si>
  <si>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</si>
  <si>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</si>
  <si>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</si>
  <si>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</si>
  <si>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</si>
  <si>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</si>
  <si>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</si>
  <si>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</si>
  <si>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</si>
  <si>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</si>
  <si>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</si>
  <si>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</si>
  <si>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</si>
  <si>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</si>
  <si>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</si>
  <si>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</si>
  <si>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</si>
  <si>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</si>
  <si>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</si>
  <si>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</si>
  <si>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</si>
  <si>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</si>
  <si>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</si>
  <si>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</si>
  <si>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</si>
  <si>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</si>
  <si>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</si>
  <si>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</si>
  <si>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</si>
  <si>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</si>
  <si>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</si>
  <si>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</si>
  <si>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</si>
  <si>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</si>
  <si>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</si>
  <si>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</si>
  <si>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</si>
  <si>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</si>
  <si>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</si>
  <si>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</si>
  <si>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</si>
  <si>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</si>
  <si>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</si>
  <si>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</si>
  <si>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</si>
  <si>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</si>
  <si>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</si>
  <si>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</si>
  <si>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</si>
  <si>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</si>
  <si>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</si>
  <si>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</si>
  <si>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</si>
  <si>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</si>
  <si>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</si>
  <si>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</si>
  <si>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</si>
  <si>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</si>
  <si>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</si>
  <si>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</si>
  <si>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</si>
  <si>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</si>
  <si>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</si>
  <si>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</si>
  <si>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</si>
  <si>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</si>
  <si>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</si>
  <si>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</si>
  <si>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</si>
  <si>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</si>
  <si>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</si>
  <si>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</si>
  <si>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</si>
  <si>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</si>
  <si>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</si>
  <si>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</si>
  <si>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</si>
  <si>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</si>
  <si>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</si>
  <si>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</si>
  <si>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</si>
  <si>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</si>
  <si>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</si>
  <si>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</si>
  <si>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</si>
  <si>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</si>
  <si>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</si>
  <si>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</si>
  <si>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</si>
  <si>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</si>
  <si>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</si>
  <si>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</si>
  <si>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</si>
  <si>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</si>
  <si>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</si>
  <si>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</si>
  <si>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</si>
  <si>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</si>
  <si>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</si>
  <si>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</si>
  <si>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</si>
  <si>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</si>
  <si>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</si>
  <si>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</si>
  <si>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</si>
  <si>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</si>
  <si>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</si>
  <si>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</si>
  <si>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</si>
  <si>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</si>
  <si>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</si>
  <si>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</si>
  <si>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</si>
  <si>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</si>
  <si>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</si>
  <si>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</si>
  <si>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</si>
  <si>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</si>
  <si>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</si>
  <si>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</si>
  <si>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</si>
  <si>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</si>
  <si>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</si>
  <si>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</si>
  <si>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</si>
  <si>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</si>
  <si>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</si>
  <si>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</si>
  <si>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</si>
  <si>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</si>
  <si>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</si>
  <si>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</si>
  <si>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</si>
  <si>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</si>
  <si>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spellCasting/0/spellDC/maxRank</t>
  </si>
  <si>
    <t>spellCasting/0/spellDC/source</t>
  </si>
  <si>
    <t>spellCasting/0/spellDC/type</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</si>
  <si>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</si>
  <si>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</si>
  <si>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</si>
  <si>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</si>
  <si>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</si>
  <si>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</si>
  <si>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</si>
  <si>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</si>
  <si>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</si>
  <si>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</si>
  <si>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</si>
  <si>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</si>
  <si>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</si>
  <si>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</si>
  <si>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</si>
  <si>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</si>
  <si>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</si>
  <si>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</si>
  <si>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</si>
  <si>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</si>
  <si>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</si>
  <si>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</si>
  <si>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</si>
  <si>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</si>
  <si>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</si>
  <si>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</si>
  <si>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</si>
  <si>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</si>
  <si>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</si>
  <si>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</si>
  <si>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</si>
  <si>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</si>
  <si>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</si>
  <si>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</si>
  <si>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</si>
  <si>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</si>
  <si>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</si>
  <si>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</si>
  <si>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</si>
  <si>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</si>
  <si>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</si>
  <si>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</si>
  <si>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</si>
  <si>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</si>
  <si>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</si>
  <si>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</si>
  <si>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</si>
  <si>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</si>
  <si>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</si>
  <si>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</si>
  <si>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</si>
  <si>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</si>
  <si>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</si>
  <si>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</si>
  <si>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</si>
  <si>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</si>
  <si>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</si>
  <si>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</si>
  <si>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</si>
  <si>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</si>
  <si>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</si>
  <si>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</si>
  <si>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</si>
  <si>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</si>
  <si>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</si>
  <si>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</si>
  <si>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</si>
  <si>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</si>
  <si>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</si>
  <si>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</si>
  <si>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</si>
  <si>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</si>
  <si>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</si>
  <si>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</si>
  <si>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</si>
  <si>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</si>
  <si>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</si>
  <si>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</si>
  <si>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</si>
  <si>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</si>
  <si>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</si>
  <si>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</si>
  <si>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</si>
  <si>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</si>
  <si>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</si>
  <si>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</si>
  <si>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</si>
  <si>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</si>
  <si>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</si>
  <si>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</si>
  <si>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</si>
  <si>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</si>
  <si>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</si>
  <si>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</si>
  <si>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</si>
  <si>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</si>
  <si>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</si>
  <si>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</si>
  <si>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</si>
  <si>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</si>
  <si>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</si>
  <si>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</si>
  <si>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</si>
  <si>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</si>
  <si>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</si>
  <si>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</si>
  <si>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</si>
  <si>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</si>
  <si>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</si>
  <si>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</si>
  <si>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</si>
  <si>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</si>
  <si>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</si>
  <si>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</si>
  <si>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</si>
  <si>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</si>
  <si>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</si>
  <si>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</si>
  <si>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</si>
  <si>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</si>
  <si>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</si>
  <si>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</si>
  <si>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</si>
  <si>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</si>
  <si>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</si>
  <si>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</si>
  <si>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</si>
  <si>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</si>
  <si>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</si>
  <si>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</si>
  <si>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</si>
  <si>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</si>
  <si>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</si>
  <si>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</si>
  <si>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</si>
  <si>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</si>
  <si>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</si>
  <si>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</si>
  <si>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</si>
  <si>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</si>
  <si>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</si>
  <si>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levels/19/skillChoices/0/maxRank</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</si>
  <si>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</si>
  <si>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</si>
  <si>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</si>
  <si>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</si>
  <si>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</si>
  <si>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</si>
  <si>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</si>
  <si>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</si>
  <si>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</si>
  <si>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</si>
  <si>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</si>
  <si>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</si>
  <si>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</si>
  <si>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</si>
  <si>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</si>
  <si>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</si>
  <si>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</si>
  <si>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</si>
  <si>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</si>
  <si>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</si>
  <si>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</si>
  <si>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</si>
  <si>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</si>
  <si>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</si>
  <si>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</si>
  <si>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</si>
  <si>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</si>
  <si>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</si>
  <si>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</si>
  <si>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</si>
  <si>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</si>
  <si>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Character Creation</t>
  </si>
  <si>
    <t>FeatChoice</t>
  </si>
  <si>
    <t>Powerful Fist</t>
  </si>
  <si>
    <t>Monk</t>
  </si>
  <si>
    <t>Flurry of Blows</t>
  </si>
  <si>
    <t>Feature</t>
  </si>
  <si>
    <t>Ancestry</t>
  </si>
  <si>
    <t>SkillChoice</t>
  </si>
  <si>
    <t>Fortitude</t>
  </si>
  <si>
    <t>Reflex</t>
  </si>
  <si>
    <t>Will</t>
  </si>
  <si>
    <t>Simple Weapons</t>
  </si>
  <si>
    <t>Any</t>
  </si>
  <si>
    <t>Intelligence</t>
  </si>
  <si>
    <t>Incredible Movement</t>
  </si>
  <si>
    <t>3-Feature-Monk-0</t>
  </si>
  <si>
    <t>Mystic Strikes</t>
  </si>
  <si>
    <t>General</t>
  </si>
  <si>
    <t>Alertness</t>
  </si>
  <si>
    <t>Expert Strikes</t>
  </si>
  <si>
    <t>Weapon Proficiency</t>
  </si>
  <si>
    <t>Path to Perfection</t>
  </si>
  <si>
    <t>Weapon Specialization</t>
  </si>
  <si>
    <t>Save</t>
  </si>
  <si>
    <t>Metal Strikes</t>
  </si>
  <si>
    <t>Monk Expertise</t>
  </si>
  <si>
    <t>Spell DC</t>
  </si>
  <si>
    <t>Increases for this choice are added by the Monk Spell Tradition Choice.</t>
  </si>
  <si>
    <t>Second Path to Perfection</t>
  </si>
  <si>
    <t>Graceful Mastery</t>
  </si>
  <si>
    <t>Master Strikes</t>
  </si>
  <si>
    <t>Armor Proficiency</t>
  </si>
  <si>
    <t>Greater Weapon Specialization</t>
  </si>
  <si>
    <t>Third Path to Perfection</t>
  </si>
  <si>
    <t>none</t>
  </si>
  <si>
    <t>Adamantine Strikes</t>
  </si>
  <si>
    <t>Graceful Legend</t>
  </si>
  <si>
    <t>Perfected Form</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</si>
  <si>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</si>
  <si>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</si>
  <si>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</si>
  <si>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</si>
  <si>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</si>
  <si>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</si>
  <si>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</si>
  <si>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</si>
  <si>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</si>
  <si>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</si>
  <si>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</si>
  <si>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</si>
  <si>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</si>
  <si>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</si>
  <si>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</si>
  <si>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</si>
  <si>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</si>
  <si>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</si>
  <si>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</si>
  <si>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Hunter's Edge</t>
  </si>
  <si>
    <t>Martial Weapons</t>
  </si>
  <si>
    <t>Light Armor</t>
  </si>
  <si>
    <t>Medium Armor</t>
  </si>
  <si>
    <t>Iron Will</t>
  </si>
  <si>
    <t>Trackless Step</t>
  </si>
  <si>
    <t>Ranger Weapon Expertise</t>
  </si>
  <si>
    <t>Weapon Expertise</t>
  </si>
  <si>
    <t>Evasion</t>
  </si>
  <si>
    <t>Vigilant Senses</t>
  </si>
  <si>
    <t>Nature's Edge</t>
  </si>
  <si>
    <t>Ranger Expertise</t>
  </si>
  <si>
    <t>Juggernaut</t>
  </si>
  <si>
    <t>Medium Armor Expertise</t>
  </si>
  <si>
    <t>Weapon Mastery</t>
  </si>
  <si>
    <t>Improved Evasion</t>
  </si>
  <si>
    <t>Incredible Senses</t>
  </si>
  <si>
    <t>Masterful Hunter</t>
  </si>
  <si>
    <t>Second Skin</t>
  </si>
  <si>
    <t>Flurry</t>
  </si>
  <si>
    <t>Outwit</t>
  </si>
  <si>
    <t>Precision</t>
  </si>
  <si>
    <t>Nature</t>
  </si>
  <si>
    <t>Survival</t>
  </si>
  <si>
    <t>Wild Stride</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</si>
  <si>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</si>
  <si>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</si>
  <si>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</si>
  <si>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</si>
  <si>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</si>
  <si>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</si>
  <si>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</si>
  <si>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</si>
  <si>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</si>
  <si>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</si>
  <si>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</si>
  <si>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</si>
  <si>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</si>
  <si>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</si>
  <si>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</si>
  <si>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</si>
  <si>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</si>
  <si>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</si>
  <si>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</si>
  <si>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</si>
  <si>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</si>
  <si>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</si>
  <si>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</si>
  <si>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</si>
  <si>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</si>
  <si>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</si>
  <si>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</si>
  <si>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</si>
  <si>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</si>
  <si>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</si>
  <si>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</si>
  <si>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</si>
  <si>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</si>
  <si>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</si>
  <si>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</si>
  <si>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</si>
  <si>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</si>
  <si>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</si>
  <si>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</si>
  <si>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</si>
  <si>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</si>
  <si>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</si>
  <si>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</si>
  <si>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</si>
  <si>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</si>
  <si>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</si>
  <si>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</si>
  <si>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</si>
  <si>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</si>
  <si>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</si>
  <si>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</si>
  <si>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</si>
  <si>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</si>
  <si>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</si>
  <si>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</si>
  <si>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</si>
  <si>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</si>
  <si>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</si>
  <si>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</si>
  <si>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</si>
  <si>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</si>
  <si>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</si>
  <si>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</si>
  <si>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</si>
  <si>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</si>
  <si>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</si>
  <si>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</si>
  <si>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</si>
  <si>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</si>
  <si>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</si>
  <si>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</si>
  <si>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</si>
  <si>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</si>
  <si>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</si>
  <si>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</si>
  <si>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</si>
  <si>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</si>
  <si>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</si>
  <si>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</si>
  <si>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</si>
  <si>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</si>
  <si>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</si>
  <si>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</si>
  <si>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</si>
  <si>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</si>
  <si>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</si>
  <si>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</si>
  <si>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</si>
  <si>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</si>
  <si>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</si>
  <si>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</si>
  <si>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</si>
  <si>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</si>
  <si>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</si>
  <si>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</si>
  <si>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</si>
  <si>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</si>
  <si>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</si>
  <si>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</si>
  <si>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</si>
  <si>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</si>
  <si>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</si>
  <si>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</si>
  <si>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</si>
  <si>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</si>
  <si>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</si>
  <si>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</si>
  <si>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</si>
  <si>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Advanced Alchemy</t>
  </si>
  <si>
    <t>levels/1/featChoices/0/feats/2/locked</t>
  </si>
  <si>
    <t>levels/1/featChoices/0/feats/2/name</t>
  </si>
  <si>
    <t>levels/1/featChoices/0/feats/2/source</t>
  </si>
  <si>
    <t>levels/1/featChoices/0/feats/2/sourceId</t>
  </si>
  <si>
    <t>Quick Alchemy</t>
  </si>
  <si>
    <t>Research Field</t>
  </si>
  <si>
    <t>Bomber</t>
  </si>
  <si>
    <t>Chirurgeon</t>
  </si>
  <si>
    <t>Mutagenist</t>
  </si>
  <si>
    <t>levels/1/featChoices/0/feats/3/locked</t>
  </si>
  <si>
    <t>levels/1/featChoices/0/feats/3/name</t>
  </si>
  <si>
    <t>levels/1/featChoices/0/feats/3/source</t>
  </si>
  <si>
    <t>levels/1/featChoices/0/feats/3/sourceId</t>
  </si>
  <si>
    <t>Alchemical Crafting</t>
  </si>
  <si>
    <t>Rage</t>
  </si>
  <si>
    <t>Animal Instinct</t>
  </si>
  <si>
    <t>Dragon Instinct</t>
  </si>
  <si>
    <t>Fury Instinct</t>
  </si>
  <si>
    <t>levels/1/featChoices/1/filter/3</t>
  </si>
  <si>
    <t>levels/1/featChoices/1/filter/4</t>
  </si>
  <si>
    <t>Giant Instinct</t>
  </si>
  <si>
    <t>Spirit Instinct</t>
  </si>
  <si>
    <t>Instinct</t>
  </si>
  <si>
    <t>Muse</t>
  </si>
  <si>
    <t>Enigma</t>
  </si>
  <si>
    <t>Maestro</t>
  </si>
  <si>
    <t>Polymath</t>
  </si>
  <si>
    <t>Cause</t>
  </si>
  <si>
    <t>Paladin</t>
  </si>
  <si>
    <t>Redeemer</t>
  </si>
  <si>
    <t>Liberator</t>
  </si>
  <si>
    <t>Champion's Code</t>
  </si>
  <si>
    <t>Champion's Reaction</t>
  </si>
  <si>
    <t>Deific Weapon</t>
  </si>
  <si>
    <t>Shield Block</t>
  </si>
  <si>
    <t>Divine Font</t>
  </si>
  <si>
    <t>Doctrine</t>
  </si>
  <si>
    <t>Cloistered Cleric</t>
  </si>
  <si>
    <t>Warpriest</t>
  </si>
  <si>
    <t>Anathema</t>
  </si>
  <si>
    <t>Druidic Language</t>
  </si>
  <si>
    <t>Druidic Order</t>
  </si>
  <si>
    <t>Animal</t>
  </si>
  <si>
    <t>Leaf</t>
  </si>
  <si>
    <t>Storm</t>
  </si>
  <si>
    <t>Wild</t>
  </si>
  <si>
    <t>Wild Empathy</t>
  </si>
  <si>
    <t>Sneak Attack</t>
  </si>
  <si>
    <t>Surprise Attack</t>
  </si>
  <si>
    <t>Racket</t>
  </si>
  <si>
    <t>Ruffian</t>
  </si>
  <si>
    <t>Scoundrel</t>
  </si>
  <si>
    <t>Thief</t>
  </si>
  <si>
    <t>levels/1/featChoices/4/_className</t>
  </si>
  <si>
    <t>levels/1/featChoices/4/available</t>
  </si>
  <si>
    <t>levels/1/featChoices/4/id</t>
  </si>
  <si>
    <t>levels/1/featChoices/4/source</t>
  </si>
  <si>
    <t>levels/1/featChoices/4/type</t>
  </si>
  <si>
    <t>Arcane Bond</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</si>
  <si>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</si>
  <si>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</si>
  <si>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</si>
  <si>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</si>
  <si>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</si>
  <si>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</si>
  <si>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</si>
  <si>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</si>
  <si>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</si>
  <si>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</si>
  <si>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</si>
  <si>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</si>
  <si>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</si>
  <si>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</si>
  <si>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</si>
  <si>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</si>
  <si>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</si>
  <si>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</si>
  <si>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</si>
  <si>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</si>
  <si>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</si>
  <si>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</si>
  <si>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</si>
  <si>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</si>
  <si>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</si>
  <si>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</si>
  <si>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</si>
  <si>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</si>
  <si>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</si>
  <si>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</si>
  <si>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</si>
  <si>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</si>
  <si>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</si>
  <si>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</si>
  <si>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</si>
  <si>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</si>
  <si>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</si>
  <si>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</si>
  <si>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</si>
  <si>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</si>
  <si>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</si>
  <si>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</si>
  <si>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</si>
  <si>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</si>
  <si>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</si>
  <si>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</si>
  <si>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</si>
  <si>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</si>
  <si>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</si>
  <si>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</si>
  <si>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</si>
  <si>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</si>
  <si>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</si>
  <si>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</si>
  <si>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</si>
  <si>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</si>
  <si>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</si>
  <si>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</si>
  <si>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</si>
  <si>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</si>
  <si>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levels/2/skillChoices/1/_className</t>
  </si>
  <si>
    <t>levels/2/skillChoices/1/id</t>
  </si>
  <si>
    <t>levels/2/skillChoices/1/maxRank</t>
  </si>
  <si>
    <t>levels/2/skillChoices/1/source</t>
  </si>
  <si>
    <t>levels/2/skillChoices/1/type</t>
  </si>
  <si>
    <t>gainItems/0/name</t>
  </si>
  <si>
    <t>gainItems/0/type</t>
  </si>
  <si>
    <t>Formula Book</t>
  </si>
  <si>
    <t>adventuringgear</t>
  </si>
  <si>
    <t>Field Discovery</t>
  </si>
  <si>
    <t>Alchemical Weapon Expertise</t>
  </si>
  <si>
    <t>Perpetual Infusions</t>
  </si>
  <si>
    <t>Alchemical Bomb</t>
  </si>
  <si>
    <t>levels/17/featChoices/2/available</t>
  </si>
  <si>
    <t>Composition Spells</t>
  </si>
  <si>
    <t>spellCasting/2/_className</t>
  </si>
  <si>
    <t>spellCasting/2/ability</t>
  </si>
  <si>
    <t>spellCasting/2/castingType</t>
  </si>
  <si>
    <t>spellCasting/2/className</t>
  </si>
  <si>
    <t>spellCasting/2/source</t>
  </si>
  <si>
    <t>Spontaneous</t>
  </si>
  <si>
    <t>Bard Spellcasting</t>
  </si>
  <si>
    <t>spellCasting/2/tradition</t>
  </si>
  <si>
    <t>spellCasting/1/tradition</t>
  </si>
  <si>
    <t>levels/3/skillChoices/3/_className</t>
  </si>
  <si>
    <t>levels/3/skillChoices/3/id</t>
  </si>
  <si>
    <t>levels/3/skillChoices/3/maxRank</t>
  </si>
  <si>
    <t>levels/3/skillChoices/3/source</t>
  </si>
  <si>
    <t>levels/3/skillChoices/3/type</t>
  </si>
  <si>
    <t>levels/4/skillChoices/1/_className</t>
  </si>
  <si>
    <t>levels/4/skillChoices/1/id</t>
  </si>
  <si>
    <t>levels/4/skillChoices/1/maxRank</t>
  </si>
  <si>
    <t>levels/4/skillChoices/1/source</t>
  </si>
  <si>
    <t>levels/4/skillChoices/1/type</t>
  </si>
  <si>
    <t>levels/6/skillChoices/1/_className</t>
  </si>
  <si>
    <t>levels/6/skillChoices/1/id</t>
  </si>
  <si>
    <t>levels/6/skillChoices/1/maxRank</t>
  </si>
  <si>
    <t>levels/6/skillChoices/1/source</t>
  </si>
  <si>
    <t>levels/6/skillChoices/1/type</t>
  </si>
  <si>
    <t>levels/8/skillChoices/1/_className</t>
  </si>
  <si>
    <t>levels/8/skillChoices/1/id</t>
  </si>
  <si>
    <t>levels/8/skillChoices/1/maxRank</t>
  </si>
  <si>
    <t>levels/8/skillChoices/1/source</t>
  </si>
  <si>
    <t>levels/8/skillChoices/1/type</t>
  </si>
  <si>
    <t>levels/9/skillChoices/4/_className</t>
  </si>
  <si>
    <t>levels/9/skillChoices/4/id</t>
  </si>
  <si>
    <t>levels/9/skillChoices/4/maxRank</t>
  </si>
  <si>
    <t>levels/9/skillChoices/4/source</t>
  </si>
  <si>
    <t>levels/9/skillChoices/4/type</t>
  </si>
  <si>
    <t>levels/10/skillChoices/1/_className</t>
  </si>
  <si>
    <t>levels/10/skillChoices/1/id</t>
  </si>
  <si>
    <t>levels/10/skillChoices/1/maxRank</t>
  </si>
  <si>
    <t>levels/10/skillChoices/1/source</t>
  </si>
  <si>
    <t>levels/10/skillChoices/1/type</t>
  </si>
  <si>
    <t>levels/8/skillChoices/1/available</t>
  </si>
  <si>
    <t>levels/2/skillChoices/1/available</t>
  </si>
  <si>
    <t>levels/4/skillChoices/1/available</t>
  </si>
  <si>
    <t>levels/6/skillChoices/1/available</t>
  </si>
  <si>
    <t>levels/10/skillChoices/1/available</t>
  </si>
  <si>
    <t>levels/12/skillChoices/1/_className</t>
  </si>
  <si>
    <t>levels/12/skillChoices/1/available</t>
  </si>
  <si>
    <t>levels/12/skillChoices/1/id</t>
  </si>
  <si>
    <t>levels/12/skillChoices/1/maxRank</t>
  </si>
  <si>
    <t>levels/12/skillChoices/1/source</t>
  </si>
  <si>
    <t>levels/12/skillChoices/1/type</t>
  </si>
  <si>
    <t>levels/14/skillChoices/1/_className</t>
  </si>
  <si>
    <t>levels/14/skillChoices/1/available</t>
  </si>
  <si>
    <t>levels/14/skillChoices/1/id</t>
  </si>
  <si>
    <t>levels/14/skillChoices/1/maxRank</t>
  </si>
  <si>
    <t>levels/14/skillChoices/1/source</t>
  </si>
  <si>
    <t>levels/14/skillChoices/1/type</t>
  </si>
  <si>
    <t>levels/16/skillChoices/1/_className</t>
  </si>
  <si>
    <t>levels/16/skillChoices/1/available</t>
  </si>
  <si>
    <t>levels/16/skillChoices/1/id</t>
  </si>
  <si>
    <t>levels/16/skillChoices/1/maxRank</t>
  </si>
  <si>
    <t>levels/16/skillChoices/1/source</t>
  </si>
  <si>
    <t>levels/16/skillChoices/1/type</t>
  </si>
  <si>
    <t>levels/18/skillChoices/1/_className</t>
  </si>
  <si>
    <t>levels/18/skillChoices/1/available</t>
  </si>
  <si>
    <t>levels/18/skillChoices/1/id</t>
  </si>
  <si>
    <t>levels/18/skillChoices/1/maxRank</t>
  </si>
  <si>
    <t>levels/18/skillChoices/1/source</t>
  </si>
  <si>
    <t>levels/18/skillChoices/1/type</t>
  </si>
  <si>
    <t>levels/20/skillChoices/1/_className</t>
  </si>
  <si>
    <t>levels/20/skillChoices/1/available</t>
  </si>
  <si>
    <t>levels/20/skillChoices/1/id</t>
  </si>
  <si>
    <t>levels/20/skillChoices/1/maxRank</t>
  </si>
  <si>
    <t>levels/20/skillChoices/1/source</t>
  </si>
  <si>
    <t>levels/20/skillChoices/1/type</t>
  </si>
  <si>
    <t>levels/3/featChoices/2/_className</t>
  </si>
  <si>
    <t>levels/3/featChoices/2/available</t>
  </si>
  <si>
    <t>levels/3/featChoices/2/id</t>
  </si>
  <si>
    <t>levels/3/featChoices/2/source</t>
  </si>
  <si>
    <t>levels/3/featChoices/2/type</t>
  </si>
  <si>
    <t>levels/5/featChoices/2/_className</t>
  </si>
  <si>
    <t>levels/5/featChoices/2/available</t>
  </si>
  <si>
    <t>levels/5/featChoices/2/id</t>
  </si>
  <si>
    <t>levels/5/featChoices/2/source</t>
  </si>
  <si>
    <t>levels/5/featChoices/2/type</t>
  </si>
  <si>
    <t>levels/7/featChoices/2/_className</t>
  </si>
  <si>
    <t>levels/7/featChoices/2/available</t>
  </si>
  <si>
    <t>levels/7/featChoices/2/id</t>
  </si>
  <si>
    <t>levels/7/featChoices/2/source</t>
  </si>
  <si>
    <t>levels/7/featChoices/2/type</t>
  </si>
  <si>
    <t>levels/9/featChoices/2/_className</t>
  </si>
  <si>
    <t>levels/9/featChoices/2/available</t>
  </si>
  <si>
    <t>levels/9/featChoices/2/id</t>
  </si>
  <si>
    <t>levels/9/featChoices/2/source</t>
  </si>
  <si>
    <t>levels/9/featChoices/2/type</t>
  </si>
  <si>
    <t>levels/11/featChoices/2/_className</t>
  </si>
  <si>
    <t>levels/11/featChoices/2/available</t>
  </si>
  <si>
    <t>levels/11/featChoices/2/id</t>
  </si>
  <si>
    <t>levels/11/featChoices/2/source</t>
  </si>
  <si>
    <t>levels/11/featChoices/2/type</t>
  </si>
  <si>
    <t>levels/13/featChoices/2/_className</t>
  </si>
  <si>
    <t>levels/13/featChoices/2/available</t>
  </si>
  <si>
    <t>levels/13/featChoices/2/id</t>
  </si>
  <si>
    <t>levels/13/featChoices/2/source</t>
  </si>
  <si>
    <t>levels/13/featChoices/2/type</t>
  </si>
  <si>
    <t>levels/15/featChoices/2/_className</t>
  </si>
  <si>
    <t>levels/15/featChoices/2/available</t>
  </si>
  <si>
    <t>levels/15/featChoices/2/id</t>
  </si>
  <si>
    <t>levels/15/featChoices/2/source</t>
  </si>
  <si>
    <t>levels/15/featChoices/2/type</t>
  </si>
  <si>
    <t>levels/19/featChoices/2/_className</t>
  </si>
  <si>
    <t>levels/19/featChoices/2/available</t>
  </si>
  <si>
    <t>levels/19/featChoices/2/id</t>
  </si>
  <si>
    <t>levels/19/featChoices/2/source</t>
  </si>
  <si>
    <t>levels/19/featChoices/2/type</t>
  </si>
  <si>
    <t>levels/7/skillChoices/1/increases/1/locked</t>
  </si>
  <si>
    <t>levels/7/skillChoices/1/increases/1/maxRank</t>
  </si>
  <si>
    <t>levels/7/skillChoices/1/increases/1/name</t>
  </si>
  <si>
    <t>levels/7/skillChoices/1/increases/1/source</t>
  </si>
  <si>
    <t>levels/7/skillChoices/1/increases/1/sourceId</t>
  </si>
  <si>
    <t>levels/7/skillChoices/1/increases/2/locked</t>
  </si>
  <si>
    <t>levels/7/skillChoices/1/increases/2/maxRank</t>
  </si>
  <si>
    <t>levels/7/skillChoices/1/increases/2/name</t>
  </si>
  <si>
    <t>levels/7/skillChoices/1/increases/2/source</t>
  </si>
  <si>
    <t>levels/7/skillChoices/1/increases/2/sourceId</t>
  </si>
  <si>
    <t>Unarmed Attacks</t>
  </si>
  <si>
    <t>Alchemical Expertise</t>
  </si>
  <si>
    <t>levels/9/featChoices/0/feats/2/locked</t>
  </si>
  <si>
    <t>levels/9/featChoices/0/feats/2/name</t>
  </si>
  <si>
    <t>levels/9/featChoices/0/feats/2/source</t>
  </si>
  <si>
    <t>levels/9/featChoices/0/feats/2/sourceId</t>
  </si>
  <si>
    <t>Double Brew</t>
  </si>
  <si>
    <t>levels/9/skillChoices/1/increases/0/locked</t>
  </si>
  <si>
    <t>levels/9/skillChoices/1/increases/0/maxRank</t>
  </si>
  <si>
    <t>levels/9/skillChoices/1/increases/0/name</t>
  </si>
  <si>
    <t>levels/9/skillChoices/1/increases/0/source</t>
  </si>
  <si>
    <t>levels/9/skillChoices/1/increases/0/sourceId</t>
  </si>
  <si>
    <t>Perpetual Potency</t>
  </si>
  <si>
    <t>Greater Field Discovery</t>
  </si>
  <si>
    <t>Light Armor Expertise</t>
  </si>
  <si>
    <t>levels/13/featChoices/0/feats/2/locked</t>
  </si>
  <si>
    <t>levels/13/featChoices/0/feats/2/name</t>
  </si>
  <si>
    <t>levels/13/featChoices/0/feats/2/source</t>
  </si>
  <si>
    <t>levels/13/featChoices/0/feats/2/sourceId</t>
  </si>
  <si>
    <t>Alchemical Alacrity</t>
  </si>
  <si>
    <t>Alchemical Mastery</t>
  </si>
  <si>
    <t>Perpetual Perfection</t>
  </si>
  <si>
    <t>Light Armor Mastery</t>
  </si>
  <si>
    <t>Brutality</t>
  </si>
  <si>
    <t>Lightning Reflexes</t>
  </si>
  <si>
    <t>Raging Resistance</t>
  </si>
  <si>
    <t>Mighty Rage</t>
  </si>
  <si>
    <t>Greater Juggernaut</t>
  </si>
  <si>
    <t>Weapon Fury</t>
  </si>
  <si>
    <t>Indomitable Will</t>
  </si>
  <si>
    <t>Heightened Senses</t>
  </si>
  <si>
    <t>Quick Rage</t>
  </si>
  <si>
    <t>Armor of Fury</t>
  </si>
  <si>
    <t>Devastator</t>
  </si>
  <si>
    <t>levels/13/skillChoices/0/increases/2/locked</t>
  </si>
  <si>
    <t>levels/13/skillChoices/0/increases/2/maxRank</t>
  </si>
  <si>
    <t>levels/13/skillChoices/0/increases/2/name</t>
  </si>
  <si>
    <t>levels/13/skillChoices/0/increases/2/source</t>
  </si>
  <si>
    <t>levels/13/skillChoices/0/increases/2/sourceId</t>
  </si>
  <si>
    <t>levels/13/skillChoices/1/increases/2/locked</t>
  </si>
  <si>
    <t>levels/13/skillChoices/1/increases/2/maxRank</t>
  </si>
  <si>
    <t>levels/13/skillChoices/1/increases/2/name</t>
  </si>
  <si>
    <t>levels/13/skillChoices/1/increases/2/source</t>
  </si>
  <si>
    <t>levels/13/skillChoices/1/increases/2/sourceId</t>
  </si>
  <si>
    <t>levels/19/skillChoices/1/increases/0/locked</t>
  </si>
  <si>
    <t>levels/19/skillChoices/1/increases/0/maxRank</t>
  </si>
  <si>
    <t>levels/19/skillChoices/1/increases/0/name</t>
  </si>
  <si>
    <t>levels/19/skillChoices/1/increases/0/source</t>
  </si>
  <si>
    <t>levels/19/skillChoices/1/increases/0/sourceId</t>
  </si>
  <si>
    <t>levels/19/skillChoices/1/increases/1/locked</t>
  </si>
  <si>
    <t>levels/19/skillChoices/1/increases/1/maxRank</t>
  </si>
  <si>
    <t>levels/19/skillChoices/1/increases/1/name</t>
  </si>
  <si>
    <t>levels/19/skillChoices/1/increases/1/source</t>
  </si>
  <si>
    <t>levels/19/skillChoices/1/increases/1/sourceId</t>
  </si>
  <si>
    <t>levels/19/skillChoices/1/increases/2/locked</t>
  </si>
  <si>
    <t>levels/19/skillChoices/1/increases/2/maxRank</t>
  </si>
  <si>
    <t>levels/19/skillChoices/1/increases/2/name</t>
  </si>
  <si>
    <t>levels/19/skillChoices/1/increases/2/source</t>
  </si>
  <si>
    <t>levels/19/skillChoices/1/increases/2/sourceId</t>
  </si>
  <si>
    <t>Expert Spellcaster</t>
  </si>
  <si>
    <t>Great Fortitude</t>
  </si>
  <si>
    <t>Resolve</t>
  </si>
  <si>
    <t>Bard Weapon Expertise</t>
  </si>
  <si>
    <t>levels/11/skillChoices/1/increases/3/locked</t>
  </si>
  <si>
    <t>levels/11/skillChoices/1/increases/3/maxRank</t>
  </si>
  <si>
    <t>levels/11/skillChoices/1/increases/3/name</t>
  </si>
  <si>
    <t>levels/11/skillChoices/1/increases/3/source</t>
  </si>
  <si>
    <t>levels/11/skillChoices/1/increases/3/sourceId</t>
  </si>
  <si>
    <t>levels/11/skillChoices/1/increases/4/locked</t>
  </si>
  <si>
    <t>levels/11/skillChoices/1/increases/4/maxRank</t>
  </si>
  <si>
    <t>levels/11/skillChoices/1/increases/4/name</t>
  </si>
  <si>
    <t>levels/11/skillChoices/1/increases/4/source</t>
  </si>
  <si>
    <t>levels/11/skillChoices/1/increases/4/sourceId</t>
  </si>
  <si>
    <t>levels/11/skillChoices/1/increases/5/locked</t>
  </si>
  <si>
    <t>levels/11/skillChoices/1/increases/5/maxRank</t>
  </si>
  <si>
    <t>levels/11/skillChoices/1/increases/5/name</t>
  </si>
  <si>
    <t>levels/11/skillChoices/1/increases/5/source</t>
  </si>
  <si>
    <t>levels/11/skillChoices/1/increases/5/sourceId</t>
  </si>
  <si>
    <t>levels/11/skillChoices/1/increases/6/locked</t>
  </si>
  <si>
    <t>levels/11/skillChoices/1/increases/6/maxRank</t>
  </si>
  <si>
    <t>levels/11/skillChoices/1/increases/6/name</t>
  </si>
  <si>
    <t>levels/11/skillChoices/1/increases/6/source</t>
  </si>
  <si>
    <t>levels/11/skillChoices/1/increases/6/sourceId</t>
  </si>
  <si>
    <t>levels/11/skillChoices/1/increases/7/locked</t>
  </si>
  <si>
    <t>levels/11/skillChoices/1/increases/7/maxRank</t>
  </si>
  <si>
    <t>levels/11/skillChoices/1/increases/7/name</t>
  </si>
  <si>
    <t>levels/11/skillChoices/1/increases/7/source</t>
  </si>
  <si>
    <t>levels/11/skillChoices/1/increases/7/sourceId</t>
  </si>
  <si>
    <t>Master Spellcaster</t>
  </si>
  <si>
    <t>Greater Resolve</t>
  </si>
  <si>
    <t>Legendary Spellcaster</t>
  </si>
  <si>
    <t>Magnum Opus</t>
  </si>
  <si>
    <t>SpellChoice</t>
  </si>
  <si>
    <t>SpellGain</t>
  </si>
  <si>
    <t>spellCasting/2/spellChoices/0/_className</t>
  </si>
  <si>
    <t>spellCasting/2/spellChoices/0/available</t>
  </si>
  <si>
    <t>spellCasting/2/spellChoices/0/className</t>
  </si>
  <si>
    <t>spellCasting/2/spellChoices/0/id</t>
  </si>
  <si>
    <t>spellCasting/2/spellChoices/0/charLevelAvailable</t>
  </si>
  <si>
    <t>spellCasting/2/spellChoices/0/source</t>
  </si>
  <si>
    <t>spellCasting/2/spellChoices/0/castingType</t>
  </si>
  <si>
    <t>spellCasting/2/spellChoices/1/_className</t>
  </si>
  <si>
    <t>spellCasting/2/spellChoices/1/available</t>
  </si>
  <si>
    <t>spellCasting/2/spellChoices/1/className</t>
  </si>
  <si>
    <t>spellCasting/2/spellChoices/1/id</t>
  </si>
  <si>
    <t>spellCasting/2/spellChoices/1/level</t>
  </si>
  <si>
    <t>spellCasting/2/spellChoices/1/charLevelAvailable</t>
  </si>
  <si>
    <t>spellCasting/2/spellChoices/1/source</t>
  </si>
  <si>
    <t>spellCasting/2/spellChoices/1/castingType</t>
  </si>
  <si>
    <t>spellCasting/2/spellChoices/2/_className</t>
  </si>
  <si>
    <t>spellCasting/2/spellChoices/2/available</t>
  </si>
  <si>
    <t>spellCasting/2/spellChoices/2/className</t>
  </si>
  <si>
    <t>spellCasting/2/spellChoices/2/id</t>
  </si>
  <si>
    <t>spellCasting/2/spellChoices/2/level</t>
  </si>
  <si>
    <t>spellCasting/2/spellChoices/2/charLevelAvailable</t>
  </si>
  <si>
    <t>spellCasting/2/spellChoices/2/source</t>
  </si>
  <si>
    <t>spellCasting/2/spellChoices/2/castingType</t>
  </si>
  <si>
    <t>spellCasting/2/spellChoices/3/_className</t>
  </si>
  <si>
    <t>spellCasting/2/spellChoices/3/available</t>
  </si>
  <si>
    <t>spellCasting/2/spellChoices/3/className</t>
  </si>
  <si>
    <t>spellCasting/2/spellChoices/3/id</t>
  </si>
  <si>
    <t>spellCasting/2/spellChoices/3/level</t>
  </si>
  <si>
    <t>spellCasting/2/spellChoices/3/charLevelAvailable</t>
  </si>
  <si>
    <t>spellCasting/2/spellChoices/3/source</t>
  </si>
  <si>
    <t>spellCasting/2/spellChoices/3/castingType</t>
  </si>
  <si>
    <t>spellCasting/2/spellChoices/0/level</t>
  </si>
  <si>
    <t>spellCasting/2/spellChoices/4/_className</t>
  </si>
  <si>
    <t>spellCasting/2/spellChoices/4/available</t>
  </si>
  <si>
    <t>spellCasting/2/spellChoices/4/className</t>
  </si>
  <si>
    <t>spellCasting/2/spellChoices/4/id</t>
  </si>
  <si>
    <t>spellCasting/2/spellChoices/4/level</t>
  </si>
  <si>
    <t>spellCasting/2/spellChoices/4/charLevelAvailable</t>
  </si>
  <si>
    <t>spellCasting/2/spellChoices/4/source</t>
  </si>
  <si>
    <t>spellCasting/2/spellChoices/4/castingType</t>
  </si>
  <si>
    <t>spellCasting/2/spellChoices/5/_className</t>
  </si>
  <si>
    <t>spellCasting/2/spellChoices/5/available</t>
  </si>
  <si>
    <t>spellCasting/2/spellChoices/5/className</t>
  </si>
  <si>
    <t>spellCasting/2/spellChoices/5/id</t>
  </si>
  <si>
    <t>spellCasting/2/spellChoices/5/level</t>
  </si>
  <si>
    <t>spellCasting/2/spellChoices/5/charLevelAvailable</t>
  </si>
  <si>
    <t>spellCasting/2/spellChoices/5/source</t>
  </si>
  <si>
    <t>spellCasting/2/spellChoices/5/castingType</t>
  </si>
  <si>
    <t>spellCasting/2/spellChoices/6/_className</t>
  </si>
  <si>
    <t>spellCasting/2/spellChoices/6/available</t>
  </si>
  <si>
    <t>spellCasting/2/spellChoices/6/className</t>
  </si>
  <si>
    <t>spellCasting/2/spellChoices/6/id</t>
  </si>
  <si>
    <t>spellCasting/2/spellChoices/6/level</t>
  </si>
  <si>
    <t>spellCasting/2/spellChoices/6/charLevelAvailable</t>
  </si>
  <si>
    <t>spellCasting/2/spellChoices/6/source</t>
  </si>
  <si>
    <t>spellCasting/2/spellChoices/6/castingType</t>
  </si>
  <si>
    <t>spellCasting/2/spellChoices/7/_className</t>
  </si>
  <si>
    <t>spellCasting/2/spellChoices/7/available</t>
  </si>
  <si>
    <t>spellCasting/2/spellChoices/7/className</t>
  </si>
  <si>
    <t>spellCasting/2/spellChoices/7/id</t>
  </si>
  <si>
    <t>spellCasting/2/spellChoices/7/level</t>
  </si>
  <si>
    <t>spellCasting/2/spellChoices/7/charLevelAvailable</t>
  </si>
  <si>
    <t>spellCasting/2/spellChoices/7/source</t>
  </si>
  <si>
    <t>spellCasting/2/spellChoices/7/castingType</t>
  </si>
  <si>
    <t>spellCasting/2/spellChoices/8/_className</t>
  </si>
  <si>
    <t>spellCasting/2/spellChoices/8/available</t>
  </si>
  <si>
    <t>spellCasting/2/spellChoices/8/className</t>
  </si>
  <si>
    <t>spellCasting/2/spellChoices/8/id</t>
  </si>
  <si>
    <t>spellCasting/2/spellChoices/8/level</t>
  </si>
  <si>
    <t>spellCasting/2/spellChoices/8/charLevelAvailable</t>
  </si>
  <si>
    <t>spellCasting/2/spellChoices/8/source</t>
  </si>
  <si>
    <t>spellCasting/2/spellChoices/8/castingType</t>
  </si>
  <si>
    <t>spellCasting/2/spellChoices/9/_className</t>
  </si>
  <si>
    <t>spellCasting/2/spellChoices/9/available</t>
  </si>
  <si>
    <t>spellCasting/2/spellChoices/9/className</t>
  </si>
  <si>
    <t>spellCasting/2/spellChoices/9/id</t>
  </si>
  <si>
    <t>spellCasting/2/spellChoices/9/level</t>
  </si>
  <si>
    <t>spellCasting/2/spellChoices/9/charLevelAvailable</t>
  </si>
  <si>
    <t>spellCasting/2/spellChoices/9/source</t>
  </si>
  <si>
    <t>spellCasting/2/spellChoices/9/castingType</t>
  </si>
  <si>
    <t>spellCasting/2/spellChoices/10/_className</t>
  </si>
  <si>
    <t>spellCasting/2/spellChoices/10/available</t>
  </si>
  <si>
    <t>spellCasting/2/spellChoices/10/className</t>
  </si>
  <si>
    <t>spellCasting/2/spellChoices/10/id</t>
  </si>
  <si>
    <t>spellCasting/2/spellChoices/10/level</t>
  </si>
  <si>
    <t>spellCasting/2/spellChoices/10/charLevelAvailable</t>
  </si>
  <si>
    <t>spellCasting/2/spellChoices/10/source</t>
  </si>
  <si>
    <t>spellCasting/2/spellChoices/10/castingType</t>
  </si>
  <si>
    <t>spellCasting/2/spellChoices/11/_className</t>
  </si>
  <si>
    <t>spellCasting/2/spellChoices/11/available</t>
  </si>
  <si>
    <t>spellCasting/2/spellChoices/11/className</t>
  </si>
  <si>
    <t>spellCasting/2/spellChoices/11/id</t>
  </si>
  <si>
    <t>spellCasting/2/spellChoices/11/level</t>
  </si>
  <si>
    <t>spellCasting/2/spellChoices/11/charLevelAvailable</t>
  </si>
  <si>
    <t>spellCasting/2/spellChoices/11/source</t>
  </si>
  <si>
    <t>spellCasting/2/spellChoices/11/castingType</t>
  </si>
  <si>
    <t>spellCasting/2/spellChoices/12/_className</t>
  </si>
  <si>
    <t>spellCasting/2/spellChoices/12/available</t>
  </si>
  <si>
    <t>spellCasting/2/spellChoices/12/className</t>
  </si>
  <si>
    <t>spellCasting/2/spellChoices/12/id</t>
  </si>
  <si>
    <t>spellCasting/2/spellChoices/12/level</t>
  </si>
  <si>
    <t>spellCasting/2/spellChoices/12/charLevelAvailable</t>
  </si>
  <si>
    <t>spellCasting/2/spellChoices/12/source</t>
  </si>
  <si>
    <t>spellCasting/2/spellChoices/12/castingType</t>
  </si>
  <si>
    <t>spellCasting/2/spellChoices/13/_className</t>
  </si>
  <si>
    <t>spellCasting/2/spellChoices/13/available</t>
  </si>
  <si>
    <t>spellCasting/2/spellChoices/13/className</t>
  </si>
  <si>
    <t>spellCasting/2/spellChoices/13/id</t>
  </si>
  <si>
    <t>spellCasting/2/spellChoices/13/level</t>
  </si>
  <si>
    <t>spellCasting/2/spellChoices/13/charLevelAvailable</t>
  </si>
  <si>
    <t>spellCasting/2/spellChoices/13/source</t>
  </si>
  <si>
    <t>spellCasting/2/spellChoices/13/castingType</t>
  </si>
  <si>
    <t>spellCasting/2/spellChoices/14/_className</t>
  </si>
  <si>
    <t>spellCasting/2/spellChoices/14/available</t>
  </si>
  <si>
    <t>spellCasting/2/spellChoices/14/className</t>
  </si>
  <si>
    <t>spellCasting/2/spellChoices/14/id</t>
  </si>
  <si>
    <t>spellCasting/2/spellChoices/14/level</t>
  </si>
  <si>
    <t>spellCasting/2/spellChoices/14/charLevelAvailable</t>
  </si>
  <si>
    <t>spellCasting/2/spellChoices/14/source</t>
  </si>
  <si>
    <t>spellCasting/2/spellChoices/14/castingType</t>
  </si>
  <si>
    <t>spellCasting/2/spellChoices/15/_className</t>
  </si>
  <si>
    <t>spellCasting/2/spellChoices/15/available</t>
  </si>
  <si>
    <t>spellCasting/2/spellChoices/15/className</t>
  </si>
  <si>
    <t>spellCasting/2/spellChoices/15/id</t>
  </si>
  <si>
    <t>spellCasting/2/spellChoices/15/level</t>
  </si>
  <si>
    <t>spellCasting/2/spellChoices/15/charLevelAvailable</t>
  </si>
  <si>
    <t>spellCasting/2/spellChoices/15/source</t>
  </si>
  <si>
    <t>spellCasting/2/spellChoices/15/castingType</t>
  </si>
  <si>
    <t>spellCasting/2/spellChoices/16/_className</t>
  </si>
  <si>
    <t>spellCasting/2/spellChoices/16/available</t>
  </si>
  <si>
    <t>spellCasting/2/spellChoices/16/className</t>
  </si>
  <si>
    <t>spellCasting/2/spellChoices/16/id</t>
  </si>
  <si>
    <t>spellCasting/2/spellChoices/16/level</t>
  </si>
  <si>
    <t>spellCasting/2/spellChoices/16/charLevelAvailable</t>
  </si>
  <si>
    <t>spellCasting/2/spellChoices/16/source</t>
  </si>
  <si>
    <t>spellCasting/2/spellChoices/16/castingType</t>
  </si>
  <si>
    <t>spellCasting/2/spellChoices/17/_className</t>
  </si>
  <si>
    <t>spellCasting/2/spellChoices/17/available</t>
  </si>
  <si>
    <t>spellCasting/2/spellChoices/17/className</t>
  </si>
  <si>
    <t>spellCasting/2/spellChoices/17/id</t>
  </si>
  <si>
    <t>spellCasting/2/spellChoices/17/level</t>
  </si>
  <si>
    <t>spellCasting/2/spellChoices/17/charLevelAvailable</t>
  </si>
  <si>
    <t>spellCasting/2/spellChoices/17/source</t>
  </si>
  <si>
    <t>spellCasting/2/spellChoices/17/castingType</t>
  </si>
  <si>
    <t>spellCasting/2/spellChoices/18/_className</t>
  </si>
  <si>
    <t>spellCasting/2/spellChoices/18/available</t>
  </si>
  <si>
    <t>spellCasting/2/spellChoices/18/className</t>
  </si>
  <si>
    <t>spellCasting/2/spellChoices/18/id</t>
  </si>
  <si>
    <t>spellCasting/2/spellChoices/18/level</t>
  </si>
  <si>
    <t>spellCasting/2/spellChoices/18/charLevelAvailable</t>
  </si>
  <si>
    <t>spellCasting/2/spellChoices/18/source</t>
  </si>
  <si>
    <t>spellCasting/2/spellChoices/18/castingType</t>
  </si>
  <si>
    <t>spellCasting/2/spellChoices/19/_className</t>
  </si>
  <si>
    <t>spellCasting/2/spellChoices/19/available</t>
  </si>
  <si>
    <t>spellCasting/2/spellChoices/19/className</t>
  </si>
  <si>
    <t>spellCasting/2/spellChoices/19/id</t>
  </si>
  <si>
    <t>spellCasting/2/spellChoices/19/level</t>
  </si>
  <si>
    <t>spellCasting/2/spellChoices/19/charLevelAvailable</t>
  </si>
  <si>
    <t>spellCasting/2/spellChoices/19/source</t>
  </si>
  <si>
    <t>spellCasting/2/spellChoices/19/castingType</t>
  </si>
  <si>
    <t>spellCasting/2/spellChoices/20/_className</t>
  </si>
  <si>
    <t>spellCasting/2/spellChoices/20/available</t>
  </si>
  <si>
    <t>spellCasting/2/spellChoices/20/className</t>
  </si>
  <si>
    <t>spellCasting/2/spellChoices/20/id</t>
  </si>
  <si>
    <t>spellCasting/2/spellChoices/20/charLevelAvailable</t>
  </si>
  <si>
    <t>spellCasting/2/spellChoices/20/source</t>
  </si>
  <si>
    <t>spellCasting/2/spellChoices/20/castingType</t>
  </si>
  <si>
    <t>spellCasting/2/spellChoices/2/signatureSpell</t>
  </si>
  <si>
    <t>spellCasting/2/spellChoices/18/signatureSpell</t>
  </si>
  <si>
    <t>spellCasting/2/spellChoices/16/signatureSpell</t>
  </si>
  <si>
    <t>spellCasting/2/spellChoices/14/signatureSpell</t>
  </si>
  <si>
    <t>spellCasting/2/spellChoices/12/signatureSpell</t>
  </si>
  <si>
    <t>spellCasting/2/spellChoices/8/signatureSpell</t>
  </si>
  <si>
    <t>spellCasting/2/spellChoices/6/signatureSpell</t>
  </si>
  <si>
    <t>spellCasting/2/spellChoices/4/signatureSpell</t>
  </si>
  <si>
    <t>Devotion Spells</t>
  </si>
  <si>
    <t>spellCasting/1/spellChoices/0/_className</t>
  </si>
  <si>
    <t>spellCasting/1/spellChoices/0/className</t>
  </si>
  <si>
    <t>spellCasting/1/spellChoices/0/id</t>
  </si>
  <si>
    <t>spellCasting/1/spellChoices/0/level</t>
  </si>
  <si>
    <t>spellCasting/1/spellChoices/0/charLevelAvailable</t>
  </si>
  <si>
    <t>spellCasting/1/spellChoices/0/source</t>
  </si>
  <si>
    <t>spellCasting/1/spellChoices/0/castingType</t>
  </si>
  <si>
    <t>spellCasting/1/spellChoices/0/spells/0/_className</t>
  </si>
  <si>
    <t>spellCasting/1/spellChoices/0/spells/0/name</t>
  </si>
  <si>
    <t>spellCasting/1/spellChoices/0/spells/0/locked</t>
  </si>
  <si>
    <t>spellCasting/1/spellChoices/0/spells/0/sourceId</t>
  </si>
  <si>
    <t>Inspire Courage</t>
  </si>
  <si>
    <t>Divine Ally</t>
  </si>
  <si>
    <t>Armor Expertise</t>
  </si>
  <si>
    <t>Champion Expertise</t>
  </si>
  <si>
    <t>Divine Smite</t>
  </si>
  <si>
    <t>levels/9/skillChoices/2/increases/0/locked</t>
  </si>
  <si>
    <t>levels/9/skillChoices/2/increases/0/maxRank</t>
  </si>
  <si>
    <t>levels/9/skillChoices/2/increases/0/name</t>
  </si>
  <si>
    <t>levels/9/skillChoices/2/increases/0/source</t>
  </si>
  <si>
    <t>levels/9/skillChoices/2/increases/0/sourceId</t>
  </si>
  <si>
    <t>levels/9/skillChoices/2/internalNote</t>
  </si>
  <si>
    <t>levels/9/skillChoices/3/increases/0/locked</t>
  </si>
  <si>
    <t>levels/9/skillChoices/3/increases/0/maxRank</t>
  </si>
  <si>
    <t>levels/9/skillChoices/3/increases/0/name</t>
  </si>
  <si>
    <t>levels/9/skillChoices/3/increases/0/source</t>
  </si>
  <si>
    <t>levels/9/skillChoices/3/increases/0/sourceId</t>
  </si>
  <si>
    <t>levels/9/skillChoices/3/internalNote</t>
  </si>
  <si>
    <t>Divine Will</t>
  </si>
  <si>
    <t>Exalt</t>
  </si>
  <si>
    <t>levels/11/skillChoices/0/maxRank</t>
  </si>
  <si>
    <t>Armor Mastery</t>
  </si>
  <si>
    <t>Champion Mastery</t>
  </si>
  <si>
    <t>Legendary Armor</t>
  </si>
  <si>
    <t>levels/17/skillChoices/2/increases/0/locked</t>
  </si>
  <si>
    <t>levels/17/skillChoices/2/increases/0/maxRank</t>
  </si>
  <si>
    <t>levels/17/skillChoices/2/increases/0/name</t>
  </si>
  <si>
    <t>levels/17/skillChoices/2/increases/0/source</t>
  </si>
  <si>
    <t>levels/17/skillChoices/2/increases/0/sourceId</t>
  </si>
  <si>
    <t>levels/17/skillChoices/2/increases/1/locked</t>
  </si>
  <si>
    <t>levels/17/skillChoices/2/increases/1/maxRank</t>
  </si>
  <si>
    <t>levels/17/skillChoices/2/increases/1/name</t>
  </si>
  <si>
    <t>levels/17/skillChoices/2/increases/1/source</t>
  </si>
  <si>
    <t>levels/17/skillChoices/2/increases/1/sourceId</t>
  </si>
  <si>
    <t>levels/17/skillChoices/2/increases/2/locked</t>
  </si>
  <si>
    <t>levels/17/skillChoices/2/increases/2/maxRank</t>
  </si>
  <si>
    <t>levels/17/skillChoices/2/increases/2/name</t>
  </si>
  <si>
    <t>levels/17/skillChoices/2/increases/2/source</t>
  </si>
  <si>
    <t>levels/17/skillChoices/2/increases/2/sourceId</t>
  </si>
  <si>
    <t>levels/17/skillChoices/2/increases/3/locked</t>
  </si>
  <si>
    <t>levels/17/skillChoices/2/increases/3/maxRank</t>
  </si>
  <si>
    <t>levels/17/skillChoices/2/increases/3/name</t>
  </si>
  <si>
    <t>levels/17/skillChoices/2/increases/3/source</t>
  </si>
  <si>
    <t>levels/17/skillChoices/2/increases/3/sourceId</t>
  </si>
  <si>
    <t>Hero's Defiance</t>
  </si>
  <si>
    <t>Divine Defense</t>
  </si>
  <si>
    <t>Miraculous Spell</t>
  </si>
  <si>
    <t>Domain Spells</t>
  </si>
  <si>
    <t>Cleric Spellcasting</t>
  </si>
  <si>
    <t>Prepared</t>
  </si>
  <si>
    <t>Harm</t>
  </si>
  <si>
    <t>Heal</t>
  </si>
  <si>
    <t>highestSpellLevel</t>
  </si>
  <si>
    <t>levels/3/skillChoices/1/increases/0/locked</t>
  </si>
  <si>
    <t>levels/3/skillChoices/1/increases/0/maxRank</t>
  </si>
  <si>
    <t>levels/3/skillChoices/1/increases/0/name</t>
  </si>
  <si>
    <t>levels/3/skillChoices/1/increases/0/source</t>
  </si>
  <si>
    <t>levels/3/skillChoices/1/increases/0/sourceId</t>
  </si>
  <si>
    <t>Druid Weapon Expertise</t>
  </si>
  <si>
    <t>levels/13/skillChoices/0/increases/3/locked</t>
  </si>
  <si>
    <t>levels/13/skillChoices/0/increases/3/maxRank</t>
  </si>
  <si>
    <t>levels/13/skillChoices/0/increases/3/name</t>
  </si>
  <si>
    <t>levels/13/skillChoices/0/increases/3/source</t>
  </si>
  <si>
    <t>levels/13/skillChoices/0/increases/3/sourceId</t>
  </si>
  <si>
    <t>levels/15/skillChoices/0/maxRank</t>
  </si>
  <si>
    <t>Primal Hierophant</t>
  </si>
  <si>
    <t>Order Spells</t>
  </si>
  <si>
    <t>Primal</t>
  </si>
  <si>
    <t>spellCasting/2/spellChoices/10/signatureSpell</t>
  </si>
  <si>
    <t>Druid Spellcasting</t>
  </si>
  <si>
    <t>Bravery</t>
  </si>
  <si>
    <t>Fighter Weapon Mastery</t>
  </si>
  <si>
    <t>levels/5/featChoices/2/filter</t>
  </si>
  <si>
    <t>levels/5/featChoices/2/specialChoice</t>
  </si>
  <si>
    <t>Battlefield Surveyor</t>
  </si>
  <si>
    <t>Combat Flexibility</t>
  </si>
  <si>
    <t>levels/9/featChoices/2/level</t>
  </si>
  <si>
    <t>levels/9/featChoices/2/showOnSheet</t>
  </si>
  <si>
    <t>Fighter Expertise</t>
  </si>
  <si>
    <t>Weapon Legend</t>
  </si>
  <si>
    <t>levels/13/featChoices/2/specialChoice</t>
  </si>
  <si>
    <t>levels/13/featChoices/2/filter</t>
  </si>
  <si>
    <t>Improved Flexibility</t>
  </si>
  <si>
    <t>levels/15/featChoices/2/showOnSheet</t>
  </si>
  <si>
    <t>levels/15/featChoices/2/level</t>
  </si>
  <si>
    <t>Versatile Legend</t>
  </si>
  <si>
    <t>levels/19/skillChoices/1/increases/3/locked</t>
  </si>
  <si>
    <t>levels/19/skillChoices/1/increases/3/maxRank</t>
  </si>
  <si>
    <t>levels/19/skillChoices/1/increases/3/name</t>
  </si>
  <si>
    <t>levels/19/skillChoices/1/increases/3/source</t>
  </si>
  <si>
    <t>levels/19/skillChoices/1/increases/3/sourceId</t>
  </si>
  <si>
    <t>Weapon Tricks</t>
  </si>
  <si>
    <t>levels/5/skillChoices/1/increases/2/locked</t>
  </si>
  <si>
    <t>levels/5/skillChoices/1/increases/2/maxRank</t>
  </si>
  <si>
    <t>levels/5/skillChoices/1/increases/2/name</t>
  </si>
  <si>
    <t>levels/5/skillChoices/1/increases/2/source</t>
  </si>
  <si>
    <t>levels/5/skillChoices/1/increases/2/sourceId</t>
  </si>
  <si>
    <t>levels/5/skillChoices/1/increases/3/locked</t>
  </si>
  <si>
    <t>levels/5/skillChoices/1/increases/3/maxRank</t>
  </si>
  <si>
    <t>levels/5/skillChoices/1/increases/3/name</t>
  </si>
  <si>
    <t>levels/5/skillChoices/1/increases/3/source</t>
  </si>
  <si>
    <t>levels/5/skillChoices/1/increases/3/sourceId</t>
  </si>
  <si>
    <t>levels/5/skillChoices/1/increases/4/locked</t>
  </si>
  <si>
    <t>levels/5/skillChoices/1/increases/4/maxRank</t>
  </si>
  <si>
    <t>levels/5/skillChoices/1/increases/4/name</t>
  </si>
  <si>
    <t>levels/5/skillChoices/1/increases/4/source</t>
  </si>
  <si>
    <t>levels/5/skillChoices/1/increases/4/sourceId</t>
  </si>
  <si>
    <t>levels/5/skillChoices/1/increases/5/locked</t>
  </si>
  <si>
    <t>levels/5/skillChoices/1/increases/5/maxRank</t>
  </si>
  <si>
    <t>levels/5/skillChoices/1/increases/5/name</t>
  </si>
  <si>
    <t>levels/5/skillChoices/1/increases/5/source</t>
  </si>
  <si>
    <t>levels/5/skillChoices/1/increases/5/sourceId</t>
  </si>
  <si>
    <t>Debilitating Strikes</t>
  </si>
  <si>
    <t>Rogue Expertise</t>
  </si>
  <si>
    <t>levels/13/featChoices/0/feats/3/locked</t>
  </si>
  <si>
    <t>levels/13/featChoices/0/feats/3/name</t>
  </si>
  <si>
    <t>levels/13/featChoices/0/feats/3/source</t>
  </si>
  <si>
    <t>levels/13/featChoices/0/feats/3/sourceId</t>
  </si>
  <si>
    <t>Master Tricks</t>
  </si>
  <si>
    <t>levels/13/skillChoices/0/increases/4/locked</t>
  </si>
  <si>
    <t>levels/13/skillChoices/0/increases/4/maxRank</t>
  </si>
  <si>
    <t>levels/13/skillChoices/0/increases/4/name</t>
  </si>
  <si>
    <t>levels/13/skillChoices/0/increases/4/source</t>
  </si>
  <si>
    <t>levels/13/skillChoices/0/increases/4/sourceId</t>
  </si>
  <si>
    <t>levels/13/skillChoices/0/increases/5/locked</t>
  </si>
  <si>
    <t>levels/13/skillChoices/0/increases/5/maxRank</t>
  </si>
  <si>
    <t>levels/13/skillChoices/0/increases/5/name</t>
  </si>
  <si>
    <t>levels/13/skillChoices/0/increases/5/source</t>
  </si>
  <si>
    <t>levels/13/skillChoices/0/increases/5/sourceId</t>
  </si>
  <si>
    <t>levels/13/skillChoices/2/increases/0/locked</t>
  </si>
  <si>
    <t>levels/13/skillChoices/2/increases/0/maxRank</t>
  </si>
  <si>
    <t>levels/13/skillChoices/2/increases/0/name</t>
  </si>
  <si>
    <t>levels/13/skillChoices/2/increases/0/source</t>
  </si>
  <si>
    <t>levels/13/skillChoices/2/increases/0/sourceId</t>
  </si>
  <si>
    <t>levels/13/skillChoices/3/increases/0/locked</t>
  </si>
  <si>
    <t>levels/13/skillChoices/3/increases/0/maxRank</t>
  </si>
  <si>
    <t>levels/13/skillChoices/3/increases/0/name</t>
  </si>
  <si>
    <t>levels/13/skillChoices/3/increases/0/source</t>
  </si>
  <si>
    <t>levels/13/skillChoices/3/increases/0/sourceId</t>
  </si>
  <si>
    <t>Double Debilitation</t>
  </si>
  <si>
    <t>Slippery Mind</t>
  </si>
  <si>
    <t>Master Strike</t>
  </si>
  <si>
    <t>Magical Fortitude</t>
  </si>
  <si>
    <t>levels/9/featChoices/0/feats/3/locked</t>
  </si>
  <si>
    <t>levels/9/featChoices/0/feats/3/name</t>
  </si>
  <si>
    <t>levels/9/featChoices/0/feats/3/source</t>
  </si>
  <si>
    <t>levels/9/featChoices/0/feats/3/sourceId</t>
  </si>
  <si>
    <t>Simple Weapon Expertise</t>
  </si>
  <si>
    <t>Defensive Robes</t>
  </si>
  <si>
    <t>Bloodline Paragon</t>
  </si>
  <si>
    <t>Counter Performance</t>
  </si>
  <si>
    <t>spellCasting/1/spellChoices/1/_className</t>
  </si>
  <si>
    <t>spellCasting/1/spellChoices/1/className</t>
  </si>
  <si>
    <t>spellCasting/1/spellChoices/1/id</t>
  </si>
  <si>
    <t>spellCasting/1/spellChoices/1/level</t>
  </si>
  <si>
    <t>spellCasting/1/spellChoices/1/charLevelAvailable</t>
  </si>
  <si>
    <t>spellCasting/1/spellChoices/1/source</t>
  </si>
  <si>
    <t>spellCasting/1/spellChoices/1/spells/0/_className</t>
  </si>
  <si>
    <t>spellCasting/1/spellChoices/1/spells/0/name</t>
  </si>
  <si>
    <t>spellCasting/1/spellChoices/1/spells/0/locked</t>
  </si>
  <si>
    <t>spellCasting/1/spellChoices/1/spells/0/sourceId</t>
  </si>
  <si>
    <t>spellCasting/1/spellChoices/1/castingType</t>
  </si>
  <si>
    <t>Bloodline Spells</t>
  </si>
  <si>
    <t>Bloodline</t>
  </si>
  <si>
    <t>Sorcerer Spellcasting</t>
  </si>
  <si>
    <t>Wizard Weapon Expertise</t>
  </si>
  <si>
    <t>Archwizard's Spellcraft</t>
  </si>
  <si>
    <t>Arcane</t>
  </si>
  <si>
    <t>Wizard Spellcasting</t>
  </si>
  <si>
    <t>Spellbook</t>
  </si>
  <si>
    <t>levels/19/skillChoices/3/_className</t>
  </si>
  <si>
    <t>levels/19/skillChoices/3/id</t>
  </si>
  <si>
    <t>levels/19/skillChoices/3/maxRank</t>
  </si>
  <si>
    <t>levels/19/skillChoices/3/source</t>
  </si>
  <si>
    <t>levels/19/skillChoices/3/type</t>
  </si>
  <si>
    <t>levels/19/skillChoices/2/available</t>
  </si>
  <si>
    <t>levels/3/skillChoices/2/available</t>
  </si>
  <si>
    <t>levels/7/skillChoices/1/increases/3/locked</t>
  </si>
  <si>
    <t>levels/7/skillChoices/1/increases/3/maxRank</t>
  </si>
  <si>
    <t>levels/7/skillChoices/1/increases/3/name</t>
  </si>
  <si>
    <t>levels/7/skillChoices/1/increases/3/source</t>
  </si>
  <si>
    <t>levels/7/skillChoices/1/increases/3/sourceId</t>
  </si>
  <si>
    <t>levels/9/skillChoices/5/_className</t>
  </si>
  <si>
    <t>levels/9/skillChoices/5/id</t>
  </si>
  <si>
    <t>levels/9/skillChoices/5/maxRank</t>
  </si>
  <si>
    <t>levels/9/skillChoices/5/source</t>
  </si>
  <si>
    <t>levels/9/skillChoices/5/type</t>
  </si>
  <si>
    <t>levels/9/skillChoices/4/available</t>
  </si>
  <si>
    <t>levels/13/skillChoices/5/_className</t>
  </si>
  <si>
    <t>levels/13/skillChoices/5/id</t>
  </si>
  <si>
    <t>levels/13/skillChoices/5/maxRank</t>
  </si>
  <si>
    <t>levels/13/skillChoices/5/source</t>
  </si>
  <si>
    <t>levels/13/skillChoices/5/type</t>
  </si>
  <si>
    <t>levels/13/skillChoices/4/_className</t>
  </si>
  <si>
    <t>levels/13/skillChoices/4/available</t>
  </si>
  <si>
    <t>levels/13/skillChoices/4/id</t>
  </si>
  <si>
    <t>levels/13/skillChoices/4/maxRank</t>
  </si>
  <si>
    <t>levels/13/skillChoices/4/source</t>
  </si>
  <si>
    <t>levels/13/skillChoices/4/type</t>
  </si>
  <si>
    <t>levels/17/featChoices/3/_className</t>
  </si>
  <si>
    <t>levels/17/featChoices/3/available</t>
  </si>
  <si>
    <t>levels/17/featChoices/3/id</t>
  </si>
  <si>
    <t>levels/17/featChoices/3/source</t>
  </si>
  <si>
    <t>levels/17/featChoices/3/type</t>
  </si>
  <si>
    <t>3-Feature-Bard-0</t>
  </si>
  <si>
    <t>3-Feature-Druid-0</t>
  </si>
  <si>
    <t>9-Feature-Champion-0</t>
  </si>
  <si>
    <t>13-Armor Proficiency-Medium Armor Expertise-0</t>
  </si>
  <si>
    <t>19-Class DC-Devastator-0</t>
  </si>
  <si>
    <t>19-Spell DC-Legendary Spellcaster-0</t>
  </si>
  <si>
    <t>19-Class DC-Master Strike-0</t>
  </si>
  <si>
    <t>levels/17/skillChoices/3/maxRank</t>
  </si>
  <si>
    <t>Anathema (Cleric)</t>
  </si>
  <si>
    <t>Anathema (Druid)</t>
  </si>
  <si>
    <t>17d0270c-6bb9-4361-8950-e2e929ff4395</t>
  </si>
  <si>
    <t>46ceefc8-87ab-48d7-a244-7d1e0005901d</t>
  </si>
  <si>
    <t>ad3d9c88-58bf-4560-902e-1d094832f237</t>
  </si>
  <si>
    <t>0d40037c-131e-4758-8eff-e7aa64d6fa49</t>
  </si>
  <si>
    <t>8a0c1e6a-5bb6-4205-97ea-3bf74f6705bd</t>
  </si>
  <si>
    <t>907ed433-3881-47d6-98c5-7aaa80174729</t>
  </si>
  <si>
    <t>b9028a41-e8dd-478b-b270-af04637f864c</t>
  </si>
  <si>
    <t>c273b046-01ec-4c51-9fb7-1fd90d533f26</t>
  </si>
  <si>
    <t>c17f99eb-733c-42b0-8752-3bd11511057b</t>
  </si>
  <si>
    <t>d6b7fbc6-ecf8-4697-bcbd-c5f439a4ce83</t>
  </si>
  <si>
    <t>a7ada940-503d-4070-98ab-69df0684311e</t>
  </si>
  <si>
    <t>7afeedb8-803d-49df-b286-48ecab090e44</t>
  </si>
  <si>
    <t>4d9bdb46-9fb4-43e5-9f03-89e6965a0be8</t>
  </si>
  <si>
    <t>33e282f6-4b83-49d6-a23d-0f704b27f79e</t>
  </si>
  <si>
    <t>71a2e653-d57f-4d03-a783-d357288140fe</t>
  </si>
  <si>
    <t>cc052825-a0d5-4687-b502-36b6af3f6589</t>
  </si>
  <si>
    <t>679299d9-d401-4d2e-8303-275595b5c37d</t>
  </si>
  <si>
    <t>0de0ad1f-9e2e-4339-8bc4-f180c54a9cda</t>
  </si>
  <si>
    <t>a71c93cd-2026-41e7-bf4a-93ae41a2dc0d</t>
  </si>
  <si>
    <t>a3b9c427-c38f-45bd-b978-4d383ea9a12c</t>
  </si>
  <si>
    <t>b39d9fba-33aa-4f60-b72d-416252242931</t>
  </si>
  <si>
    <t>20afa305-63f9-463f-b3f9-9d9a63d32813</t>
  </si>
  <si>
    <t>9c4817a2-697a-4e59-b9a8-49be2976cfd0</t>
  </si>
  <si>
    <t>47292d9a-21ef-4aec-9f89-a9402bd3f2c3</t>
  </si>
  <si>
    <t>fbc8d279-9b6b-4a13-be9e-834ca2d902da</t>
  </si>
  <si>
    <t>6b231e86-cfe5-4aa8-b61f-f945a7101c7c</t>
  </si>
  <si>
    <t>06ddccfe-07ed-4f18-bc76-81ba86c2ec09</t>
  </si>
  <si>
    <t>7556337e-b19d-4a6d-8dfa-4482fe256a79</t>
  </si>
  <si>
    <t>3511f623-279c-4af9-985a-d78f6e5731cd</t>
  </si>
  <si>
    <t>9793b619-b5dc-4893-923b-4e946dfb7efc</t>
  </si>
  <si>
    <t>b1fb51ff-132e-4686-bc08-b7bffe762d04</t>
  </si>
  <si>
    <t>c75791c4-62f1-44f2-8b02-4305b0089cd4</t>
  </si>
  <si>
    <t>335dda69-05be-4f19-a799-9423a71837ef</t>
  </si>
  <si>
    <t>1065f18e-d244-4bbf-9c6b-5e5fd995112f</t>
  </si>
  <si>
    <t>deeb092a-ea91-453f-93d0-2cdf4e9b4907</t>
  </si>
  <si>
    <t>88456b44-2ff8-434b-a085-80e8b32eb541</t>
  </si>
  <si>
    <t>d126e3f3-fd78-428a-8827-99e9def662ca</t>
  </si>
  <si>
    <t>6cb092be-cb81-4361-a8c3-3ce554297d6a</t>
  </si>
  <si>
    <t>662e7e56-3200-4674-9523-0f8dac83d608</t>
  </si>
  <si>
    <t>4c633cf5-8f37-448c-bfa6-0d63238f5c95</t>
  </si>
  <si>
    <t>3466c71a-62e1-465e-965f-99fa022d3051</t>
  </si>
  <si>
    <t>cbce83d6-ffd5-40ad-84c1-c36a084bcad4</t>
  </si>
  <si>
    <t>4f3ac4d5-3728-4e4f-97fd-7660f2470cf1</t>
  </si>
  <si>
    <t>fce00f66-e94f-4508-9ef9-4de110b15c97</t>
  </si>
  <si>
    <t>d5306116-c6ee-4212-a153-1c620d68abc5</t>
  </si>
  <si>
    <t>0d72dcde-7d5d-4837-a2a1-5c0c7d48ac1e</t>
  </si>
  <si>
    <t>14f3688f-7d0a-4a16-b8bd-305df9f466ba</t>
  </si>
  <si>
    <t>f67f3408-a849-4641-a15a-30bcb6963461</t>
  </si>
  <si>
    <t>998cb841-5190-45e8-8fda-6cc6ba8e83de</t>
  </si>
  <si>
    <t>d3fbf4d4-ea9a-497c-ad5d-9e7d3aee389d</t>
  </si>
  <si>
    <t>f2d6996f-5509-471c-bf01-fe3e4fb3368c</t>
  </si>
  <si>
    <t>afdc69ca-c228-4918-802e-78d5d05360e1</t>
  </si>
  <si>
    <t>036db2ee-7c58-409b-9ddd-203a69ea6b79</t>
  </si>
  <si>
    <t>07f24325-8186-4b7f-a687-262334f592ac</t>
  </si>
  <si>
    <t>47a06c4c-af1b-4245-9d3b-b16f0b703aaa</t>
  </si>
  <si>
    <t>54d998f3-7606-4baf-8c4a-be12d88a9545</t>
  </si>
  <si>
    <t>ae3f9c5f-d042-4eaa-ad34-64de9b7f4c30</t>
  </si>
  <si>
    <t>73e30d6c-415c-4f5a-a4a7-238896a98b5f</t>
  </si>
  <si>
    <t>eed082ce-af71-434a-972d-29a9bb88bfe2</t>
  </si>
  <si>
    <t>38eeca39-0471-450d-81b2-5057e8c72a20</t>
  </si>
  <si>
    <t>582634cb-f41d-4ba1-89d9-0f916735ff02</t>
  </si>
  <si>
    <t>5dbab9ef-8f3d-4393-8f1d-69a4a1c4cbc4</t>
  </si>
  <si>
    <t>7c183691-b84a-48cf-9ba9-c7e0ef797faa</t>
  </si>
  <si>
    <t>8dd96738-a71c-46e7-82d2-04b66be1e873</t>
  </si>
  <si>
    <t>4b338200-828b-4d8c-98ef-91074625018d</t>
  </si>
  <si>
    <t>e283c29d-c340-4b10-a190-b8269bcb0196</t>
  </si>
  <si>
    <t>3e65fb58-a467-426c-9f8b-656e6503b4ae</t>
  </si>
  <si>
    <t>a9995e3e-070c-4d6b-9a2c-33d6befca388</t>
  </si>
  <si>
    <t>4a0da452-2bdc-4f7f-81fe-5cb174cbbb31</t>
  </si>
  <si>
    <t>b370fe88-96d3-4db1-8807-f254e6008c39</t>
  </si>
  <si>
    <t>21efd300-7770-4e76-87c9-83277f7f466c</t>
  </si>
  <si>
    <t>d6b1cab8-4083-4c4a-a903-ae552851c4b8</t>
  </si>
  <si>
    <t>1dc0c5ce-1393-4468-ae4e-8b8c1258015a</t>
  </si>
  <si>
    <t>b36b153c-61fd-496f-b430-cd1a03240f89</t>
  </si>
  <si>
    <t>72405f78-0f56-4e71-aa0d-0075c833b947</t>
  </si>
  <si>
    <t>46f4e03a-d92e-4b0a-bd36-ed94f8115e5b</t>
  </si>
  <si>
    <t>b9ec9b98-e144-4d80-a115-94ac9de8a460</t>
  </si>
  <si>
    <t>d0d70b30-0d9e-4304-af0c-db9bb6613e3f</t>
  </si>
  <si>
    <t>7d4944ec-038a-4872-b958-0447b3e7dcee</t>
  </si>
  <si>
    <t>90ee7967-b2d8-46a9-8b35-36cbadc33e5e</t>
  </si>
  <si>
    <t>7dfc82b7-bdee-4ce6-bfa8-ae847ff40a4b</t>
  </si>
  <si>
    <t>d89ae392-4562-4fb4-a6ae-c8f281a247e4</t>
  </si>
  <si>
    <t>bba7f23e-bb35-4bde-81a0-6a00cb03b1b7</t>
  </si>
  <si>
    <t>f6fbdf04-773c-4a1d-afea-b308cd52c46a</t>
  </si>
  <si>
    <t>b9f89c6f-da76-4dbc-a75f-888ccebcad18</t>
  </si>
  <si>
    <t>b12ff03c-0fb5-41aa-b5b2-e8fe7b89e4d7</t>
  </si>
  <si>
    <t>47cf2599-a269-4478-a682-c684d6a613e9</t>
  </si>
  <si>
    <t>3c13ec30-7a61-4823-940b-5314164ba922</t>
  </si>
  <si>
    <t>a2aa6fcb-942b-451e-9e59-5417d96c970e</t>
  </si>
  <si>
    <t>92b41e58-f172-4a1c-8f2d-fccd1274e7a9</t>
  </si>
  <si>
    <t>a43558eb-be19-4ce4-b8b4-3627b9359ed0</t>
  </si>
  <si>
    <t>e0d25a47-d68f-4cb5-bf9f-68bbd7a7a5de</t>
  </si>
  <si>
    <t>c2fa3a04-afb6-450f-8b48-3a02d4b6c6a7</t>
  </si>
  <si>
    <t>29b86d68-517f-4ed3-98a1-6a6c392f3363</t>
  </si>
  <si>
    <t>165f5f22-408d-4e45-9718-5e1f0abb8f5d</t>
  </si>
  <si>
    <t>e21c896a-c38a-4be4-a05c-b35b7b60b6ff</t>
  </si>
  <si>
    <t>2ed2f22c-94ed-425b-a2bc-faff619ff47c</t>
  </si>
  <si>
    <t>e471c7ac-1664-4b6b-987a-e9f2ec2e0ca7</t>
  </si>
  <si>
    <t>9f19cb22-52b7-4ca4-b9ff-d1f78c73be6f</t>
  </si>
  <si>
    <t>2a32206c-4ef2-485d-9252-845f2f6afaae</t>
  </si>
  <si>
    <t>c463da07-3ca0-4f1e-a2db-f6a71789baf2</t>
  </si>
  <si>
    <t>47646a40-d247-47ef-9c4d-39dce7b59732</t>
  </si>
  <si>
    <t>e1ceae24-020d-4d5d-a8c6-4dd6ffe27e5e</t>
  </si>
  <si>
    <t>8b5e3ea0-6116-4d7e-8197-a6cb787a5788</t>
  </si>
  <si>
    <t>Arcane Thesis</t>
  </si>
  <si>
    <t>Deny Advantage (Barbarian)</t>
  </si>
  <si>
    <t>Weapon Specialization (Barbarian)</t>
  </si>
  <si>
    <t>Deny Advantage (Rogue)</t>
  </si>
  <si>
    <t>Alertness (Druid)</t>
  </si>
  <si>
    <t>Signature Spells (Bard)</t>
  </si>
  <si>
    <t>Signature Spells (Sorcerer)</t>
  </si>
  <si>
    <t>Iron Will (Alchemist)</t>
  </si>
  <si>
    <t>Iron Will (Ranger)</t>
  </si>
  <si>
    <t>Juggernaut (Alchemist)</t>
  </si>
  <si>
    <t>Expert Spellcaster (Bard)</t>
  </si>
  <si>
    <t>Expert Spellcaster (Druid)</t>
  </si>
  <si>
    <t>Expert Spellcaster (Sorcerer)</t>
  </si>
  <si>
    <t>Expert Spellcaster (Wizard)</t>
  </si>
  <si>
    <t>Armor Expertise (Champion)</t>
  </si>
  <si>
    <t>Armor Expertise (Fighter)</t>
  </si>
  <si>
    <t>Weapon Specialization (Sorcerer)</t>
  </si>
  <si>
    <t>Greater Weapon Specialization (Barbarian)</t>
  </si>
  <si>
    <t>Master Spellcaster (Bard)</t>
  </si>
  <si>
    <t>Master Spellcaster (Druid)</t>
  </si>
  <si>
    <t>Master Spellcaster (Sorcerer)</t>
  </si>
  <si>
    <t>Master Spellcaster (Wizard)</t>
  </si>
  <si>
    <t>Legendary Spellcaster (Bard)</t>
  </si>
  <si>
    <t>Legendary Spellcaster (Druid)</t>
  </si>
  <si>
    <t>Legendary Spellcaster (Sorcerer)</t>
  </si>
  <si>
    <t>Legendary Spellcaster (Wizard)</t>
  </si>
  <si>
    <t>Features</t>
  </si>
  <si>
    <t>Feats</t>
  </si>
  <si>
    <t>Attack of Opportunity (Fighter)</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</si>
  <si>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</si>
  <si>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</si>
  <si>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</si>
  <si>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</si>
  <si>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</si>
  <si>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</si>
  <si>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</si>
  <si>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</si>
  <si>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</si>
  <si>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</si>
  <si>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</si>
  <si>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</si>
  <si>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</si>
  <si>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</si>
  <si>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</si>
  <si>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</si>
  <si>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</si>
  <si>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</si>
  <si>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</si>
  <si>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</si>
  <si>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</si>
  <si>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</si>
  <si>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</si>
  <si>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</si>
  <si>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</si>
  <si>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</si>
  <si>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</si>
  <si>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</si>
  <si>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</si>
  <si>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</si>
  <si>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spellCasting/1/charLevelAvailable</t>
  </si>
  <si>
    <t>spellCasting/2/charLevelAvailable</t>
  </si>
  <si>
    <t>levels/1/skillChoices/2/_className</t>
  </si>
  <si>
    <t>levels/1/skillChoices/2/id</t>
  </si>
  <si>
    <t>levels/1/skillChoices/2/maxRank</t>
  </si>
  <si>
    <t>levels/1/skillChoices/2/source</t>
  </si>
  <si>
    <t>levels/1/skillChoices/2/type</t>
  </si>
  <si>
    <t>levels/1/skillChoices/3/_className</t>
  </si>
  <si>
    <t>levels/1/skillChoices/3/available</t>
  </si>
  <si>
    <t>levels/1/skillChoices/3/filter/0</t>
  </si>
  <si>
    <t>levels/1/skillChoices/3/filter/1</t>
  </si>
  <si>
    <t>levels/1/skillChoices/3/id</t>
  </si>
  <si>
    <t>levels/1/skillChoices/3/maxRank</t>
  </si>
  <si>
    <t>levels/1/skillChoices/3/source</t>
  </si>
  <si>
    <t>levels/1/skillChoices/3/type</t>
  </si>
  <si>
    <t>levels/1/featChoices/0/feats/4/locked</t>
  </si>
  <si>
    <t>levels/1/featChoices/0/feats/4/name</t>
  </si>
  <si>
    <t>levels/1/featChoices/0/feats/4/source</t>
  </si>
  <si>
    <t>levels/1/featChoices/0/feats/4/sourceId</t>
  </si>
  <si>
    <t>Deity and Cause</t>
  </si>
  <si>
    <t>spellCasting/2/spellChoices/1/signatureSpell</t>
  </si>
  <si>
    <t>spellCasting/2/spellChoices/3/signatureSpell</t>
  </si>
  <si>
    <t>spellCasting/2/spellChoices/5/signatureSpell</t>
  </si>
  <si>
    <t>spellCasting/2/spellChoices/7/signatureSpell</t>
  </si>
  <si>
    <t>spellCasting/2/spellChoices/9/signatureSpell</t>
  </si>
  <si>
    <t>spellCasting/2/spellChoices/11/signatureSpell</t>
  </si>
  <si>
    <t>spellCasting/2/spellChoices/13/signatureSpell</t>
  </si>
  <si>
    <t>spellCasting/2/spellChoices/15/signatureSpell</t>
  </si>
  <si>
    <t>spellCasting/2/spellChoices/17/signatureSpell</t>
  </si>
  <si>
    <t>spellCasting/2/spellChoices/19/signatureSpell</t>
  </si>
  <si>
    <t>spellCasting/2/spellChoices/20/level</t>
  </si>
  <si>
    <t>spellCasting/2/spellChoices/20/signatureSpell</t>
  </si>
  <si>
    <t>spellCasting/2/spellChoices/21/_className</t>
  </si>
  <si>
    <t>spellCasting/2/spellChoices/21/available</t>
  </si>
  <si>
    <t>spellCasting/2/spellChoices/21/className</t>
  </si>
  <si>
    <t>spellCasting/2/spellChoices/21/id</t>
  </si>
  <si>
    <t>spellCasting/2/spellChoices/21/level</t>
  </si>
  <si>
    <t>spellCasting/2/spellChoices/21/charLevelAvailable</t>
  </si>
  <si>
    <t>spellCasting/2/spellChoices/21/signatureSpell</t>
  </si>
  <si>
    <t>spellCasting/2/spellChoices/21/source</t>
  </si>
  <si>
    <t>spellCasting/2/spellChoices/21/castingType</t>
  </si>
  <si>
    <t>spellCasting/2/spellChoices/22/_className</t>
  </si>
  <si>
    <t>spellCasting/2/spellChoices/22/available</t>
  </si>
  <si>
    <t>spellCasting/2/spellChoices/22/className</t>
  </si>
  <si>
    <t>spellCasting/2/spellChoices/22/id</t>
  </si>
  <si>
    <t>spellCasting/2/spellChoices/22/level</t>
  </si>
  <si>
    <t>spellCasting/2/spellChoices/22/charLevelAvailable</t>
  </si>
  <si>
    <t>spellCasting/2/spellChoices/22/signatureSpell</t>
  </si>
  <si>
    <t>spellCasting/2/spellChoices/22/source</t>
  </si>
  <si>
    <t>spellCasting/2/spellChoices/22/castingType</t>
  </si>
  <si>
    <t>spellCasting/2/spellChoices/23/_className</t>
  </si>
  <si>
    <t>spellCasting/2/spellChoices/23/available</t>
  </si>
  <si>
    <t>spellCasting/2/spellChoices/23/className</t>
  </si>
  <si>
    <t>spellCasting/2/spellChoices/23/id</t>
  </si>
  <si>
    <t>spellCasting/2/spellChoices/23/level</t>
  </si>
  <si>
    <t>spellCasting/2/spellChoices/23/charLevelAvailable</t>
  </si>
  <si>
    <t>spellCasting/2/spellChoices/23/signatureSpell</t>
  </si>
  <si>
    <t>spellCasting/2/spellChoices/23/source</t>
  </si>
  <si>
    <t>spellCasting/2/spellChoices/23/castingType</t>
  </si>
  <si>
    <t>spellCasting/2/spellChoices/24/_className</t>
  </si>
  <si>
    <t>spellCasting/2/spellChoices/24/available</t>
  </si>
  <si>
    <t>spellCasting/2/spellChoices/24/className</t>
  </si>
  <si>
    <t>spellCasting/2/spellChoices/24/id</t>
  </si>
  <si>
    <t>spellCasting/2/spellChoices/24/level</t>
  </si>
  <si>
    <t>spellCasting/2/spellChoices/24/charLevelAvailable</t>
  </si>
  <si>
    <t>spellCasting/2/spellChoices/24/signatureSpell</t>
  </si>
  <si>
    <t>spellCasting/2/spellChoices/24/source</t>
  </si>
  <si>
    <t>spellCasting/2/spellChoices/24/castingType</t>
  </si>
  <si>
    <t>spellCasting/2/spellChoices/25/_className</t>
  </si>
  <si>
    <t>spellCasting/2/spellChoices/25/available</t>
  </si>
  <si>
    <t>spellCasting/2/spellChoices/25/className</t>
  </si>
  <si>
    <t>spellCasting/2/spellChoices/25/id</t>
  </si>
  <si>
    <t>spellCasting/2/spellChoices/25/level</t>
  </si>
  <si>
    <t>spellCasting/2/spellChoices/25/charLevelAvailable</t>
  </si>
  <si>
    <t>spellCasting/2/spellChoices/25/signatureSpell</t>
  </si>
  <si>
    <t>spellCasting/2/spellChoices/25/source</t>
  </si>
  <si>
    <t>spellCasting/2/spellChoices/25/castingType</t>
  </si>
  <si>
    <t>spellCasting/2/spellChoices/26/_className</t>
  </si>
  <si>
    <t>spellCasting/2/spellChoices/26/available</t>
  </si>
  <si>
    <t>spellCasting/2/spellChoices/26/className</t>
  </si>
  <si>
    <t>spellCasting/2/spellChoices/26/id</t>
  </si>
  <si>
    <t>spellCasting/2/spellChoices/26/level</t>
  </si>
  <si>
    <t>spellCasting/2/spellChoices/26/charLevelAvailable</t>
  </si>
  <si>
    <t>spellCasting/2/spellChoices/26/signatureSpell</t>
  </si>
  <si>
    <t>spellCasting/2/spellChoices/26/source</t>
  </si>
  <si>
    <t>spellCasting/2/spellChoices/26/castingType</t>
  </si>
  <si>
    <t>spellCasting/2/spellChoices/27/_className</t>
  </si>
  <si>
    <t>spellCasting/2/spellChoices/27/available</t>
  </si>
  <si>
    <t>spellCasting/2/spellChoices/27/className</t>
  </si>
  <si>
    <t>spellCasting/2/spellChoices/27/id</t>
  </si>
  <si>
    <t>spellCasting/2/spellChoices/27/level</t>
  </si>
  <si>
    <t>spellCasting/2/spellChoices/27/charLevelAvailable</t>
  </si>
  <si>
    <t>spellCasting/2/spellChoices/27/signatureSpell</t>
  </si>
  <si>
    <t>spellCasting/2/spellChoices/27/source</t>
  </si>
  <si>
    <t>spellCasting/2/spellChoices/27/castingType</t>
  </si>
  <si>
    <t>spellCasting/2/spellChoices/28/_className</t>
  </si>
  <si>
    <t>spellCasting/2/spellChoices/28/available</t>
  </si>
  <si>
    <t>spellCasting/2/spellChoices/28/className</t>
  </si>
  <si>
    <t>spellCasting/2/spellChoices/28/id</t>
  </si>
  <si>
    <t>spellCasting/2/spellChoices/28/level</t>
  </si>
  <si>
    <t>spellCasting/2/spellChoices/28/charLevelAvailable</t>
  </si>
  <si>
    <t>spellCasting/2/spellChoices/28/signatureSpell</t>
  </si>
  <si>
    <t>spellCasting/2/spellChoices/28/source</t>
  </si>
  <si>
    <t>spellCasting/2/spellChoices/28/castingType</t>
  </si>
  <si>
    <t>spellCasting/2/spellChoices/29/_className</t>
  </si>
  <si>
    <t>spellCasting/2/spellChoices/29/available</t>
  </si>
  <si>
    <t>spellCasting/2/spellChoices/29/className</t>
  </si>
  <si>
    <t>spellCasting/2/spellChoices/29/id</t>
  </si>
  <si>
    <t>spellCasting/2/spellChoices/29/level</t>
  </si>
  <si>
    <t>spellCasting/2/spellChoices/29/charLevelAvailable</t>
  </si>
  <si>
    <t>spellCasting/2/spellChoices/29/signatureSpell</t>
  </si>
  <si>
    <t>spellCasting/2/spellChoices/29/source</t>
  </si>
  <si>
    <t>spellCasting/2/spellChoices/29/castingType</t>
  </si>
  <si>
    <t>spellCasting/2/spellChoices/30/_className</t>
  </si>
  <si>
    <t>spellCasting/2/spellChoices/30/available</t>
  </si>
  <si>
    <t>spellCasting/2/spellChoices/30/className</t>
  </si>
  <si>
    <t>spellCasting/2/spellChoices/30/filter/0</t>
  </si>
  <si>
    <t>spellCasting/2/spellChoices/30/filter/1</t>
  </si>
  <si>
    <t>spellCasting/2/spellChoices/30/id</t>
  </si>
  <si>
    <t>spellCasting/2/spellChoices/30/dynamicLevel</t>
  </si>
  <si>
    <t>spellCasting/2/spellChoices/30/charLevelAvailable</t>
  </si>
  <si>
    <t>spellCasting/2/spellChoices/30/source</t>
  </si>
  <si>
    <t>spellCasting/2/spellChoices/30/castingType</t>
  </si>
  <si>
    <t>5903828c-a58a-11ea-bb37-0242ac130002</t>
  </si>
  <si>
    <t>590385c0-a58a-11ea-bb37-0242ac130002</t>
  </si>
  <si>
    <t>590386d8-a58a-11ea-bb37-0242ac130002</t>
  </si>
  <si>
    <t>590387be-a58a-11ea-bb37-0242ac130002</t>
  </si>
  <si>
    <t>59038dfe-a58a-11ea-bb37-0242ac130002</t>
  </si>
  <si>
    <t>59038f48-a58a-11ea-bb37-0242ac130002</t>
  </si>
  <si>
    <t>59039024-a58a-11ea-bb37-0242ac130002</t>
  </si>
  <si>
    <t>590390ec-a58a-11ea-bb37-0242ac130002</t>
  </si>
  <si>
    <t>590392e0-a58a-11ea-bb37-0242ac130002</t>
  </si>
  <si>
    <t>590393a8-a58a-11ea-bb37-0242ac130002</t>
  </si>
  <si>
    <t>59039466-a58a-11ea-bb37-0242ac130002</t>
  </si>
  <si>
    <t>59039524-a58a-11ea-bb37-0242ac130002</t>
  </si>
  <si>
    <t>590395d8-a58a-11ea-bb37-0242ac130002</t>
  </si>
  <si>
    <t>5903972c-a58a-11ea-bb37-0242ac130002</t>
  </si>
  <si>
    <t>5903992a-a58a-11ea-bb37-0242ac130002</t>
  </si>
  <si>
    <t>590399f2-a58a-11ea-bb37-0242ac130002</t>
  </si>
  <si>
    <t>59039aa6-a58a-11ea-bb37-0242ac130002</t>
  </si>
  <si>
    <t>59039b64-a58a-11ea-bb37-0242ac130002</t>
  </si>
  <si>
    <t>59039c22-a58a-11ea-bb37-0242ac130002</t>
  </si>
  <si>
    <t>Monk Divine Spell DC</t>
  </si>
  <si>
    <t>1-Ability-Character Creation-1</t>
  </si>
  <si>
    <t>1-Feature-Alchemist-0</t>
  </si>
  <si>
    <t>1-Feature-Barbarian-0</t>
  </si>
  <si>
    <t>1-Feature-Bard-0</t>
  </si>
  <si>
    <t>1-Feature-Champion-0</t>
  </si>
  <si>
    <t>1-Feature-Cleric-0</t>
  </si>
  <si>
    <t>1-Feature-Druid-0</t>
  </si>
  <si>
    <t>1-Feature-Fighter-0</t>
  </si>
  <si>
    <t>1-Feature-Monk-0</t>
  </si>
  <si>
    <t>1-Feature-Ranger-0</t>
  </si>
  <si>
    <t>1-Feature-Rogue-0</t>
  </si>
  <si>
    <t>1-Feature-Sorcerer-0</t>
  </si>
  <si>
    <t>1-Feature-Wizard-0</t>
  </si>
  <si>
    <t>1-Research Field-Alchemist-1</t>
  </si>
  <si>
    <t>1-Instinct-Barbarian-1</t>
  </si>
  <si>
    <t>1-Muse-Bard-1</t>
  </si>
  <si>
    <t>1-Cause-Champion-1</t>
  </si>
  <si>
    <t>1-Doctrine-Cleric-1</t>
  </si>
  <si>
    <t>1-Druidic Order-Druid-1</t>
  </si>
  <si>
    <t>1-Hunter's Edge-Ranger-1</t>
  </si>
  <si>
    <t>1-Racket-Ranger-1</t>
  </si>
  <si>
    <t>1-School-Wizard-1</t>
  </si>
  <si>
    <t>1-Arcane Thesis-Wizard-2</t>
  </si>
  <si>
    <t>1-Ancestry-Class-3</t>
  </si>
  <si>
    <t>1-Class-Class-4</t>
  </si>
  <si>
    <t>1-Skill-Class-5</t>
  </si>
  <si>
    <t>1-Any-Class-0</t>
  </si>
  <si>
    <t>1-Skill-Class-1</t>
  </si>
  <si>
    <t>1-Skill-Intelligence-2</t>
  </si>
  <si>
    <t>1-Skill-Fighter-3</t>
  </si>
  <si>
    <t>2-Class-Class-0</t>
  </si>
  <si>
    <t>2-Skill-Class-1</t>
  </si>
  <si>
    <t>2-Skill-Intelligence-0</t>
  </si>
  <si>
    <t>3-Feature-Barbarian-0</t>
  </si>
  <si>
    <t>3-Feature-Champion-0</t>
  </si>
  <si>
    <t>3-Feature-Fighter-0</t>
  </si>
  <si>
    <t>3-Feature-Ranger-0</t>
  </si>
  <si>
    <t>3-Feature-Rogue-0</t>
  </si>
  <si>
    <t>3-Feature-Sorcerer-0</t>
  </si>
  <si>
    <t>3-General-Class-1</t>
  </si>
  <si>
    <t>3-Skill-Class-2</t>
  </si>
  <si>
    <t>3-Save-Lightning Reflexes-0</t>
  </si>
  <si>
    <t>3-Perception-Alertness-0</t>
  </si>
  <si>
    <t>3-Save-Iron Will-0</t>
  </si>
  <si>
    <t>3-Save-Great Fortitude-1</t>
  </si>
  <si>
    <t>3-Save-Bravery-1</t>
  </si>
  <si>
    <t>3-Skill-Intelligence-3</t>
  </si>
  <si>
    <t>4-Class-Class-0</t>
  </si>
  <si>
    <t>4-Skill-Class-1</t>
  </si>
  <si>
    <t>4-Skill-Intelligence-0</t>
  </si>
  <si>
    <t>5-Ability-Class-0</t>
  </si>
  <si>
    <t>5-Ancestry-Class-0</t>
  </si>
  <si>
    <t>5-Feature-Alchemist-1</t>
  </si>
  <si>
    <t>5-Feature-Barbarian-1</t>
  </si>
  <si>
    <t>5-Feature-Champion-1</t>
  </si>
  <si>
    <t>5-Feature-Cleric-1</t>
  </si>
  <si>
    <t>5-Feature-Druid-1</t>
  </si>
  <si>
    <t>5-Feature-Fighter-1</t>
  </si>
  <si>
    <t>5-Feature-Monk-1</t>
  </si>
  <si>
    <t>5-Feature-Ranger-1</t>
  </si>
  <si>
    <t>5-Feature-Rogue-1</t>
  </si>
  <si>
    <t>5-Feature-Sorcerer-1</t>
  </si>
  <si>
    <t>5-Feature-Wizard-1</t>
  </si>
  <si>
    <t>5-Fighter Weapon Mastery-Fighter-2</t>
  </si>
  <si>
    <t>5-Skill-Class-2</t>
  </si>
  <si>
    <t>5-Perception-Alertness-0</t>
  </si>
  <si>
    <t>5-Save-Lightning Reflexes-0</t>
  </si>
  <si>
    <t>5-Save-Magical Fortitude-0</t>
  </si>
  <si>
    <t>5-Weapon Proficiency-Brutality-1</t>
  </si>
  <si>
    <t>5-Weapon Proficiency-Weapon Expertise-1</t>
  </si>
  <si>
    <t>5-Weapon Proficiency-Expert Strikes-1</t>
  </si>
  <si>
    <t>5-Skill-Intelligence-3</t>
  </si>
  <si>
    <t>6-Class-Class-0</t>
  </si>
  <si>
    <t>6-Skill-Class-1</t>
  </si>
  <si>
    <t>6-Skill-Intelligence-0</t>
  </si>
  <si>
    <t>7-Feature-Alchemist-0</t>
  </si>
  <si>
    <t>7-Feature-Barbarian-0</t>
  </si>
  <si>
    <t>7-Feature-Bard-0</t>
  </si>
  <si>
    <t>7-Feature-Champion-0</t>
  </si>
  <si>
    <t>7-Feature-Druid-0</t>
  </si>
  <si>
    <t>7-Feature-Fighter-0</t>
  </si>
  <si>
    <t>7-Feature-Monk-0</t>
  </si>
  <si>
    <t>7-Feature-Ranger-0</t>
  </si>
  <si>
    <t>7-Feature-Rogue-0</t>
  </si>
  <si>
    <t>7-Feature-Sorcerer-0</t>
  </si>
  <si>
    <t>7-Feature-Wizard-0</t>
  </si>
  <si>
    <t>7-General-Class-1</t>
  </si>
  <si>
    <t>7-Skill-Class-2</t>
  </si>
  <si>
    <t>7-Save-Iron Will-0</t>
  </si>
  <si>
    <t>7-Save-Juggernaut-0</t>
  </si>
  <si>
    <t>7-Spell DC-Expert Spellcaster-0</t>
  </si>
  <si>
    <t>7-Perception-Battlefield Surveyor-0</t>
  </si>
  <si>
    <t>7-Save-Path to Perfection-0</t>
  </si>
  <si>
    <t>7-Save-Evasion-0</t>
  </si>
  <si>
    <t>7-Weapon Proficiency-Alchemical Weapon Expertise-1</t>
  </si>
  <si>
    <t>7-Armor Proficiency-Armor Expertise-1</t>
  </si>
  <si>
    <t>7-Perception-Vigilant Senses-1</t>
  </si>
  <si>
    <t>7-Skill-Intelligence-3</t>
  </si>
  <si>
    <t>8-Class-Class-0</t>
  </si>
  <si>
    <t>8-Skill-Class-1</t>
  </si>
  <si>
    <t>8-Skill-Intelligence-0</t>
  </si>
  <si>
    <t>9-Feature-Alchemist-0</t>
  </si>
  <si>
    <t>9-Feature-Barbarian-0</t>
  </si>
  <si>
    <t>9-Feature-Bard-0</t>
  </si>
  <si>
    <t>9-Feature-Cleric-0</t>
  </si>
  <si>
    <t>9-Feature-Fighter-0</t>
  </si>
  <si>
    <t>9-Feature-Monk-0</t>
  </si>
  <si>
    <t>9-Feature-Ranger-0</t>
  </si>
  <si>
    <t>9-Feature-Rogue-0</t>
  </si>
  <si>
    <t>9-Feature-Sorcerer-0</t>
  </si>
  <si>
    <t>9-Feature-Wizard-0</t>
  </si>
  <si>
    <t>9-Ancestry-Class-1</t>
  </si>
  <si>
    <t>9-Class-Combat Flexibility-2</t>
  </si>
  <si>
    <t>9-Skill-Class-2</t>
  </si>
  <si>
    <t>9-Class DC-Alchemical Expertise-0</t>
  </si>
  <si>
    <t>9-Save-Lightning Reflexes-0</t>
  </si>
  <si>
    <t>9-Save-Great Fortitude-0</t>
  </si>
  <si>
    <t>9-Class DC-Champion Expertise-0</t>
  </si>
  <si>
    <t>9-Save-Resolve-0</t>
  </si>
  <si>
    <t>9-Save-Juggernaut-0</t>
  </si>
  <si>
    <t>9-Class DC-Monk Expertise-0</t>
  </si>
  <si>
    <t>9-Class DC-Ranger Expertise-0</t>
  </si>
  <si>
    <t>9-Save-Magical Fortitude-0</t>
  </si>
  <si>
    <t>9-Perception-Alertness-1</t>
  </si>
  <si>
    <t>9-Save-Resolve-1</t>
  </si>
  <si>
    <t>9-Spell DC-Champion Expertise-1</t>
  </si>
  <si>
    <t>9-Spell DC-Monk Expertise-1</t>
  </si>
  <si>
    <t>9-Save-Juggernaut-2</t>
  </si>
  <si>
    <t>9-Save-Lightning Reflexes-3</t>
  </si>
  <si>
    <t>9-Skill-Class-4</t>
  </si>
  <si>
    <t>9-Skill-Intelligence-5</t>
  </si>
  <si>
    <t>10-Ability-Class-0</t>
  </si>
  <si>
    <t>10-Class-Class-0</t>
  </si>
  <si>
    <t>10-Skill-Class-1</t>
  </si>
  <si>
    <t>10-Skill-Intelligence-0</t>
  </si>
  <si>
    <t>11-Feature-Alchemist-0</t>
  </si>
  <si>
    <t>11-Feature-Barbarian-0</t>
  </si>
  <si>
    <t>11-Feature-Bard-0</t>
  </si>
  <si>
    <t>11-Feature-Champion-0</t>
  </si>
  <si>
    <t>11-Feature-Cleric-0</t>
  </si>
  <si>
    <t>11-Feature-Druid-0</t>
  </si>
  <si>
    <t>11-Feature-Fighter-0</t>
  </si>
  <si>
    <t>11-Feature-Monk-0</t>
  </si>
  <si>
    <t>11-Feature-Ranger-0</t>
  </si>
  <si>
    <t>11-Feature-Rogue-0</t>
  </si>
  <si>
    <t>11-Feature-Sorcerer-0</t>
  </si>
  <si>
    <t>11-Feature-Wizard-0</t>
  </si>
  <si>
    <t>11-General-Class-1</t>
  </si>
  <si>
    <t>1-Skill-Class-2</t>
  </si>
  <si>
    <t>11-Save-Juggernaut-0</t>
  </si>
  <si>
    <t>11-Class DC-Mighty Rage-0</t>
  </si>
  <si>
    <t>11-Perception-Vigilant Senses-0</t>
  </si>
  <si>
    <t>11-Perception-Alertness-0</t>
  </si>
  <si>
    <t>11-Save-Lightning Reflexes-0</t>
  </si>
  <si>
    <t>11-Save-Resolve-0</t>
  </si>
  <si>
    <t>11-Class DC-Fighter Expertise-0</t>
  </si>
  <si>
    <t>11-Save-Second Path to Perfection-0</t>
  </si>
  <si>
    <t>11-Class DC-Rogue Expertise-0</t>
  </si>
  <si>
    <t>11-Weapon Proficiency-Bard Weapon Expertise-1</t>
  </si>
  <si>
    <t>11-Save-Divine Will-1</t>
  </si>
  <si>
    <t>11-Weapon Proficiency-Druid Weapon Expertise-1</t>
  </si>
  <si>
    <t>11-Armor Proficiency-Armor Expertise-1</t>
  </si>
  <si>
    <t>11-Armor Proficiency-Medium Armor Expertise-1</t>
  </si>
  <si>
    <t>11-Weapon Proficiency-Simple Weapon Expertise-1</t>
  </si>
  <si>
    <t>11-Weapon Proficiency-Wizard Weapon Expertise-1</t>
  </si>
  <si>
    <t>11-Skill-Class-2</t>
  </si>
  <si>
    <t>11-Skill-Intelligence-3</t>
  </si>
  <si>
    <t>12-Class-Class-0</t>
  </si>
  <si>
    <t>12-Skill-Class-1</t>
  </si>
  <si>
    <t>12-Skill-Intelligence-0</t>
  </si>
  <si>
    <t>13-Feature-Alchemist-0</t>
  </si>
  <si>
    <t>13-Feature-Barbarian-0</t>
  </si>
  <si>
    <t>13-Feature-Bard-0</t>
  </si>
  <si>
    <t>13-Feature-Champion-0</t>
  </si>
  <si>
    <t>13-Feature-Cleric-0</t>
  </si>
  <si>
    <t>13-Feature-Druid-0</t>
  </si>
  <si>
    <t>13-Feature-Fighter-0</t>
  </si>
  <si>
    <t>13-Feature-Monk-0</t>
  </si>
  <si>
    <t>13-Feature-Ranger-0</t>
  </si>
  <si>
    <t>13-Feature-Rogue-0</t>
  </si>
  <si>
    <t>13-Feature-Sorcerer-0</t>
  </si>
  <si>
    <t>13-Feature-Wizard-0</t>
  </si>
  <si>
    <t>13-Ancestry-Class-1</t>
  </si>
  <si>
    <t>13-Weapon Legend-Fighter-2</t>
  </si>
  <si>
    <t>13-Skill-Class-2</t>
  </si>
  <si>
    <t>13-Armor Proficiency-Light Armor Expertise-0</t>
  </si>
  <si>
    <t>13-Armor Proficiency-Armor Mastery-0</t>
  </si>
  <si>
    <t>13-Armor Proficiency-Divine Defense-0</t>
  </si>
  <si>
    <t>13-Weapon Proficiency-Weapon Legend-0</t>
  </si>
  <si>
    <t>13-Armor Proficiency-Graceful Mastery-0</t>
  </si>
  <si>
    <t>13-Weapon Proficiency-Weapon Mastery-0</t>
  </si>
  <si>
    <t>13-Weapon Proficiency-Master Tricks-0</t>
  </si>
  <si>
    <t>13-Weapon Proficiency-Weapon Fury-1</t>
  </si>
  <si>
    <t>13-Weapon Proficiency-Weapon Mastery-1</t>
  </si>
  <si>
    <t>13-Weapon Proficiency-Master Strikes-1</t>
  </si>
  <si>
    <t>13-Armor Proficiency-Light Armor Expertise-1</t>
  </si>
  <si>
    <t>13-Armor Proficiency-Defensive Robes-1</t>
  </si>
  <si>
    <t>13-Save-Improved Evasion-2</t>
  </si>
  <si>
    <t>13-Perception-Incredible Senses-3</t>
  </si>
  <si>
    <t>13-Skill-Class-4</t>
  </si>
  <si>
    <t>13-Skill-Intelligence-5</t>
  </si>
  <si>
    <t>14-Class-Class-0</t>
  </si>
  <si>
    <t>14-Skill-Class-1</t>
  </si>
  <si>
    <t>14-Skill-Intelligence-0</t>
  </si>
  <si>
    <t>15-Ability-Class-0</t>
  </si>
  <si>
    <t>15-Feature-Alchemist-0</t>
  </si>
  <si>
    <t>15-Feature-Barbarian-0</t>
  </si>
  <si>
    <t>15-Feature-Bard-0</t>
  </si>
  <si>
    <t>15-Feature-Champion-0</t>
  </si>
  <si>
    <t>15-Feature-Druid-0</t>
  </si>
  <si>
    <t>15-Feature-Fighter-0</t>
  </si>
  <si>
    <t>15-Feature-Monk-0</t>
  </si>
  <si>
    <t>15-Feature-Ranger-0</t>
  </si>
  <si>
    <t>15-Feature-Rogue-0</t>
  </si>
  <si>
    <t>15-Feature-Sorcerer-0</t>
  </si>
  <si>
    <t>15-Feature-Wizard-0</t>
  </si>
  <si>
    <t>15-General-Class-1</t>
  </si>
  <si>
    <t>15-Class-Combat Flexibility-2</t>
  </si>
  <si>
    <t>15-Skill-Class-2</t>
  </si>
  <si>
    <t>15-Save-Evasion-0</t>
  </si>
  <si>
    <t>15-Save-Indomitable Will-0</t>
  </si>
  <si>
    <t>15-Spell DC-Master Spellcaster-0</t>
  </si>
  <si>
    <t>15-Save-Third Path to Perfection-0</t>
  </si>
  <si>
    <t>15-Save-Improved Evasion-0</t>
  </si>
  <si>
    <t>15-Perception-Incredible Senses-1</t>
  </si>
  <si>
    <t>15-Skill-Intelligence-3</t>
  </si>
  <si>
    <t>16-Class-Class-0</t>
  </si>
  <si>
    <t>16-Skill-Class-1</t>
  </si>
  <si>
    <t>16-Skill-Intelligence-0</t>
  </si>
  <si>
    <t>17-Feature-Alchemist-0</t>
  </si>
  <si>
    <t>17-Feature-Barbarian-0</t>
  </si>
  <si>
    <t>17-Feature-Bard-0</t>
  </si>
  <si>
    <t>17-Feature-Champion-0</t>
  </si>
  <si>
    <t>17-Feature-Fighter-0</t>
  </si>
  <si>
    <t>17-Feature-Monk-0</t>
  </si>
  <si>
    <t>17-Feature-Ranger-0</t>
  </si>
  <si>
    <t>17-Feature-Rogue-0</t>
  </si>
  <si>
    <t>17-Feature-Sorcerer-0</t>
  </si>
  <si>
    <t>17-Feature-Wizard-0</t>
  </si>
  <si>
    <t>17-Hunter's Edge-Ranger-1</t>
  </si>
  <si>
    <t>17-Ancestry-Class-2</t>
  </si>
  <si>
    <t>17-Skill-Class-3</t>
  </si>
  <si>
    <t>17-Class DC-Alchemical Mastery-0</t>
  </si>
  <si>
    <t>17-Perception-Heightened Senses-0</t>
  </si>
  <si>
    <t>17-Save-Greater Resolve-0</t>
  </si>
  <si>
    <t>17-Class DC-Champion Mastery-0</t>
  </si>
  <si>
    <t>17-Armor Proficiency-Graceful Legend-0</t>
  </si>
  <si>
    <t>17-Class DC-Masterful Hunter-0</t>
  </si>
  <si>
    <t>17-Save-Slippery Mind-0</t>
  </si>
  <si>
    <t>17-Save-Resolve-0</t>
  </si>
  <si>
    <t>17-Spell DC-Champion Mastery-1</t>
  </si>
  <si>
    <t>17-Class DC-Graceful Legend-1</t>
  </si>
  <si>
    <t>17-Armor Proficiency-Legendary Armor-2</t>
  </si>
  <si>
    <t>17-Armor Proficiency-Armor Mastery-2</t>
  </si>
  <si>
    <t>17-Spell DC-Graceful Legend-2</t>
  </si>
  <si>
    <t>17-Skill-Intelligence-4</t>
  </si>
  <si>
    <t>18-Class-Class-0</t>
  </si>
  <si>
    <t>18-Skill-Class-1</t>
  </si>
  <si>
    <t>18-Skill-Intelligence-0</t>
  </si>
  <si>
    <t>19-Feature-Alchemist-0</t>
  </si>
  <si>
    <t>19-Feature-Barbarian-0</t>
  </si>
  <si>
    <t>19-Feature-Bard-0</t>
  </si>
  <si>
    <t>19-Feature-Champion-0</t>
  </si>
  <si>
    <t>19-Feature-Cleric-0</t>
  </si>
  <si>
    <t>19-Feature-Druid-0</t>
  </si>
  <si>
    <t>19-Feature-Fighter-0</t>
  </si>
  <si>
    <t>19-Feature-Monk-0</t>
  </si>
  <si>
    <t>19-Feature-Ranger-0</t>
  </si>
  <si>
    <t>19-Feature-Rogue-0</t>
  </si>
  <si>
    <t>19-Feature-Sorcerer-0</t>
  </si>
  <si>
    <t>19-Feature-Wizard-0</t>
  </si>
  <si>
    <t>19-General-Class-1</t>
  </si>
  <si>
    <t>19-Skill-Class-2</t>
  </si>
  <si>
    <t>19-Armor Proficiency-Light Armor Mastery-1</t>
  </si>
  <si>
    <t>19-Armor Proficiency-Armor of Fury-1</t>
  </si>
  <si>
    <t>19-Weapon Proficiency-Versatile Legend-1</t>
  </si>
  <si>
    <t>19-Armor Proficiency-Second Skin-1</t>
  </si>
  <si>
    <t>19-Skill-Intelligence-3</t>
  </si>
  <si>
    <t>20-Ability-Class-0</t>
  </si>
  <si>
    <t>20-Class-Class-0</t>
  </si>
  <si>
    <t>20-Skill-Class-1</t>
  </si>
  <si>
    <t>20-Skill-Intelligence-0</t>
  </si>
  <si>
    <t>Abjuration School</t>
  </si>
  <si>
    <t>Conjuration School</t>
  </si>
  <si>
    <t>Divination School</t>
  </si>
  <si>
    <t>Enchantment School</t>
  </si>
  <si>
    <t>Evocation School</t>
  </si>
  <si>
    <t>Illusion School</t>
  </si>
  <si>
    <t>Necromancy School</t>
  </si>
  <si>
    <t>Transmutation School</t>
  </si>
  <si>
    <t>Universalist School</t>
  </si>
  <si>
    <t>Animal Order</t>
  </si>
  <si>
    <t>Leaf Order</t>
  </si>
  <si>
    <t>Storm Order</t>
  </si>
  <si>
    <t>Wild Order</t>
  </si>
  <si>
    <t>Enigma Muse</t>
  </si>
  <si>
    <t>Maestro Muse</t>
  </si>
  <si>
    <t>Polymath Muse</t>
  </si>
  <si>
    <t>Ruffian Racket</t>
  </si>
  <si>
    <t>Scoundrel Racket</t>
  </si>
  <si>
    <t>Thief 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</si>
</sst>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applyAlignment="1"/>
    <xf numFmtId="0" fontId="1" fillId="22" borderId="0" xfId="31" applyAlignment="1"/>
    <xf numFmtId="0" fontId="1" fillId="15" borderId="0" xfId="24" applyAlignment="1"/>
    <xf numFmtId="0" fontId="1" fillId="23" borderId="0" xfId="32" applyAlignment="1"/>
    <xf numFmtId="0" fontId="1" fillId="31" borderId="0" xfId="40" applyAlignment="1"/>
    <xf numFmtId="0" fontId="1" fillId="30" borderId="0" xfId="39" applyAlignment="1"/>
    <xf numFmtId="0" fontId="0" fillId="30" borderId="0" xfId="39" applyFont="1" applyAlignment="1"/>
    <xf numFmtId="0" fontId="1" fillId="14" borderId="0" xfId="23" applyAlignment="1"/>
    <xf numFmtId="0" fontId="0" fillId="14" borderId="0" xfId="23" applyFont="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ont>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A13"/>
  <sheetViews>
    <sheetView workbookViewId="0">
      <selection activeCell="A13" sqref="A13"/>
    </sheetView>
  </sheetViews>
  <sheetFormatPr defaultRowHeight="15" x14ac:dyDescent="0.25"/>
  <cols>
    <col min="1" max="1" width="47.85546875" style="1" bestFit="1" customWidth="1"/>
    <col min="2" max="16384" width="9.140625" style="1"/>
  </cols>
  <sheetData>
    <row r="1" spans="1:1561" x14ac:dyDescent="0.25">
      <c r="A1" s="1" t="s">
        <v>0</v>
      </c>
      <c r="B1" s="1" t="s">
        <v>677</v>
      </c>
      <c r="C1" s="1" t="s">
        <v>975</v>
      </c>
      <c r="D1" s="1" t="s">
        <v>1</v>
      </c>
      <c r="E1" s="1" t="s">
        <v>2</v>
      </c>
      <c r="F1" s="1" t="s">
        <v>1019</v>
      </c>
      <c r="G1" s="1" t="s">
        <v>977</v>
      </c>
      <c r="H1" s="1" t="s">
        <v>979</v>
      </c>
      <c r="I1" s="1" t="s">
        <v>982</v>
      </c>
      <c r="J1" s="1" t="s">
        <v>978</v>
      </c>
      <c r="K1" s="1" t="s">
        <v>983</v>
      </c>
      <c r="L1" s="1" t="s">
        <v>984</v>
      </c>
      <c r="M1" s="1" t="s">
        <v>985</v>
      </c>
      <c r="N1" s="1" t="s">
        <v>986</v>
      </c>
      <c r="O1" s="1" t="s">
        <v>990</v>
      </c>
      <c r="P1" s="1" t="s">
        <v>991</v>
      </c>
      <c r="Q1" s="1" t="s">
        <v>992</v>
      </c>
      <c r="R1" s="1" t="s">
        <v>993</v>
      </c>
      <c r="S1" s="1" t="s">
        <v>3</v>
      </c>
      <c r="T1" s="1" t="s">
        <v>4</v>
      </c>
      <c r="U1" s="1" t="s">
        <v>5</v>
      </c>
      <c r="V1" s="1" t="s">
        <v>6</v>
      </c>
      <c r="W1" s="1" t="s">
        <v>7</v>
      </c>
      <c r="X1" s="1" t="s">
        <v>8</v>
      </c>
      <c r="Y1" s="1" t="s">
        <v>9</v>
      </c>
      <c r="Z1" s="1" t="s">
        <v>10</v>
      </c>
      <c r="AA1" s="1" t="s">
        <v>11</v>
      </c>
      <c r="AB1" s="1" t="s">
        <v>12</v>
      </c>
      <c r="AC1" s="1" t="s">
        <v>13</v>
      </c>
      <c r="AD1" s="1" t="s">
        <v>14</v>
      </c>
      <c r="AE1" s="1" t="s">
        <v>15</v>
      </c>
      <c r="AF1" s="1" t="s">
        <v>16</v>
      </c>
      <c r="AG1" s="1" t="s">
        <v>17</v>
      </c>
      <c r="AH1" s="1" t="s">
        <v>18</v>
      </c>
      <c r="AI1" s="1" t="s">
        <v>19</v>
      </c>
      <c r="AJ1" s="1" t="s">
        <v>20</v>
      </c>
      <c r="AK1" s="1" t="s">
        <v>1002</v>
      </c>
      <c r="AL1" s="1" t="s">
        <v>1003</v>
      </c>
      <c r="AM1" s="1" t="s">
        <v>21</v>
      </c>
      <c r="AN1" s="1" t="s">
        <v>1179</v>
      </c>
      <c r="AO1" s="1" t="s">
        <v>1180</v>
      </c>
      <c r="AP1" s="1" t="s">
        <v>22</v>
      </c>
      <c r="AQ1" s="1" t="s">
        <v>23</v>
      </c>
      <c r="AR1" s="1" t="s">
        <v>24</v>
      </c>
      <c r="AS1" s="1" t="s">
        <v>25</v>
      </c>
      <c r="AT1" s="1" t="s">
        <v>1047</v>
      </c>
      <c r="AU1" s="1" t="s">
        <v>1048</v>
      </c>
      <c r="AV1" s="1" t="s">
        <v>1049</v>
      </c>
      <c r="AW1" s="1" t="s">
        <v>1050</v>
      </c>
      <c r="AX1" s="1" t="s">
        <v>1051</v>
      </c>
      <c r="AY1" s="1" t="s">
        <v>26</v>
      </c>
      <c r="AZ1" s="1" t="s">
        <v>27</v>
      </c>
      <c r="BA1" s="1" t="s">
        <v>28</v>
      </c>
      <c r="BB1" s="1" t="s">
        <v>29</v>
      </c>
      <c r="BC1" s="1" t="s">
        <v>30</v>
      </c>
      <c r="BD1" s="1" t="s">
        <v>31</v>
      </c>
      <c r="BE1" s="1" t="s">
        <v>32</v>
      </c>
      <c r="BF1" s="1" t="s">
        <v>33</v>
      </c>
      <c r="BG1" s="1" t="s">
        <v>34</v>
      </c>
      <c r="BH1" s="1" t="s">
        <v>35</v>
      </c>
      <c r="BI1" s="1" t="s">
        <v>38</v>
      </c>
      <c r="BJ1" s="1" t="s">
        <v>36</v>
      </c>
      <c r="BK1" s="1" t="s">
        <v>37</v>
      </c>
      <c r="BL1" s="1" t="s">
        <v>39</v>
      </c>
      <c r="BM1" s="1" t="s">
        <v>42</v>
      </c>
      <c r="BN1" s="1" t="s">
        <v>40</v>
      </c>
      <c r="BO1" s="1" t="s">
        <v>41</v>
      </c>
      <c r="BP1" s="1" t="s">
        <v>43</v>
      </c>
      <c r="BQ1" s="1" t="s">
        <v>1055</v>
      </c>
      <c r="BR1" s="1" t="s">
        <v>1056</v>
      </c>
      <c r="BS1" s="1" t="s">
        <v>1057</v>
      </c>
      <c r="BT1" s="1" t="s">
        <v>1058</v>
      </c>
      <c r="BU1" s="1" t="s">
        <v>1064</v>
      </c>
      <c r="BV1" s="1" t="s">
        <v>1065</v>
      </c>
      <c r="BW1" s="1" t="s">
        <v>1066</v>
      </c>
      <c r="BX1" s="1" t="s">
        <v>1067</v>
      </c>
      <c r="BY1" s="1" t="s">
        <v>1985</v>
      </c>
      <c r="BZ1" s="1" t="s">
        <v>1986</v>
      </c>
      <c r="CA1" s="1" t="s">
        <v>1987</v>
      </c>
      <c r="CB1" s="1" t="s">
        <v>1988</v>
      </c>
      <c r="CC1" s="1" t="s">
        <v>44</v>
      </c>
      <c r="CD1" s="1" t="s">
        <v>45</v>
      </c>
      <c r="CE1" s="1" t="s">
        <v>46</v>
      </c>
      <c r="CF1" s="1" t="s">
        <v>47</v>
      </c>
      <c r="CG1" s="1" t="s">
        <v>48</v>
      </c>
      <c r="CH1" s="1" t="s">
        <v>699</v>
      </c>
      <c r="CI1" s="1" t="s">
        <v>700</v>
      </c>
      <c r="CJ1" s="1" t="s">
        <v>701</v>
      </c>
      <c r="CK1" s="1" t="s">
        <v>1073</v>
      </c>
      <c r="CL1" s="1" t="s">
        <v>1074</v>
      </c>
      <c r="CM1" s="1" t="s">
        <v>1120</v>
      </c>
      <c r="CN1" s="1" t="s">
        <v>1121</v>
      </c>
      <c r="CO1" s="1" t="s">
        <v>1122</v>
      </c>
      <c r="CP1" s="1" t="s">
        <v>1123</v>
      </c>
      <c r="CQ1" s="1" t="s">
        <v>49</v>
      </c>
      <c r="CR1" s="1" t="s">
        <v>50</v>
      </c>
      <c r="CS1" s="1" t="s">
        <v>702</v>
      </c>
      <c r="CT1" s="1" t="s">
        <v>51</v>
      </c>
      <c r="CU1" s="1" t="s">
        <v>52</v>
      </c>
      <c r="CV1" s="1" t="s">
        <v>53</v>
      </c>
      <c r="CW1" s="1" t="s">
        <v>1132</v>
      </c>
      <c r="CX1" s="1" t="s">
        <v>1133</v>
      </c>
      <c r="CY1" s="1" t="s">
        <v>1134</v>
      </c>
      <c r="CZ1" s="1" t="s">
        <v>1135</v>
      </c>
      <c r="DA1" s="1" t="s">
        <v>54</v>
      </c>
      <c r="DB1" s="1" t="s">
        <v>55</v>
      </c>
      <c r="DC1" s="1" t="s">
        <v>1136</v>
      </c>
      <c r="DD1" s="1" t="s">
        <v>56</v>
      </c>
      <c r="DE1" s="1" t="s">
        <v>703</v>
      </c>
      <c r="DF1" s="1" t="s">
        <v>704</v>
      </c>
      <c r="DG1" s="1" t="s">
        <v>705</v>
      </c>
      <c r="DH1" s="1" t="s">
        <v>706</v>
      </c>
      <c r="DI1" s="1" t="s">
        <v>707</v>
      </c>
      <c r="DJ1" s="1" t="s">
        <v>1108</v>
      </c>
      <c r="DK1" s="1" t="s">
        <v>1109</v>
      </c>
      <c r="DL1" s="1" t="s">
        <v>1110</v>
      </c>
      <c r="DM1" s="1" t="s">
        <v>1111</v>
      </c>
      <c r="DN1" s="1" t="s">
        <v>1112</v>
      </c>
      <c r="DO1" s="1" t="s">
        <v>1137</v>
      </c>
      <c r="DP1" s="1" t="s">
        <v>1138</v>
      </c>
      <c r="DQ1" s="1" t="s">
        <v>1139</v>
      </c>
      <c r="DR1" s="1" t="s">
        <v>1140</v>
      </c>
      <c r="DS1" s="1" t="s">
        <v>1141</v>
      </c>
      <c r="DT1" s="1" t="s">
        <v>57</v>
      </c>
      <c r="DU1" s="1" t="s">
        <v>58</v>
      </c>
      <c r="DV1" s="1" t="s">
        <v>59</v>
      </c>
      <c r="DW1" s="1" t="s">
        <v>63</v>
      </c>
      <c r="DX1" s="1" t="s">
        <v>62</v>
      </c>
      <c r="DY1" s="1" t="s">
        <v>60</v>
      </c>
      <c r="DZ1" s="1" t="s">
        <v>61</v>
      </c>
      <c r="EA1" s="1" t="s">
        <v>64</v>
      </c>
      <c r="EB1" s="1" t="s">
        <v>68</v>
      </c>
      <c r="EC1" s="1" t="s">
        <v>67</v>
      </c>
      <c r="ED1" s="1" t="s">
        <v>65</v>
      </c>
      <c r="EE1" s="1" t="s">
        <v>66</v>
      </c>
      <c r="EF1" s="1" t="s">
        <v>69</v>
      </c>
      <c r="EG1" s="1" t="s">
        <v>73</v>
      </c>
      <c r="EH1" s="1" t="s">
        <v>72</v>
      </c>
      <c r="EI1" s="1" t="s">
        <v>70</v>
      </c>
      <c r="EJ1" s="1" t="s">
        <v>71</v>
      </c>
      <c r="EK1" s="1" t="s">
        <v>74</v>
      </c>
      <c r="EL1" s="1" t="s">
        <v>78</v>
      </c>
      <c r="EM1" s="1" t="s">
        <v>77</v>
      </c>
      <c r="EN1" s="1" t="s">
        <v>75</v>
      </c>
      <c r="EO1" s="1" t="s">
        <v>76</v>
      </c>
      <c r="EP1" s="1" t="s">
        <v>79</v>
      </c>
      <c r="EQ1" s="1" t="s">
        <v>83</v>
      </c>
      <c r="ER1" s="1" t="s">
        <v>82</v>
      </c>
      <c r="ES1" s="1" t="s">
        <v>80</v>
      </c>
      <c r="ET1" s="1" t="s">
        <v>81</v>
      </c>
      <c r="EU1" s="1" t="s">
        <v>84</v>
      </c>
      <c r="EV1" s="1" t="s">
        <v>88</v>
      </c>
      <c r="EW1" s="1" t="s">
        <v>87</v>
      </c>
      <c r="EX1" s="1" t="s">
        <v>85</v>
      </c>
      <c r="EY1" s="1" t="s">
        <v>86</v>
      </c>
      <c r="EZ1" s="1" t="s">
        <v>89</v>
      </c>
      <c r="FA1" s="1" t="s">
        <v>93</v>
      </c>
      <c r="FB1" s="1" t="s">
        <v>92</v>
      </c>
      <c r="FC1" s="1" t="s">
        <v>90</v>
      </c>
      <c r="FD1" s="1" t="s">
        <v>91</v>
      </c>
      <c r="FE1" s="1" t="s">
        <v>94</v>
      </c>
      <c r="FF1" s="1" t="s">
        <v>98</v>
      </c>
      <c r="FG1" s="1" t="s">
        <v>97</v>
      </c>
      <c r="FH1" s="1" t="s">
        <v>95</v>
      </c>
      <c r="FI1" s="1" t="s">
        <v>96</v>
      </c>
      <c r="FJ1" s="1" t="s">
        <v>99</v>
      </c>
      <c r="FK1" s="1" t="s">
        <v>103</v>
      </c>
      <c r="FL1" s="1" t="s">
        <v>102</v>
      </c>
      <c r="FM1" s="1" t="s">
        <v>100</v>
      </c>
      <c r="FN1" s="1" t="s">
        <v>101</v>
      </c>
      <c r="FO1" s="1" t="s">
        <v>104</v>
      </c>
      <c r="FP1" s="1" t="s">
        <v>108</v>
      </c>
      <c r="FQ1" s="1" t="s">
        <v>107</v>
      </c>
      <c r="FR1" s="1" t="s">
        <v>105</v>
      </c>
      <c r="FS1" s="1" t="s">
        <v>106</v>
      </c>
      <c r="FT1" s="1" t="s">
        <v>109</v>
      </c>
      <c r="FU1" s="1" t="s">
        <v>113</v>
      </c>
      <c r="FV1" s="1" t="s">
        <v>112</v>
      </c>
      <c r="FW1" s="1" t="s">
        <v>110</v>
      </c>
      <c r="FX1" s="1" t="s">
        <v>111</v>
      </c>
      <c r="FY1" s="1" t="s">
        <v>114</v>
      </c>
      <c r="FZ1" s="1" t="s">
        <v>118</v>
      </c>
      <c r="GA1" s="1" t="s">
        <v>117</v>
      </c>
      <c r="GB1" s="1" t="s">
        <v>115</v>
      </c>
      <c r="GC1" s="1" t="s">
        <v>116</v>
      </c>
      <c r="GD1" s="1" t="s">
        <v>119</v>
      </c>
      <c r="GE1" s="1" t="s">
        <v>711</v>
      </c>
      <c r="GF1" s="1" t="s">
        <v>710</v>
      </c>
      <c r="GG1" s="1" t="s">
        <v>708</v>
      </c>
      <c r="GH1" s="1" t="s">
        <v>709</v>
      </c>
      <c r="GI1" s="1" t="s">
        <v>712</v>
      </c>
      <c r="GJ1" s="1" t="s">
        <v>716</v>
      </c>
      <c r="GK1" s="1" t="s">
        <v>715</v>
      </c>
      <c r="GL1" s="1" t="s">
        <v>713</v>
      </c>
      <c r="GM1" s="1" t="s">
        <v>714</v>
      </c>
      <c r="GN1" s="1" t="s">
        <v>717</v>
      </c>
      <c r="GO1" s="1" t="s">
        <v>721</v>
      </c>
      <c r="GP1" s="1" t="s">
        <v>720</v>
      </c>
      <c r="GQ1" s="1" t="s">
        <v>718</v>
      </c>
      <c r="GR1" s="1" t="s">
        <v>719</v>
      </c>
      <c r="GS1" s="1" t="s">
        <v>722</v>
      </c>
      <c r="GT1" s="1" t="s">
        <v>726</v>
      </c>
      <c r="GU1" s="1" t="s">
        <v>725</v>
      </c>
      <c r="GV1" s="1" t="s">
        <v>723</v>
      </c>
      <c r="GW1" s="1" t="s">
        <v>724</v>
      </c>
      <c r="GX1" s="1" t="s">
        <v>727</v>
      </c>
      <c r="GY1" s="1" t="s">
        <v>1148</v>
      </c>
      <c r="GZ1" s="1" t="s">
        <v>1149</v>
      </c>
      <c r="HA1" s="1" t="s">
        <v>1150</v>
      </c>
      <c r="HB1" s="1" t="s">
        <v>1151</v>
      </c>
      <c r="HC1" s="1" t="s">
        <v>1152</v>
      </c>
      <c r="HD1" s="1" t="s">
        <v>1153</v>
      </c>
      <c r="HE1" s="1" t="s">
        <v>1154</v>
      </c>
      <c r="HF1" s="1" t="s">
        <v>1155</v>
      </c>
      <c r="HG1" s="1" t="s">
        <v>1156</v>
      </c>
      <c r="HH1" s="1" t="s">
        <v>1157</v>
      </c>
      <c r="HI1" s="1" t="s">
        <v>1158</v>
      </c>
      <c r="HJ1" s="1" t="s">
        <v>1159</v>
      </c>
      <c r="HK1" s="1" t="s">
        <v>1160</v>
      </c>
      <c r="HL1" s="1" t="s">
        <v>1161</v>
      </c>
      <c r="HM1" s="1" t="s">
        <v>1162</v>
      </c>
      <c r="HN1" s="1" t="s">
        <v>1167</v>
      </c>
      <c r="HO1" s="1" t="s">
        <v>1168</v>
      </c>
      <c r="HP1" s="1" t="s">
        <v>1169</v>
      </c>
      <c r="HQ1" s="1" t="s">
        <v>1170</v>
      </c>
      <c r="HR1" s="1" t="s">
        <v>1171</v>
      </c>
      <c r="HS1" s="1" t="s">
        <v>120</v>
      </c>
      <c r="HT1" s="1" t="s">
        <v>121</v>
      </c>
      <c r="HU1" s="1" t="s">
        <v>122</v>
      </c>
      <c r="HV1" s="1" t="s">
        <v>123</v>
      </c>
      <c r="HW1" s="1" t="s">
        <v>124</v>
      </c>
      <c r="HX1" s="1" t="s">
        <v>125</v>
      </c>
      <c r="HY1" s="1" t="s">
        <v>126</v>
      </c>
      <c r="HZ1" s="1" t="s">
        <v>127</v>
      </c>
      <c r="IA1" s="1" t="s">
        <v>128</v>
      </c>
      <c r="IB1" s="1" t="s">
        <v>1972</v>
      </c>
      <c r="IC1" s="1" t="s">
        <v>1973</v>
      </c>
      <c r="ID1" s="1" t="s">
        <v>1974</v>
      </c>
      <c r="IE1" s="1" t="s">
        <v>1975</v>
      </c>
      <c r="IF1" s="1" t="s">
        <v>1976</v>
      </c>
      <c r="IG1" s="1" t="s">
        <v>1977</v>
      </c>
      <c r="IH1" s="1" t="s">
        <v>1978</v>
      </c>
      <c r="II1" s="1" t="s">
        <v>1979</v>
      </c>
      <c r="IJ1" s="1" t="s">
        <v>1980</v>
      </c>
      <c r="IK1" s="1" t="s">
        <v>1981</v>
      </c>
      <c r="IL1" s="1" t="s">
        <v>1982</v>
      </c>
      <c r="IM1" s="1" t="s">
        <v>1983</v>
      </c>
      <c r="IN1" s="1" t="s">
        <v>1984</v>
      </c>
      <c r="IO1" s="1" t="s">
        <v>129</v>
      </c>
      <c r="IP1" s="1" t="s">
        <v>130</v>
      </c>
      <c r="IQ1" s="1" t="s">
        <v>131</v>
      </c>
      <c r="IR1" s="1" t="s">
        <v>132</v>
      </c>
      <c r="IS1" s="1" t="s">
        <v>133</v>
      </c>
      <c r="IT1" s="1" t="s">
        <v>134</v>
      </c>
      <c r="IU1" s="1" t="s">
        <v>135</v>
      </c>
      <c r="IV1" s="1" t="s">
        <v>136</v>
      </c>
      <c r="IW1" s="1" t="s">
        <v>137</v>
      </c>
      <c r="IX1" s="1" t="s">
        <v>138</v>
      </c>
      <c r="IY1" s="1" t="s">
        <v>139</v>
      </c>
      <c r="IZ1" s="1" t="s">
        <v>140</v>
      </c>
      <c r="JA1" s="1" t="s">
        <v>141</v>
      </c>
      <c r="JB1" s="1" t="s">
        <v>142</v>
      </c>
      <c r="JC1" s="1" t="s">
        <v>143</v>
      </c>
      <c r="JD1" s="1" t="s">
        <v>144</v>
      </c>
      <c r="JE1" s="1" t="s">
        <v>145</v>
      </c>
      <c r="JF1" s="1" t="s">
        <v>1174</v>
      </c>
      <c r="JG1" s="1" t="s">
        <v>1229</v>
      </c>
      <c r="JH1" s="1" t="s">
        <v>1175</v>
      </c>
      <c r="JI1" s="1" t="s">
        <v>1176</v>
      </c>
      <c r="JJ1" s="1" t="s">
        <v>1177</v>
      </c>
      <c r="JK1" s="1" t="s">
        <v>1178</v>
      </c>
      <c r="JL1" s="1" t="s">
        <v>146</v>
      </c>
      <c r="JM1" s="1" t="s">
        <v>147</v>
      </c>
      <c r="JN1" s="1" t="s">
        <v>150</v>
      </c>
      <c r="JO1" s="1" t="s">
        <v>148</v>
      </c>
      <c r="JP1" s="1" t="s">
        <v>149</v>
      </c>
      <c r="JQ1" s="1" t="s">
        <v>151</v>
      </c>
      <c r="JR1" s="1" t="s">
        <v>154</v>
      </c>
      <c r="JS1" s="1" t="s">
        <v>152</v>
      </c>
      <c r="JT1" s="1" t="s">
        <v>153</v>
      </c>
      <c r="JU1" s="1" t="s">
        <v>155</v>
      </c>
      <c r="JV1" s="1" t="s">
        <v>156</v>
      </c>
      <c r="JW1" s="1" t="s">
        <v>157</v>
      </c>
      <c r="JX1" s="1" t="s">
        <v>158</v>
      </c>
      <c r="JY1" s="1" t="s">
        <v>159</v>
      </c>
      <c r="JZ1" s="1" t="s">
        <v>160</v>
      </c>
      <c r="KA1" s="1" t="s">
        <v>161</v>
      </c>
      <c r="KB1" s="1" t="s">
        <v>162</v>
      </c>
      <c r="KC1" s="1" t="s">
        <v>163</v>
      </c>
      <c r="KD1" s="1" t="s">
        <v>1263</v>
      </c>
      <c r="KE1" s="1" t="s">
        <v>1264</v>
      </c>
      <c r="KF1" s="1" t="s">
        <v>1265</v>
      </c>
      <c r="KG1" s="1" t="s">
        <v>1266</v>
      </c>
      <c r="KH1" s="1" t="s">
        <v>1267</v>
      </c>
      <c r="KI1" s="1" t="s">
        <v>164</v>
      </c>
      <c r="KJ1" s="1" t="s">
        <v>165</v>
      </c>
      <c r="KK1" s="1" t="s">
        <v>166</v>
      </c>
      <c r="KL1" s="1" t="s">
        <v>731</v>
      </c>
      <c r="KM1" s="1" t="s">
        <v>730</v>
      </c>
      <c r="KN1" s="1" t="s">
        <v>728</v>
      </c>
      <c r="KO1" s="1" t="s">
        <v>729</v>
      </c>
      <c r="KP1" s="1" t="s">
        <v>732</v>
      </c>
      <c r="KQ1" s="1" t="s">
        <v>167</v>
      </c>
      <c r="KR1" s="1" t="s">
        <v>168</v>
      </c>
      <c r="KS1" s="1" t="s">
        <v>169</v>
      </c>
      <c r="KT1" s="1" t="s">
        <v>170</v>
      </c>
      <c r="KU1" s="1" t="s">
        <v>171</v>
      </c>
      <c r="KV1" s="1" t="s">
        <v>1646</v>
      </c>
      <c r="KW1" s="1" t="s">
        <v>1647</v>
      </c>
      <c r="KX1" s="1" t="s">
        <v>1648</v>
      </c>
      <c r="KY1" s="1" t="s">
        <v>1649</v>
      </c>
      <c r="KZ1" s="1" t="s">
        <v>1650</v>
      </c>
      <c r="LA1" s="1" t="s">
        <v>172</v>
      </c>
      <c r="LB1" s="1" t="s">
        <v>173</v>
      </c>
      <c r="LC1" s="1" t="s">
        <v>174</v>
      </c>
      <c r="LD1" s="1" t="s">
        <v>733</v>
      </c>
      <c r="LE1" s="1" t="s">
        <v>1769</v>
      </c>
      <c r="LF1" s="1" t="s">
        <v>734</v>
      </c>
      <c r="LG1" s="1" t="s">
        <v>735</v>
      </c>
      <c r="LH1" s="1" t="s">
        <v>736</v>
      </c>
      <c r="LI1" s="1" t="s">
        <v>737</v>
      </c>
      <c r="LJ1" s="1" t="s">
        <v>1198</v>
      </c>
      <c r="LK1" s="1" t="s">
        <v>1199</v>
      </c>
      <c r="LL1" s="1" t="s">
        <v>1200</v>
      </c>
      <c r="LM1" s="1" t="s">
        <v>1201</v>
      </c>
      <c r="LN1" s="1" t="s">
        <v>1202</v>
      </c>
      <c r="LO1" s="1" t="s">
        <v>175</v>
      </c>
      <c r="LP1" s="1" t="s">
        <v>176</v>
      </c>
      <c r="LQ1" s="1" t="s">
        <v>177</v>
      </c>
      <c r="LR1" s="1" t="s">
        <v>178</v>
      </c>
      <c r="LS1" s="1" t="s">
        <v>179</v>
      </c>
      <c r="LT1" s="1" t="s">
        <v>180</v>
      </c>
      <c r="LU1" s="1" t="s">
        <v>181</v>
      </c>
      <c r="LV1" s="1" t="s">
        <v>182</v>
      </c>
      <c r="LW1" s="1" t="s">
        <v>183</v>
      </c>
      <c r="LX1" s="1" t="s">
        <v>184</v>
      </c>
      <c r="LY1" s="1" t="s">
        <v>185</v>
      </c>
      <c r="LZ1" s="1" t="s">
        <v>186</v>
      </c>
      <c r="MA1" s="1" t="s">
        <v>187</v>
      </c>
      <c r="MB1" s="1" t="s">
        <v>188</v>
      </c>
      <c r="MC1" s="1" t="s">
        <v>189</v>
      </c>
      <c r="MD1" s="1" t="s">
        <v>190</v>
      </c>
      <c r="ME1" s="1" t="s">
        <v>191</v>
      </c>
      <c r="MF1" s="1" t="s">
        <v>1203</v>
      </c>
      <c r="MG1" s="1" t="s">
        <v>1230</v>
      </c>
      <c r="MH1" s="1" t="s">
        <v>1204</v>
      </c>
      <c r="MI1" s="1" t="s">
        <v>1205</v>
      </c>
      <c r="MJ1" s="1" t="s">
        <v>1206</v>
      </c>
      <c r="MK1" s="1" t="s">
        <v>1207</v>
      </c>
      <c r="ML1" s="1" t="s">
        <v>192</v>
      </c>
      <c r="MM1" s="1" t="s">
        <v>193</v>
      </c>
      <c r="MN1" s="1" t="s">
        <v>194</v>
      </c>
      <c r="MO1" s="1" t="s">
        <v>195</v>
      </c>
      <c r="MP1" s="1" t="s">
        <v>196</v>
      </c>
      <c r="MQ1" s="1" t="s">
        <v>197</v>
      </c>
      <c r="MR1" s="1" t="s">
        <v>198</v>
      </c>
      <c r="MS1" s="1" t="s">
        <v>199</v>
      </c>
      <c r="MT1" s="1" t="s">
        <v>200</v>
      </c>
      <c r="MU1" s="1" t="s">
        <v>201</v>
      </c>
      <c r="MV1" s="1" t="s">
        <v>202</v>
      </c>
      <c r="MW1" s="1" t="s">
        <v>205</v>
      </c>
      <c r="MX1" s="1" t="s">
        <v>203</v>
      </c>
      <c r="MY1" s="1" t="s">
        <v>204</v>
      </c>
      <c r="MZ1" s="1" t="s">
        <v>206</v>
      </c>
      <c r="NA1" s="1" t="s">
        <v>209</v>
      </c>
      <c r="NB1" s="1" t="s">
        <v>207</v>
      </c>
      <c r="NC1" s="1" t="s">
        <v>208</v>
      </c>
      <c r="ND1" s="1" t="s">
        <v>210</v>
      </c>
      <c r="NE1" s="1" t="s">
        <v>211</v>
      </c>
      <c r="NF1" s="1" t="s">
        <v>212</v>
      </c>
      <c r="NG1" s="1" t="s">
        <v>213</v>
      </c>
      <c r="NH1" s="1" t="s">
        <v>1268</v>
      </c>
      <c r="NI1" s="1" t="s">
        <v>1269</v>
      </c>
      <c r="NJ1" s="1" t="s">
        <v>1665</v>
      </c>
      <c r="NK1" s="1" t="s">
        <v>1270</v>
      </c>
      <c r="NL1" s="1" t="s">
        <v>1271</v>
      </c>
      <c r="NM1" s="1" t="s">
        <v>1666</v>
      </c>
      <c r="NN1" s="1" t="s">
        <v>1272</v>
      </c>
      <c r="NO1" s="1" t="s">
        <v>214</v>
      </c>
      <c r="NP1" s="1" t="s">
        <v>215</v>
      </c>
      <c r="NQ1" s="1" t="s">
        <v>216</v>
      </c>
      <c r="NR1" s="1" t="s">
        <v>220</v>
      </c>
      <c r="NS1" s="1" t="s">
        <v>219</v>
      </c>
      <c r="NT1" s="1" t="s">
        <v>217</v>
      </c>
      <c r="NU1" s="1" t="s">
        <v>218</v>
      </c>
      <c r="NV1" s="1" t="s">
        <v>221</v>
      </c>
      <c r="NW1" s="1" t="s">
        <v>222</v>
      </c>
      <c r="NX1" s="1" t="s">
        <v>223</v>
      </c>
      <c r="NY1" s="1" t="s">
        <v>224</v>
      </c>
      <c r="NZ1" s="1" t="s">
        <v>225</v>
      </c>
      <c r="OA1" s="1" t="s">
        <v>226</v>
      </c>
      <c r="OB1" s="1" t="s">
        <v>230</v>
      </c>
      <c r="OC1" s="1" t="s">
        <v>229</v>
      </c>
      <c r="OD1" s="1" t="s">
        <v>227</v>
      </c>
      <c r="OE1" s="1" t="s">
        <v>228</v>
      </c>
      <c r="OF1" s="1" t="s">
        <v>231</v>
      </c>
      <c r="OG1" s="1" t="s">
        <v>235</v>
      </c>
      <c r="OH1" s="1" t="s">
        <v>234</v>
      </c>
      <c r="OI1" s="1" t="s">
        <v>232</v>
      </c>
      <c r="OJ1" s="1" t="s">
        <v>233</v>
      </c>
      <c r="OK1" s="1" t="s">
        <v>236</v>
      </c>
      <c r="OL1" s="1" t="s">
        <v>1685</v>
      </c>
      <c r="OM1" s="1" t="s">
        <v>1686</v>
      </c>
      <c r="ON1" s="1" t="s">
        <v>1687</v>
      </c>
      <c r="OO1" s="1" t="s">
        <v>1688</v>
      </c>
      <c r="OP1" s="1" t="s">
        <v>1689</v>
      </c>
      <c r="OQ1" s="1" t="s">
        <v>1690</v>
      </c>
      <c r="OR1" s="1" t="s">
        <v>1691</v>
      </c>
      <c r="OS1" s="1" t="s">
        <v>1692</v>
      </c>
      <c r="OT1" s="1" t="s">
        <v>1693</v>
      </c>
      <c r="OU1" s="1" t="s">
        <v>1694</v>
      </c>
      <c r="OV1" s="1" t="s">
        <v>1695</v>
      </c>
      <c r="OW1" s="1" t="s">
        <v>1696</v>
      </c>
      <c r="OX1" s="1" t="s">
        <v>1697</v>
      </c>
      <c r="OY1" s="1" t="s">
        <v>1698</v>
      </c>
      <c r="OZ1" s="1" t="s">
        <v>1699</v>
      </c>
      <c r="PA1" s="1" t="s">
        <v>1700</v>
      </c>
      <c r="PB1" s="1" t="s">
        <v>1701</v>
      </c>
      <c r="PC1" s="1" t="s">
        <v>1702</v>
      </c>
      <c r="PD1" s="1" t="s">
        <v>1703</v>
      </c>
      <c r="PE1" s="1" t="s">
        <v>1704</v>
      </c>
      <c r="PF1" s="1" t="s">
        <v>237</v>
      </c>
      <c r="PG1" s="1" t="s">
        <v>238</v>
      </c>
      <c r="PH1" s="1" t="s">
        <v>239</v>
      </c>
      <c r="PI1" s="1" t="s">
        <v>240</v>
      </c>
      <c r="PJ1" s="1" t="s">
        <v>241</v>
      </c>
      <c r="PK1" s="1" t="s">
        <v>242</v>
      </c>
      <c r="PL1" s="1" t="s">
        <v>243</v>
      </c>
      <c r="PM1" s="1" t="s">
        <v>244</v>
      </c>
      <c r="PN1" s="1" t="s">
        <v>245</v>
      </c>
      <c r="PO1" s="1" t="s">
        <v>246</v>
      </c>
      <c r="PP1" s="1" t="s">
        <v>247</v>
      </c>
      <c r="PQ1" s="1" t="s">
        <v>248</v>
      </c>
      <c r="PR1" s="1" t="s">
        <v>249</v>
      </c>
      <c r="PS1" s="1" t="s">
        <v>250</v>
      </c>
      <c r="PT1" s="1" t="s">
        <v>251</v>
      </c>
      <c r="PU1" s="1" t="s">
        <v>252</v>
      </c>
      <c r="PV1" s="1" t="s">
        <v>253</v>
      </c>
      <c r="PW1" s="1" t="s">
        <v>254</v>
      </c>
      <c r="PX1" s="1" t="s">
        <v>255</v>
      </c>
      <c r="PY1" s="1" t="s">
        <v>256</v>
      </c>
      <c r="PZ1" s="1" t="s">
        <v>257</v>
      </c>
      <c r="QA1" s="1" t="s">
        <v>258</v>
      </c>
      <c r="QB1" s="1" t="s">
        <v>259</v>
      </c>
      <c r="QC1" s="1" t="s">
        <v>260</v>
      </c>
      <c r="QD1" s="1" t="s">
        <v>261</v>
      </c>
      <c r="QE1" s="1" t="s">
        <v>262</v>
      </c>
      <c r="QF1" s="1" t="s">
        <v>263</v>
      </c>
      <c r="QG1" s="1" t="s">
        <v>264</v>
      </c>
      <c r="QH1" s="1" t="s">
        <v>265</v>
      </c>
      <c r="QI1" s="1" t="s">
        <v>266</v>
      </c>
      <c r="QJ1" s="1" t="s">
        <v>267</v>
      </c>
      <c r="QK1" s="1" t="s">
        <v>1208</v>
      </c>
      <c r="QL1" s="1" t="s">
        <v>1231</v>
      </c>
      <c r="QM1" s="1" t="s">
        <v>1209</v>
      </c>
      <c r="QN1" s="1" t="s">
        <v>1210</v>
      </c>
      <c r="QO1" s="1" t="s">
        <v>1211</v>
      </c>
      <c r="QP1" s="1" t="s">
        <v>1212</v>
      </c>
      <c r="QQ1" s="1" t="s">
        <v>268</v>
      </c>
      <c r="QR1" s="1" t="s">
        <v>269</v>
      </c>
      <c r="QS1" s="1" t="s">
        <v>272</v>
      </c>
      <c r="QT1" s="1" t="s">
        <v>270</v>
      </c>
      <c r="QU1" s="1" t="s">
        <v>271</v>
      </c>
      <c r="QV1" s="1" t="s">
        <v>273</v>
      </c>
      <c r="QW1" s="1" t="s">
        <v>276</v>
      </c>
      <c r="QX1" s="1" t="s">
        <v>274</v>
      </c>
      <c r="QY1" s="1" t="s">
        <v>275</v>
      </c>
      <c r="QZ1" s="1" t="s">
        <v>277</v>
      </c>
      <c r="RA1" s="1" t="s">
        <v>740</v>
      </c>
      <c r="RB1" s="1" t="s">
        <v>738</v>
      </c>
      <c r="RC1" s="1" t="s">
        <v>739</v>
      </c>
      <c r="RD1" s="1" t="s">
        <v>741</v>
      </c>
      <c r="RE1" s="1" t="s">
        <v>278</v>
      </c>
      <c r="RF1" s="1" t="s">
        <v>279</v>
      </c>
      <c r="RG1" s="1" t="s">
        <v>280</v>
      </c>
      <c r="RH1" s="1" t="s">
        <v>281</v>
      </c>
      <c r="RI1" s="1" t="s">
        <v>282</v>
      </c>
      <c r="RJ1" s="1" t="s">
        <v>283</v>
      </c>
      <c r="RK1" s="1" t="s">
        <v>284</v>
      </c>
      <c r="RL1" s="1" t="s">
        <v>285</v>
      </c>
      <c r="RM1" s="1" t="s">
        <v>1273</v>
      </c>
      <c r="RN1" s="1" t="s">
        <v>1274</v>
      </c>
      <c r="RO1" s="1" t="s">
        <v>1275</v>
      </c>
      <c r="RP1" s="1" t="s">
        <v>1276</v>
      </c>
      <c r="RQ1" s="1" t="s">
        <v>1277</v>
      </c>
      <c r="RR1" s="1" t="s">
        <v>286</v>
      </c>
      <c r="RS1" s="1" t="s">
        <v>287</v>
      </c>
      <c r="RT1" s="1" t="s">
        <v>288</v>
      </c>
      <c r="RU1" s="1" t="s">
        <v>289</v>
      </c>
      <c r="RV1" s="1" t="s">
        <v>745</v>
      </c>
      <c r="RW1" s="1" t="s">
        <v>744</v>
      </c>
      <c r="RX1" s="1" t="s">
        <v>742</v>
      </c>
      <c r="RY1" s="1" t="s">
        <v>743</v>
      </c>
      <c r="RZ1" s="1" t="s">
        <v>746</v>
      </c>
      <c r="SA1" s="1" t="s">
        <v>290</v>
      </c>
      <c r="SB1" s="1" t="s">
        <v>291</v>
      </c>
      <c r="SC1" s="1" t="s">
        <v>292</v>
      </c>
      <c r="SD1" s="1" t="s">
        <v>293</v>
      </c>
      <c r="SE1" s="1" t="s">
        <v>294</v>
      </c>
      <c r="SF1" s="1" t="s">
        <v>295</v>
      </c>
      <c r="SG1" s="1" t="s">
        <v>750</v>
      </c>
      <c r="SH1" s="1" t="s">
        <v>749</v>
      </c>
      <c r="SI1" s="1" t="s">
        <v>747</v>
      </c>
      <c r="SJ1" s="1" t="s">
        <v>748</v>
      </c>
      <c r="SK1" s="1" t="s">
        <v>751</v>
      </c>
      <c r="SL1" s="1" t="s">
        <v>1303</v>
      </c>
      <c r="SM1" s="1" t="s">
        <v>1304</v>
      </c>
      <c r="SN1" s="1" t="s">
        <v>1305</v>
      </c>
      <c r="SO1" s="1" t="s">
        <v>1306</v>
      </c>
      <c r="SP1" s="1" t="s">
        <v>1307</v>
      </c>
      <c r="SQ1" s="1" t="s">
        <v>1308</v>
      </c>
      <c r="SR1" s="1" t="s">
        <v>1309</v>
      </c>
      <c r="SS1" s="1" t="s">
        <v>1310</v>
      </c>
      <c r="ST1" s="1" t="s">
        <v>1311</v>
      </c>
      <c r="SU1" s="1" t="s">
        <v>1312</v>
      </c>
      <c r="SV1" s="1" t="s">
        <v>1770</v>
      </c>
      <c r="SW1" s="1" t="s">
        <v>1771</v>
      </c>
      <c r="SX1" s="1" t="s">
        <v>1772</v>
      </c>
      <c r="SY1" s="1" t="s">
        <v>1773</v>
      </c>
      <c r="SZ1" s="1" t="s">
        <v>1774</v>
      </c>
      <c r="TA1" s="1" t="s">
        <v>296</v>
      </c>
      <c r="TB1" s="1" t="s">
        <v>297</v>
      </c>
      <c r="TC1" s="1" t="s">
        <v>298</v>
      </c>
      <c r="TD1" s="1" t="s">
        <v>299</v>
      </c>
      <c r="TE1" s="1" t="s">
        <v>752</v>
      </c>
      <c r="TF1" s="1" t="s">
        <v>300</v>
      </c>
      <c r="TG1" s="1" t="s">
        <v>301</v>
      </c>
      <c r="TH1" s="1" t="s">
        <v>302</v>
      </c>
      <c r="TI1" s="1" t="s">
        <v>303</v>
      </c>
      <c r="TJ1" s="1" t="s">
        <v>753</v>
      </c>
      <c r="TK1" s="1" t="s">
        <v>754</v>
      </c>
      <c r="TL1" s="1" t="s">
        <v>755</v>
      </c>
      <c r="TM1" s="1" t="s">
        <v>756</v>
      </c>
      <c r="TN1" s="1" t="s">
        <v>757</v>
      </c>
      <c r="TO1" s="1" t="s">
        <v>304</v>
      </c>
      <c r="TP1" s="1" t="s">
        <v>305</v>
      </c>
      <c r="TQ1" s="1" t="s">
        <v>306</v>
      </c>
      <c r="TR1" s="1" t="s">
        <v>307</v>
      </c>
      <c r="TS1" s="1" t="s">
        <v>308</v>
      </c>
      <c r="TT1" s="1" t="s">
        <v>309</v>
      </c>
      <c r="TU1" s="1" t="s">
        <v>310</v>
      </c>
      <c r="TV1" s="1" t="s">
        <v>311</v>
      </c>
      <c r="TW1" s="1" t="s">
        <v>312</v>
      </c>
      <c r="TX1" s="1" t="s">
        <v>313</v>
      </c>
      <c r="TY1" s="1" t="s">
        <v>314</v>
      </c>
      <c r="TZ1" s="1" t="s">
        <v>315</v>
      </c>
      <c r="UA1" s="1" t="s">
        <v>316</v>
      </c>
      <c r="UB1" s="1" t="s">
        <v>317</v>
      </c>
      <c r="UC1" s="1" t="s">
        <v>318</v>
      </c>
      <c r="UD1" s="1" t="s">
        <v>319</v>
      </c>
      <c r="UE1" s="1" t="s">
        <v>320</v>
      </c>
      <c r="UF1" s="1" t="s">
        <v>1213</v>
      </c>
      <c r="UG1" s="1" t="s">
        <v>1228</v>
      </c>
      <c r="UH1" s="1" t="s">
        <v>1214</v>
      </c>
      <c r="UI1" s="1" t="s">
        <v>1215</v>
      </c>
      <c r="UJ1" s="1" t="s">
        <v>1216</v>
      </c>
      <c r="UK1" s="1" t="s">
        <v>1217</v>
      </c>
      <c r="UL1" s="1" t="s">
        <v>321</v>
      </c>
      <c r="UM1" s="1" t="s">
        <v>322</v>
      </c>
      <c r="UN1" s="1" t="s">
        <v>325</v>
      </c>
      <c r="UO1" s="1" t="s">
        <v>323</v>
      </c>
      <c r="UP1" s="1" t="s">
        <v>324</v>
      </c>
      <c r="UQ1" s="1" t="s">
        <v>326</v>
      </c>
      <c r="UR1" s="1" t="s">
        <v>329</v>
      </c>
      <c r="US1" s="1" t="s">
        <v>327</v>
      </c>
      <c r="UT1" s="1" t="s">
        <v>328</v>
      </c>
      <c r="UU1" s="1" t="s">
        <v>330</v>
      </c>
      <c r="UV1" s="1" t="s">
        <v>1315</v>
      </c>
      <c r="UW1" s="1" t="s">
        <v>1316</v>
      </c>
      <c r="UX1" s="1" t="s">
        <v>1317</v>
      </c>
      <c r="UY1" s="1" t="s">
        <v>1318</v>
      </c>
      <c r="UZ1" s="1" t="s">
        <v>1736</v>
      </c>
      <c r="VA1" s="1" t="s">
        <v>1737</v>
      </c>
      <c r="VB1" s="1" t="s">
        <v>1738</v>
      </c>
      <c r="VC1" s="1" t="s">
        <v>1739</v>
      </c>
      <c r="VD1" s="1" t="s">
        <v>331</v>
      </c>
      <c r="VE1" s="1" t="s">
        <v>332</v>
      </c>
      <c r="VF1" s="1" t="s">
        <v>333</v>
      </c>
      <c r="VG1" s="1" t="s">
        <v>334</v>
      </c>
      <c r="VH1" s="1" t="s">
        <v>335</v>
      </c>
      <c r="VI1" s="1" t="s">
        <v>336</v>
      </c>
      <c r="VJ1" s="1" t="s">
        <v>337</v>
      </c>
      <c r="VK1" s="1" t="s">
        <v>338</v>
      </c>
      <c r="VL1" s="1" t="s">
        <v>1278</v>
      </c>
      <c r="VM1" s="1" t="s">
        <v>1279</v>
      </c>
      <c r="VN1" s="1" t="s">
        <v>1280</v>
      </c>
      <c r="VO1" s="1" t="s">
        <v>1669</v>
      </c>
      <c r="VP1" s="1" t="s">
        <v>1670</v>
      </c>
      <c r="VQ1" s="1" t="s">
        <v>1281</v>
      </c>
      <c r="VR1" s="1" t="s">
        <v>1282</v>
      </c>
      <c r="VS1" s="1" t="s">
        <v>339</v>
      </c>
      <c r="VT1" s="1" t="s">
        <v>340</v>
      </c>
      <c r="VU1" s="1" t="s">
        <v>341</v>
      </c>
      <c r="VV1" s="1" t="s">
        <v>345</v>
      </c>
      <c r="VW1" s="1" t="s">
        <v>344</v>
      </c>
      <c r="VX1" s="1" t="s">
        <v>342</v>
      </c>
      <c r="VY1" s="1" t="s">
        <v>343</v>
      </c>
      <c r="VZ1" s="1" t="s">
        <v>346</v>
      </c>
      <c r="WA1" s="1" t="s">
        <v>347</v>
      </c>
      <c r="WB1" s="1" t="s">
        <v>348</v>
      </c>
      <c r="WC1" s="1" t="s">
        <v>349</v>
      </c>
      <c r="WD1" s="1" t="s">
        <v>350</v>
      </c>
      <c r="WE1" s="1" t="s">
        <v>351</v>
      </c>
      <c r="WF1" s="1" t="s">
        <v>1320</v>
      </c>
      <c r="WG1" s="1" t="s">
        <v>1321</v>
      </c>
      <c r="WH1" s="1" t="s">
        <v>1322</v>
      </c>
      <c r="WI1" s="1" t="s">
        <v>1323</v>
      </c>
      <c r="WJ1" s="1" t="s">
        <v>1324</v>
      </c>
      <c r="WK1" s="1" t="s">
        <v>355</v>
      </c>
      <c r="WL1" s="1" t="s">
        <v>352</v>
      </c>
      <c r="WM1" s="1" t="s">
        <v>353</v>
      </c>
      <c r="WN1" s="1" t="s">
        <v>354</v>
      </c>
      <c r="WO1" s="1" t="s">
        <v>356</v>
      </c>
      <c r="WP1" s="1" t="s">
        <v>357</v>
      </c>
      <c r="WQ1" s="1" t="s">
        <v>1599</v>
      </c>
      <c r="WR1" s="1" t="s">
        <v>1600</v>
      </c>
      <c r="WS1" s="1" t="s">
        <v>1601</v>
      </c>
      <c r="WT1" s="1" t="s">
        <v>1602</v>
      </c>
      <c r="WU1" s="1" t="s">
        <v>1603</v>
      </c>
      <c r="WV1" s="1" t="s">
        <v>1604</v>
      </c>
      <c r="WW1" s="1" t="s">
        <v>358</v>
      </c>
      <c r="WX1" s="1" t="s">
        <v>359</v>
      </c>
      <c r="WY1" s="1" t="s">
        <v>360</v>
      </c>
      <c r="WZ1" s="1" t="s">
        <v>361</v>
      </c>
      <c r="XA1" s="1" t="s">
        <v>362</v>
      </c>
      <c r="XB1" s="1" t="s">
        <v>1605</v>
      </c>
      <c r="XC1" s="1" t="s">
        <v>1606</v>
      </c>
      <c r="XD1" s="1" t="s">
        <v>1607</v>
      </c>
      <c r="XE1" s="1" t="s">
        <v>1608</v>
      </c>
      <c r="XF1" s="1" t="s">
        <v>1609</v>
      </c>
      <c r="XG1" s="1" t="s">
        <v>1610</v>
      </c>
      <c r="XH1" s="1" t="s">
        <v>363</v>
      </c>
      <c r="XI1" s="1" t="s">
        <v>364</v>
      </c>
      <c r="XJ1" s="1" t="s">
        <v>365</v>
      </c>
      <c r="XK1" s="1" t="s">
        <v>1218</v>
      </c>
      <c r="XL1" s="1" t="s">
        <v>1780</v>
      </c>
      <c r="XM1" s="1" t="s">
        <v>1219</v>
      </c>
      <c r="XN1" s="1" t="s">
        <v>1220</v>
      </c>
      <c r="XO1" s="1" t="s">
        <v>1221</v>
      </c>
      <c r="XP1" s="1" t="s">
        <v>1222</v>
      </c>
      <c r="XQ1" s="1" t="s">
        <v>1775</v>
      </c>
      <c r="XR1" s="1" t="s">
        <v>1776</v>
      </c>
      <c r="XS1" s="1" t="s">
        <v>1777</v>
      </c>
      <c r="XT1" s="1" t="s">
        <v>1778</v>
      </c>
      <c r="XU1" s="1" t="s">
        <v>1779</v>
      </c>
      <c r="XV1" s="1" t="s">
        <v>366</v>
      </c>
      <c r="XW1" s="1" t="s">
        <v>367</v>
      </c>
      <c r="XX1" s="1" t="s">
        <v>368</v>
      </c>
      <c r="XY1" s="1" t="s">
        <v>369</v>
      </c>
      <c r="XZ1" s="1" t="s">
        <v>370</v>
      </c>
      <c r="YA1" s="1" t="s">
        <v>371</v>
      </c>
      <c r="YB1" s="1" t="s">
        <v>372</v>
      </c>
      <c r="YC1" s="1" t="s">
        <v>373</v>
      </c>
      <c r="YD1" s="1" t="s">
        <v>374</v>
      </c>
      <c r="YE1" s="1" t="s">
        <v>375</v>
      </c>
      <c r="YF1" s="1" t="s">
        <v>376</v>
      </c>
      <c r="YG1" s="1" t="s">
        <v>377</v>
      </c>
      <c r="YH1" s="1" t="s">
        <v>378</v>
      </c>
      <c r="YI1" s="1" t="s">
        <v>379</v>
      </c>
      <c r="YJ1" s="1" t="s">
        <v>380</v>
      </c>
      <c r="YK1" s="1" t="s">
        <v>381</v>
      </c>
      <c r="YL1" s="1" t="s">
        <v>382</v>
      </c>
      <c r="YM1" s="1" t="s">
        <v>383</v>
      </c>
      <c r="YN1" s="1" t="s">
        <v>384</v>
      </c>
      <c r="YO1" s="1" t="s">
        <v>385</v>
      </c>
      <c r="YP1" s="1" t="s">
        <v>386</v>
      </c>
      <c r="YQ1" s="1" t="s">
        <v>1223</v>
      </c>
      <c r="YR1" s="1" t="s">
        <v>1232</v>
      </c>
      <c r="YS1" s="1" t="s">
        <v>1224</v>
      </c>
      <c r="YT1" s="1" t="s">
        <v>1225</v>
      </c>
      <c r="YU1" s="1" t="s">
        <v>1226</v>
      </c>
      <c r="YV1" s="1" t="s">
        <v>1227</v>
      </c>
      <c r="YW1" s="1" t="s">
        <v>387</v>
      </c>
      <c r="YX1" s="1" t="s">
        <v>388</v>
      </c>
      <c r="YY1" s="1" t="s">
        <v>391</v>
      </c>
      <c r="YZ1" s="1" t="s">
        <v>389</v>
      </c>
      <c r="ZA1" s="1" t="s">
        <v>390</v>
      </c>
      <c r="ZB1" s="1" t="s">
        <v>392</v>
      </c>
      <c r="ZC1" s="1" t="s">
        <v>760</v>
      </c>
      <c r="ZD1" s="1" t="s">
        <v>758</v>
      </c>
      <c r="ZE1" s="1" t="s">
        <v>759</v>
      </c>
      <c r="ZF1" s="1" t="s">
        <v>761</v>
      </c>
      <c r="ZG1" s="1" t="s">
        <v>764</v>
      </c>
      <c r="ZH1" s="1" t="s">
        <v>762</v>
      </c>
      <c r="ZI1" s="1" t="s">
        <v>763</v>
      </c>
      <c r="ZJ1" s="1" t="s">
        <v>765</v>
      </c>
      <c r="ZK1" s="1" t="s">
        <v>393</v>
      </c>
      <c r="ZL1" s="1" t="s">
        <v>394</v>
      </c>
      <c r="ZM1" s="1" t="s">
        <v>395</v>
      </c>
      <c r="ZN1" s="1" t="s">
        <v>396</v>
      </c>
      <c r="ZO1" s="1" t="s">
        <v>397</v>
      </c>
      <c r="ZP1" s="1" t="s">
        <v>398</v>
      </c>
      <c r="ZQ1" s="1" t="s">
        <v>399</v>
      </c>
      <c r="ZR1" s="1" t="s">
        <v>400</v>
      </c>
      <c r="ZS1" s="1" t="s">
        <v>1283</v>
      </c>
      <c r="ZT1" s="1" t="s">
        <v>1284</v>
      </c>
      <c r="ZU1" s="1" t="s">
        <v>1285</v>
      </c>
      <c r="ZV1" s="1" t="s">
        <v>1286</v>
      </c>
      <c r="ZW1" s="1" t="s">
        <v>1287</v>
      </c>
      <c r="ZX1" s="1" t="s">
        <v>401</v>
      </c>
      <c r="ZY1" s="1" t="s">
        <v>402</v>
      </c>
      <c r="ZZ1" s="1" t="s">
        <v>403</v>
      </c>
      <c r="AAA1" s="1" t="s">
        <v>404</v>
      </c>
      <c r="AAB1" s="1" t="s">
        <v>769</v>
      </c>
      <c r="AAC1" s="1" t="s">
        <v>768</v>
      </c>
      <c r="AAD1" s="1" t="s">
        <v>766</v>
      </c>
      <c r="AAE1" s="1" t="s">
        <v>767</v>
      </c>
      <c r="AAF1" s="1" t="s">
        <v>770</v>
      </c>
      <c r="AAG1" s="1" t="s">
        <v>1613</v>
      </c>
      <c r="AAH1" s="1" t="s">
        <v>405</v>
      </c>
      <c r="AAI1" s="1" t="s">
        <v>406</v>
      </c>
      <c r="AAJ1" s="1" t="s">
        <v>407</v>
      </c>
      <c r="AAK1" s="1" t="s">
        <v>408</v>
      </c>
      <c r="AAL1" s="1" t="s">
        <v>774</v>
      </c>
      <c r="AAM1" s="1" t="s">
        <v>773</v>
      </c>
      <c r="AAN1" s="1" t="s">
        <v>771</v>
      </c>
      <c r="AAO1" s="1" t="s">
        <v>772</v>
      </c>
      <c r="AAP1" s="1" t="s">
        <v>775</v>
      </c>
      <c r="AAQ1" s="1" t="s">
        <v>779</v>
      </c>
      <c r="AAR1" s="1" t="s">
        <v>778</v>
      </c>
      <c r="AAS1" s="1" t="s">
        <v>776</v>
      </c>
      <c r="AAT1" s="1" t="s">
        <v>777</v>
      </c>
      <c r="AAU1" s="1" t="s">
        <v>780</v>
      </c>
      <c r="AAV1" s="1" t="s">
        <v>784</v>
      </c>
      <c r="AAW1" s="1" t="s">
        <v>783</v>
      </c>
      <c r="AAX1" s="1" t="s">
        <v>781</v>
      </c>
      <c r="AAY1" s="1" t="s">
        <v>782</v>
      </c>
      <c r="AAZ1" s="1" t="s">
        <v>785</v>
      </c>
      <c r="ABA1" s="1" t="s">
        <v>1376</v>
      </c>
      <c r="ABB1" s="1" t="s">
        <v>1377</v>
      </c>
      <c r="ABC1" s="1" t="s">
        <v>1378</v>
      </c>
      <c r="ABD1" s="1" t="s">
        <v>1379</v>
      </c>
      <c r="ABE1" s="1" t="s">
        <v>1380</v>
      </c>
      <c r="ABF1" s="1" t="s">
        <v>1381</v>
      </c>
      <c r="ABG1" s="1" t="s">
        <v>1382</v>
      </c>
      <c r="ABH1" s="1" t="s">
        <v>1383</v>
      </c>
      <c r="ABI1" s="1" t="s">
        <v>1384</v>
      </c>
      <c r="ABJ1" s="1" t="s">
        <v>1385</v>
      </c>
      <c r="ABK1" s="1" t="s">
        <v>1386</v>
      </c>
      <c r="ABL1" s="1" t="s">
        <v>1387</v>
      </c>
      <c r="ABM1" s="1" t="s">
        <v>1388</v>
      </c>
      <c r="ABN1" s="1" t="s">
        <v>1389</v>
      </c>
      <c r="ABO1" s="1" t="s">
        <v>1390</v>
      </c>
      <c r="ABP1" s="1" t="s">
        <v>1391</v>
      </c>
      <c r="ABQ1" s="1" t="s">
        <v>1392</v>
      </c>
      <c r="ABR1" s="1" t="s">
        <v>1393</v>
      </c>
      <c r="ABS1" s="1" t="s">
        <v>1394</v>
      </c>
      <c r="ABT1" s="1" t="s">
        <v>1395</v>
      </c>
      <c r="ABU1" s="1" t="s">
        <v>1396</v>
      </c>
      <c r="ABV1" s="1" t="s">
        <v>1397</v>
      </c>
      <c r="ABW1" s="1" t="s">
        <v>1398</v>
      </c>
      <c r="ABX1" s="1" t="s">
        <v>1399</v>
      </c>
      <c r="ABY1" s="1" t="s">
        <v>1400</v>
      </c>
      <c r="ABZ1" s="1" t="s">
        <v>409</v>
      </c>
      <c r="ACA1" s="1" t="s">
        <v>410</v>
      </c>
      <c r="ACB1" s="1" t="s">
        <v>411</v>
      </c>
      <c r="ACC1" s="1" t="s">
        <v>412</v>
      </c>
      <c r="ACD1" s="1" t="s">
        <v>786</v>
      </c>
      <c r="ACE1" s="1" t="s">
        <v>413</v>
      </c>
      <c r="ACF1" s="1" t="s">
        <v>414</v>
      </c>
      <c r="ACG1" s="1" t="s">
        <v>415</v>
      </c>
      <c r="ACH1" s="1" t="s">
        <v>416</v>
      </c>
      <c r="ACI1" s="1" t="s">
        <v>787</v>
      </c>
      <c r="ACJ1" s="1" t="s">
        <v>788</v>
      </c>
      <c r="ACK1" s="1" t="s">
        <v>789</v>
      </c>
      <c r="ACL1" s="1" t="s">
        <v>790</v>
      </c>
      <c r="ACM1" s="1" t="s">
        <v>791</v>
      </c>
      <c r="ACN1" s="1" t="s">
        <v>417</v>
      </c>
      <c r="ACO1" s="1" t="s">
        <v>418</v>
      </c>
      <c r="ACP1" s="1" t="s">
        <v>419</v>
      </c>
      <c r="ACQ1" s="1" t="s">
        <v>420</v>
      </c>
      <c r="ACR1" s="1" t="s">
        <v>421</v>
      </c>
      <c r="ACS1" s="1" t="s">
        <v>422</v>
      </c>
      <c r="ACT1" s="1" t="s">
        <v>423</v>
      </c>
      <c r="ACU1" s="1" t="s">
        <v>424</v>
      </c>
      <c r="ACV1" s="1" t="s">
        <v>425</v>
      </c>
      <c r="ACW1" s="1" t="s">
        <v>426</v>
      </c>
      <c r="ACX1" s="1" t="s">
        <v>427</v>
      </c>
      <c r="ACY1" s="1" t="s">
        <v>428</v>
      </c>
      <c r="ACZ1" s="1" t="s">
        <v>429</v>
      </c>
      <c r="ADA1" s="1" t="s">
        <v>430</v>
      </c>
      <c r="ADB1" s="1" t="s">
        <v>431</v>
      </c>
      <c r="ADC1" s="1" t="s">
        <v>432</v>
      </c>
      <c r="ADD1" s="1" t="s">
        <v>433</v>
      </c>
      <c r="ADE1" s="1" t="s">
        <v>1233</v>
      </c>
      <c r="ADF1" s="1" t="s">
        <v>1234</v>
      </c>
      <c r="ADG1" s="1" t="s">
        <v>1235</v>
      </c>
      <c r="ADH1" s="1" t="s">
        <v>1236</v>
      </c>
      <c r="ADI1" s="1" t="s">
        <v>1237</v>
      </c>
      <c r="ADJ1" s="1" t="s">
        <v>1238</v>
      </c>
      <c r="ADK1" s="1" t="s">
        <v>434</v>
      </c>
      <c r="ADL1" s="1" t="s">
        <v>435</v>
      </c>
      <c r="ADM1" s="1" t="s">
        <v>438</v>
      </c>
      <c r="ADN1" s="1" t="s">
        <v>436</v>
      </c>
      <c r="ADO1" s="1" t="s">
        <v>437</v>
      </c>
      <c r="ADP1" s="1" t="s">
        <v>439</v>
      </c>
      <c r="ADQ1" s="1" t="s">
        <v>442</v>
      </c>
      <c r="ADR1" s="1" t="s">
        <v>440</v>
      </c>
      <c r="ADS1" s="1" t="s">
        <v>441</v>
      </c>
      <c r="ADT1" s="1" t="s">
        <v>443</v>
      </c>
      <c r="ADU1" s="1" t="s">
        <v>1328</v>
      </c>
      <c r="ADV1" s="1" t="s">
        <v>1329</v>
      </c>
      <c r="ADW1" s="1" t="s">
        <v>1330</v>
      </c>
      <c r="ADX1" s="1" t="s">
        <v>1331</v>
      </c>
      <c r="ADY1" s="1" t="s">
        <v>1707</v>
      </c>
      <c r="ADZ1" s="1" t="s">
        <v>1708</v>
      </c>
      <c r="AEA1" s="1" t="s">
        <v>1709</v>
      </c>
      <c r="AEB1" s="1" t="s">
        <v>1710</v>
      </c>
      <c r="AEC1" s="1" t="s">
        <v>444</v>
      </c>
      <c r="AED1" s="1" t="s">
        <v>445</v>
      </c>
      <c r="AEE1" s="1" t="s">
        <v>446</v>
      </c>
      <c r="AEF1" s="1" t="s">
        <v>447</v>
      </c>
      <c r="AEG1" s="1" t="s">
        <v>448</v>
      </c>
      <c r="AEH1" s="1" t="s">
        <v>449</v>
      </c>
      <c r="AEI1" s="1" t="s">
        <v>450</v>
      </c>
      <c r="AEJ1" s="1" t="s">
        <v>451</v>
      </c>
      <c r="AEK1" s="1" t="s">
        <v>1288</v>
      </c>
      <c r="AEL1" s="1" t="s">
        <v>1289</v>
      </c>
      <c r="AEM1" s="1" t="s">
        <v>1674</v>
      </c>
      <c r="AEN1" s="1" t="s">
        <v>1290</v>
      </c>
      <c r="AEO1" s="1" t="s">
        <v>1291</v>
      </c>
      <c r="AEP1" s="1" t="s">
        <v>1673</v>
      </c>
      <c r="AEQ1" s="1" t="s">
        <v>1292</v>
      </c>
      <c r="AER1" s="1" t="s">
        <v>452</v>
      </c>
      <c r="AES1" s="1" t="s">
        <v>453</v>
      </c>
      <c r="AET1" s="1" t="s">
        <v>454</v>
      </c>
      <c r="AEU1" s="1" t="s">
        <v>458</v>
      </c>
      <c r="AEV1" s="1" t="s">
        <v>457</v>
      </c>
      <c r="AEW1" s="1" t="s">
        <v>455</v>
      </c>
      <c r="AEX1" s="1" t="s">
        <v>456</v>
      </c>
      <c r="AEY1" s="1" t="s">
        <v>459</v>
      </c>
      <c r="AEZ1" s="1" t="s">
        <v>795</v>
      </c>
      <c r="AFA1" s="1" t="s">
        <v>794</v>
      </c>
      <c r="AFB1" s="1" t="s">
        <v>792</v>
      </c>
      <c r="AFC1" s="1" t="s">
        <v>793</v>
      </c>
      <c r="AFD1" s="1" t="s">
        <v>796</v>
      </c>
      <c r="AFE1" s="1" t="s">
        <v>1347</v>
      </c>
      <c r="AFF1" s="1" t="s">
        <v>1348</v>
      </c>
      <c r="AFG1" s="1" t="s">
        <v>1349</v>
      </c>
      <c r="AFH1" s="1" t="s">
        <v>1350</v>
      </c>
      <c r="AFI1" s="1" t="s">
        <v>1351</v>
      </c>
      <c r="AFJ1" s="1" t="s">
        <v>1652</v>
      </c>
      <c r="AFK1" s="1" t="s">
        <v>1653</v>
      </c>
      <c r="AFL1" s="1" t="s">
        <v>1654</v>
      </c>
      <c r="AFM1" s="1" t="s">
        <v>1655</v>
      </c>
      <c r="AFN1" s="1" t="s">
        <v>1656</v>
      </c>
      <c r="AFO1" s="1" t="s">
        <v>1712</v>
      </c>
      <c r="AFP1" s="1" t="s">
        <v>1713</v>
      </c>
      <c r="AFQ1" s="1" t="s">
        <v>1714</v>
      </c>
      <c r="AFR1" s="1" t="s">
        <v>1715</v>
      </c>
      <c r="AFS1" s="1" t="s">
        <v>1716</v>
      </c>
      <c r="AFT1" s="1" t="s">
        <v>1717</v>
      </c>
      <c r="AFU1" s="1" t="s">
        <v>1718</v>
      </c>
      <c r="AFV1" s="1" t="s">
        <v>1719</v>
      </c>
      <c r="AFW1" s="1" t="s">
        <v>1720</v>
      </c>
      <c r="AFX1" s="1" t="s">
        <v>1721</v>
      </c>
      <c r="AFY1" s="1" t="s">
        <v>460</v>
      </c>
      <c r="AFZ1" s="1" t="s">
        <v>461</v>
      </c>
      <c r="AGA1" s="1" t="s">
        <v>462</v>
      </c>
      <c r="AGB1" s="1" t="s">
        <v>463</v>
      </c>
      <c r="AGC1" s="1" t="s">
        <v>464</v>
      </c>
      <c r="AGD1" s="1" t="s">
        <v>468</v>
      </c>
      <c r="AGE1" s="1" t="s">
        <v>467</v>
      </c>
      <c r="AGF1" s="1" t="s">
        <v>465</v>
      </c>
      <c r="AGG1" s="1" t="s">
        <v>466</v>
      </c>
      <c r="AGH1" s="1" t="s">
        <v>469</v>
      </c>
      <c r="AGI1" s="1" t="s">
        <v>473</v>
      </c>
      <c r="AGJ1" s="1" t="s">
        <v>472</v>
      </c>
      <c r="AGK1" s="1" t="s">
        <v>470</v>
      </c>
      <c r="AGL1" s="1" t="s">
        <v>471</v>
      </c>
      <c r="AGM1" s="1" t="s">
        <v>474</v>
      </c>
      <c r="AGN1" s="1" t="s">
        <v>1352</v>
      </c>
      <c r="AGO1" s="1" t="s">
        <v>1353</v>
      </c>
      <c r="AGP1" s="1" t="s">
        <v>1354</v>
      </c>
      <c r="AGQ1" s="1" t="s">
        <v>1355</v>
      </c>
      <c r="AGR1" s="1" t="s">
        <v>1356</v>
      </c>
      <c r="AGS1" s="1" t="s">
        <v>475</v>
      </c>
      <c r="AGT1" s="1" t="s">
        <v>476</v>
      </c>
      <c r="AGU1" s="1" t="s">
        <v>477</v>
      </c>
      <c r="AGV1" s="1" t="s">
        <v>478</v>
      </c>
      <c r="AGW1" s="1" t="s">
        <v>479</v>
      </c>
      <c r="AGX1" s="1" t="s">
        <v>1722</v>
      </c>
      <c r="AGY1" s="1" t="s">
        <v>1723</v>
      </c>
      <c r="AGZ1" s="1" t="s">
        <v>1724</v>
      </c>
      <c r="AHA1" s="1" t="s">
        <v>1725</v>
      </c>
      <c r="AHB1" s="1" t="s">
        <v>1726</v>
      </c>
      <c r="AHC1" s="1" t="s">
        <v>480</v>
      </c>
      <c r="AHD1" s="1" t="s">
        <v>481</v>
      </c>
      <c r="AHE1" s="1" t="s">
        <v>482</v>
      </c>
      <c r="AHF1" s="1" t="s">
        <v>483</v>
      </c>
      <c r="AHG1" s="1" t="s">
        <v>484</v>
      </c>
      <c r="AHH1" s="1" t="s">
        <v>1727</v>
      </c>
      <c r="AHI1" s="1" t="s">
        <v>1728</v>
      </c>
      <c r="AHJ1" s="1" t="s">
        <v>1729</v>
      </c>
      <c r="AHK1" s="1" t="s">
        <v>1730</v>
      </c>
      <c r="AHL1" s="1" t="s">
        <v>1731</v>
      </c>
      <c r="AHM1" s="1" t="s">
        <v>485</v>
      </c>
      <c r="AHN1" s="1" t="s">
        <v>486</v>
      </c>
      <c r="AHO1" s="1" t="s">
        <v>487</v>
      </c>
      <c r="AHP1" s="1" t="s">
        <v>1786</v>
      </c>
      <c r="AHQ1" s="1" t="s">
        <v>1787</v>
      </c>
      <c r="AHR1" s="1" t="s">
        <v>1788</v>
      </c>
      <c r="AHS1" s="1" t="s">
        <v>1789</v>
      </c>
      <c r="AHT1" s="1" t="s">
        <v>1790</v>
      </c>
      <c r="AHU1" s="1" t="s">
        <v>1791</v>
      </c>
      <c r="AHV1" s="1" t="s">
        <v>1781</v>
      </c>
      <c r="AHW1" s="1" t="s">
        <v>1782</v>
      </c>
      <c r="AHX1" s="1" t="s">
        <v>1783</v>
      </c>
      <c r="AHY1" s="1" t="s">
        <v>1784</v>
      </c>
      <c r="AHZ1" s="1" t="s">
        <v>1785</v>
      </c>
      <c r="AIA1" s="1" t="s">
        <v>488</v>
      </c>
      <c r="AIB1" s="1" t="s">
        <v>489</v>
      </c>
      <c r="AIC1" s="1" t="s">
        <v>490</v>
      </c>
      <c r="AID1" s="1" t="s">
        <v>491</v>
      </c>
      <c r="AIE1" s="1" t="s">
        <v>492</v>
      </c>
      <c r="AIF1" s="1" t="s">
        <v>493</v>
      </c>
      <c r="AIG1" s="1" t="s">
        <v>494</v>
      </c>
      <c r="AIH1" s="1" t="s">
        <v>495</v>
      </c>
      <c r="AII1" s="1" t="s">
        <v>496</v>
      </c>
      <c r="AIJ1" s="1" t="s">
        <v>497</v>
      </c>
      <c r="AIK1" s="1" t="s">
        <v>498</v>
      </c>
      <c r="AIL1" s="1" t="s">
        <v>499</v>
      </c>
      <c r="AIM1" s="1" t="s">
        <v>500</v>
      </c>
      <c r="AIN1" s="1" t="s">
        <v>501</v>
      </c>
      <c r="AIO1" s="1" t="s">
        <v>502</v>
      </c>
      <c r="AIP1" s="1" t="s">
        <v>503</v>
      </c>
      <c r="AIQ1" s="1" t="s">
        <v>504</v>
      </c>
      <c r="AIR1" s="1" t="s">
        <v>1239</v>
      </c>
      <c r="AIS1" s="1" t="s">
        <v>1240</v>
      </c>
      <c r="AIT1" s="1" t="s">
        <v>1241</v>
      </c>
      <c r="AIU1" s="1" t="s">
        <v>1242</v>
      </c>
      <c r="AIV1" s="1" t="s">
        <v>1243</v>
      </c>
      <c r="AIW1" s="1" t="s">
        <v>1244</v>
      </c>
      <c r="AIX1" s="1" t="s">
        <v>505</v>
      </c>
      <c r="AIY1" s="1" t="s">
        <v>506</v>
      </c>
      <c r="AIZ1" s="1" t="s">
        <v>507</v>
      </c>
      <c r="AJA1" s="1" t="s">
        <v>508</v>
      </c>
      <c r="AJB1" s="1" t="s">
        <v>509</v>
      </c>
      <c r="AJC1" s="1" t="s">
        <v>510</v>
      </c>
      <c r="AJD1" s="1" t="s">
        <v>513</v>
      </c>
      <c r="AJE1" s="1" t="s">
        <v>511</v>
      </c>
      <c r="AJF1" s="1" t="s">
        <v>512</v>
      </c>
      <c r="AJG1" s="1" t="s">
        <v>514</v>
      </c>
      <c r="AJH1" s="1" t="s">
        <v>517</v>
      </c>
      <c r="AJI1" s="1" t="s">
        <v>515</v>
      </c>
      <c r="AJJ1" s="1" t="s">
        <v>516</v>
      </c>
      <c r="AJK1" s="1" t="s">
        <v>518</v>
      </c>
      <c r="AJL1" s="1" t="s">
        <v>799</v>
      </c>
      <c r="AJM1" s="1" t="s">
        <v>797</v>
      </c>
      <c r="AJN1" s="1" t="s">
        <v>798</v>
      </c>
      <c r="AJO1" s="1" t="s">
        <v>800</v>
      </c>
      <c r="AJP1" s="1" t="s">
        <v>519</v>
      </c>
      <c r="AJQ1" s="1" t="s">
        <v>520</v>
      </c>
      <c r="AJR1" s="1" t="s">
        <v>521</v>
      </c>
      <c r="AJS1" s="1" t="s">
        <v>522</v>
      </c>
      <c r="AJT1" s="1" t="s">
        <v>523</v>
      </c>
      <c r="AJU1" s="1" t="s">
        <v>524</v>
      </c>
      <c r="AJV1" s="1" t="s">
        <v>525</v>
      </c>
      <c r="AJW1" s="1" t="s">
        <v>526</v>
      </c>
      <c r="AJX1" s="1" t="s">
        <v>1293</v>
      </c>
      <c r="AJY1" s="1" t="s">
        <v>1294</v>
      </c>
      <c r="AJZ1" s="1" t="s">
        <v>1295</v>
      </c>
      <c r="AKA1" s="1" t="s">
        <v>1677</v>
      </c>
      <c r="AKB1" s="1" t="s">
        <v>1676</v>
      </c>
      <c r="AKC1" s="1" t="s">
        <v>1296</v>
      </c>
      <c r="AKD1" s="1" t="s">
        <v>1297</v>
      </c>
      <c r="AKE1" s="1" t="s">
        <v>527</v>
      </c>
      <c r="AKF1" s="1" t="s">
        <v>528</v>
      </c>
      <c r="AKG1" s="1" t="s">
        <v>529</v>
      </c>
      <c r="AKH1" s="1" t="s">
        <v>530</v>
      </c>
      <c r="AKI1" s="1" t="s">
        <v>531</v>
      </c>
      <c r="AKJ1" s="1" t="s">
        <v>804</v>
      </c>
      <c r="AKK1" s="1" t="s">
        <v>803</v>
      </c>
      <c r="AKL1" s="1" t="s">
        <v>801</v>
      </c>
      <c r="AKM1" s="1" t="s">
        <v>802</v>
      </c>
      <c r="AKN1" s="1" t="s">
        <v>805</v>
      </c>
      <c r="AKO1" s="1" t="s">
        <v>1657</v>
      </c>
      <c r="AKP1" s="1" t="s">
        <v>532</v>
      </c>
      <c r="AKQ1" s="1" t="s">
        <v>533</v>
      </c>
      <c r="AKR1" s="1" t="s">
        <v>534</v>
      </c>
      <c r="AKS1" s="1" t="s">
        <v>535</v>
      </c>
      <c r="AKT1" s="1" t="s">
        <v>536</v>
      </c>
      <c r="AKU1" s="1" t="s">
        <v>809</v>
      </c>
      <c r="AKV1" s="1" t="s">
        <v>808</v>
      </c>
      <c r="AKW1" s="1" t="s">
        <v>806</v>
      </c>
      <c r="AKX1" s="1" t="s">
        <v>807</v>
      </c>
      <c r="AKY1" s="1" t="s">
        <v>810</v>
      </c>
      <c r="AKZ1" s="1" t="s">
        <v>537</v>
      </c>
      <c r="ALA1" s="1" t="s">
        <v>538</v>
      </c>
      <c r="ALB1" s="1" t="s">
        <v>539</v>
      </c>
      <c r="ALC1" s="1" t="s">
        <v>811</v>
      </c>
      <c r="ALD1" s="1" t="s">
        <v>540</v>
      </c>
      <c r="ALE1" s="1" t="s">
        <v>541</v>
      </c>
      <c r="ALF1" s="1" t="s">
        <v>542</v>
      </c>
      <c r="ALG1" s="1" t="s">
        <v>543</v>
      </c>
      <c r="ALH1" s="1" t="s">
        <v>812</v>
      </c>
      <c r="ALI1" s="1" t="s">
        <v>813</v>
      </c>
      <c r="ALJ1" s="1" t="s">
        <v>814</v>
      </c>
      <c r="ALK1" s="1" t="s">
        <v>815</v>
      </c>
      <c r="ALL1" s="1" t="s">
        <v>816</v>
      </c>
      <c r="ALM1" s="1" t="s">
        <v>544</v>
      </c>
      <c r="ALN1" s="1" t="s">
        <v>545</v>
      </c>
      <c r="ALO1" s="1" t="s">
        <v>546</v>
      </c>
      <c r="ALP1" s="1" t="s">
        <v>547</v>
      </c>
      <c r="ALQ1" s="1" t="s">
        <v>548</v>
      </c>
      <c r="ALR1" s="1" t="s">
        <v>549</v>
      </c>
      <c r="ALS1" s="1" t="s">
        <v>550</v>
      </c>
      <c r="ALT1" s="1" t="s">
        <v>551</v>
      </c>
      <c r="ALU1" s="1" t="s">
        <v>552</v>
      </c>
      <c r="ALV1" s="1" t="s">
        <v>553</v>
      </c>
      <c r="ALW1" s="1" t="s">
        <v>554</v>
      </c>
      <c r="ALX1" s="1" t="s">
        <v>555</v>
      </c>
      <c r="ALY1" s="1" t="s">
        <v>556</v>
      </c>
      <c r="ALZ1" s="1" t="s">
        <v>557</v>
      </c>
      <c r="AMA1" s="1" t="s">
        <v>558</v>
      </c>
      <c r="AMB1" s="1" t="s">
        <v>559</v>
      </c>
      <c r="AMC1" s="1" t="s">
        <v>560</v>
      </c>
      <c r="AMD1" s="1" t="s">
        <v>1245</v>
      </c>
      <c r="AME1" s="1" t="s">
        <v>1246</v>
      </c>
      <c r="AMF1" s="1" t="s">
        <v>1247</v>
      </c>
      <c r="AMG1" s="1" t="s">
        <v>1248</v>
      </c>
      <c r="AMH1" s="1" t="s">
        <v>1249</v>
      </c>
      <c r="AMI1" s="1" t="s">
        <v>1250</v>
      </c>
      <c r="AMJ1" s="1" t="s">
        <v>561</v>
      </c>
      <c r="AMK1" s="1" t="s">
        <v>562</v>
      </c>
      <c r="AML1" s="1" t="s">
        <v>565</v>
      </c>
      <c r="AMM1" s="1" t="s">
        <v>563</v>
      </c>
      <c r="AMN1" s="1" t="s">
        <v>564</v>
      </c>
      <c r="AMO1" s="1" t="s">
        <v>566</v>
      </c>
      <c r="AMP1" s="1" t="s">
        <v>569</v>
      </c>
      <c r="AMQ1" s="1" t="s">
        <v>567</v>
      </c>
      <c r="AMR1" s="1" t="s">
        <v>568</v>
      </c>
      <c r="AMS1" s="1" t="s">
        <v>570</v>
      </c>
      <c r="AMT1" s="1" t="s">
        <v>571</v>
      </c>
      <c r="AMU1" s="1" t="s">
        <v>572</v>
      </c>
      <c r="AMV1" s="1" t="s">
        <v>573</v>
      </c>
      <c r="AMW1" s="1" t="s">
        <v>574</v>
      </c>
      <c r="AMX1" s="1" t="s">
        <v>575</v>
      </c>
      <c r="AMY1" s="1" t="s">
        <v>576</v>
      </c>
      <c r="AMZ1" s="1" t="s">
        <v>577</v>
      </c>
      <c r="ANA1" s="1" t="s">
        <v>578</v>
      </c>
      <c r="ANB1" s="1" t="s">
        <v>817</v>
      </c>
      <c r="ANC1" s="1" t="s">
        <v>1187</v>
      </c>
      <c r="AND1" s="1" t="s">
        <v>818</v>
      </c>
      <c r="ANE1" s="1" t="s">
        <v>819</v>
      </c>
      <c r="ANF1" s="1" t="s">
        <v>820</v>
      </c>
      <c r="ANG1" s="1" t="s">
        <v>1792</v>
      </c>
      <c r="ANH1" s="1" t="s">
        <v>1793</v>
      </c>
      <c r="ANI1" s="1" t="s">
        <v>1794</v>
      </c>
      <c r="ANJ1" s="1" t="s">
        <v>1795</v>
      </c>
      <c r="ANK1" s="1" t="s">
        <v>1796</v>
      </c>
      <c r="ANL1" s="1" t="s">
        <v>579</v>
      </c>
      <c r="ANM1" s="1" t="s">
        <v>580</v>
      </c>
      <c r="ANN1" s="1" t="s">
        <v>581</v>
      </c>
      <c r="ANO1" s="1" t="s">
        <v>585</v>
      </c>
      <c r="ANP1" s="1" t="s">
        <v>584</v>
      </c>
      <c r="ANQ1" s="1" t="s">
        <v>582</v>
      </c>
      <c r="ANR1" s="1" t="s">
        <v>583</v>
      </c>
      <c r="ANS1" s="1" t="s">
        <v>586</v>
      </c>
      <c r="ANT1" s="1" t="s">
        <v>821</v>
      </c>
      <c r="ANU1" s="1" t="s">
        <v>587</v>
      </c>
      <c r="ANV1" s="1" t="s">
        <v>588</v>
      </c>
      <c r="ANW1" s="1" t="s">
        <v>589</v>
      </c>
      <c r="ANX1" s="1" t="s">
        <v>822</v>
      </c>
      <c r="ANY1" s="1" t="s">
        <v>590</v>
      </c>
      <c r="ANZ1" s="1" t="s">
        <v>594</v>
      </c>
      <c r="AOA1" s="1" t="s">
        <v>593</v>
      </c>
      <c r="AOB1" s="1" t="s">
        <v>591</v>
      </c>
      <c r="AOC1" s="1" t="s">
        <v>592</v>
      </c>
      <c r="AOD1" s="1" t="s">
        <v>595</v>
      </c>
      <c r="AOE1" s="1" t="s">
        <v>596</v>
      </c>
      <c r="AOF1" s="1" t="s">
        <v>597</v>
      </c>
      <c r="AOG1" s="1" t="s">
        <v>598</v>
      </c>
      <c r="AOH1" s="1" t="s">
        <v>599</v>
      </c>
      <c r="AOI1" s="1" t="s">
        <v>600</v>
      </c>
      <c r="AOJ1" s="1" t="s">
        <v>1617</v>
      </c>
      <c r="AOK1" s="1" t="s">
        <v>1618</v>
      </c>
      <c r="AOL1" s="1" t="s">
        <v>1619</v>
      </c>
      <c r="AOM1" s="1" t="s">
        <v>1620</v>
      </c>
      <c r="AON1" s="1" t="s">
        <v>1621</v>
      </c>
      <c r="AOO1" s="1" t="s">
        <v>1622</v>
      </c>
      <c r="AOP1" s="1" t="s">
        <v>1623</v>
      </c>
      <c r="AOQ1" s="1" t="s">
        <v>1624</v>
      </c>
      <c r="AOR1" s="1" t="s">
        <v>1625</v>
      </c>
      <c r="AOS1" s="1" t="s">
        <v>1626</v>
      </c>
      <c r="AOT1" s="1" t="s">
        <v>1627</v>
      </c>
      <c r="AOU1" s="1" t="s">
        <v>1628</v>
      </c>
      <c r="AOV1" s="1" t="s">
        <v>1629</v>
      </c>
      <c r="AOW1" s="1" t="s">
        <v>1630</v>
      </c>
      <c r="AOX1" s="1" t="s">
        <v>1631</v>
      </c>
      <c r="AOY1" s="1" t="s">
        <v>1632</v>
      </c>
      <c r="AOZ1" s="1" t="s">
        <v>1633</v>
      </c>
      <c r="APA1" s="1" t="s">
        <v>1634</v>
      </c>
      <c r="APB1" s="1" t="s">
        <v>1635</v>
      </c>
      <c r="APC1" s="1" t="s">
        <v>1636</v>
      </c>
      <c r="APD1" s="1" t="s">
        <v>604</v>
      </c>
      <c r="APE1" s="1" t="s">
        <v>601</v>
      </c>
      <c r="APF1" s="1" t="s">
        <v>602</v>
      </c>
      <c r="APG1" s="1" t="s">
        <v>603</v>
      </c>
      <c r="APH1" s="1" t="s">
        <v>605</v>
      </c>
      <c r="API1" s="1" t="s">
        <v>606</v>
      </c>
      <c r="APJ1" s="1" t="s">
        <v>607</v>
      </c>
      <c r="APK1" s="1" t="s">
        <v>1804</v>
      </c>
      <c r="APL1" s="1" t="s">
        <v>608</v>
      </c>
      <c r="APM1" s="1" t="s">
        <v>609</v>
      </c>
      <c r="APN1" s="1" t="s">
        <v>610</v>
      </c>
      <c r="APO1" s="1" t="s">
        <v>611</v>
      </c>
      <c r="APP1" s="1" t="s">
        <v>612</v>
      </c>
      <c r="APQ1" s="1" t="s">
        <v>613</v>
      </c>
      <c r="APR1" s="1" t="s">
        <v>614</v>
      </c>
      <c r="APS1" s="1" t="s">
        <v>615</v>
      </c>
      <c r="APT1" s="1" t="s">
        <v>616</v>
      </c>
      <c r="APU1" s="1" t="s">
        <v>617</v>
      </c>
      <c r="APV1" s="1" t="s">
        <v>618</v>
      </c>
      <c r="APW1" s="1" t="s">
        <v>619</v>
      </c>
      <c r="APX1" s="1" t="s">
        <v>620</v>
      </c>
      <c r="APY1" s="1" t="s">
        <v>621</v>
      </c>
      <c r="APZ1" s="1" t="s">
        <v>622</v>
      </c>
      <c r="AQA1" s="1" t="s">
        <v>623</v>
      </c>
      <c r="AQB1" s="1" t="s">
        <v>624</v>
      </c>
      <c r="AQC1" s="1" t="s">
        <v>625</v>
      </c>
      <c r="AQD1" s="1" t="s">
        <v>626</v>
      </c>
      <c r="AQE1" s="1" t="s">
        <v>627</v>
      </c>
      <c r="AQF1" s="1" t="s">
        <v>628</v>
      </c>
      <c r="AQG1" s="1" t="s">
        <v>629</v>
      </c>
      <c r="AQH1" s="1" t="s">
        <v>630</v>
      </c>
      <c r="AQI1" s="1" t="s">
        <v>631</v>
      </c>
      <c r="AQJ1" s="1" t="s">
        <v>1251</v>
      </c>
      <c r="AQK1" s="1" t="s">
        <v>1252</v>
      </c>
      <c r="AQL1" s="1" t="s">
        <v>1253</v>
      </c>
      <c r="AQM1" s="1" t="s">
        <v>1254</v>
      </c>
      <c r="AQN1" s="1" t="s">
        <v>1255</v>
      </c>
      <c r="AQO1" s="1" t="s">
        <v>1256</v>
      </c>
      <c r="AQP1" s="1" t="s">
        <v>632</v>
      </c>
      <c r="AQQ1" s="1" t="s">
        <v>633</v>
      </c>
      <c r="AQR1" s="1" t="s">
        <v>636</v>
      </c>
      <c r="AQS1" s="1" t="s">
        <v>634</v>
      </c>
      <c r="AQT1" s="1" t="s">
        <v>635</v>
      </c>
      <c r="AQU1" s="1" t="s">
        <v>637</v>
      </c>
      <c r="AQV1" s="1" t="s">
        <v>825</v>
      </c>
      <c r="AQW1" s="1" t="s">
        <v>823</v>
      </c>
      <c r="AQX1" s="1" t="s">
        <v>824</v>
      </c>
      <c r="AQY1" s="1" t="s">
        <v>826</v>
      </c>
      <c r="AQZ1" s="1" t="s">
        <v>638</v>
      </c>
      <c r="ARA1" s="1" t="s">
        <v>639</v>
      </c>
      <c r="ARB1" s="1" t="s">
        <v>640</v>
      </c>
      <c r="ARC1" s="1" t="s">
        <v>641</v>
      </c>
      <c r="ARD1" s="1" t="s">
        <v>642</v>
      </c>
      <c r="ARE1" s="1" t="s">
        <v>643</v>
      </c>
      <c r="ARF1" s="1" t="s">
        <v>644</v>
      </c>
      <c r="ARG1" s="1" t="s">
        <v>645</v>
      </c>
      <c r="ARH1" s="1" t="s">
        <v>1298</v>
      </c>
      <c r="ARI1" s="1" t="s">
        <v>1299</v>
      </c>
      <c r="ARJ1" s="1" t="s">
        <v>1300</v>
      </c>
      <c r="ARK1" s="1" t="s">
        <v>1301</v>
      </c>
      <c r="ARL1" s="1" t="s">
        <v>1302</v>
      </c>
      <c r="ARM1" s="1" t="s">
        <v>646</v>
      </c>
      <c r="ARN1" s="1" t="s">
        <v>647</v>
      </c>
      <c r="ARO1" s="1" t="s">
        <v>648</v>
      </c>
      <c r="ARP1" s="1" t="s">
        <v>830</v>
      </c>
      <c r="ARQ1" s="1" t="s">
        <v>829</v>
      </c>
      <c r="ARR1" s="1" t="s">
        <v>827</v>
      </c>
      <c r="ARS1" s="1" t="s">
        <v>828</v>
      </c>
      <c r="ART1" s="1" t="s">
        <v>831</v>
      </c>
      <c r="ARU1" s="1" t="s">
        <v>832</v>
      </c>
      <c r="ARV1" s="1" t="s">
        <v>649</v>
      </c>
      <c r="ARW1" s="1" t="s">
        <v>650</v>
      </c>
      <c r="ARX1" s="1" t="s">
        <v>651</v>
      </c>
      <c r="ARY1" s="1" t="s">
        <v>652</v>
      </c>
      <c r="ARZ1" s="1" t="s">
        <v>1357</v>
      </c>
      <c r="ASA1" s="1" t="s">
        <v>1358</v>
      </c>
      <c r="ASB1" s="1" t="s">
        <v>1359</v>
      </c>
      <c r="ASC1" s="1" t="s">
        <v>1360</v>
      </c>
      <c r="ASD1" s="1" t="s">
        <v>1361</v>
      </c>
      <c r="ASE1" s="1" t="s">
        <v>1362</v>
      </c>
      <c r="ASF1" s="1" t="s">
        <v>1363</v>
      </c>
      <c r="ASG1" s="1" t="s">
        <v>1364</v>
      </c>
      <c r="ASH1" s="1" t="s">
        <v>1365</v>
      </c>
      <c r="ASI1" s="1" t="s">
        <v>1366</v>
      </c>
      <c r="ASJ1" s="1" t="s">
        <v>1367</v>
      </c>
      <c r="ASK1" s="1" t="s">
        <v>1368</v>
      </c>
      <c r="ASL1" s="1" t="s">
        <v>1369</v>
      </c>
      <c r="ASM1" s="1" t="s">
        <v>1370</v>
      </c>
      <c r="ASN1" s="1" t="s">
        <v>1371</v>
      </c>
      <c r="ASO1" s="1" t="s">
        <v>1679</v>
      </c>
      <c r="ASP1" s="1" t="s">
        <v>1680</v>
      </c>
      <c r="ASQ1" s="1" t="s">
        <v>1681</v>
      </c>
      <c r="ASR1" s="1" t="s">
        <v>1682</v>
      </c>
      <c r="ASS1" s="1" t="s">
        <v>1683</v>
      </c>
      <c r="AST1" s="1" t="s">
        <v>653</v>
      </c>
      <c r="ASU1" s="1" t="s">
        <v>654</v>
      </c>
      <c r="ASV1" s="1" t="s">
        <v>655</v>
      </c>
      <c r="ASW1" s="1" t="s">
        <v>833</v>
      </c>
      <c r="ASX1" s="1" t="s">
        <v>1768</v>
      </c>
      <c r="ASY1" s="1" t="s">
        <v>834</v>
      </c>
      <c r="ASZ1" s="1" t="s">
        <v>835</v>
      </c>
      <c r="ATA1" s="1" t="s">
        <v>836</v>
      </c>
      <c r="ATB1" s="1" t="s">
        <v>837</v>
      </c>
      <c r="ATC1" s="1" t="s">
        <v>1763</v>
      </c>
      <c r="ATD1" s="1" t="s">
        <v>1764</v>
      </c>
      <c r="ATE1" s="1" t="s">
        <v>1765</v>
      </c>
      <c r="ATF1" s="1" t="s">
        <v>1766</v>
      </c>
      <c r="ATG1" s="1" t="s">
        <v>1767</v>
      </c>
      <c r="ATH1" s="1" t="s">
        <v>656</v>
      </c>
      <c r="ATI1" s="1" t="s">
        <v>657</v>
      </c>
      <c r="ATJ1" s="1" t="s">
        <v>658</v>
      </c>
      <c r="ATK1" s="1" t="s">
        <v>659</v>
      </c>
      <c r="ATL1" s="1" t="s">
        <v>660</v>
      </c>
      <c r="ATM1" s="1" t="s">
        <v>661</v>
      </c>
      <c r="ATN1" s="1" t="s">
        <v>662</v>
      </c>
      <c r="ATO1" s="1" t="s">
        <v>663</v>
      </c>
      <c r="ATP1" s="1" t="s">
        <v>664</v>
      </c>
      <c r="ATQ1" s="1" t="s">
        <v>665</v>
      </c>
      <c r="ATR1" s="1" t="s">
        <v>666</v>
      </c>
      <c r="ATS1" s="1" t="s">
        <v>667</v>
      </c>
      <c r="ATT1" s="1" t="s">
        <v>668</v>
      </c>
      <c r="ATU1" s="1" t="s">
        <v>669</v>
      </c>
      <c r="ATV1" s="1" t="s">
        <v>670</v>
      </c>
      <c r="ATW1" s="1" t="s">
        <v>671</v>
      </c>
      <c r="ATX1" s="1" t="s">
        <v>672</v>
      </c>
      <c r="ATY1" s="1" t="s">
        <v>673</v>
      </c>
      <c r="ATZ1" s="1" t="s">
        <v>674</v>
      </c>
      <c r="AUA1" s="1" t="s">
        <v>675</v>
      </c>
      <c r="AUB1" s="1" t="s">
        <v>676</v>
      </c>
      <c r="AUC1" s="1" t="s">
        <v>1257</v>
      </c>
      <c r="AUD1" s="1" t="s">
        <v>1258</v>
      </c>
      <c r="AUE1" s="1" t="s">
        <v>1259</v>
      </c>
      <c r="AUF1" s="1" t="s">
        <v>1260</v>
      </c>
      <c r="AUG1" s="1" t="s">
        <v>1261</v>
      </c>
      <c r="AUH1" s="1" t="s">
        <v>1262</v>
      </c>
      <c r="AUI1" s="1" t="s">
        <v>678</v>
      </c>
      <c r="AUJ1" s="1" t="s">
        <v>681</v>
      </c>
      <c r="AUK1" s="1" t="s">
        <v>679</v>
      </c>
      <c r="AUL1" s="1" t="s">
        <v>680</v>
      </c>
      <c r="AUM1" s="1" t="s">
        <v>682</v>
      </c>
      <c r="AUN1" s="1" t="s">
        <v>683</v>
      </c>
      <c r="AUO1" s="1" t="s">
        <v>687</v>
      </c>
      <c r="AUP1" s="1" t="s">
        <v>686</v>
      </c>
      <c r="AUQ1" s="1" t="s">
        <v>684</v>
      </c>
      <c r="AUR1" s="1" t="s">
        <v>685</v>
      </c>
      <c r="AUS1" s="1" t="s">
        <v>688</v>
      </c>
      <c r="AUT1" s="1" t="s">
        <v>689</v>
      </c>
      <c r="AUU1" s="1" t="s">
        <v>690</v>
      </c>
      <c r="AUV1" s="1" t="s">
        <v>691</v>
      </c>
      <c r="AUW1" s="1" t="s">
        <v>694</v>
      </c>
      <c r="AUX1" s="1" t="s">
        <v>692</v>
      </c>
      <c r="AUY1" s="1" t="s">
        <v>1970</v>
      </c>
      <c r="AUZ1" s="1" t="s">
        <v>693</v>
      </c>
      <c r="AVA1" s="1" t="s">
        <v>695</v>
      </c>
      <c r="AVB1" s="1" t="s">
        <v>1583</v>
      </c>
      <c r="AVC1" s="1" t="s">
        <v>1584</v>
      </c>
      <c r="AVD1" s="1" t="s">
        <v>1585</v>
      </c>
      <c r="AVE1" s="1" t="s">
        <v>1586</v>
      </c>
      <c r="AVF1" s="1" t="s">
        <v>1587</v>
      </c>
      <c r="AVG1" s="1" t="s">
        <v>1588</v>
      </c>
      <c r="AVH1" s="1" t="s">
        <v>1590</v>
      </c>
      <c r="AVI1" s="1" t="s">
        <v>1591</v>
      </c>
      <c r="AVJ1" s="1" t="s">
        <v>1592</v>
      </c>
      <c r="AVK1" s="1" t="s">
        <v>1593</v>
      </c>
      <c r="AVL1" s="1" t="s">
        <v>1589</v>
      </c>
      <c r="AVM1" s="1" t="s">
        <v>1744</v>
      </c>
      <c r="AVN1" s="1" t="s">
        <v>1745</v>
      </c>
      <c r="AVO1" s="1" t="s">
        <v>1746</v>
      </c>
      <c r="AVP1" s="1" t="s">
        <v>1747</v>
      </c>
      <c r="AVQ1" s="1" t="s">
        <v>1748</v>
      </c>
      <c r="AVR1" s="1" t="s">
        <v>1749</v>
      </c>
      <c r="AVS1" s="1" t="s">
        <v>1750</v>
      </c>
      <c r="AVT1" s="1" t="s">
        <v>1751</v>
      </c>
      <c r="AVU1" s="1" t="s">
        <v>1752</v>
      </c>
      <c r="AVV1" s="1" t="s">
        <v>1753</v>
      </c>
      <c r="AVW1" s="1" t="s">
        <v>1754</v>
      </c>
      <c r="AVX1" s="1" t="s">
        <v>1197</v>
      </c>
      <c r="AVY1" s="1" t="s">
        <v>696</v>
      </c>
      <c r="AVZ1" s="1" t="s">
        <v>697</v>
      </c>
      <c r="AWA1" s="1" t="s">
        <v>698</v>
      </c>
      <c r="AWB1" s="1" t="s">
        <v>1189</v>
      </c>
      <c r="AWC1" s="1" t="s">
        <v>1190</v>
      </c>
      <c r="AWD1" s="1" t="s">
        <v>1191</v>
      </c>
      <c r="AWE1" s="1" t="s">
        <v>1971</v>
      </c>
      <c r="AWF1" s="1" t="s">
        <v>1192</v>
      </c>
      <c r="AWG1" s="1" t="s">
        <v>1193</v>
      </c>
      <c r="AWH1" s="1" t="s">
        <v>1407</v>
      </c>
      <c r="AWI1" s="1" t="s">
        <v>1408</v>
      </c>
      <c r="AWJ1" s="1" t="s">
        <v>1409</v>
      </c>
      <c r="AWK1" s="1" t="s">
        <v>1410</v>
      </c>
      <c r="AWL1" s="1" t="s">
        <v>1438</v>
      </c>
      <c r="AWM1" s="1" t="s">
        <v>1411</v>
      </c>
      <c r="AWN1" s="1" t="s">
        <v>1412</v>
      </c>
      <c r="AWO1" s="1" t="s">
        <v>1413</v>
      </c>
      <c r="AWP1" s="1" t="s">
        <v>1414</v>
      </c>
      <c r="AWQ1" s="1" t="s">
        <v>1415</v>
      </c>
      <c r="AWR1" s="1" t="s">
        <v>1416</v>
      </c>
      <c r="AWS1" s="1" t="s">
        <v>1417</v>
      </c>
      <c r="AWT1" s="1" t="s">
        <v>1418</v>
      </c>
      <c r="AWU1" s="1" t="s">
        <v>1419</v>
      </c>
      <c r="AWV1" s="1" t="s">
        <v>1990</v>
      </c>
      <c r="AWW1" s="1" t="s">
        <v>1420</v>
      </c>
      <c r="AWX1" s="1" t="s">
        <v>1421</v>
      </c>
      <c r="AWY1" s="1" t="s">
        <v>1422</v>
      </c>
      <c r="AWZ1" s="1" t="s">
        <v>1423</v>
      </c>
      <c r="AXA1" s="1" t="s">
        <v>1424</v>
      </c>
      <c r="AXB1" s="1" t="s">
        <v>1425</v>
      </c>
      <c r="AXC1" s="1" t="s">
        <v>1426</v>
      </c>
      <c r="AXD1" s="1" t="s">
        <v>1427</v>
      </c>
      <c r="AXE1" s="1" t="s">
        <v>1574</v>
      </c>
      <c r="AXF1" s="1" t="s">
        <v>1428</v>
      </c>
      <c r="AXG1" s="1" t="s">
        <v>1429</v>
      </c>
      <c r="AXH1" s="1" t="s">
        <v>1430</v>
      </c>
      <c r="AXI1" s="1" t="s">
        <v>1431</v>
      </c>
      <c r="AXJ1" s="1" t="s">
        <v>1432</v>
      </c>
      <c r="AXK1" s="1" t="s">
        <v>1433</v>
      </c>
      <c r="AXL1" s="1" t="s">
        <v>1434</v>
      </c>
      <c r="AXM1" s="1" t="s">
        <v>1435</v>
      </c>
      <c r="AXN1" s="1" t="s">
        <v>1991</v>
      </c>
      <c r="AXO1" s="1" t="s">
        <v>1436</v>
      </c>
      <c r="AXP1" s="1" t="s">
        <v>1437</v>
      </c>
      <c r="AXQ1" s="1" t="s">
        <v>1439</v>
      </c>
      <c r="AXR1" s="1" t="s">
        <v>1440</v>
      </c>
      <c r="AXS1" s="1" t="s">
        <v>1441</v>
      </c>
      <c r="AXT1" s="1" t="s">
        <v>1442</v>
      </c>
      <c r="AXU1" s="1" t="s">
        <v>1443</v>
      </c>
      <c r="AXV1" s="1" t="s">
        <v>1444</v>
      </c>
      <c r="AXW1" s="1" t="s">
        <v>1581</v>
      </c>
      <c r="AXX1" s="1" t="s">
        <v>1445</v>
      </c>
      <c r="AXY1" s="1" t="s">
        <v>1446</v>
      </c>
      <c r="AXZ1" s="1" t="s">
        <v>1447</v>
      </c>
      <c r="AYA1" s="1" t="s">
        <v>1448</v>
      </c>
      <c r="AYB1" s="1" t="s">
        <v>1449</v>
      </c>
      <c r="AYC1" s="1" t="s">
        <v>1450</v>
      </c>
      <c r="AYD1" s="1" t="s">
        <v>1451</v>
      </c>
      <c r="AYE1" s="1" t="s">
        <v>1452</v>
      </c>
      <c r="AYF1" s="1" t="s">
        <v>1992</v>
      </c>
      <c r="AYG1" s="1" t="s">
        <v>1453</v>
      </c>
      <c r="AYH1" s="1" t="s">
        <v>1454</v>
      </c>
      <c r="AYI1" s="1" t="s">
        <v>1455</v>
      </c>
      <c r="AYJ1" s="1" t="s">
        <v>1456</v>
      </c>
      <c r="AYK1" s="1" t="s">
        <v>1457</v>
      </c>
      <c r="AYL1" s="1" t="s">
        <v>1458</v>
      </c>
      <c r="AYM1" s="1" t="s">
        <v>1459</v>
      </c>
      <c r="AYN1" s="1" t="s">
        <v>1460</v>
      </c>
      <c r="AYO1" s="1" t="s">
        <v>1580</v>
      </c>
      <c r="AYP1" s="1" t="s">
        <v>1461</v>
      </c>
      <c r="AYQ1" s="1" t="s">
        <v>1462</v>
      </c>
      <c r="AYR1" s="1" t="s">
        <v>1463</v>
      </c>
      <c r="AYS1" s="1" t="s">
        <v>1464</v>
      </c>
      <c r="AYT1" s="1" t="s">
        <v>1465</v>
      </c>
      <c r="AYU1" s="1" t="s">
        <v>1466</v>
      </c>
      <c r="AYV1" s="1" t="s">
        <v>1467</v>
      </c>
      <c r="AYW1" s="1" t="s">
        <v>1468</v>
      </c>
      <c r="AYX1" s="1" t="s">
        <v>1993</v>
      </c>
      <c r="AYY1" s="1" t="s">
        <v>1469</v>
      </c>
      <c r="AYZ1" s="1" t="s">
        <v>1470</v>
      </c>
      <c r="AZA1" s="1" t="s">
        <v>1471</v>
      </c>
      <c r="AZB1" s="1" t="s">
        <v>1472</v>
      </c>
      <c r="AZC1" s="1" t="s">
        <v>1473</v>
      </c>
      <c r="AZD1" s="1" t="s">
        <v>1474</v>
      </c>
      <c r="AZE1" s="1" t="s">
        <v>1475</v>
      </c>
      <c r="AZF1" s="1" t="s">
        <v>1476</v>
      </c>
      <c r="AZG1" s="1" t="s">
        <v>1579</v>
      </c>
      <c r="AZH1" s="1" t="s">
        <v>1477</v>
      </c>
      <c r="AZI1" s="1" t="s">
        <v>1478</v>
      </c>
      <c r="AZJ1" s="1" t="s">
        <v>1479</v>
      </c>
      <c r="AZK1" s="1" t="s">
        <v>1480</v>
      </c>
      <c r="AZL1" s="1" t="s">
        <v>1481</v>
      </c>
      <c r="AZM1" s="1" t="s">
        <v>1482</v>
      </c>
      <c r="AZN1" s="1" t="s">
        <v>1483</v>
      </c>
      <c r="AZO1" s="1" t="s">
        <v>1484</v>
      </c>
      <c r="AZP1" s="1" t="s">
        <v>1994</v>
      </c>
      <c r="AZQ1" s="1" t="s">
        <v>1485</v>
      </c>
      <c r="AZR1" s="1" t="s">
        <v>1486</v>
      </c>
      <c r="AZS1" s="1" t="s">
        <v>1487</v>
      </c>
      <c r="AZT1" s="1" t="s">
        <v>1488</v>
      </c>
      <c r="AZU1" s="1" t="s">
        <v>1489</v>
      </c>
      <c r="AZV1" s="1" t="s">
        <v>1490</v>
      </c>
      <c r="AZW1" s="1" t="s">
        <v>1491</v>
      </c>
      <c r="AZX1" s="1" t="s">
        <v>1492</v>
      </c>
      <c r="AZY1" s="1" t="s">
        <v>1661</v>
      </c>
      <c r="AZZ1" s="1" t="s">
        <v>1493</v>
      </c>
      <c r="BAA1" s="1" t="s">
        <v>1494</v>
      </c>
      <c r="BAB1" s="1" t="s">
        <v>1495</v>
      </c>
      <c r="BAC1" s="1" t="s">
        <v>1496</v>
      </c>
      <c r="BAD1" s="1" t="s">
        <v>1497</v>
      </c>
      <c r="BAE1" s="1" t="s">
        <v>1498</v>
      </c>
      <c r="BAF1" s="1" t="s">
        <v>1499</v>
      </c>
      <c r="BAG1" s="1" t="s">
        <v>1500</v>
      </c>
      <c r="BAH1" s="1" t="s">
        <v>1995</v>
      </c>
      <c r="BAI1" s="1" t="s">
        <v>1501</v>
      </c>
      <c r="BAJ1" s="1" t="s">
        <v>1502</v>
      </c>
      <c r="BAK1" s="1" t="s">
        <v>1503</v>
      </c>
      <c r="BAL1" s="1" t="s">
        <v>1504</v>
      </c>
      <c r="BAM1" s="1" t="s">
        <v>1505</v>
      </c>
      <c r="BAN1" s="1" t="s">
        <v>1506</v>
      </c>
      <c r="BAO1" s="1" t="s">
        <v>1507</v>
      </c>
      <c r="BAP1" s="1" t="s">
        <v>1508</v>
      </c>
      <c r="BAQ1" s="1" t="s">
        <v>1578</v>
      </c>
      <c r="BAR1" s="1" t="s">
        <v>1509</v>
      </c>
      <c r="BAS1" s="1" t="s">
        <v>1510</v>
      </c>
      <c r="BAT1" s="1" t="s">
        <v>1511</v>
      </c>
      <c r="BAU1" s="1" t="s">
        <v>1512</v>
      </c>
      <c r="BAV1" s="1" t="s">
        <v>1513</v>
      </c>
      <c r="BAW1" s="1" t="s">
        <v>1514</v>
      </c>
      <c r="BAX1" s="1" t="s">
        <v>1515</v>
      </c>
      <c r="BAY1" s="1" t="s">
        <v>1516</v>
      </c>
      <c r="BAZ1" s="1" t="s">
        <v>1996</v>
      </c>
      <c r="BBA1" s="1" t="s">
        <v>1517</v>
      </c>
      <c r="BBB1" s="1" t="s">
        <v>1518</v>
      </c>
      <c r="BBC1" s="1" t="s">
        <v>1519</v>
      </c>
      <c r="BBD1" s="1" t="s">
        <v>1520</v>
      </c>
      <c r="BBE1" s="1" t="s">
        <v>1521</v>
      </c>
      <c r="BBF1" s="1" t="s">
        <v>1522</v>
      </c>
      <c r="BBG1" s="1" t="s">
        <v>1523</v>
      </c>
      <c r="BBH1" s="1" t="s">
        <v>1524</v>
      </c>
      <c r="BBI1" s="1" t="s">
        <v>1577</v>
      </c>
      <c r="BBJ1" s="1" t="s">
        <v>1525</v>
      </c>
      <c r="BBK1" s="1" t="s">
        <v>1526</v>
      </c>
      <c r="BBL1" s="1" t="s">
        <v>1527</v>
      </c>
      <c r="BBM1" s="1" t="s">
        <v>1528</v>
      </c>
      <c r="BBN1" s="1" t="s">
        <v>1529</v>
      </c>
      <c r="BBO1" s="1" t="s">
        <v>1530</v>
      </c>
      <c r="BBP1" s="1" t="s">
        <v>1531</v>
      </c>
      <c r="BBQ1" s="1" t="s">
        <v>1532</v>
      </c>
      <c r="BBR1" s="1" t="s">
        <v>1997</v>
      </c>
      <c r="BBS1" s="1" t="s">
        <v>1533</v>
      </c>
      <c r="BBT1" s="1" t="s">
        <v>1534</v>
      </c>
      <c r="BBU1" s="1" t="s">
        <v>1535</v>
      </c>
      <c r="BBV1" s="1" t="s">
        <v>1536</v>
      </c>
      <c r="BBW1" s="1" t="s">
        <v>1537</v>
      </c>
      <c r="BBX1" s="1" t="s">
        <v>1538</v>
      </c>
      <c r="BBY1" s="1" t="s">
        <v>1539</v>
      </c>
      <c r="BBZ1" s="1" t="s">
        <v>1540</v>
      </c>
      <c r="BCA1" s="1" t="s">
        <v>1576</v>
      </c>
      <c r="BCB1" s="1" t="s">
        <v>1541</v>
      </c>
      <c r="BCC1" s="1" t="s">
        <v>1542</v>
      </c>
      <c r="BCD1" s="1" t="s">
        <v>1543</v>
      </c>
      <c r="BCE1" s="1" t="s">
        <v>1544</v>
      </c>
      <c r="BCF1" s="1" t="s">
        <v>1545</v>
      </c>
      <c r="BCG1" s="1" t="s">
        <v>1546</v>
      </c>
      <c r="BCH1" s="1" t="s">
        <v>1547</v>
      </c>
      <c r="BCI1" s="1" t="s">
        <v>1548</v>
      </c>
      <c r="BCJ1" s="1" t="s">
        <v>1998</v>
      </c>
      <c r="BCK1" s="1" t="s">
        <v>1549</v>
      </c>
      <c r="BCL1" s="1" t="s">
        <v>1550</v>
      </c>
      <c r="BCM1" s="1" t="s">
        <v>1551</v>
      </c>
      <c r="BCN1" s="1" t="s">
        <v>1552</v>
      </c>
      <c r="BCO1" s="1" t="s">
        <v>1553</v>
      </c>
      <c r="BCP1" s="1" t="s">
        <v>1554</v>
      </c>
      <c r="BCQ1" s="1" t="s">
        <v>1555</v>
      </c>
      <c r="BCR1" s="1" t="s">
        <v>1556</v>
      </c>
      <c r="BCS1" s="1" t="s">
        <v>1575</v>
      </c>
      <c r="BCT1" s="1" t="s">
        <v>1557</v>
      </c>
      <c r="BCU1" s="1" t="s">
        <v>1558</v>
      </c>
      <c r="BCV1" s="1" t="s">
        <v>1559</v>
      </c>
      <c r="BCW1" s="1" t="s">
        <v>1560</v>
      </c>
      <c r="BCX1" s="1" t="s">
        <v>1561</v>
      </c>
      <c r="BCY1" s="1" t="s">
        <v>1562</v>
      </c>
      <c r="BCZ1" s="1" t="s">
        <v>1563</v>
      </c>
      <c r="BDA1" s="1" t="s">
        <v>1564</v>
      </c>
      <c r="BDB1" s="1" t="s">
        <v>1999</v>
      </c>
      <c r="BDC1" s="1" t="s">
        <v>1565</v>
      </c>
      <c r="BDD1" s="1" t="s">
        <v>1566</v>
      </c>
      <c r="BDE1" s="1" t="s">
        <v>1567</v>
      </c>
      <c r="BDF1" s="1" t="s">
        <v>1568</v>
      </c>
      <c r="BDG1" s="1" t="s">
        <v>1569</v>
      </c>
      <c r="BDH1" s="1" t="s">
        <v>1570</v>
      </c>
      <c r="BDI1" s="1" t="s">
        <v>2000</v>
      </c>
      <c r="BDJ1" s="1" t="s">
        <v>1571</v>
      </c>
      <c r="BDK1" s="1" t="s">
        <v>2001</v>
      </c>
      <c r="BDL1" s="1" t="s">
        <v>1572</v>
      </c>
      <c r="BDM1" s="1" t="s">
        <v>1573</v>
      </c>
      <c r="BDN1" s="1" t="s">
        <v>2002</v>
      </c>
      <c r="BDO1" s="1" t="s">
        <v>2003</v>
      </c>
      <c r="BDP1" s="1" t="s">
        <v>2004</v>
      </c>
      <c r="BDQ1" s="1" t="s">
        <v>2005</v>
      </c>
      <c r="BDR1" s="1" t="s">
        <v>2006</v>
      </c>
      <c r="BDS1" s="1" t="s">
        <v>2007</v>
      </c>
      <c r="BDT1" s="1" t="s">
        <v>2008</v>
      </c>
      <c r="BDU1" s="1" t="s">
        <v>2009</v>
      </c>
      <c r="BDV1" s="1" t="s">
        <v>2010</v>
      </c>
      <c r="BDW1" s="1" t="s">
        <v>2011</v>
      </c>
      <c r="BDX1" s="1" t="s">
        <v>2012</v>
      </c>
      <c r="BDY1" s="1" t="s">
        <v>2013</v>
      </c>
      <c r="BDZ1" s="1" t="s">
        <v>2014</v>
      </c>
      <c r="BEA1" s="1" t="s">
        <v>2015</v>
      </c>
      <c r="BEB1" s="1" t="s">
        <v>2016</v>
      </c>
      <c r="BEC1" s="1" t="s">
        <v>2017</v>
      </c>
      <c r="BED1" s="1" t="s">
        <v>2018</v>
      </c>
      <c r="BEE1" s="1" t="s">
        <v>2019</v>
      </c>
      <c r="BEF1" s="1" t="s">
        <v>2020</v>
      </c>
      <c r="BEG1" s="1" t="s">
        <v>2021</v>
      </c>
      <c r="BEH1" s="1" t="s">
        <v>2022</v>
      </c>
      <c r="BEI1" s="1" t="s">
        <v>2023</v>
      </c>
      <c r="BEJ1" s="1" t="s">
        <v>2024</v>
      </c>
      <c r="BEK1" s="1" t="s">
        <v>2025</v>
      </c>
      <c r="BEL1" s="1" t="s">
        <v>2026</v>
      </c>
      <c r="BEM1" s="1" t="s">
        <v>2027</v>
      </c>
      <c r="BEN1" s="1" t="s">
        <v>2028</v>
      </c>
      <c r="BEO1" s="1" t="s">
        <v>2029</v>
      </c>
      <c r="BEP1" s="1" t="s">
        <v>2030</v>
      </c>
      <c r="BEQ1" s="1" t="s">
        <v>2031</v>
      </c>
      <c r="BER1" s="1" t="s">
        <v>2032</v>
      </c>
      <c r="BES1" s="1" t="s">
        <v>2033</v>
      </c>
      <c r="BET1" s="1" t="s">
        <v>2034</v>
      </c>
      <c r="BEU1" s="1" t="s">
        <v>2035</v>
      </c>
      <c r="BEV1" s="1" t="s">
        <v>2036</v>
      </c>
      <c r="BEW1" s="1" t="s">
        <v>2037</v>
      </c>
      <c r="BEX1" s="1" t="s">
        <v>2038</v>
      </c>
      <c r="BEY1" s="1" t="s">
        <v>2039</v>
      </c>
      <c r="BEZ1" s="1" t="s">
        <v>2040</v>
      </c>
      <c r="BFA1" s="1" t="s">
        <v>2041</v>
      </c>
      <c r="BFB1" s="1" t="s">
        <v>2042</v>
      </c>
      <c r="BFC1" s="1" t="s">
        <v>2043</v>
      </c>
      <c r="BFD1" s="1" t="s">
        <v>2044</v>
      </c>
      <c r="BFE1" s="1" t="s">
        <v>2045</v>
      </c>
      <c r="BFF1" s="1" t="s">
        <v>2046</v>
      </c>
      <c r="BFG1" s="1" t="s">
        <v>2047</v>
      </c>
      <c r="BFH1" s="1" t="s">
        <v>2048</v>
      </c>
      <c r="BFI1" s="1" t="s">
        <v>2049</v>
      </c>
      <c r="BFJ1" s="1" t="s">
        <v>2050</v>
      </c>
      <c r="BFK1" s="1" t="s">
        <v>2051</v>
      </c>
      <c r="BFL1" s="1" t="s">
        <v>2052</v>
      </c>
      <c r="BFM1" s="1" t="s">
        <v>2053</v>
      </c>
      <c r="BFN1" s="1" t="s">
        <v>2054</v>
      </c>
      <c r="BFO1" s="1" t="s">
        <v>2055</v>
      </c>
      <c r="BFP1" s="1" t="s">
        <v>2056</v>
      </c>
      <c r="BFQ1" s="1" t="s">
        <v>2057</v>
      </c>
      <c r="BFR1" s="1" t="s">
        <v>2058</v>
      </c>
      <c r="BFS1" s="1" t="s">
        <v>2059</v>
      </c>
      <c r="BFT1" s="1" t="s">
        <v>2060</v>
      </c>
      <c r="BFU1" s="1" t="s">
        <v>2061</v>
      </c>
      <c r="BFV1" s="1" t="s">
        <v>2062</v>
      </c>
      <c r="BFW1" s="1" t="s">
        <v>2063</v>
      </c>
      <c r="BFX1" s="1" t="s">
        <v>2064</v>
      </c>
      <c r="BFY1" s="1" t="s">
        <v>2065</v>
      </c>
      <c r="BFZ1" s="1" t="s">
        <v>2066</v>
      </c>
      <c r="BGA1" s="1" t="s">
        <v>2067</v>
      </c>
      <c r="BGB1" s="1" t="s">
        <v>2068</v>
      </c>
      <c r="BGC1" s="1" t="s">
        <v>2069</v>
      </c>
      <c r="BGD1" s="1" t="s">
        <v>2070</v>
      </c>
      <c r="BGE1" s="1" t="s">
        <v>2071</v>
      </c>
      <c r="BGF1" s="1" t="s">
        <v>2072</v>
      </c>
      <c r="BGG1" s="1" t="s">
        <v>2073</v>
      </c>
      <c r="BGH1" s="1" t="s">
        <v>2074</v>
      </c>
      <c r="BGI1" s="1" t="s">
        <v>2075</v>
      </c>
      <c r="BGJ1" s="1" t="s">
        <v>2076</v>
      </c>
      <c r="BGK1" s="1" t="s">
        <v>2077</v>
      </c>
      <c r="BGL1" s="1" t="s">
        <v>2078</v>
      </c>
      <c r="BGM1" s="1" t="s">
        <v>2079</v>
      </c>
      <c r="BGN1" s="1" t="s">
        <v>2080</v>
      </c>
      <c r="BGO1" s="1" t="s">
        <v>2081</v>
      </c>
      <c r="BGP1" s="1" t="s">
        <v>2082</v>
      </c>
      <c r="BGQ1" s="1" t="s">
        <v>2083</v>
      </c>
      <c r="BGR1" s="1" t="s">
        <v>2084</v>
      </c>
      <c r="BGS1" s="1" t="s">
        <v>2085</v>
      </c>
      <c r="BGT1" s="1" t="s">
        <v>2086</v>
      </c>
      <c r="BGU1" s="1" t="s">
        <v>2087</v>
      </c>
      <c r="BGV1" s="1" t="s">
        <v>2088</v>
      </c>
      <c r="BGW1" s="1" t="s">
        <v>2089</v>
      </c>
      <c r="BGX1" s="1" t="s">
        <v>2090</v>
      </c>
      <c r="BGY1" s="1" t="s">
        <v>2091</v>
      </c>
      <c r="BGZ1" s="1" t="s">
        <v>2092</v>
      </c>
      <c r="BHA1" s="1" t="s">
        <v>1196</v>
      </c>
    </row>
    <row r="2" spans="1:1561" x14ac:dyDescent="0.25">
      <c r="A2" s="1" t="s">
        <v>838</v>
      </c>
      <c r="B2" s="1" t="s">
        <v>947</v>
      </c>
      <c r="C2" s="1" t="s">
        <v>877</v>
      </c>
      <c r="D2" s="1" t="s">
        <v>957</v>
      </c>
      <c r="E2" s="1" t="s">
        <v>840</v>
      </c>
      <c r="G2" s="1" t="s">
        <v>1186</v>
      </c>
      <c r="H2" s="1" t="s">
        <v>980</v>
      </c>
      <c r="S2" s="1" t="s">
        <v>841</v>
      </c>
      <c r="T2" s="1" t="s">
        <v>958</v>
      </c>
      <c r="U2" s="1" t="s">
        <v>843</v>
      </c>
      <c r="V2" s="1" t="s">
        <v>877</v>
      </c>
      <c r="W2" s="1" t="s">
        <v>845</v>
      </c>
      <c r="X2" s="1" t="s">
        <v>959</v>
      </c>
      <c r="Y2" s="1" t="s">
        <v>847</v>
      </c>
      <c r="Z2" s="1" t="s">
        <v>848</v>
      </c>
      <c r="AA2" s="1" t="s">
        <v>849</v>
      </c>
      <c r="AB2" s="1" t="s">
        <v>960</v>
      </c>
      <c r="AC2" s="1" t="s">
        <v>851</v>
      </c>
      <c r="AD2" s="1" t="s">
        <v>961</v>
      </c>
      <c r="AE2" s="1" t="s">
        <v>853</v>
      </c>
      <c r="AF2" s="1" t="s">
        <v>962</v>
      </c>
      <c r="AG2" s="1" t="s">
        <v>855</v>
      </c>
      <c r="AH2" s="1" t="s">
        <v>963</v>
      </c>
      <c r="AI2" s="1" t="s">
        <v>840</v>
      </c>
      <c r="AJ2" s="1" t="s">
        <v>964</v>
      </c>
      <c r="AM2" s="1">
        <v>8</v>
      </c>
      <c r="AN2" s="1" t="s">
        <v>1181</v>
      </c>
      <c r="AO2" s="1" t="s">
        <v>1182</v>
      </c>
      <c r="AP2" s="1" t="s">
        <v>858</v>
      </c>
      <c r="AQ2" s="1" t="s">
        <v>858</v>
      </c>
      <c r="AR2" s="1" t="s">
        <v>859</v>
      </c>
      <c r="AT2" s="1" t="s">
        <v>877</v>
      </c>
      <c r="AU2" s="1" t="s">
        <v>1052</v>
      </c>
      <c r="AV2" s="1" t="s">
        <v>863</v>
      </c>
      <c r="AW2" s="1" t="b">
        <v>1</v>
      </c>
      <c r="AX2" s="1" t="s">
        <v>862</v>
      </c>
      <c r="BA2" s="1" t="s">
        <v>862</v>
      </c>
      <c r="BB2" s="1" t="s">
        <v>863</v>
      </c>
      <c r="BC2" s="1" t="s">
        <v>859</v>
      </c>
      <c r="BD2" s="1">
        <v>4</v>
      </c>
      <c r="BE2" s="1">
        <v>4</v>
      </c>
      <c r="BF2" s="1" t="s">
        <v>2113</v>
      </c>
      <c r="BG2" s="1" t="s">
        <v>864</v>
      </c>
      <c r="BH2" s="1" t="s">
        <v>865</v>
      </c>
      <c r="BI2" s="1" t="b">
        <v>1</v>
      </c>
      <c r="BJ2" s="1" t="s">
        <v>1053</v>
      </c>
      <c r="BK2" s="1" t="s">
        <v>947</v>
      </c>
      <c r="BL2" s="1" t="s">
        <v>2114</v>
      </c>
      <c r="BM2" s="1" t="b">
        <v>1</v>
      </c>
      <c r="BN2" s="1" t="s">
        <v>1054</v>
      </c>
      <c r="BO2" s="1" t="s">
        <v>947</v>
      </c>
      <c r="BP2" s="1" t="s">
        <v>2114</v>
      </c>
      <c r="BQ2" s="1" t="b">
        <v>1</v>
      </c>
      <c r="BR2" s="1" t="s">
        <v>1059</v>
      </c>
      <c r="BS2" s="1" t="s">
        <v>947</v>
      </c>
      <c r="BT2" s="1" t="s">
        <v>2114</v>
      </c>
      <c r="BU2" s="1" t="b">
        <v>1</v>
      </c>
      <c r="BV2" s="1" t="s">
        <v>1068</v>
      </c>
      <c r="BW2" s="1" t="s">
        <v>947</v>
      </c>
      <c r="BX2" s="1" t="s">
        <v>2114</v>
      </c>
      <c r="CC2" s="1" t="s">
        <v>2114</v>
      </c>
      <c r="CD2" s="1" t="s">
        <v>947</v>
      </c>
      <c r="CE2" s="1" t="s">
        <v>869</v>
      </c>
      <c r="CF2" s="1" t="s">
        <v>865</v>
      </c>
      <c r="CG2" s="1">
        <v>1</v>
      </c>
      <c r="CH2" s="1" t="s">
        <v>1061</v>
      </c>
      <c r="CI2" s="1" t="s">
        <v>1062</v>
      </c>
      <c r="CJ2" s="1" t="s">
        <v>1063</v>
      </c>
      <c r="CQ2" s="1" t="s">
        <v>2126</v>
      </c>
      <c r="CR2" s="1" t="s">
        <v>947</v>
      </c>
      <c r="CS2" s="1" t="b">
        <v>1</v>
      </c>
      <c r="CT2" s="1" t="s">
        <v>1060</v>
      </c>
      <c r="DE2" s="1" t="s">
        <v>865</v>
      </c>
      <c r="DF2" s="1">
        <v>1</v>
      </c>
      <c r="DG2" s="1" t="s">
        <v>2136</v>
      </c>
      <c r="DH2" s="1" t="s">
        <v>838</v>
      </c>
      <c r="DI2" s="1" t="s">
        <v>870</v>
      </c>
      <c r="DJ2" s="1" t="s">
        <v>865</v>
      </c>
      <c r="DK2" s="1">
        <v>1</v>
      </c>
      <c r="DL2" s="1" t="s">
        <v>2137</v>
      </c>
      <c r="DM2" s="1" t="s">
        <v>838</v>
      </c>
      <c r="DN2" s="1" t="s">
        <v>838</v>
      </c>
      <c r="DT2" s="1">
        <v>1</v>
      </c>
      <c r="DU2" s="1" t="s">
        <v>871</v>
      </c>
      <c r="DV2" s="1" t="s">
        <v>2139</v>
      </c>
      <c r="DW2" s="1" t="b">
        <v>1</v>
      </c>
      <c r="DX2" s="1">
        <v>2</v>
      </c>
      <c r="DY2" s="1" t="s">
        <v>847</v>
      </c>
      <c r="DZ2" s="1" t="s">
        <v>838</v>
      </c>
      <c r="EA2" s="1" t="s">
        <v>2139</v>
      </c>
      <c r="EB2" s="1" t="b">
        <v>1</v>
      </c>
      <c r="EC2" s="1">
        <v>2</v>
      </c>
      <c r="ED2" s="1" t="s">
        <v>872</v>
      </c>
      <c r="EE2" s="1" t="s">
        <v>838</v>
      </c>
      <c r="EF2" s="1" t="s">
        <v>2139</v>
      </c>
      <c r="EG2" s="1" t="b">
        <v>1</v>
      </c>
      <c r="EH2" s="1">
        <v>4</v>
      </c>
      <c r="EI2" s="1" t="s">
        <v>872</v>
      </c>
      <c r="EJ2" s="1" t="s">
        <v>838</v>
      </c>
      <c r="EK2" s="1" t="s">
        <v>2139</v>
      </c>
      <c r="EL2" s="1" t="b">
        <v>1</v>
      </c>
      <c r="EM2" s="1">
        <v>2</v>
      </c>
      <c r="EN2" s="1" t="s">
        <v>873</v>
      </c>
      <c r="EO2" s="1" t="s">
        <v>838</v>
      </c>
      <c r="EP2" s="1" t="s">
        <v>2139</v>
      </c>
      <c r="EQ2" s="1" t="b">
        <v>1</v>
      </c>
      <c r="ER2" s="1">
        <v>4</v>
      </c>
      <c r="ES2" s="1" t="s">
        <v>873</v>
      </c>
      <c r="ET2" s="1" t="s">
        <v>838</v>
      </c>
      <c r="EU2" s="1" t="s">
        <v>2139</v>
      </c>
      <c r="EV2" s="1" t="b">
        <v>1</v>
      </c>
      <c r="EW2" s="1">
        <v>2</v>
      </c>
      <c r="EX2" s="1" t="s">
        <v>874</v>
      </c>
      <c r="EY2" s="1" t="s">
        <v>838</v>
      </c>
      <c r="EZ2" s="1" t="s">
        <v>2139</v>
      </c>
      <c r="FA2" s="1" t="b">
        <v>1</v>
      </c>
      <c r="FB2" s="1">
        <v>2</v>
      </c>
      <c r="FC2" s="1" t="s">
        <v>1142</v>
      </c>
      <c r="FD2" s="1" t="s">
        <v>838</v>
      </c>
      <c r="FE2" s="1" t="s">
        <v>2139</v>
      </c>
      <c r="FF2" s="1" t="b">
        <v>1</v>
      </c>
      <c r="FG2" s="1">
        <v>2</v>
      </c>
      <c r="FH2" s="1" t="s">
        <v>875</v>
      </c>
      <c r="FI2" s="1" t="s">
        <v>838</v>
      </c>
      <c r="FJ2" s="1" t="s">
        <v>2139</v>
      </c>
      <c r="FK2" s="1" t="b">
        <v>1</v>
      </c>
      <c r="FL2" s="1">
        <v>2</v>
      </c>
      <c r="FM2" s="1" t="s">
        <v>1186</v>
      </c>
      <c r="FN2" s="1" t="s">
        <v>838</v>
      </c>
      <c r="FO2" s="1" t="s">
        <v>2139</v>
      </c>
      <c r="FP2" s="1" t="b">
        <v>1</v>
      </c>
      <c r="FQ2" s="1">
        <v>2</v>
      </c>
      <c r="FR2" s="1" t="s">
        <v>1313</v>
      </c>
      <c r="FS2" s="1" t="s">
        <v>838</v>
      </c>
      <c r="FT2" s="1" t="s">
        <v>2139</v>
      </c>
      <c r="FU2" s="1" t="b">
        <v>1</v>
      </c>
      <c r="FV2" s="1">
        <v>2</v>
      </c>
      <c r="FW2" s="1" t="s">
        <v>923</v>
      </c>
      <c r="FX2" s="1" t="s">
        <v>838</v>
      </c>
      <c r="FY2" s="1" t="s">
        <v>2139</v>
      </c>
      <c r="FZ2" s="1" t="b">
        <v>1</v>
      </c>
      <c r="GA2" s="1">
        <v>2</v>
      </c>
      <c r="GB2" s="1" t="s">
        <v>1143</v>
      </c>
      <c r="GC2" s="1" t="s">
        <v>838</v>
      </c>
      <c r="GD2" s="1" t="s">
        <v>2139</v>
      </c>
      <c r="GE2" s="1" t="b">
        <v>1</v>
      </c>
      <c r="GF2" s="1">
        <v>2</v>
      </c>
      <c r="GG2" s="1" t="s">
        <v>957</v>
      </c>
      <c r="GH2" s="1" t="s">
        <v>838</v>
      </c>
      <c r="GI2" s="1" t="s">
        <v>2139</v>
      </c>
      <c r="HS2" s="1">
        <v>4</v>
      </c>
      <c r="HT2" s="1" t="s">
        <v>838</v>
      </c>
      <c r="HU2" s="1" t="s">
        <v>876</v>
      </c>
      <c r="HV2" s="1" t="s">
        <v>871</v>
      </c>
      <c r="HW2" s="1">
        <v>3</v>
      </c>
      <c r="HX2" s="1" t="s">
        <v>2140</v>
      </c>
      <c r="HY2" s="1">
        <v>2</v>
      </c>
      <c r="HZ2" s="1" t="s">
        <v>838</v>
      </c>
      <c r="IA2" s="1" t="s">
        <v>851</v>
      </c>
      <c r="IB2" s="1" t="s">
        <v>871</v>
      </c>
      <c r="IC2" s="1" t="s">
        <v>2141</v>
      </c>
      <c r="ID2" s="1">
        <v>2</v>
      </c>
      <c r="IE2" s="1" t="s">
        <v>877</v>
      </c>
      <c r="IF2" s="1" t="s">
        <v>851</v>
      </c>
      <c r="IO2" s="1" t="s">
        <v>858</v>
      </c>
      <c r="IP2" s="1" t="s">
        <v>865</v>
      </c>
      <c r="IQ2" s="1">
        <v>1</v>
      </c>
      <c r="IR2" s="1" t="s">
        <v>2143</v>
      </c>
      <c r="IS2" s="1" t="s">
        <v>838</v>
      </c>
      <c r="IT2" s="1" t="s">
        <v>838</v>
      </c>
      <c r="IU2" s="1" t="s">
        <v>865</v>
      </c>
      <c r="IV2" s="1">
        <v>1</v>
      </c>
      <c r="IW2" s="1" t="s">
        <v>2144</v>
      </c>
      <c r="IX2" s="1" t="s">
        <v>838</v>
      </c>
      <c r="IY2" s="1" t="s">
        <v>851</v>
      </c>
      <c r="IZ2" s="1">
        <v>2</v>
      </c>
      <c r="JA2" s="1" t="s">
        <v>871</v>
      </c>
      <c r="JB2" s="1" t="s">
        <v>2145</v>
      </c>
      <c r="JC2" s="1">
        <v>2</v>
      </c>
      <c r="JD2" s="1" t="s">
        <v>877</v>
      </c>
      <c r="JE2" s="1" t="s">
        <v>851</v>
      </c>
      <c r="JL2" s="1" t="s">
        <v>858</v>
      </c>
      <c r="JY2" s="1" t="s">
        <v>865</v>
      </c>
      <c r="JZ2" s="1">
        <v>1</v>
      </c>
      <c r="KA2" s="1" t="s">
        <v>2152</v>
      </c>
      <c r="KB2" s="1" t="s">
        <v>838</v>
      </c>
      <c r="KC2" s="1" t="s">
        <v>881</v>
      </c>
      <c r="KI2" s="1">
        <v>3</v>
      </c>
      <c r="LD2" s="1" t="s">
        <v>871</v>
      </c>
      <c r="LE2" s="1">
        <v>1</v>
      </c>
      <c r="LF2" s="1" t="s">
        <v>2153</v>
      </c>
      <c r="LG2" s="1">
        <v>4</v>
      </c>
      <c r="LH2" s="1" t="s">
        <v>838</v>
      </c>
      <c r="LI2" s="1" t="s">
        <v>851</v>
      </c>
      <c r="LJ2" s="1" t="s">
        <v>871</v>
      </c>
      <c r="LK2" s="1" t="s">
        <v>2159</v>
      </c>
      <c r="LL2" s="1">
        <v>2</v>
      </c>
      <c r="LM2" s="1" t="s">
        <v>877</v>
      </c>
      <c r="LN2" s="1" t="s">
        <v>851</v>
      </c>
      <c r="LO2" s="1" t="s">
        <v>858</v>
      </c>
      <c r="LP2" s="1" t="s">
        <v>865</v>
      </c>
      <c r="LQ2" s="1">
        <v>1</v>
      </c>
      <c r="LR2" s="1" t="s">
        <v>2160</v>
      </c>
      <c r="LS2" s="1" t="s">
        <v>838</v>
      </c>
      <c r="LT2" s="1" t="s">
        <v>838</v>
      </c>
      <c r="LU2" s="1" t="s">
        <v>865</v>
      </c>
      <c r="LV2" s="1">
        <v>1</v>
      </c>
      <c r="LW2" s="1" t="s">
        <v>2161</v>
      </c>
      <c r="LX2" s="1" t="s">
        <v>838</v>
      </c>
      <c r="LY2" s="1" t="s">
        <v>851</v>
      </c>
      <c r="LZ2" s="1">
        <v>4</v>
      </c>
      <c r="MA2" s="1" t="s">
        <v>871</v>
      </c>
      <c r="MB2" s="1" t="s">
        <v>2162</v>
      </c>
      <c r="MC2" s="1">
        <v>2</v>
      </c>
      <c r="MD2" s="1" t="s">
        <v>877</v>
      </c>
      <c r="ME2" s="1" t="s">
        <v>851</v>
      </c>
      <c r="ML2" s="1" t="s">
        <v>858</v>
      </c>
      <c r="MM2" s="1" t="s">
        <v>859</v>
      </c>
      <c r="MN2" s="1">
        <v>4</v>
      </c>
      <c r="MO2" s="1" t="s">
        <v>2163</v>
      </c>
      <c r="MP2" s="1" t="s">
        <v>838</v>
      </c>
      <c r="MQ2" s="1" t="s">
        <v>865</v>
      </c>
      <c r="MR2" s="1">
        <v>1</v>
      </c>
      <c r="MS2" s="1" t="s">
        <v>2164</v>
      </c>
      <c r="MT2" s="1" t="s">
        <v>838</v>
      </c>
      <c r="MU2" s="1" t="s">
        <v>870</v>
      </c>
      <c r="MV2" s="1" t="s">
        <v>865</v>
      </c>
      <c r="MW2" s="1" t="b">
        <v>1</v>
      </c>
      <c r="MX2" s="1" t="s">
        <v>1183</v>
      </c>
      <c r="MY2" s="1" t="s">
        <v>947</v>
      </c>
      <c r="MZ2" s="1" t="s">
        <v>2165</v>
      </c>
      <c r="NE2" s="1" t="s">
        <v>2165</v>
      </c>
      <c r="NF2" s="1" t="s">
        <v>947</v>
      </c>
      <c r="NG2" s="1" t="s">
        <v>869</v>
      </c>
      <c r="NO2" s="1">
        <v>5</v>
      </c>
      <c r="PI2" s="1" t="s">
        <v>871</v>
      </c>
      <c r="PJ2" s="1">
        <v>1</v>
      </c>
      <c r="PK2" s="1" t="s">
        <v>2177</v>
      </c>
      <c r="PL2" s="1">
        <v>4</v>
      </c>
      <c r="PM2" s="1" t="s">
        <v>838</v>
      </c>
      <c r="PN2" s="1" t="s">
        <v>851</v>
      </c>
      <c r="PO2" s="1" t="s">
        <v>871</v>
      </c>
      <c r="PP2" s="1" t="s">
        <v>2184</v>
      </c>
      <c r="PQ2" s="1">
        <v>2</v>
      </c>
      <c r="PR2" s="1" t="s">
        <v>877</v>
      </c>
      <c r="PS2" s="1" t="s">
        <v>851</v>
      </c>
      <c r="PT2" s="1" t="s">
        <v>858</v>
      </c>
      <c r="PU2" s="1" t="s">
        <v>865</v>
      </c>
      <c r="PV2" s="1">
        <v>1</v>
      </c>
      <c r="PW2" s="1" t="s">
        <v>2185</v>
      </c>
      <c r="PX2" s="1" t="s">
        <v>838</v>
      </c>
      <c r="PY2" s="1" t="s">
        <v>838</v>
      </c>
      <c r="PZ2" s="1" t="s">
        <v>865</v>
      </c>
      <c r="QA2" s="1">
        <v>1</v>
      </c>
      <c r="QB2" s="1" t="s">
        <v>2186</v>
      </c>
      <c r="QC2" s="1" t="s">
        <v>838</v>
      </c>
      <c r="QD2" s="1" t="s">
        <v>851</v>
      </c>
      <c r="QE2" s="1">
        <v>6</v>
      </c>
      <c r="QF2" s="1" t="s">
        <v>871</v>
      </c>
      <c r="QG2" s="1" t="s">
        <v>2187</v>
      </c>
      <c r="QH2" s="1">
        <v>2</v>
      </c>
      <c r="QI2" s="1" t="s">
        <v>877</v>
      </c>
      <c r="QJ2" s="1" t="s">
        <v>851</v>
      </c>
      <c r="QQ2" s="1" t="s">
        <v>858</v>
      </c>
      <c r="QR2" s="1" t="s">
        <v>865</v>
      </c>
      <c r="QS2" s="1" t="b">
        <v>1</v>
      </c>
      <c r="QT2" s="1" t="s">
        <v>1184</v>
      </c>
      <c r="QU2" s="1" t="s">
        <v>947</v>
      </c>
      <c r="QV2" s="1" t="s">
        <v>2188</v>
      </c>
      <c r="QW2" s="1" t="b">
        <v>1</v>
      </c>
      <c r="QX2" s="1" t="s">
        <v>1918</v>
      </c>
      <c r="QY2" s="1" t="s">
        <v>947</v>
      </c>
      <c r="QZ2" s="1" t="s">
        <v>2188</v>
      </c>
      <c r="RA2" s="1" t="b">
        <v>1</v>
      </c>
      <c r="RB2" s="1" t="s">
        <v>1185</v>
      </c>
      <c r="RC2" s="1" t="s">
        <v>947</v>
      </c>
      <c r="RD2" s="1" t="s">
        <v>2188</v>
      </c>
      <c r="RE2" s="1" t="s">
        <v>2188</v>
      </c>
      <c r="RF2" s="1" t="s">
        <v>947</v>
      </c>
      <c r="RG2" s="1" t="s">
        <v>869</v>
      </c>
      <c r="RH2" s="1" t="s">
        <v>865</v>
      </c>
      <c r="RI2" s="1">
        <v>1</v>
      </c>
      <c r="RJ2" s="1" t="s">
        <v>2199</v>
      </c>
      <c r="RK2" s="1" t="s">
        <v>838</v>
      </c>
      <c r="RL2" s="1" t="s">
        <v>881</v>
      </c>
      <c r="RR2" s="1">
        <v>7</v>
      </c>
      <c r="RS2" s="1" t="s">
        <v>871</v>
      </c>
      <c r="RU2" s="1" t="s">
        <v>2201</v>
      </c>
      <c r="RV2" s="1" t="b">
        <v>1</v>
      </c>
      <c r="RW2" s="1">
        <v>6</v>
      </c>
      <c r="RX2" s="1" t="s">
        <v>874</v>
      </c>
      <c r="RY2" s="1" t="s">
        <v>925</v>
      </c>
      <c r="RZ2" s="1" t="s">
        <v>2201</v>
      </c>
      <c r="SA2" s="1">
        <v>6</v>
      </c>
      <c r="SB2" s="1" t="s">
        <v>925</v>
      </c>
      <c r="SC2" s="1" t="s">
        <v>887</v>
      </c>
      <c r="SD2" s="1" t="s">
        <v>871</v>
      </c>
      <c r="SF2" s="1" t="s">
        <v>2207</v>
      </c>
      <c r="SG2" s="1" t="b">
        <v>1</v>
      </c>
      <c r="SH2" s="1">
        <v>4</v>
      </c>
      <c r="SI2" s="1" t="s">
        <v>875</v>
      </c>
      <c r="SJ2" s="1" t="s">
        <v>1184</v>
      </c>
      <c r="SK2" s="1" t="s">
        <v>2207</v>
      </c>
      <c r="SL2" s="1" t="b">
        <v>1</v>
      </c>
      <c r="SM2" s="1">
        <v>4</v>
      </c>
      <c r="SN2" s="1" t="s">
        <v>1313</v>
      </c>
      <c r="SO2" s="1" t="s">
        <v>1184</v>
      </c>
      <c r="SP2" s="1" t="s">
        <v>2207</v>
      </c>
      <c r="SQ2" s="1" t="b">
        <v>1</v>
      </c>
      <c r="SR2" s="1">
        <v>4</v>
      </c>
      <c r="SS2" s="1" t="s">
        <v>1186</v>
      </c>
      <c r="ST2" s="1" t="s">
        <v>1184</v>
      </c>
      <c r="SU2" s="1" t="s">
        <v>2207</v>
      </c>
      <c r="TA2" s="1">
        <v>6</v>
      </c>
      <c r="TB2" s="1" t="s">
        <v>1184</v>
      </c>
      <c r="TC2" s="1" t="s">
        <v>884</v>
      </c>
      <c r="TD2" s="1" t="s">
        <v>871</v>
      </c>
      <c r="TE2" s="1">
        <v>1</v>
      </c>
      <c r="TF2" s="1" t="s">
        <v>2200</v>
      </c>
      <c r="TG2" s="1">
        <v>6</v>
      </c>
      <c r="TH2" s="1" t="s">
        <v>838</v>
      </c>
      <c r="TI2" s="1" t="s">
        <v>851</v>
      </c>
      <c r="TJ2" s="1" t="s">
        <v>871</v>
      </c>
      <c r="TK2" s="1" t="s">
        <v>2210</v>
      </c>
      <c r="TL2" s="1">
        <v>2</v>
      </c>
      <c r="TM2" s="1" t="s">
        <v>877</v>
      </c>
      <c r="TN2" s="1" t="s">
        <v>851</v>
      </c>
      <c r="TO2" s="1" t="s">
        <v>858</v>
      </c>
      <c r="TP2" s="1" t="s">
        <v>865</v>
      </c>
      <c r="TQ2" s="1">
        <v>1</v>
      </c>
      <c r="TR2" s="1" t="s">
        <v>2211</v>
      </c>
      <c r="TS2" s="1" t="s">
        <v>838</v>
      </c>
      <c r="TT2" s="1" t="s">
        <v>838</v>
      </c>
      <c r="TU2" s="1" t="s">
        <v>865</v>
      </c>
      <c r="TV2" s="1">
        <v>1</v>
      </c>
      <c r="TW2" s="1" t="s">
        <v>2212</v>
      </c>
      <c r="TX2" s="1" t="s">
        <v>838</v>
      </c>
      <c r="TY2" s="1" t="s">
        <v>851</v>
      </c>
      <c r="TZ2" s="1">
        <v>8</v>
      </c>
      <c r="UA2" s="1" t="s">
        <v>871</v>
      </c>
      <c r="UB2" s="1" t="s">
        <v>2213</v>
      </c>
      <c r="UC2" s="1">
        <v>2</v>
      </c>
      <c r="UD2" s="1" t="s">
        <v>877</v>
      </c>
      <c r="UE2" s="1" t="s">
        <v>851</v>
      </c>
      <c r="UL2" s="1" t="s">
        <v>858</v>
      </c>
      <c r="UM2" s="1" t="s">
        <v>865</v>
      </c>
      <c r="UN2" s="1" t="b">
        <v>1</v>
      </c>
      <c r="UO2" s="1" t="s">
        <v>1314</v>
      </c>
      <c r="UP2" s="1" t="s">
        <v>947</v>
      </c>
      <c r="UQ2" s="1" t="s">
        <v>2214</v>
      </c>
      <c r="UR2" s="1" t="b">
        <v>1</v>
      </c>
      <c r="US2" s="1" t="s">
        <v>882</v>
      </c>
      <c r="UT2" s="1" t="s">
        <v>947</v>
      </c>
      <c r="UU2" s="1" t="s">
        <v>2214</v>
      </c>
      <c r="UV2" s="1" t="b">
        <v>1</v>
      </c>
      <c r="UW2" s="1" t="s">
        <v>1319</v>
      </c>
      <c r="UX2" s="1" t="s">
        <v>947</v>
      </c>
      <c r="UY2" s="1" t="s">
        <v>2214</v>
      </c>
      <c r="VD2" s="1" t="s">
        <v>2214</v>
      </c>
      <c r="VE2" s="1" t="s">
        <v>947</v>
      </c>
      <c r="VF2" s="1" t="s">
        <v>869</v>
      </c>
      <c r="VG2" s="1" t="s">
        <v>865</v>
      </c>
      <c r="VH2" s="1">
        <v>1</v>
      </c>
      <c r="VI2" s="1" t="s">
        <v>2224</v>
      </c>
      <c r="VJ2" s="1" t="s">
        <v>838</v>
      </c>
      <c r="VK2" s="1" t="s">
        <v>870</v>
      </c>
      <c r="VS2" s="1">
        <v>9</v>
      </c>
      <c r="VT2" s="1" t="s">
        <v>871</v>
      </c>
      <c r="VU2" s="1" t="s">
        <v>2227</v>
      </c>
      <c r="VV2" s="1" t="b">
        <v>1</v>
      </c>
      <c r="VW2" s="1">
        <v>4</v>
      </c>
      <c r="VX2" s="1" t="s">
        <v>957</v>
      </c>
      <c r="VY2" s="1" t="s">
        <v>1314</v>
      </c>
      <c r="VZ2" s="1" t="s">
        <v>2227</v>
      </c>
      <c r="WA2" s="1">
        <v>4</v>
      </c>
      <c r="WB2" s="1" t="s">
        <v>1314</v>
      </c>
      <c r="WC2" s="1" t="s">
        <v>840</v>
      </c>
      <c r="WD2" s="1" t="s">
        <v>871</v>
      </c>
      <c r="WE2" s="1" t="s">
        <v>2236</v>
      </c>
      <c r="WF2" s="1" t="b">
        <v>1</v>
      </c>
      <c r="WG2" s="1">
        <v>4</v>
      </c>
      <c r="WH2" s="1" t="s">
        <v>847</v>
      </c>
      <c r="WI2" s="1" t="s">
        <v>882</v>
      </c>
      <c r="WJ2" s="1" t="s">
        <v>2236</v>
      </c>
      <c r="WL2" s="1">
        <v>4</v>
      </c>
      <c r="WM2" s="1" t="s">
        <v>882</v>
      </c>
      <c r="WN2" s="1" t="s">
        <v>847</v>
      </c>
      <c r="XK2" s="1" t="s">
        <v>871</v>
      </c>
      <c r="XL2" s="1">
        <v>1</v>
      </c>
      <c r="XM2" s="1" t="s">
        <v>2242</v>
      </c>
      <c r="XN2" s="1">
        <v>6</v>
      </c>
      <c r="XO2" s="1" t="s">
        <v>838</v>
      </c>
      <c r="XP2" s="1" t="s">
        <v>851</v>
      </c>
      <c r="XQ2" s="1" t="s">
        <v>871</v>
      </c>
      <c r="XR2" s="1" t="s">
        <v>2243</v>
      </c>
      <c r="XS2" s="1">
        <v>2</v>
      </c>
      <c r="XT2" s="1" t="s">
        <v>877</v>
      </c>
      <c r="XU2" s="1" t="s">
        <v>851</v>
      </c>
      <c r="XV2" s="1" t="s">
        <v>858</v>
      </c>
      <c r="XW2" s="1" t="s">
        <v>859</v>
      </c>
      <c r="XX2" s="1">
        <v>4</v>
      </c>
      <c r="XY2" s="1" t="s">
        <v>2244</v>
      </c>
      <c r="XZ2" s="1" t="s">
        <v>838</v>
      </c>
      <c r="YA2" s="1" t="s">
        <v>865</v>
      </c>
      <c r="YB2" s="1">
        <v>1</v>
      </c>
      <c r="YC2" s="1" t="s">
        <v>2245</v>
      </c>
      <c r="YD2" s="1" t="s">
        <v>838</v>
      </c>
      <c r="YE2" s="1" t="s">
        <v>838</v>
      </c>
      <c r="YF2" s="1" t="s">
        <v>865</v>
      </c>
      <c r="YG2" s="1">
        <v>1</v>
      </c>
      <c r="YH2" s="1" t="s">
        <v>2246</v>
      </c>
      <c r="YI2" s="1" t="s">
        <v>838</v>
      </c>
      <c r="YJ2" s="1" t="s">
        <v>851</v>
      </c>
      <c r="YK2" s="1">
        <v>10</v>
      </c>
      <c r="YL2" s="1" t="s">
        <v>871</v>
      </c>
      <c r="YM2" s="1" t="s">
        <v>2247</v>
      </c>
      <c r="YN2" s="1">
        <v>2</v>
      </c>
      <c r="YO2" s="1" t="s">
        <v>877</v>
      </c>
      <c r="YP2" s="1" t="s">
        <v>851</v>
      </c>
      <c r="YW2" s="1" t="s">
        <v>858</v>
      </c>
      <c r="YX2" s="1" t="s">
        <v>865</v>
      </c>
      <c r="YY2" s="1" t="b">
        <v>1</v>
      </c>
      <c r="YZ2" s="1" t="s">
        <v>1920</v>
      </c>
      <c r="ZA2" s="1" t="s">
        <v>947</v>
      </c>
      <c r="ZB2" s="1" t="s">
        <v>2248</v>
      </c>
      <c r="ZC2" s="1" t="b">
        <v>1</v>
      </c>
      <c r="ZD2" s="1" t="s">
        <v>1325</v>
      </c>
      <c r="ZE2" s="1" t="s">
        <v>947</v>
      </c>
      <c r="ZF2" s="1" t="s">
        <v>2248</v>
      </c>
      <c r="ZK2" s="1" t="s">
        <v>2248</v>
      </c>
      <c r="ZL2" s="1" t="s">
        <v>947</v>
      </c>
      <c r="ZM2" s="1" t="s">
        <v>869</v>
      </c>
      <c r="ZN2" s="1" t="s">
        <v>865</v>
      </c>
      <c r="ZO2" s="1">
        <v>1</v>
      </c>
      <c r="ZP2" s="1" t="s">
        <v>2260</v>
      </c>
      <c r="ZQ2" s="1" t="s">
        <v>838</v>
      </c>
      <c r="ZR2" s="1" t="s">
        <v>881</v>
      </c>
      <c r="ZX2" s="1">
        <v>11</v>
      </c>
      <c r="ZY2" s="1" t="s">
        <v>871</v>
      </c>
      <c r="AAA2" s="1" t="s">
        <v>2262</v>
      </c>
      <c r="AAB2" s="1" t="b">
        <v>1</v>
      </c>
      <c r="AAC2" s="1">
        <v>6</v>
      </c>
      <c r="AAD2" s="1" t="s">
        <v>872</v>
      </c>
      <c r="AAE2" s="1" t="s">
        <v>933</v>
      </c>
      <c r="AAF2" s="1" t="s">
        <v>2262</v>
      </c>
      <c r="AAG2" s="1">
        <v>6</v>
      </c>
      <c r="AAH2" s="1" t="s">
        <v>933</v>
      </c>
      <c r="AAI2" s="1" t="s">
        <v>887</v>
      </c>
      <c r="ACC2" s="1" t="s">
        <v>871</v>
      </c>
      <c r="ACD2" s="1">
        <v>1</v>
      </c>
      <c r="ACE2" s="1" t="s">
        <v>2278</v>
      </c>
      <c r="ACF2" s="1">
        <v>6</v>
      </c>
      <c r="ACG2" s="1" t="s">
        <v>838</v>
      </c>
      <c r="ACH2" s="1" t="s">
        <v>851</v>
      </c>
      <c r="ACI2" s="1" t="s">
        <v>871</v>
      </c>
      <c r="ACJ2" s="1" t="s">
        <v>2279</v>
      </c>
      <c r="ACK2" s="1">
        <v>2</v>
      </c>
      <c r="ACL2" s="1" t="s">
        <v>877</v>
      </c>
      <c r="ACM2" s="1" t="s">
        <v>851</v>
      </c>
      <c r="ACN2" s="1" t="s">
        <v>858</v>
      </c>
      <c r="ACO2" s="1" t="s">
        <v>865</v>
      </c>
      <c r="ACP2" s="1">
        <v>1</v>
      </c>
      <c r="ACQ2" s="1" t="s">
        <v>2280</v>
      </c>
      <c r="ACR2" s="1" t="s">
        <v>838</v>
      </c>
      <c r="ACS2" s="1" t="s">
        <v>838</v>
      </c>
      <c r="ACT2" s="1" t="s">
        <v>865</v>
      </c>
      <c r="ACU2" s="1">
        <v>1</v>
      </c>
      <c r="ACV2" s="1" t="s">
        <v>2281</v>
      </c>
      <c r="ACW2" s="1" t="s">
        <v>838</v>
      </c>
      <c r="ACX2" s="1" t="s">
        <v>851</v>
      </c>
      <c r="ACY2" s="1">
        <v>12</v>
      </c>
      <c r="ACZ2" s="1" t="s">
        <v>871</v>
      </c>
      <c r="ADA2" s="1" t="s">
        <v>2282</v>
      </c>
      <c r="ADB2" s="1">
        <v>2</v>
      </c>
      <c r="ADC2" s="1" t="s">
        <v>877</v>
      </c>
      <c r="ADD2" s="1" t="s">
        <v>851</v>
      </c>
      <c r="ADK2" s="1" t="s">
        <v>858</v>
      </c>
      <c r="ADL2" s="1" t="s">
        <v>865</v>
      </c>
      <c r="ADM2" s="1" t="b">
        <v>1</v>
      </c>
      <c r="ADN2" s="1" t="s">
        <v>1326</v>
      </c>
      <c r="ADO2" s="1" t="s">
        <v>947</v>
      </c>
      <c r="ADP2" s="1" t="s">
        <v>2283</v>
      </c>
      <c r="ADQ2" s="1" t="b">
        <v>1</v>
      </c>
      <c r="ADR2" s="1" t="s">
        <v>1327</v>
      </c>
      <c r="ADS2" s="1" t="s">
        <v>947</v>
      </c>
      <c r="ADT2" s="1" t="s">
        <v>2283</v>
      </c>
      <c r="ADU2" s="1" t="b">
        <v>1</v>
      </c>
      <c r="ADV2" s="1" t="s">
        <v>886</v>
      </c>
      <c r="ADW2" s="1" t="s">
        <v>947</v>
      </c>
      <c r="ADX2" s="1" t="s">
        <v>2283</v>
      </c>
      <c r="AEC2" s="1" t="s">
        <v>2283</v>
      </c>
      <c r="AED2" s="1" t="s">
        <v>947</v>
      </c>
      <c r="AEE2" s="1" t="s">
        <v>869</v>
      </c>
      <c r="AEF2" s="1" t="s">
        <v>865</v>
      </c>
      <c r="AEG2" s="1">
        <v>1</v>
      </c>
      <c r="AEH2" s="1" t="s">
        <v>2295</v>
      </c>
      <c r="AEI2" s="1" t="s">
        <v>838</v>
      </c>
      <c r="AEJ2" s="1" t="s">
        <v>870</v>
      </c>
      <c r="AER2" s="1">
        <v>13</v>
      </c>
      <c r="AES2" s="1" t="s">
        <v>871</v>
      </c>
      <c r="AET2" s="1" t="s">
        <v>2298</v>
      </c>
      <c r="AEU2" s="1" t="b">
        <v>1</v>
      </c>
      <c r="AEV2" s="1">
        <v>4</v>
      </c>
      <c r="AEW2" s="1" t="s">
        <v>923</v>
      </c>
      <c r="AEX2" s="1" t="s">
        <v>1327</v>
      </c>
      <c r="AEY2" s="1" t="s">
        <v>2298</v>
      </c>
      <c r="AEZ2" s="1" t="b">
        <v>1</v>
      </c>
      <c r="AFA2" s="1">
        <v>4</v>
      </c>
      <c r="AFB2" s="1" t="s">
        <v>1143</v>
      </c>
      <c r="AFC2" s="1" t="s">
        <v>1327</v>
      </c>
      <c r="AFD2" s="1" t="s">
        <v>2298</v>
      </c>
      <c r="AFY2" s="1">
        <v>4</v>
      </c>
      <c r="AFZ2" s="1" t="s">
        <v>1327</v>
      </c>
      <c r="AGA2" s="1" t="s">
        <v>895</v>
      </c>
      <c r="AHP2" s="1" t="s">
        <v>871</v>
      </c>
      <c r="AHQ2" s="1">
        <v>1</v>
      </c>
      <c r="AHR2" s="1" t="s">
        <v>2312</v>
      </c>
      <c r="AHS2" s="1">
        <v>6</v>
      </c>
      <c r="AHT2" s="1" t="s">
        <v>838</v>
      </c>
      <c r="AHU2" s="1" t="s">
        <v>851</v>
      </c>
      <c r="AHV2" s="1" t="s">
        <v>871</v>
      </c>
      <c r="AHW2" s="1" t="s">
        <v>2313</v>
      </c>
      <c r="AHX2" s="1">
        <v>2</v>
      </c>
      <c r="AHY2" s="1" t="s">
        <v>877</v>
      </c>
      <c r="AHZ2" s="1" t="s">
        <v>851</v>
      </c>
      <c r="AIA2" s="1" t="s">
        <v>858</v>
      </c>
      <c r="AIB2" s="1" t="s">
        <v>865</v>
      </c>
      <c r="AIC2" s="1">
        <v>1</v>
      </c>
      <c r="AID2" s="1" t="s">
        <v>2314</v>
      </c>
      <c r="AIE2" s="1" t="s">
        <v>838</v>
      </c>
      <c r="AIF2" s="1" t="s">
        <v>838</v>
      </c>
      <c r="AIG2" s="1" t="s">
        <v>865</v>
      </c>
      <c r="AIH2" s="1">
        <v>1</v>
      </c>
      <c r="AII2" s="1" t="s">
        <v>2315</v>
      </c>
      <c r="AIJ2" s="1" t="s">
        <v>838</v>
      </c>
      <c r="AIK2" s="1" t="s">
        <v>851</v>
      </c>
      <c r="AIL2" s="1">
        <v>14</v>
      </c>
      <c r="AIM2" s="1" t="s">
        <v>871</v>
      </c>
      <c r="AIN2" s="1" t="s">
        <v>2316</v>
      </c>
      <c r="AIO2" s="1">
        <v>2</v>
      </c>
      <c r="AIP2" s="1" t="s">
        <v>877</v>
      </c>
      <c r="AIQ2" s="1" t="s">
        <v>851</v>
      </c>
      <c r="AIX2" s="1" t="s">
        <v>858</v>
      </c>
      <c r="AIY2" s="1" t="s">
        <v>859</v>
      </c>
      <c r="AIZ2" s="1">
        <v>4</v>
      </c>
      <c r="AJA2" s="1" t="s">
        <v>2317</v>
      </c>
      <c r="AJB2" s="1" t="s">
        <v>838</v>
      </c>
      <c r="AJC2" s="1" t="s">
        <v>865</v>
      </c>
      <c r="AJD2" s="1" t="b">
        <v>1</v>
      </c>
      <c r="AJE2" s="1" t="s">
        <v>1332</v>
      </c>
      <c r="AJF2" s="1" t="s">
        <v>947</v>
      </c>
      <c r="AJG2" s="1" t="s">
        <v>2318</v>
      </c>
      <c r="AJH2" s="1" t="b">
        <v>1</v>
      </c>
      <c r="AJI2" s="1" t="s">
        <v>929</v>
      </c>
      <c r="AJJ2" s="1" t="s">
        <v>947</v>
      </c>
      <c r="AJK2" s="1" t="s">
        <v>2318</v>
      </c>
      <c r="AJP2" s="1" t="s">
        <v>2318</v>
      </c>
      <c r="AJQ2" s="1" t="s">
        <v>947</v>
      </c>
      <c r="AJR2" s="1" t="s">
        <v>869</v>
      </c>
      <c r="AJS2" s="1" t="s">
        <v>865</v>
      </c>
      <c r="AJT2" s="1">
        <v>1</v>
      </c>
      <c r="AJU2" s="1" t="s">
        <v>2329</v>
      </c>
      <c r="AJV2" s="1" t="s">
        <v>838</v>
      </c>
      <c r="AJW2" s="1" t="s">
        <v>881</v>
      </c>
      <c r="AKE2" s="1">
        <v>15</v>
      </c>
      <c r="AKF2" s="1" t="s">
        <v>871</v>
      </c>
      <c r="AKI2" s="1" t="s">
        <v>2332</v>
      </c>
      <c r="AKJ2" s="1" t="b">
        <v>1</v>
      </c>
      <c r="AKK2" s="1">
        <v>6</v>
      </c>
      <c r="AKL2" s="1" t="s">
        <v>873</v>
      </c>
      <c r="AKM2" s="1" t="s">
        <v>929</v>
      </c>
      <c r="AKN2" s="1" t="s">
        <v>2332</v>
      </c>
      <c r="AKO2" s="1">
        <v>6</v>
      </c>
      <c r="AKP2" s="1" t="s">
        <v>929</v>
      </c>
      <c r="AKQ2" s="1" t="s">
        <v>887</v>
      </c>
      <c r="ALB2" s="1" t="s">
        <v>871</v>
      </c>
      <c r="ALC2" s="1">
        <v>1</v>
      </c>
      <c r="ALD2" s="1" t="s">
        <v>2331</v>
      </c>
      <c r="ALE2" s="1">
        <v>8</v>
      </c>
      <c r="ALF2" s="1" t="s">
        <v>838</v>
      </c>
      <c r="ALG2" s="1" t="s">
        <v>851</v>
      </c>
      <c r="ALH2" s="1" t="s">
        <v>871</v>
      </c>
      <c r="ALI2" s="1" t="s">
        <v>2338</v>
      </c>
      <c r="ALJ2" s="1">
        <v>2</v>
      </c>
      <c r="ALK2" s="1" t="s">
        <v>877</v>
      </c>
      <c r="ALL2" s="1" t="s">
        <v>851</v>
      </c>
      <c r="ALM2" s="1" t="s">
        <v>858</v>
      </c>
      <c r="ALN2" s="1" t="s">
        <v>865</v>
      </c>
      <c r="ALO2" s="1">
        <v>1</v>
      </c>
      <c r="ALP2" s="1" t="s">
        <v>2339</v>
      </c>
      <c r="ALQ2" s="1" t="s">
        <v>838</v>
      </c>
      <c r="ALR2" s="1" t="s">
        <v>838</v>
      </c>
      <c r="ALS2" s="1" t="s">
        <v>865</v>
      </c>
      <c r="ALT2" s="1">
        <v>1</v>
      </c>
      <c r="ALU2" s="1" t="s">
        <v>2340</v>
      </c>
      <c r="ALV2" s="1" t="s">
        <v>838</v>
      </c>
      <c r="ALW2" s="1" t="s">
        <v>851</v>
      </c>
      <c r="ALX2" s="1">
        <v>16</v>
      </c>
      <c r="ALY2" s="1" t="s">
        <v>871</v>
      </c>
      <c r="ALZ2" s="1" t="s">
        <v>2341</v>
      </c>
      <c r="AMA2" s="1">
        <v>2</v>
      </c>
      <c r="AMB2" s="1" t="s">
        <v>877</v>
      </c>
      <c r="AMC2" s="1" t="s">
        <v>851</v>
      </c>
      <c r="AMJ2" s="1" t="s">
        <v>858</v>
      </c>
      <c r="AMK2" s="1" t="s">
        <v>865</v>
      </c>
      <c r="AML2" s="1" t="b">
        <v>1</v>
      </c>
      <c r="AMM2" s="1" t="s">
        <v>1333</v>
      </c>
      <c r="AMN2" s="1" t="s">
        <v>947</v>
      </c>
      <c r="AMO2" s="1" t="s">
        <v>2342</v>
      </c>
      <c r="AMP2" s="1" t="b">
        <v>1</v>
      </c>
      <c r="AMQ2" s="1" t="s">
        <v>1334</v>
      </c>
      <c r="AMR2" s="1" t="s">
        <v>947</v>
      </c>
      <c r="AMS2" s="1" t="s">
        <v>2342</v>
      </c>
      <c r="AMT2" s="1" t="s">
        <v>2342</v>
      </c>
      <c r="AMU2" s="1" t="s">
        <v>947</v>
      </c>
      <c r="AMV2" s="1" t="s">
        <v>869</v>
      </c>
      <c r="ANB2" s="1" t="s">
        <v>865</v>
      </c>
      <c r="ANC2" s="1">
        <v>1</v>
      </c>
      <c r="AND2" s="1" t="s">
        <v>2353</v>
      </c>
      <c r="ANE2" s="1" t="s">
        <v>838</v>
      </c>
      <c r="ANF2" s="1" t="s">
        <v>870</v>
      </c>
      <c r="ANL2" s="1">
        <v>17</v>
      </c>
      <c r="ANM2" s="1" t="s">
        <v>871</v>
      </c>
      <c r="ANN2" s="1" t="s">
        <v>2355</v>
      </c>
      <c r="ANO2" s="1" t="b">
        <v>1</v>
      </c>
      <c r="ANP2" s="1">
        <v>6</v>
      </c>
      <c r="ANQ2" s="1" t="s">
        <v>957</v>
      </c>
      <c r="ANR2" s="1" t="s">
        <v>1333</v>
      </c>
      <c r="ANS2" s="1" t="s">
        <v>2355</v>
      </c>
      <c r="ANT2" s="1">
        <v>6</v>
      </c>
      <c r="ANU2" s="1" t="s">
        <v>1333</v>
      </c>
      <c r="ANV2" s="1" t="s">
        <v>840</v>
      </c>
      <c r="APH2" s="1" t="s">
        <v>871</v>
      </c>
      <c r="API2" s="1">
        <v>1</v>
      </c>
      <c r="APJ2" s="1" t="s">
        <v>2354</v>
      </c>
      <c r="APK2" s="1">
        <v>8</v>
      </c>
      <c r="APL2" s="1" t="s">
        <v>838</v>
      </c>
      <c r="APM2" s="1" t="s">
        <v>851</v>
      </c>
      <c r="APN2" s="1" t="s">
        <v>871</v>
      </c>
      <c r="APO2" s="1" t="s">
        <v>2368</v>
      </c>
      <c r="APP2" s="1">
        <v>2</v>
      </c>
      <c r="APQ2" s="1" t="s">
        <v>877</v>
      </c>
      <c r="APR2" s="1" t="s">
        <v>851</v>
      </c>
      <c r="APS2" s="1" t="s">
        <v>858</v>
      </c>
      <c r="APT2" s="1" t="s">
        <v>865</v>
      </c>
      <c r="APU2" s="1">
        <v>1</v>
      </c>
      <c r="APV2" s="1" t="s">
        <v>2369</v>
      </c>
      <c r="APW2" s="1" t="s">
        <v>838</v>
      </c>
      <c r="APX2" s="1" t="s">
        <v>838</v>
      </c>
      <c r="APY2" s="1" t="s">
        <v>865</v>
      </c>
      <c r="APZ2" s="1">
        <v>1</v>
      </c>
      <c r="AQA2" s="1" t="s">
        <v>2370</v>
      </c>
      <c r="AQB2" s="1" t="s">
        <v>838</v>
      </c>
      <c r="AQC2" s="1" t="s">
        <v>851</v>
      </c>
      <c r="AQD2" s="1">
        <v>18</v>
      </c>
      <c r="AQE2" s="1" t="s">
        <v>871</v>
      </c>
      <c r="AQF2" s="1" t="s">
        <v>2371</v>
      </c>
      <c r="AQG2" s="1">
        <v>2</v>
      </c>
      <c r="AQH2" s="1" t="s">
        <v>877</v>
      </c>
      <c r="AQI2" s="1" t="s">
        <v>851</v>
      </c>
      <c r="AQP2" s="1" t="s">
        <v>858</v>
      </c>
      <c r="AQQ2" s="1" t="s">
        <v>865</v>
      </c>
      <c r="AQR2" s="1" t="b">
        <v>1</v>
      </c>
      <c r="AQS2" s="1" t="s">
        <v>1335</v>
      </c>
      <c r="AQT2" s="1" t="s">
        <v>947</v>
      </c>
      <c r="AQU2" s="1" t="s">
        <v>2372</v>
      </c>
      <c r="AQZ2" s="1" t="s">
        <v>2372</v>
      </c>
      <c r="ARA2" s="1" t="s">
        <v>947</v>
      </c>
      <c r="ARB2" s="1" t="s">
        <v>869</v>
      </c>
      <c r="ARC2" s="1" t="s">
        <v>865</v>
      </c>
      <c r="ARD2" s="1">
        <v>1</v>
      </c>
      <c r="ARE2" s="1" t="s">
        <v>2384</v>
      </c>
      <c r="ARF2" s="1" t="s">
        <v>838</v>
      </c>
      <c r="ARG2" s="1" t="s">
        <v>881</v>
      </c>
      <c r="ARM2" s="1">
        <v>19</v>
      </c>
      <c r="ARX2" s="1" t="s">
        <v>871</v>
      </c>
      <c r="ARY2" s="1" t="s">
        <v>2386</v>
      </c>
      <c r="ARZ2" s="1" t="b">
        <v>1</v>
      </c>
      <c r="ASA2" s="1">
        <v>6</v>
      </c>
      <c r="ASB2" s="1" t="s">
        <v>923</v>
      </c>
      <c r="ASC2" s="1" t="s">
        <v>1335</v>
      </c>
      <c r="ASD2" s="1" t="s">
        <v>2386</v>
      </c>
      <c r="ASE2" s="1" t="b">
        <v>1</v>
      </c>
      <c r="ASF2" s="1">
        <v>6</v>
      </c>
      <c r="ASG2" s="1" t="s">
        <v>1143</v>
      </c>
      <c r="ASH2" s="1" t="s">
        <v>1335</v>
      </c>
      <c r="ASI2" s="1" t="s">
        <v>2386</v>
      </c>
      <c r="AST2" s="1">
        <v>6</v>
      </c>
      <c r="ASU2" s="1" t="s">
        <v>1335</v>
      </c>
      <c r="ASV2" s="1" t="s">
        <v>895</v>
      </c>
      <c r="ASW2" s="1" t="s">
        <v>871</v>
      </c>
      <c r="ASX2" s="1">
        <v>1</v>
      </c>
      <c r="ASY2" s="1" t="s">
        <v>2385</v>
      </c>
      <c r="ASZ2" s="1">
        <v>8</v>
      </c>
      <c r="ATA2" s="1" t="s">
        <v>838</v>
      </c>
      <c r="ATB2" s="1" t="s">
        <v>851</v>
      </c>
      <c r="ATC2" s="1" t="s">
        <v>871</v>
      </c>
      <c r="ATD2" s="1" t="s">
        <v>2390</v>
      </c>
      <c r="ATE2" s="1">
        <v>2</v>
      </c>
      <c r="ATF2" s="1" t="s">
        <v>877</v>
      </c>
      <c r="ATG2" s="1" t="s">
        <v>851</v>
      </c>
      <c r="ATH2" s="1" t="s">
        <v>858</v>
      </c>
      <c r="ATI2" s="1" t="s">
        <v>859</v>
      </c>
      <c r="ATJ2" s="1">
        <v>4</v>
      </c>
      <c r="ATK2" s="1" t="s">
        <v>2391</v>
      </c>
      <c r="ATL2" s="1" t="s">
        <v>838</v>
      </c>
      <c r="ATM2" s="1" t="s">
        <v>865</v>
      </c>
      <c r="ATN2" s="1">
        <v>1</v>
      </c>
      <c r="ATO2" s="1" t="s">
        <v>2392</v>
      </c>
      <c r="ATP2" s="1" t="s">
        <v>838</v>
      </c>
      <c r="ATQ2" s="1" t="s">
        <v>838</v>
      </c>
      <c r="ATR2" s="1" t="s">
        <v>865</v>
      </c>
      <c r="ATS2" s="1">
        <v>1</v>
      </c>
      <c r="ATT2" s="1" t="s">
        <v>2393</v>
      </c>
      <c r="ATU2" s="1" t="s">
        <v>838</v>
      </c>
      <c r="ATV2" s="1" t="s">
        <v>851</v>
      </c>
      <c r="ATW2" s="1">
        <v>20</v>
      </c>
      <c r="ATX2" s="1" t="s">
        <v>871</v>
      </c>
      <c r="ATY2" s="1" t="s">
        <v>2394</v>
      </c>
      <c r="ATZ2" s="1">
        <v>2</v>
      </c>
      <c r="AUA2" s="1" t="s">
        <v>877</v>
      </c>
      <c r="AUB2" s="1" t="s">
        <v>851</v>
      </c>
      <c r="AUI2" s="1" t="s">
        <v>902</v>
      </c>
      <c r="AUJ2" s="1" t="s">
        <v>904</v>
      </c>
      <c r="AUK2" s="1" t="s">
        <v>903</v>
      </c>
      <c r="AUL2" s="1" t="s">
        <v>903</v>
      </c>
      <c r="AUM2" s="1" t="s">
        <v>903</v>
      </c>
      <c r="AUN2" s="1" t="s">
        <v>871</v>
      </c>
      <c r="AUO2" s="1" t="b">
        <v>1</v>
      </c>
      <c r="AUP2" s="1">
        <v>2</v>
      </c>
      <c r="AUQ2" s="1" t="s">
        <v>905</v>
      </c>
      <c r="AUR2" s="1" t="s">
        <v>903</v>
      </c>
      <c r="AUS2" s="1">
        <v>2</v>
      </c>
      <c r="AUT2" s="1" t="s">
        <v>903</v>
      </c>
      <c r="AUU2" s="1" t="s">
        <v>890</v>
      </c>
    </row>
    <row r="3" spans="1:1561" x14ac:dyDescent="0.25">
      <c r="A3" s="1" t="s">
        <v>838</v>
      </c>
      <c r="B3" s="1" t="s">
        <v>948</v>
      </c>
      <c r="C3" s="1" t="s">
        <v>860</v>
      </c>
      <c r="D3" s="1" t="s">
        <v>965</v>
      </c>
      <c r="E3" s="1" t="s">
        <v>840</v>
      </c>
      <c r="S3" s="1" t="s">
        <v>841</v>
      </c>
      <c r="T3" s="1" t="s">
        <v>966</v>
      </c>
      <c r="U3" s="1" t="s">
        <v>843</v>
      </c>
      <c r="V3" s="1" t="s">
        <v>860</v>
      </c>
      <c r="W3" s="1" t="s">
        <v>845</v>
      </c>
      <c r="X3" s="1" t="s">
        <v>967</v>
      </c>
      <c r="Y3" s="1" t="s">
        <v>847</v>
      </c>
      <c r="Z3" s="1" t="s">
        <v>913</v>
      </c>
      <c r="AA3" s="1" t="s">
        <v>849</v>
      </c>
      <c r="AB3" s="1" t="s">
        <v>968</v>
      </c>
      <c r="AC3" s="1" t="s">
        <v>851</v>
      </c>
      <c r="AD3" s="1" t="s">
        <v>969</v>
      </c>
      <c r="AE3" s="1" t="s">
        <v>853</v>
      </c>
      <c r="AF3" s="1" t="s">
        <v>970</v>
      </c>
      <c r="AG3" s="1" t="s">
        <v>855</v>
      </c>
      <c r="AH3" s="1" t="s">
        <v>971</v>
      </c>
      <c r="AI3" s="1" t="s">
        <v>840</v>
      </c>
      <c r="AJ3" s="1" t="s">
        <v>972</v>
      </c>
      <c r="AM3" s="1">
        <v>12</v>
      </c>
      <c r="AP3" s="1" t="s">
        <v>858</v>
      </c>
      <c r="AQ3" s="1" t="s">
        <v>858</v>
      </c>
      <c r="AR3" s="1" t="s">
        <v>859</v>
      </c>
      <c r="AT3" s="1" t="s">
        <v>860</v>
      </c>
      <c r="AU3" s="1" t="s">
        <v>1052</v>
      </c>
      <c r="AV3" s="1" t="s">
        <v>863</v>
      </c>
      <c r="AW3" s="1" t="b">
        <v>1</v>
      </c>
      <c r="AX3" s="1" t="s">
        <v>862</v>
      </c>
      <c r="BA3" s="1" t="s">
        <v>862</v>
      </c>
      <c r="BB3" s="1" t="s">
        <v>863</v>
      </c>
      <c r="BC3" s="1" t="s">
        <v>859</v>
      </c>
      <c r="BD3" s="1">
        <v>4</v>
      </c>
      <c r="BE3" s="1">
        <v>4</v>
      </c>
      <c r="BF3" s="1" t="s">
        <v>2113</v>
      </c>
      <c r="BG3" s="1" t="s">
        <v>864</v>
      </c>
      <c r="BH3" s="1" t="s">
        <v>865</v>
      </c>
      <c r="BI3" s="1" t="b">
        <v>1</v>
      </c>
      <c r="BJ3" s="1" t="s">
        <v>1069</v>
      </c>
      <c r="BK3" s="1" t="s">
        <v>948</v>
      </c>
      <c r="BL3" s="1" t="s">
        <v>2115</v>
      </c>
      <c r="CC3" s="1" t="s">
        <v>2115</v>
      </c>
      <c r="CD3" s="1" t="s">
        <v>948</v>
      </c>
      <c r="CE3" s="1" t="s">
        <v>869</v>
      </c>
      <c r="CF3" s="1" t="s">
        <v>865</v>
      </c>
      <c r="CG3" s="1">
        <v>1</v>
      </c>
      <c r="CH3" s="1" t="s">
        <v>1070</v>
      </c>
      <c r="CI3" s="1" t="s">
        <v>1071</v>
      </c>
      <c r="CJ3" s="1" t="s">
        <v>1072</v>
      </c>
      <c r="CK3" s="1" t="s">
        <v>1075</v>
      </c>
      <c r="CL3" s="1" t="s">
        <v>1076</v>
      </c>
      <c r="CQ3" s="1" t="s">
        <v>2127</v>
      </c>
      <c r="CR3" s="1" t="s">
        <v>948</v>
      </c>
      <c r="CS3" s="1" t="b">
        <v>1</v>
      </c>
      <c r="CT3" s="1" t="s">
        <v>1077</v>
      </c>
      <c r="DE3" s="1" t="s">
        <v>865</v>
      </c>
      <c r="DF3" s="1">
        <v>1</v>
      </c>
      <c r="DG3" s="1" t="s">
        <v>2136</v>
      </c>
      <c r="DH3" s="1" t="s">
        <v>838</v>
      </c>
      <c r="DI3" s="1" t="s">
        <v>870</v>
      </c>
      <c r="DJ3" s="1" t="s">
        <v>865</v>
      </c>
      <c r="DK3" s="1">
        <v>1</v>
      </c>
      <c r="DL3" s="1" t="s">
        <v>2137</v>
      </c>
      <c r="DM3" s="1" t="s">
        <v>838</v>
      </c>
      <c r="DN3" s="1" t="s">
        <v>838</v>
      </c>
      <c r="DT3" s="1">
        <v>1</v>
      </c>
      <c r="DU3" s="1" t="s">
        <v>871</v>
      </c>
      <c r="DV3" s="1" t="s">
        <v>2139</v>
      </c>
      <c r="DW3" s="1" t="b">
        <v>1</v>
      </c>
      <c r="DX3" s="1">
        <v>2</v>
      </c>
      <c r="DY3" s="1" t="s">
        <v>847</v>
      </c>
      <c r="DZ3" s="1" t="s">
        <v>838</v>
      </c>
      <c r="EA3" s="1" t="s">
        <v>2139</v>
      </c>
      <c r="EB3" s="1" t="b">
        <v>1</v>
      </c>
      <c r="EC3" s="1">
        <v>4</v>
      </c>
      <c r="ED3" s="1" t="s">
        <v>847</v>
      </c>
      <c r="EE3" s="1" t="s">
        <v>838</v>
      </c>
      <c r="EF3" s="1" t="s">
        <v>2139</v>
      </c>
      <c r="EG3" s="1" t="b">
        <v>1</v>
      </c>
      <c r="EH3" s="1">
        <v>2</v>
      </c>
      <c r="EI3" s="1" t="s">
        <v>872</v>
      </c>
      <c r="EJ3" s="1" t="s">
        <v>838</v>
      </c>
      <c r="EK3" s="1" t="s">
        <v>2139</v>
      </c>
      <c r="EL3" s="1" t="b">
        <v>1</v>
      </c>
      <c r="EM3" s="1">
        <v>4</v>
      </c>
      <c r="EN3" s="1" t="s">
        <v>872</v>
      </c>
      <c r="EO3" s="1" t="s">
        <v>838</v>
      </c>
      <c r="EP3" s="1" t="s">
        <v>2139</v>
      </c>
      <c r="EQ3" s="1" t="b">
        <v>1</v>
      </c>
      <c r="ER3" s="1">
        <v>2</v>
      </c>
      <c r="ES3" s="1" t="s">
        <v>873</v>
      </c>
      <c r="ET3" s="1" t="s">
        <v>838</v>
      </c>
      <c r="EU3" s="1" t="s">
        <v>2139</v>
      </c>
      <c r="EV3" s="1" t="b">
        <v>1</v>
      </c>
      <c r="EW3" s="1">
        <v>2</v>
      </c>
      <c r="EX3" s="1" t="s">
        <v>874</v>
      </c>
      <c r="EY3" s="1" t="s">
        <v>838</v>
      </c>
      <c r="EZ3" s="1" t="s">
        <v>2139</v>
      </c>
      <c r="FA3" s="1" t="b">
        <v>1</v>
      </c>
      <c r="FB3" s="1">
        <v>4</v>
      </c>
      <c r="FC3" s="1" t="s">
        <v>874</v>
      </c>
      <c r="FD3" s="1" t="s">
        <v>838</v>
      </c>
      <c r="FE3" s="1" t="s">
        <v>2139</v>
      </c>
      <c r="FF3" s="1" t="b">
        <v>1</v>
      </c>
      <c r="FG3" s="1">
        <v>2</v>
      </c>
      <c r="FH3" s="1" t="s">
        <v>1144</v>
      </c>
      <c r="FI3" s="1" t="s">
        <v>838</v>
      </c>
      <c r="FJ3" s="1" t="s">
        <v>2139</v>
      </c>
      <c r="FK3" s="1" t="b">
        <v>1</v>
      </c>
      <c r="FL3" s="1">
        <v>2</v>
      </c>
      <c r="FM3" s="1" t="s">
        <v>875</v>
      </c>
      <c r="FN3" s="1" t="s">
        <v>838</v>
      </c>
      <c r="FO3" s="1" t="s">
        <v>2139</v>
      </c>
      <c r="FP3" s="1" t="b">
        <v>1</v>
      </c>
      <c r="FQ3" s="1">
        <v>2</v>
      </c>
      <c r="FR3" s="1" t="s">
        <v>922</v>
      </c>
      <c r="FS3" s="1" t="s">
        <v>838</v>
      </c>
      <c r="FT3" s="1" t="s">
        <v>2139</v>
      </c>
      <c r="FU3" s="1" t="b">
        <v>1</v>
      </c>
      <c r="FV3" s="1">
        <v>2</v>
      </c>
      <c r="FW3" s="1" t="s">
        <v>1313</v>
      </c>
      <c r="FX3" s="1" t="s">
        <v>838</v>
      </c>
      <c r="FY3" s="1" t="s">
        <v>2139</v>
      </c>
      <c r="FZ3" s="1" t="b">
        <v>1</v>
      </c>
      <c r="GA3" s="1">
        <v>2</v>
      </c>
      <c r="GB3" s="1" t="s">
        <v>923</v>
      </c>
      <c r="GC3" s="1" t="s">
        <v>838</v>
      </c>
      <c r="GD3" s="1" t="s">
        <v>2139</v>
      </c>
      <c r="GE3" s="1" t="b">
        <v>1</v>
      </c>
      <c r="GF3" s="1">
        <v>2</v>
      </c>
      <c r="GG3" s="1" t="s">
        <v>924</v>
      </c>
      <c r="GH3" s="1" t="s">
        <v>838</v>
      </c>
      <c r="GI3" s="1" t="s">
        <v>2139</v>
      </c>
      <c r="GJ3" s="1" t="b">
        <v>1</v>
      </c>
      <c r="GK3" s="1">
        <v>2</v>
      </c>
      <c r="GL3" s="1" t="s">
        <v>1143</v>
      </c>
      <c r="GM3" s="1" t="s">
        <v>838</v>
      </c>
      <c r="GN3" s="1" t="s">
        <v>2139</v>
      </c>
      <c r="GO3" s="1" t="b">
        <v>1</v>
      </c>
      <c r="GP3" s="1">
        <v>2</v>
      </c>
      <c r="GQ3" s="1" t="s">
        <v>965</v>
      </c>
      <c r="GR3" s="1" t="s">
        <v>838</v>
      </c>
      <c r="GS3" s="1" t="s">
        <v>2139</v>
      </c>
      <c r="HS3" s="1">
        <v>4</v>
      </c>
      <c r="HT3" s="1" t="s">
        <v>838</v>
      </c>
      <c r="HU3" s="1" t="s">
        <v>876</v>
      </c>
      <c r="HV3" s="1" t="s">
        <v>871</v>
      </c>
      <c r="HW3" s="1">
        <v>3</v>
      </c>
      <c r="HX3" s="1" t="s">
        <v>2140</v>
      </c>
      <c r="HY3" s="1">
        <v>2</v>
      </c>
      <c r="HZ3" s="1" t="s">
        <v>838</v>
      </c>
      <c r="IA3" s="1" t="s">
        <v>851</v>
      </c>
      <c r="IB3" s="1" t="s">
        <v>871</v>
      </c>
      <c r="IC3" s="1" t="s">
        <v>2141</v>
      </c>
      <c r="ID3" s="1">
        <v>2</v>
      </c>
      <c r="IE3" s="1" t="s">
        <v>877</v>
      </c>
      <c r="IF3" s="1" t="s">
        <v>851</v>
      </c>
      <c r="IO3" s="1" t="s">
        <v>858</v>
      </c>
      <c r="IP3" s="1" t="s">
        <v>865</v>
      </c>
      <c r="IQ3" s="1">
        <v>1</v>
      </c>
      <c r="IR3" s="1" t="s">
        <v>2143</v>
      </c>
      <c r="IS3" s="1" t="s">
        <v>838</v>
      </c>
      <c r="IT3" s="1" t="s">
        <v>838</v>
      </c>
      <c r="IU3" s="1" t="s">
        <v>865</v>
      </c>
      <c r="IV3" s="1">
        <v>1</v>
      </c>
      <c r="IW3" s="1" t="s">
        <v>2144</v>
      </c>
      <c r="IX3" s="1" t="s">
        <v>838</v>
      </c>
      <c r="IY3" s="1" t="s">
        <v>851</v>
      </c>
      <c r="IZ3" s="1">
        <v>2</v>
      </c>
      <c r="JA3" s="1" t="s">
        <v>871</v>
      </c>
      <c r="JB3" s="1" t="s">
        <v>2145</v>
      </c>
      <c r="JC3" s="1">
        <v>2</v>
      </c>
      <c r="JD3" s="1" t="s">
        <v>877</v>
      </c>
      <c r="JE3" s="1" t="s">
        <v>851</v>
      </c>
      <c r="JL3" s="1" t="s">
        <v>858</v>
      </c>
      <c r="JM3" s="1" t="s">
        <v>865</v>
      </c>
      <c r="JN3" s="1" t="b">
        <v>1</v>
      </c>
      <c r="JO3" s="1" t="s">
        <v>1912</v>
      </c>
      <c r="JP3" s="1" t="s">
        <v>948</v>
      </c>
      <c r="JQ3" s="1" t="s">
        <v>2146</v>
      </c>
      <c r="JV3" s="1" t="s">
        <v>2146</v>
      </c>
      <c r="JW3" s="1" t="s">
        <v>948</v>
      </c>
      <c r="JX3" s="1" t="s">
        <v>869</v>
      </c>
      <c r="JY3" s="1" t="s">
        <v>865</v>
      </c>
      <c r="JZ3" s="1">
        <v>1</v>
      </c>
      <c r="KA3" s="1" t="s">
        <v>2152</v>
      </c>
      <c r="KB3" s="1" t="s">
        <v>838</v>
      </c>
      <c r="KC3" s="1" t="s">
        <v>881</v>
      </c>
      <c r="KI3" s="1">
        <v>3</v>
      </c>
      <c r="LD3" s="1" t="s">
        <v>871</v>
      </c>
      <c r="LE3" s="1">
        <v>1</v>
      </c>
      <c r="LF3" s="1" t="s">
        <v>2153</v>
      </c>
      <c r="LG3" s="1">
        <v>4</v>
      </c>
      <c r="LH3" s="1" t="s">
        <v>838</v>
      </c>
      <c r="LI3" s="1" t="s">
        <v>851</v>
      </c>
      <c r="LJ3" s="1" t="s">
        <v>871</v>
      </c>
      <c r="LK3" s="1" t="s">
        <v>2159</v>
      </c>
      <c r="LL3" s="1">
        <v>2</v>
      </c>
      <c r="LM3" s="1" t="s">
        <v>877</v>
      </c>
      <c r="LN3" s="1" t="s">
        <v>851</v>
      </c>
      <c r="LO3" s="1" t="s">
        <v>858</v>
      </c>
      <c r="LP3" s="1" t="s">
        <v>865</v>
      </c>
      <c r="LQ3" s="1">
        <v>1</v>
      </c>
      <c r="LR3" s="1" t="s">
        <v>2160</v>
      </c>
      <c r="LS3" s="1" t="s">
        <v>838</v>
      </c>
      <c r="LT3" s="1" t="s">
        <v>838</v>
      </c>
      <c r="LU3" s="1" t="s">
        <v>865</v>
      </c>
      <c r="LV3" s="1">
        <v>1</v>
      </c>
      <c r="LW3" s="1" t="s">
        <v>2161</v>
      </c>
      <c r="LX3" s="1" t="s">
        <v>838</v>
      </c>
      <c r="LY3" s="1" t="s">
        <v>851</v>
      </c>
      <c r="LZ3" s="1">
        <v>4</v>
      </c>
      <c r="MA3" s="1" t="s">
        <v>871</v>
      </c>
      <c r="MB3" s="1" t="s">
        <v>2162</v>
      </c>
      <c r="MC3" s="1">
        <v>2</v>
      </c>
      <c r="MD3" s="1" t="s">
        <v>877</v>
      </c>
      <c r="ME3" s="1" t="s">
        <v>851</v>
      </c>
      <c r="ML3" s="1" t="s">
        <v>858</v>
      </c>
      <c r="MM3" s="1" t="s">
        <v>859</v>
      </c>
      <c r="MN3" s="1">
        <v>4</v>
      </c>
      <c r="MO3" s="1" t="s">
        <v>2163</v>
      </c>
      <c r="MP3" s="1" t="s">
        <v>838</v>
      </c>
      <c r="MQ3" s="1" t="s">
        <v>865</v>
      </c>
      <c r="MR3" s="1">
        <v>1</v>
      </c>
      <c r="MS3" s="1" t="s">
        <v>2164</v>
      </c>
      <c r="MT3" s="1" t="s">
        <v>838</v>
      </c>
      <c r="MU3" s="1" t="s">
        <v>870</v>
      </c>
      <c r="MV3" s="1" t="s">
        <v>865</v>
      </c>
      <c r="MW3" s="1" t="b">
        <v>1</v>
      </c>
      <c r="MX3" s="1" t="s">
        <v>1336</v>
      </c>
      <c r="MY3" s="1" t="s">
        <v>948</v>
      </c>
      <c r="MZ3" s="1" t="s">
        <v>2166</v>
      </c>
      <c r="NE3" s="1" t="s">
        <v>2166</v>
      </c>
      <c r="NF3" s="1" t="s">
        <v>948</v>
      </c>
      <c r="NG3" s="1" t="s">
        <v>869</v>
      </c>
      <c r="NO3" s="1">
        <v>5</v>
      </c>
      <c r="NZ3" s="1" t="s">
        <v>871</v>
      </c>
      <c r="OA3" s="1" t="s">
        <v>2181</v>
      </c>
      <c r="OB3" s="1" t="b">
        <v>1</v>
      </c>
      <c r="OC3" s="1">
        <v>4</v>
      </c>
      <c r="OD3" s="1" t="s">
        <v>875</v>
      </c>
      <c r="OE3" s="1" t="s">
        <v>1336</v>
      </c>
      <c r="OF3" s="1" t="s">
        <v>2181</v>
      </c>
      <c r="OG3" s="1" t="b">
        <v>1</v>
      </c>
      <c r="OH3" s="1">
        <v>4</v>
      </c>
      <c r="OI3" s="1" t="s">
        <v>922</v>
      </c>
      <c r="OJ3" s="1" t="s">
        <v>1336</v>
      </c>
      <c r="OK3" s="1" t="s">
        <v>2181</v>
      </c>
      <c r="OL3" s="1" t="b">
        <v>1</v>
      </c>
      <c r="OM3" s="1">
        <v>4</v>
      </c>
      <c r="ON3" s="1" t="s">
        <v>1313</v>
      </c>
      <c r="OO3" s="1" t="s">
        <v>1336</v>
      </c>
      <c r="OP3" s="1" t="s">
        <v>2181</v>
      </c>
      <c r="PF3" s="1">
        <v>4</v>
      </c>
      <c r="PG3" s="1" t="s">
        <v>1336</v>
      </c>
      <c r="PH3" s="1" t="s">
        <v>884</v>
      </c>
      <c r="PI3" s="1" t="s">
        <v>871</v>
      </c>
      <c r="PJ3" s="1">
        <v>1</v>
      </c>
      <c r="PK3" s="1" t="s">
        <v>2177</v>
      </c>
      <c r="PL3" s="1">
        <v>4</v>
      </c>
      <c r="PM3" s="1" t="s">
        <v>838</v>
      </c>
      <c r="PN3" s="1" t="s">
        <v>851</v>
      </c>
      <c r="PO3" s="1" t="s">
        <v>871</v>
      </c>
      <c r="PP3" s="1" t="s">
        <v>2184</v>
      </c>
      <c r="PQ3" s="1">
        <v>2</v>
      </c>
      <c r="PR3" s="1" t="s">
        <v>877</v>
      </c>
      <c r="PS3" s="1" t="s">
        <v>851</v>
      </c>
      <c r="PT3" s="1" t="s">
        <v>858</v>
      </c>
      <c r="PU3" s="1" t="s">
        <v>865</v>
      </c>
      <c r="PV3" s="1">
        <v>1</v>
      </c>
      <c r="PW3" s="1" t="s">
        <v>2185</v>
      </c>
      <c r="PX3" s="1" t="s">
        <v>838</v>
      </c>
      <c r="PY3" s="1" t="s">
        <v>838</v>
      </c>
      <c r="PZ3" s="1" t="s">
        <v>865</v>
      </c>
      <c r="QA3" s="1">
        <v>1</v>
      </c>
      <c r="QB3" s="1" t="s">
        <v>2186</v>
      </c>
      <c r="QC3" s="1" t="s">
        <v>838</v>
      </c>
      <c r="QD3" s="1" t="s">
        <v>851</v>
      </c>
      <c r="QE3" s="1">
        <v>6</v>
      </c>
      <c r="QF3" s="1" t="s">
        <v>871</v>
      </c>
      <c r="QG3" s="1" t="s">
        <v>2187</v>
      </c>
      <c r="QH3" s="1">
        <v>2</v>
      </c>
      <c r="QI3" s="1" t="s">
        <v>877</v>
      </c>
      <c r="QJ3" s="1" t="s">
        <v>851</v>
      </c>
      <c r="QQ3" s="1" t="s">
        <v>858</v>
      </c>
      <c r="QR3" s="1" t="s">
        <v>865</v>
      </c>
      <c r="QS3" s="1" t="b">
        <v>1</v>
      </c>
      <c r="QT3" s="1" t="s">
        <v>933</v>
      </c>
      <c r="QU3" s="1" t="s">
        <v>948</v>
      </c>
      <c r="QV3" s="1" t="s">
        <v>2189</v>
      </c>
      <c r="QW3" s="1" t="b">
        <v>1</v>
      </c>
      <c r="QX3" s="1" t="s">
        <v>1913</v>
      </c>
      <c r="QY3" s="1" t="s">
        <v>948</v>
      </c>
      <c r="QZ3" s="1" t="s">
        <v>2189</v>
      </c>
      <c r="RE3" s="1" t="s">
        <v>2189</v>
      </c>
      <c r="RF3" s="1" t="s">
        <v>948</v>
      </c>
      <c r="RG3" s="1" t="s">
        <v>869</v>
      </c>
      <c r="RH3" s="1" t="s">
        <v>865</v>
      </c>
      <c r="RI3" s="1">
        <v>1</v>
      </c>
      <c r="RJ3" s="1" t="s">
        <v>2199</v>
      </c>
      <c r="RK3" s="1" t="s">
        <v>838</v>
      </c>
      <c r="RL3" s="1" t="s">
        <v>881</v>
      </c>
      <c r="RR3" s="1">
        <v>7</v>
      </c>
      <c r="RS3" s="1" t="s">
        <v>871</v>
      </c>
      <c r="RU3" s="1" t="s">
        <v>2202</v>
      </c>
      <c r="RV3" s="1" t="b">
        <v>1</v>
      </c>
      <c r="RW3" s="1">
        <v>6</v>
      </c>
      <c r="RX3" s="1" t="s">
        <v>872</v>
      </c>
      <c r="RY3" s="1" t="s">
        <v>933</v>
      </c>
      <c r="RZ3" s="1" t="s">
        <v>2202</v>
      </c>
      <c r="SA3" s="1">
        <v>6</v>
      </c>
      <c r="SB3" s="1" t="s">
        <v>933</v>
      </c>
      <c r="SC3" s="1" t="s">
        <v>887</v>
      </c>
      <c r="TD3" s="1" t="s">
        <v>871</v>
      </c>
      <c r="TE3" s="1">
        <v>1</v>
      </c>
      <c r="TF3" s="1" t="s">
        <v>2200</v>
      </c>
      <c r="TG3" s="1">
        <v>6</v>
      </c>
      <c r="TH3" s="1" t="s">
        <v>838</v>
      </c>
      <c r="TI3" s="1" t="s">
        <v>851</v>
      </c>
      <c r="TJ3" s="1" t="s">
        <v>871</v>
      </c>
      <c r="TK3" s="1" t="s">
        <v>2210</v>
      </c>
      <c r="TL3" s="1">
        <v>2</v>
      </c>
      <c r="TM3" s="1" t="s">
        <v>877</v>
      </c>
      <c r="TN3" s="1" t="s">
        <v>851</v>
      </c>
      <c r="TO3" s="1" t="s">
        <v>858</v>
      </c>
      <c r="TP3" s="1" t="s">
        <v>865</v>
      </c>
      <c r="TQ3" s="1">
        <v>1</v>
      </c>
      <c r="TR3" s="1" t="s">
        <v>2211</v>
      </c>
      <c r="TS3" s="1" t="s">
        <v>838</v>
      </c>
      <c r="TT3" s="1" t="s">
        <v>838</v>
      </c>
      <c r="TU3" s="1" t="s">
        <v>865</v>
      </c>
      <c r="TV3" s="1">
        <v>1</v>
      </c>
      <c r="TW3" s="1" t="s">
        <v>2212</v>
      </c>
      <c r="TX3" s="1" t="s">
        <v>838</v>
      </c>
      <c r="TY3" s="1" t="s">
        <v>851</v>
      </c>
      <c r="TZ3" s="1">
        <v>8</v>
      </c>
      <c r="UA3" s="1" t="s">
        <v>871</v>
      </c>
      <c r="UB3" s="1" t="s">
        <v>2213</v>
      </c>
      <c r="UC3" s="1">
        <v>2</v>
      </c>
      <c r="UD3" s="1" t="s">
        <v>877</v>
      </c>
      <c r="UE3" s="1" t="s">
        <v>851</v>
      </c>
      <c r="UL3" s="1" t="s">
        <v>858</v>
      </c>
      <c r="UM3" s="1" t="s">
        <v>865</v>
      </c>
      <c r="UN3" s="1" t="b">
        <v>1</v>
      </c>
      <c r="UO3" s="1" t="s">
        <v>1337</v>
      </c>
      <c r="UP3" s="1" t="s">
        <v>948</v>
      </c>
      <c r="UQ3" s="1" t="s">
        <v>2215</v>
      </c>
      <c r="UR3" s="1" t="b">
        <v>1</v>
      </c>
      <c r="US3" s="1" t="s">
        <v>1338</v>
      </c>
      <c r="UT3" s="1" t="s">
        <v>948</v>
      </c>
      <c r="UU3" s="1" t="s">
        <v>2215</v>
      </c>
      <c r="VD3" s="1" t="s">
        <v>2215</v>
      </c>
      <c r="VE3" s="1" t="s">
        <v>948</v>
      </c>
      <c r="VF3" s="1" t="s">
        <v>869</v>
      </c>
      <c r="VG3" s="1" t="s">
        <v>865</v>
      </c>
      <c r="VH3" s="1">
        <v>1</v>
      </c>
      <c r="VI3" s="1" t="s">
        <v>2224</v>
      </c>
      <c r="VJ3" s="1" t="s">
        <v>838</v>
      </c>
      <c r="VK3" s="1" t="s">
        <v>870</v>
      </c>
      <c r="VS3" s="1">
        <v>9</v>
      </c>
      <c r="VT3" s="1" t="s">
        <v>871</v>
      </c>
      <c r="VU3" s="1" t="s">
        <v>2228</v>
      </c>
      <c r="VV3" s="1" t="b">
        <v>1</v>
      </c>
      <c r="VW3" s="1">
        <v>4</v>
      </c>
      <c r="VX3" s="1" t="s">
        <v>873</v>
      </c>
      <c r="VY3" s="1" t="s">
        <v>1337</v>
      </c>
      <c r="VZ3" s="1" t="s">
        <v>2228</v>
      </c>
      <c r="WA3" s="1">
        <v>4</v>
      </c>
      <c r="WB3" s="1" t="s">
        <v>1337</v>
      </c>
      <c r="WC3" s="1" t="s">
        <v>887</v>
      </c>
      <c r="XK3" s="1" t="s">
        <v>871</v>
      </c>
      <c r="XL3" s="1">
        <v>1</v>
      </c>
      <c r="XM3" s="1" t="s">
        <v>2242</v>
      </c>
      <c r="XN3" s="1">
        <v>6</v>
      </c>
      <c r="XO3" s="1" t="s">
        <v>838</v>
      </c>
      <c r="XP3" s="1" t="s">
        <v>851</v>
      </c>
      <c r="XQ3" s="1" t="s">
        <v>871</v>
      </c>
      <c r="XR3" s="1" t="s">
        <v>2243</v>
      </c>
      <c r="XS3" s="1">
        <v>2</v>
      </c>
      <c r="XT3" s="1" t="s">
        <v>877</v>
      </c>
      <c r="XU3" s="1" t="s">
        <v>851</v>
      </c>
      <c r="XV3" s="1" t="s">
        <v>858</v>
      </c>
      <c r="XW3" s="1" t="s">
        <v>859</v>
      </c>
      <c r="XX3" s="1">
        <v>4</v>
      </c>
      <c r="XY3" s="1" t="s">
        <v>2244</v>
      </c>
      <c r="XZ3" s="1" t="s">
        <v>838</v>
      </c>
      <c r="YA3" s="1" t="s">
        <v>865</v>
      </c>
      <c r="YB3" s="1">
        <v>1</v>
      </c>
      <c r="YC3" s="1" t="s">
        <v>2245</v>
      </c>
      <c r="YD3" s="1" t="s">
        <v>838</v>
      </c>
      <c r="YE3" s="1" t="s">
        <v>838</v>
      </c>
      <c r="YF3" s="1" t="s">
        <v>865</v>
      </c>
      <c r="YG3" s="1">
        <v>1</v>
      </c>
      <c r="YH3" s="1" t="s">
        <v>2246</v>
      </c>
      <c r="YI3" s="1" t="s">
        <v>838</v>
      </c>
      <c r="YJ3" s="1" t="s">
        <v>851</v>
      </c>
      <c r="YK3" s="1">
        <v>10</v>
      </c>
      <c r="YL3" s="1" t="s">
        <v>871</v>
      </c>
      <c r="YM3" s="1" t="s">
        <v>2247</v>
      </c>
      <c r="YN3" s="1">
        <v>2</v>
      </c>
      <c r="YO3" s="1" t="s">
        <v>877</v>
      </c>
      <c r="YP3" s="1" t="s">
        <v>851</v>
      </c>
      <c r="YW3" s="1" t="s">
        <v>858</v>
      </c>
      <c r="YX3" s="1" t="s">
        <v>865</v>
      </c>
      <c r="YY3" s="1" t="b">
        <v>1</v>
      </c>
      <c r="YZ3" s="1" t="s">
        <v>1339</v>
      </c>
      <c r="ZA3" s="1" t="s">
        <v>948</v>
      </c>
      <c r="ZB3" s="1" t="s">
        <v>2249</v>
      </c>
      <c r="ZK3" s="1" t="s">
        <v>2249</v>
      </c>
      <c r="ZL3" s="1" t="s">
        <v>948</v>
      </c>
      <c r="ZM3" s="1" t="s">
        <v>869</v>
      </c>
      <c r="ZN3" s="1" t="s">
        <v>865</v>
      </c>
      <c r="ZO3" s="1">
        <v>1</v>
      </c>
      <c r="ZP3" s="1" t="s">
        <v>2260</v>
      </c>
      <c r="ZQ3" s="1" t="s">
        <v>838</v>
      </c>
      <c r="ZR3" s="1" t="s">
        <v>881</v>
      </c>
      <c r="ZX3" s="1">
        <v>11</v>
      </c>
      <c r="ZY3" s="1" t="s">
        <v>871</v>
      </c>
      <c r="AAA3" s="1" t="s">
        <v>2263</v>
      </c>
      <c r="AAB3" s="1" t="b">
        <v>1</v>
      </c>
      <c r="AAC3" s="1">
        <v>6</v>
      </c>
      <c r="AAD3" s="1" t="s">
        <v>965</v>
      </c>
      <c r="AAE3" s="1" t="s">
        <v>1339</v>
      </c>
      <c r="AAF3" s="1" t="s">
        <v>2263</v>
      </c>
      <c r="AAG3" s="1">
        <v>6</v>
      </c>
      <c r="AAH3" s="1" t="s">
        <v>1339</v>
      </c>
      <c r="AAI3" s="1" t="s">
        <v>840</v>
      </c>
      <c r="ACC3" s="1" t="s">
        <v>871</v>
      </c>
      <c r="ACD3" s="1">
        <v>1</v>
      </c>
      <c r="ACE3" s="1" t="s">
        <v>2278</v>
      </c>
      <c r="ACF3" s="1">
        <v>6</v>
      </c>
      <c r="ACG3" s="1" t="s">
        <v>838</v>
      </c>
      <c r="ACH3" s="1" t="s">
        <v>851</v>
      </c>
      <c r="ACI3" s="1" t="s">
        <v>871</v>
      </c>
      <c r="ACJ3" s="1" t="s">
        <v>2279</v>
      </c>
      <c r="ACK3" s="1">
        <v>2</v>
      </c>
      <c r="ACL3" s="1" t="s">
        <v>877</v>
      </c>
      <c r="ACM3" s="1" t="s">
        <v>851</v>
      </c>
      <c r="ACN3" s="1" t="s">
        <v>858</v>
      </c>
      <c r="ACO3" s="1" t="s">
        <v>865</v>
      </c>
      <c r="ACP3" s="1">
        <v>1</v>
      </c>
      <c r="ACQ3" s="1" t="s">
        <v>2280</v>
      </c>
      <c r="ACR3" s="1" t="s">
        <v>838</v>
      </c>
      <c r="ACS3" s="1" t="s">
        <v>838</v>
      </c>
      <c r="ACT3" s="1" t="s">
        <v>865</v>
      </c>
      <c r="ACU3" s="1">
        <v>1</v>
      </c>
      <c r="ACV3" s="1" t="s">
        <v>2281</v>
      </c>
      <c r="ACW3" s="1" t="s">
        <v>838</v>
      </c>
      <c r="ACX3" s="1" t="s">
        <v>851</v>
      </c>
      <c r="ACY3" s="1">
        <v>12</v>
      </c>
      <c r="ACZ3" s="1" t="s">
        <v>871</v>
      </c>
      <c r="ADA3" s="1" t="s">
        <v>2282</v>
      </c>
      <c r="ADB3" s="1">
        <v>2</v>
      </c>
      <c r="ADC3" s="1" t="s">
        <v>877</v>
      </c>
      <c r="ADD3" s="1" t="s">
        <v>851</v>
      </c>
      <c r="ADK3" s="1" t="s">
        <v>858</v>
      </c>
      <c r="ADL3" s="1" t="s">
        <v>865</v>
      </c>
      <c r="ADM3" s="1" t="b">
        <v>1</v>
      </c>
      <c r="ADN3" s="1" t="s">
        <v>1340</v>
      </c>
      <c r="ADO3" s="1" t="s">
        <v>948</v>
      </c>
      <c r="ADP3" s="1" t="s">
        <v>2284</v>
      </c>
      <c r="ADQ3" s="1" t="b">
        <v>1</v>
      </c>
      <c r="ADR3" s="1" t="s">
        <v>934</v>
      </c>
      <c r="ADS3" s="1" t="s">
        <v>948</v>
      </c>
      <c r="ADT3" s="1" t="s">
        <v>2284</v>
      </c>
      <c r="ADU3" s="1" t="b">
        <v>1</v>
      </c>
      <c r="ADV3" s="1" t="s">
        <v>1341</v>
      </c>
      <c r="ADW3" s="1" t="s">
        <v>948</v>
      </c>
      <c r="ADX3" s="1" t="s">
        <v>2284</v>
      </c>
      <c r="AEC3" s="1" t="s">
        <v>2284</v>
      </c>
      <c r="AED3" s="1" t="s">
        <v>948</v>
      </c>
      <c r="AEE3" s="1" t="s">
        <v>869</v>
      </c>
      <c r="AEF3" s="1" t="s">
        <v>865</v>
      </c>
      <c r="AEG3" s="1">
        <v>1</v>
      </c>
      <c r="AEH3" s="1" t="s">
        <v>2295</v>
      </c>
      <c r="AEI3" s="1" t="s">
        <v>838</v>
      </c>
      <c r="AEJ3" s="1" t="s">
        <v>870</v>
      </c>
      <c r="AER3" s="1">
        <v>13</v>
      </c>
      <c r="AES3" s="1" t="s">
        <v>871</v>
      </c>
      <c r="AET3" s="1" t="s">
        <v>1800</v>
      </c>
      <c r="AEU3" s="1" t="b">
        <v>1</v>
      </c>
      <c r="AEV3" s="1">
        <v>4</v>
      </c>
      <c r="AEW3" s="1" t="s">
        <v>923</v>
      </c>
      <c r="AEX3" s="1" t="s">
        <v>934</v>
      </c>
      <c r="AEY3" s="1" t="s">
        <v>1800</v>
      </c>
      <c r="AEZ3" s="1" t="b">
        <v>1</v>
      </c>
      <c r="AFA3" s="1">
        <v>4</v>
      </c>
      <c r="AFB3" s="1" t="s">
        <v>934</v>
      </c>
      <c r="AFC3" s="1" t="s">
        <v>934</v>
      </c>
      <c r="AFD3" s="1" t="s">
        <v>1800</v>
      </c>
      <c r="AFE3" s="1" t="b">
        <v>1</v>
      </c>
      <c r="AFF3" s="1">
        <v>4</v>
      </c>
      <c r="AFG3" s="1" t="s">
        <v>1143</v>
      </c>
      <c r="AFH3" s="1" t="s">
        <v>934</v>
      </c>
      <c r="AFI3" s="1" t="s">
        <v>1800</v>
      </c>
      <c r="AFY3" s="1">
        <v>4</v>
      </c>
      <c r="AFZ3" s="1" t="s">
        <v>934</v>
      </c>
      <c r="AGA3" s="1" t="s">
        <v>895</v>
      </c>
      <c r="AGB3" s="1" t="s">
        <v>871</v>
      </c>
      <c r="AGC3" s="1" t="s">
        <v>2305</v>
      </c>
      <c r="AGD3" s="1" t="b">
        <v>1</v>
      </c>
      <c r="AGE3" s="1">
        <v>6</v>
      </c>
      <c r="AGF3" s="1" t="s">
        <v>875</v>
      </c>
      <c r="AGG3" s="1" t="s">
        <v>1341</v>
      </c>
      <c r="AGH3" s="1" t="s">
        <v>2305</v>
      </c>
      <c r="AGI3" s="1" t="b">
        <v>1</v>
      </c>
      <c r="AGJ3" s="1">
        <v>6</v>
      </c>
      <c r="AGK3" s="1" t="s">
        <v>922</v>
      </c>
      <c r="AGL3" s="1" t="s">
        <v>1341</v>
      </c>
      <c r="AGM3" s="1" t="s">
        <v>2305</v>
      </c>
      <c r="AGN3" s="1" t="b">
        <v>1</v>
      </c>
      <c r="AGO3" s="1">
        <v>6</v>
      </c>
      <c r="AGP3" s="1" t="s">
        <v>1313</v>
      </c>
      <c r="AGQ3" s="1" t="s">
        <v>1341</v>
      </c>
      <c r="AGR3" s="1" t="s">
        <v>2305</v>
      </c>
      <c r="AGS3" s="1">
        <v>6</v>
      </c>
      <c r="AGT3" s="1" t="s">
        <v>1341</v>
      </c>
      <c r="AGU3" s="1" t="s">
        <v>884</v>
      </c>
      <c r="AHP3" s="1" t="s">
        <v>871</v>
      </c>
      <c r="AHQ3" s="1">
        <v>1</v>
      </c>
      <c r="AHR3" s="1" t="s">
        <v>2312</v>
      </c>
      <c r="AHS3" s="1">
        <v>6</v>
      </c>
      <c r="AHT3" s="1" t="s">
        <v>838</v>
      </c>
      <c r="AHU3" s="1" t="s">
        <v>851</v>
      </c>
      <c r="AHV3" s="1" t="s">
        <v>871</v>
      </c>
      <c r="AHW3" s="1" t="s">
        <v>2313</v>
      </c>
      <c r="AHX3" s="1">
        <v>2</v>
      </c>
      <c r="AHY3" s="1" t="s">
        <v>877</v>
      </c>
      <c r="AHZ3" s="1" t="s">
        <v>851</v>
      </c>
      <c r="AIA3" s="1" t="s">
        <v>858</v>
      </c>
      <c r="AIB3" s="1" t="s">
        <v>865</v>
      </c>
      <c r="AIC3" s="1">
        <v>1</v>
      </c>
      <c r="AID3" s="1" t="s">
        <v>2314</v>
      </c>
      <c r="AIE3" s="1" t="s">
        <v>838</v>
      </c>
      <c r="AIF3" s="1" t="s">
        <v>838</v>
      </c>
      <c r="AIG3" s="1" t="s">
        <v>865</v>
      </c>
      <c r="AIH3" s="1">
        <v>1</v>
      </c>
      <c r="AII3" s="1" t="s">
        <v>2315</v>
      </c>
      <c r="AIJ3" s="1" t="s">
        <v>838</v>
      </c>
      <c r="AIK3" s="1" t="s">
        <v>851</v>
      </c>
      <c r="AIL3" s="1">
        <v>14</v>
      </c>
      <c r="AIM3" s="1" t="s">
        <v>871</v>
      </c>
      <c r="AIN3" s="1" t="s">
        <v>2316</v>
      </c>
      <c r="AIO3" s="1">
        <v>2</v>
      </c>
      <c r="AIP3" s="1" t="s">
        <v>877</v>
      </c>
      <c r="AIQ3" s="1" t="s">
        <v>851</v>
      </c>
      <c r="AIX3" s="1" t="s">
        <v>858</v>
      </c>
      <c r="AIY3" s="1" t="s">
        <v>859</v>
      </c>
      <c r="AIZ3" s="1">
        <v>4</v>
      </c>
      <c r="AJA3" s="1" t="s">
        <v>2317</v>
      </c>
      <c r="AJB3" s="1" t="s">
        <v>838</v>
      </c>
      <c r="AJC3" s="1" t="s">
        <v>865</v>
      </c>
      <c r="AJD3" s="1" t="b">
        <v>1</v>
      </c>
      <c r="AJE3" s="1" t="s">
        <v>1928</v>
      </c>
      <c r="AJF3" s="1" t="s">
        <v>948</v>
      </c>
      <c r="AJG3" s="1" t="s">
        <v>2319</v>
      </c>
      <c r="AJH3" s="1" t="b">
        <v>1</v>
      </c>
      <c r="AJI3" s="1" t="s">
        <v>1342</v>
      </c>
      <c r="AJJ3" s="1" t="s">
        <v>948</v>
      </c>
      <c r="AJK3" s="1" t="s">
        <v>2319</v>
      </c>
      <c r="AJP3" s="1" t="s">
        <v>2319</v>
      </c>
      <c r="AJQ3" s="1" t="s">
        <v>948</v>
      </c>
      <c r="AJR3" s="1" t="s">
        <v>869</v>
      </c>
      <c r="AJS3" s="1" t="s">
        <v>865</v>
      </c>
      <c r="AJT3" s="1">
        <v>1</v>
      </c>
      <c r="AJU3" s="1" t="s">
        <v>2329</v>
      </c>
      <c r="AJV3" s="1" t="s">
        <v>838</v>
      </c>
      <c r="AJW3" s="1" t="s">
        <v>881</v>
      </c>
      <c r="AKE3" s="1">
        <v>15</v>
      </c>
      <c r="AKF3" s="1" t="s">
        <v>871</v>
      </c>
      <c r="AKI3" s="1" t="s">
        <v>2333</v>
      </c>
      <c r="AKJ3" s="1" t="b">
        <v>1</v>
      </c>
      <c r="AKK3" s="1">
        <v>6</v>
      </c>
      <c r="AKL3" s="1" t="s">
        <v>874</v>
      </c>
      <c r="AKM3" s="1" t="s">
        <v>1342</v>
      </c>
      <c r="AKN3" s="1" t="s">
        <v>2333</v>
      </c>
      <c r="AKO3" s="1">
        <v>6</v>
      </c>
      <c r="AKP3" s="1" t="s">
        <v>1342</v>
      </c>
      <c r="AKQ3" s="1" t="s">
        <v>887</v>
      </c>
      <c r="ALB3" s="1" t="s">
        <v>871</v>
      </c>
      <c r="ALC3" s="1">
        <v>1</v>
      </c>
      <c r="ALD3" s="1" t="s">
        <v>2331</v>
      </c>
      <c r="ALE3" s="1">
        <v>8</v>
      </c>
      <c r="ALF3" s="1" t="s">
        <v>838</v>
      </c>
      <c r="ALG3" s="1" t="s">
        <v>851</v>
      </c>
      <c r="ALH3" s="1" t="s">
        <v>871</v>
      </c>
      <c r="ALI3" s="1" t="s">
        <v>2338</v>
      </c>
      <c r="ALJ3" s="1">
        <v>2</v>
      </c>
      <c r="ALK3" s="1" t="s">
        <v>877</v>
      </c>
      <c r="ALL3" s="1" t="s">
        <v>851</v>
      </c>
      <c r="ALM3" s="1" t="s">
        <v>858</v>
      </c>
      <c r="ALN3" s="1" t="s">
        <v>865</v>
      </c>
      <c r="ALO3" s="1">
        <v>1</v>
      </c>
      <c r="ALP3" s="1" t="s">
        <v>2339</v>
      </c>
      <c r="ALQ3" s="1" t="s">
        <v>838</v>
      </c>
      <c r="ALR3" s="1" t="s">
        <v>838</v>
      </c>
      <c r="ALS3" s="1" t="s">
        <v>865</v>
      </c>
      <c r="ALT3" s="1">
        <v>1</v>
      </c>
      <c r="ALU3" s="1" t="s">
        <v>2340</v>
      </c>
      <c r="ALV3" s="1" t="s">
        <v>838</v>
      </c>
      <c r="ALW3" s="1" t="s">
        <v>851</v>
      </c>
      <c r="ALX3" s="1">
        <v>16</v>
      </c>
      <c r="ALY3" s="1" t="s">
        <v>871</v>
      </c>
      <c r="ALZ3" s="1" t="s">
        <v>2341</v>
      </c>
      <c r="AMA3" s="1">
        <v>2</v>
      </c>
      <c r="AMB3" s="1" t="s">
        <v>877</v>
      </c>
      <c r="AMC3" s="1" t="s">
        <v>851</v>
      </c>
      <c r="AMJ3" s="1" t="s">
        <v>858</v>
      </c>
      <c r="AMK3" s="1" t="s">
        <v>865</v>
      </c>
      <c r="AML3" s="1" t="b">
        <v>1</v>
      </c>
      <c r="AMM3" s="1" t="s">
        <v>1343</v>
      </c>
      <c r="AMN3" s="1" t="s">
        <v>948</v>
      </c>
      <c r="AMO3" s="1" t="s">
        <v>2343</v>
      </c>
      <c r="AMP3" s="1" t="b">
        <v>1</v>
      </c>
      <c r="AMQ3" s="1" t="s">
        <v>1344</v>
      </c>
      <c r="AMR3" s="1" t="s">
        <v>948</v>
      </c>
      <c r="AMS3" s="1" t="s">
        <v>2343</v>
      </c>
      <c r="AMT3" s="1" t="s">
        <v>2343</v>
      </c>
      <c r="AMU3" s="1" t="s">
        <v>948</v>
      </c>
      <c r="AMV3" s="1" t="s">
        <v>869</v>
      </c>
      <c r="ANB3" s="1" t="s">
        <v>865</v>
      </c>
      <c r="ANC3" s="1">
        <v>1</v>
      </c>
      <c r="AND3" s="1" t="s">
        <v>2353</v>
      </c>
      <c r="ANE3" s="1" t="s">
        <v>838</v>
      </c>
      <c r="ANF3" s="1" t="s">
        <v>870</v>
      </c>
      <c r="ANL3" s="1">
        <v>17</v>
      </c>
      <c r="ANM3" s="1" t="s">
        <v>871</v>
      </c>
      <c r="ANN3" s="1" t="s">
        <v>2356</v>
      </c>
      <c r="ANO3" s="1" t="b">
        <v>1</v>
      </c>
      <c r="ANP3" s="1">
        <v>6</v>
      </c>
      <c r="ANQ3" s="1" t="s">
        <v>847</v>
      </c>
      <c r="ANR3" s="1" t="s">
        <v>1343</v>
      </c>
      <c r="ANS3" s="1" t="s">
        <v>2356</v>
      </c>
      <c r="ANT3" s="1">
        <v>6</v>
      </c>
      <c r="ANU3" s="1" t="s">
        <v>1343</v>
      </c>
      <c r="ANV3" s="1" t="s">
        <v>847</v>
      </c>
      <c r="APH3" s="1" t="s">
        <v>871</v>
      </c>
      <c r="API3" s="1">
        <v>1</v>
      </c>
      <c r="APJ3" s="1" t="s">
        <v>2354</v>
      </c>
      <c r="APK3" s="1">
        <v>8</v>
      </c>
      <c r="APL3" s="1" t="s">
        <v>838</v>
      </c>
      <c r="APM3" s="1" t="s">
        <v>851</v>
      </c>
      <c r="APN3" s="1" t="s">
        <v>871</v>
      </c>
      <c r="APO3" s="1" t="s">
        <v>2368</v>
      </c>
      <c r="APP3" s="1">
        <v>2</v>
      </c>
      <c r="APQ3" s="1" t="s">
        <v>877</v>
      </c>
      <c r="APR3" s="1" t="s">
        <v>851</v>
      </c>
      <c r="APS3" s="1" t="s">
        <v>858</v>
      </c>
      <c r="APT3" s="1" t="s">
        <v>865</v>
      </c>
      <c r="APU3" s="1">
        <v>1</v>
      </c>
      <c r="APV3" s="1" t="s">
        <v>2369</v>
      </c>
      <c r="APW3" s="1" t="s">
        <v>838</v>
      </c>
      <c r="APX3" s="1" t="s">
        <v>838</v>
      </c>
      <c r="APY3" s="1" t="s">
        <v>865</v>
      </c>
      <c r="APZ3" s="1">
        <v>1</v>
      </c>
      <c r="AQA3" s="1" t="s">
        <v>2370</v>
      </c>
      <c r="AQB3" s="1" t="s">
        <v>838</v>
      </c>
      <c r="AQC3" s="1" t="s">
        <v>851</v>
      </c>
      <c r="AQD3" s="1">
        <v>18</v>
      </c>
      <c r="AQE3" s="1" t="s">
        <v>871</v>
      </c>
      <c r="AQF3" s="1" t="s">
        <v>2371</v>
      </c>
      <c r="AQG3" s="1">
        <v>2</v>
      </c>
      <c r="AQH3" s="1" t="s">
        <v>877</v>
      </c>
      <c r="AQI3" s="1" t="s">
        <v>851</v>
      </c>
      <c r="AQP3" s="1" t="s">
        <v>858</v>
      </c>
      <c r="AQQ3" s="1" t="s">
        <v>865</v>
      </c>
      <c r="AQR3" s="1" t="b">
        <v>1</v>
      </c>
      <c r="AQS3" s="1" t="s">
        <v>1345</v>
      </c>
      <c r="AQT3" s="1" t="s">
        <v>948</v>
      </c>
      <c r="AQU3" s="1" t="s">
        <v>2373</v>
      </c>
      <c r="AQV3" s="1" t="b">
        <v>1</v>
      </c>
      <c r="AQW3" s="1" t="s">
        <v>1346</v>
      </c>
      <c r="AQX3" s="1" t="s">
        <v>948</v>
      </c>
      <c r="AQY3" s="1" t="s">
        <v>2373</v>
      </c>
      <c r="AQZ3" s="1" t="s">
        <v>2373</v>
      </c>
      <c r="ARA3" s="1" t="s">
        <v>948</v>
      </c>
      <c r="ARB3" s="1" t="s">
        <v>869</v>
      </c>
      <c r="ARC3" s="1" t="s">
        <v>865</v>
      </c>
      <c r="ARD3" s="1">
        <v>1</v>
      </c>
      <c r="ARE3" s="1" t="s">
        <v>2384</v>
      </c>
      <c r="ARF3" s="1" t="s">
        <v>838</v>
      </c>
      <c r="ARG3" s="1" t="s">
        <v>881</v>
      </c>
      <c r="ARM3" s="1">
        <v>19</v>
      </c>
      <c r="ARN3" s="1" t="s">
        <v>871</v>
      </c>
      <c r="ARO3" s="1" t="s">
        <v>1801</v>
      </c>
      <c r="ARP3" s="1" t="b">
        <v>1</v>
      </c>
      <c r="ARQ3" s="1">
        <v>6</v>
      </c>
      <c r="ARR3" s="1" t="s">
        <v>965</v>
      </c>
      <c r="ARS3" s="1" t="s">
        <v>1346</v>
      </c>
      <c r="ART3" s="1" t="s">
        <v>1801</v>
      </c>
      <c r="ARU3" s="1">
        <v>6</v>
      </c>
      <c r="ARV3" s="1" t="s">
        <v>1346</v>
      </c>
      <c r="ARW3" s="1" t="s">
        <v>840</v>
      </c>
      <c r="ARX3" s="1" t="s">
        <v>871</v>
      </c>
      <c r="ARY3" s="1" t="s">
        <v>2387</v>
      </c>
      <c r="ARZ3" s="1" t="b">
        <v>1</v>
      </c>
      <c r="ASA3" s="1">
        <v>6</v>
      </c>
      <c r="ASB3" s="1" t="s">
        <v>923</v>
      </c>
      <c r="ASC3" s="1" t="s">
        <v>1345</v>
      </c>
      <c r="ASD3" s="1" t="s">
        <v>2387</v>
      </c>
      <c r="ASE3" s="1" t="b">
        <v>1</v>
      </c>
      <c r="ASF3" s="1">
        <v>6</v>
      </c>
      <c r="ASG3" s="1" t="s">
        <v>924</v>
      </c>
      <c r="ASH3" s="1" t="s">
        <v>1345</v>
      </c>
      <c r="ASI3" s="1" t="s">
        <v>2387</v>
      </c>
      <c r="ASJ3" s="1" t="b">
        <v>1</v>
      </c>
      <c r="ASK3" s="1">
        <v>6</v>
      </c>
      <c r="ASL3" s="1" t="s">
        <v>1143</v>
      </c>
      <c r="ASM3" s="1" t="s">
        <v>1345</v>
      </c>
      <c r="ASN3" s="1" t="s">
        <v>2387</v>
      </c>
      <c r="AST3" s="1">
        <v>6</v>
      </c>
      <c r="ASU3" s="1" t="s">
        <v>1345</v>
      </c>
      <c r="ASV3" s="1" t="s">
        <v>895</v>
      </c>
      <c r="ASW3" s="1" t="s">
        <v>871</v>
      </c>
      <c r="ASX3" s="1">
        <v>1</v>
      </c>
      <c r="ASY3" s="1" t="s">
        <v>2385</v>
      </c>
      <c r="ASZ3" s="1">
        <v>8</v>
      </c>
      <c r="ATA3" s="1" t="s">
        <v>838</v>
      </c>
      <c r="ATB3" s="1" t="s">
        <v>851</v>
      </c>
      <c r="ATC3" s="1" t="s">
        <v>871</v>
      </c>
      <c r="ATD3" s="1" t="s">
        <v>2390</v>
      </c>
      <c r="ATE3" s="1">
        <v>2</v>
      </c>
      <c r="ATF3" s="1" t="s">
        <v>877</v>
      </c>
      <c r="ATG3" s="1" t="s">
        <v>851</v>
      </c>
      <c r="ATH3" s="1" t="s">
        <v>858</v>
      </c>
      <c r="ATI3" s="1" t="s">
        <v>859</v>
      </c>
      <c r="ATJ3" s="1">
        <v>4</v>
      </c>
      <c r="ATK3" s="1" t="s">
        <v>2391</v>
      </c>
      <c r="ATL3" s="1" t="s">
        <v>838</v>
      </c>
      <c r="ATM3" s="1" t="s">
        <v>865</v>
      </c>
      <c r="ATN3" s="1">
        <v>1</v>
      </c>
      <c r="ATO3" s="1" t="s">
        <v>2392</v>
      </c>
      <c r="ATP3" s="1" t="s">
        <v>838</v>
      </c>
      <c r="ATQ3" s="1" t="s">
        <v>838</v>
      </c>
      <c r="ATR3" s="1" t="s">
        <v>865</v>
      </c>
      <c r="ATS3" s="1">
        <v>1</v>
      </c>
      <c r="ATT3" s="1" t="s">
        <v>2393</v>
      </c>
      <c r="ATU3" s="1" t="s">
        <v>838</v>
      </c>
      <c r="ATV3" s="1" t="s">
        <v>851</v>
      </c>
      <c r="ATW3" s="1">
        <v>20</v>
      </c>
      <c r="ATX3" s="1" t="s">
        <v>871</v>
      </c>
      <c r="ATY3" s="1" t="s">
        <v>2394</v>
      </c>
      <c r="ATZ3" s="1">
        <v>2</v>
      </c>
      <c r="AUA3" s="1" t="s">
        <v>877</v>
      </c>
      <c r="AUB3" s="1" t="s">
        <v>851</v>
      </c>
      <c r="AUI3" s="1" t="s">
        <v>902</v>
      </c>
      <c r="AUJ3" s="1" t="s">
        <v>904</v>
      </c>
      <c r="AUK3" s="1" t="s">
        <v>903</v>
      </c>
      <c r="AUL3" s="1" t="s">
        <v>903</v>
      </c>
      <c r="AUM3" s="1" t="s">
        <v>903</v>
      </c>
      <c r="AUN3" s="1" t="s">
        <v>871</v>
      </c>
      <c r="AUO3" s="1" t="b">
        <v>1</v>
      </c>
      <c r="AUP3" s="1">
        <v>2</v>
      </c>
      <c r="AUQ3" s="1" t="s">
        <v>905</v>
      </c>
      <c r="AUR3" s="1" t="s">
        <v>903</v>
      </c>
      <c r="AUS3" s="1">
        <v>2</v>
      </c>
      <c r="AUT3" s="1" t="s">
        <v>903</v>
      </c>
      <c r="AUU3" s="1" t="s">
        <v>890</v>
      </c>
    </row>
    <row r="4" spans="1:1561" x14ac:dyDescent="0.25">
      <c r="A4" s="1" t="s">
        <v>838</v>
      </c>
      <c r="B4" s="1" t="s">
        <v>949</v>
      </c>
      <c r="C4" s="1" t="s">
        <v>904</v>
      </c>
      <c r="D4" s="1" t="s">
        <v>973</v>
      </c>
      <c r="E4" s="1" t="s">
        <v>890</v>
      </c>
      <c r="G4" s="1" t="s">
        <v>981</v>
      </c>
      <c r="H4" s="1" t="s">
        <v>980</v>
      </c>
      <c r="I4" s="1" t="s">
        <v>987</v>
      </c>
      <c r="J4" s="1" t="s">
        <v>980</v>
      </c>
      <c r="K4" s="1" t="s">
        <v>988</v>
      </c>
      <c r="L4" s="1" t="s">
        <v>980</v>
      </c>
      <c r="M4" s="1" t="s">
        <v>989</v>
      </c>
      <c r="N4" s="1" t="s">
        <v>980</v>
      </c>
      <c r="O4" s="1" t="s">
        <v>994</v>
      </c>
      <c r="P4" s="1" t="s">
        <v>980</v>
      </c>
      <c r="Q4" s="1" t="s">
        <v>995</v>
      </c>
      <c r="R4" s="1" t="s">
        <v>980</v>
      </c>
      <c r="S4" s="1" t="s">
        <v>841</v>
      </c>
      <c r="T4" s="1" t="s">
        <v>974</v>
      </c>
      <c r="U4" s="1" t="s">
        <v>843</v>
      </c>
      <c r="V4" s="1" t="s">
        <v>904</v>
      </c>
      <c r="W4" s="1" t="s">
        <v>845</v>
      </c>
      <c r="X4" s="1" t="s">
        <v>959</v>
      </c>
      <c r="Y4" s="1" t="s">
        <v>847</v>
      </c>
      <c r="Z4" s="1" t="s">
        <v>913</v>
      </c>
      <c r="AA4" s="1" t="s">
        <v>849</v>
      </c>
      <c r="AB4" s="1" t="s">
        <v>976</v>
      </c>
      <c r="AC4" s="1" t="s">
        <v>851</v>
      </c>
      <c r="AD4" s="1" t="s">
        <v>1147</v>
      </c>
      <c r="AE4" s="1" t="s">
        <v>853</v>
      </c>
      <c r="AF4" s="1" t="s">
        <v>996</v>
      </c>
      <c r="AG4" s="1" t="s">
        <v>855</v>
      </c>
      <c r="AH4" s="1" t="s">
        <v>963</v>
      </c>
      <c r="AI4" s="1" t="s">
        <v>997</v>
      </c>
      <c r="AJ4" s="1" t="s">
        <v>998</v>
      </c>
      <c r="AM4" s="1">
        <v>8</v>
      </c>
      <c r="AP4" s="1" t="s">
        <v>858</v>
      </c>
      <c r="AQ4" s="1" t="s">
        <v>858</v>
      </c>
      <c r="AR4" s="1" t="s">
        <v>859</v>
      </c>
      <c r="AT4" s="1" t="s">
        <v>904</v>
      </c>
      <c r="AU4" s="1" t="s">
        <v>1052</v>
      </c>
      <c r="AV4" s="1" t="s">
        <v>863</v>
      </c>
      <c r="AW4" s="1" t="b">
        <v>1</v>
      </c>
      <c r="AX4" s="1" t="s">
        <v>862</v>
      </c>
      <c r="BA4" s="1" t="s">
        <v>862</v>
      </c>
      <c r="BB4" s="1" t="s">
        <v>863</v>
      </c>
      <c r="BC4" s="1" t="s">
        <v>859</v>
      </c>
      <c r="BD4" s="1">
        <v>4</v>
      </c>
      <c r="BE4" s="1">
        <v>4</v>
      </c>
      <c r="BF4" s="1" t="s">
        <v>2113</v>
      </c>
      <c r="BG4" s="1" t="s">
        <v>864</v>
      </c>
      <c r="BH4" s="1" t="s">
        <v>865</v>
      </c>
      <c r="BI4" s="1" t="b">
        <v>1</v>
      </c>
      <c r="BJ4" s="1" t="s">
        <v>1188</v>
      </c>
      <c r="BK4" s="1" t="s">
        <v>949</v>
      </c>
      <c r="BL4" s="1" t="s">
        <v>2116</v>
      </c>
      <c r="BM4" s="1" t="b">
        <v>1</v>
      </c>
      <c r="BN4" s="1" t="s">
        <v>1078</v>
      </c>
      <c r="BO4" s="1" t="s">
        <v>949</v>
      </c>
      <c r="BP4" s="1" t="s">
        <v>2116</v>
      </c>
      <c r="CC4" s="1" t="s">
        <v>2116</v>
      </c>
      <c r="CD4" s="1" t="s">
        <v>949</v>
      </c>
      <c r="CE4" s="1" t="s">
        <v>869</v>
      </c>
      <c r="CF4" s="1" t="s">
        <v>865</v>
      </c>
      <c r="CG4" s="1">
        <v>1</v>
      </c>
      <c r="CH4" s="1" t="s">
        <v>1079</v>
      </c>
      <c r="CI4" s="1" t="s">
        <v>1080</v>
      </c>
      <c r="CJ4" s="1" t="s">
        <v>1081</v>
      </c>
      <c r="CQ4" s="1" t="s">
        <v>2128</v>
      </c>
      <c r="CR4" s="1" t="s">
        <v>949</v>
      </c>
      <c r="CS4" s="1" t="b">
        <v>1</v>
      </c>
      <c r="CT4" s="1" t="s">
        <v>1078</v>
      </c>
      <c r="DE4" s="1" t="s">
        <v>865</v>
      </c>
      <c r="DF4" s="1">
        <v>1</v>
      </c>
      <c r="DG4" s="1" t="s">
        <v>2136</v>
      </c>
      <c r="DH4" s="1" t="s">
        <v>838</v>
      </c>
      <c r="DI4" s="1" t="s">
        <v>870</v>
      </c>
      <c r="DT4" s="1">
        <v>1</v>
      </c>
      <c r="DU4" s="1" t="s">
        <v>871</v>
      </c>
      <c r="DV4" s="1" t="s">
        <v>2139</v>
      </c>
      <c r="DW4" s="1" t="b">
        <v>1</v>
      </c>
      <c r="DX4" s="1">
        <v>2</v>
      </c>
      <c r="DY4" s="1" t="s">
        <v>847</v>
      </c>
      <c r="DZ4" s="1" t="s">
        <v>838</v>
      </c>
      <c r="EA4" s="1" t="s">
        <v>2139</v>
      </c>
      <c r="EB4" s="1" t="b">
        <v>1</v>
      </c>
      <c r="EC4" s="1">
        <v>2</v>
      </c>
      <c r="ED4" s="1" t="s">
        <v>872</v>
      </c>
      <c r="EE4" s="1" t="s">
        <v>838</v>
      </c>
      <c r="EF4" s="1" t="s">
        <v>2139</v>
      </c>
      <c r="EG4" s="1" t="b">
        <v>1</v>
      </c>
      <c r="EH4" s="1">
        <v>2</v>
      </c>
      <c r="EI4" s="1" t="s">
        <v>873</v>
      </c>
      <c r="EJ4" s="1" t="s">
        <v>838</v>
      </c>
      <c r="EK4" s="1" t="s">
        <v>2139</v>
      </c>
      <c r="EL4" s="1" t="b">
        <v>1</v>
      </c>
      <c r="EM4" s="1">
        <v>2</v>
      </c>
      <c r="EN4" s="1" t="s">
        <v>874</v>
      </c>
      <c r="EO4" s="1" t="s">
        <v>838</v>
      </c>
      <c r="EP4" s="1" t="s">
        <v>2139</v>
      </c>
      <c r="EQ4" s="1" t="b">
        <v>1</v>
      </c>
      <c r="ER4" s="1">
        <v>4</v>
      </c>
      <c r="ES4" s="1" t="s">
        <v>874</v>
      </c>
      <c r="ET4" s="1" t="s">
        <v>838</v>
      </c>
      <c r="EU4" s="1" t="s">
        <v>2139</v>
      </c>
      <c r="EV4" s="1" t="b">
        <v>1</v>
      </c>
      <c r="EW4" s="1">
        <v>2</v>
      </c>
      <c r="EX4" s="1" t="s">
        <v>1145</v>
      </c>
      <c r="EY4" s="1" t="s">
        <v>838</v>
      </c>
      <c r="EZ4" s="1" t="s">
        <v>2139</v>
      </c>
      <c r="FA4" s="1" t="b">
        <v>1</v>
      </c>
      <c r="FB4" s="1">
        <v>2</v>
      </c>
      <c r="FC4" s="1" t="s">
        <v>1146</v>
      </c>
      <c r="FD4" s="1" t="s">
        <v>838</v>
      </c>
      <c r="FE4" s="1" t="s">
        <v>2139</v>
      </c>
      <c r="FF4" s="1" t="b">
        <v>1</v>
      </c>
      <c r="FG4" s="1">
        <v>2</v>
      </c>
      <c r="FH4" s="1" t="s">
        <v>875</v>
      </c>
      <c r="FI4" s="1" t="s">
        <v>838</v>
      </c>
      <c r="FJ4" s="1" t="s">
        <v>2139</v>
      </c>
      <c r="FK4" s="1" t="b">
        <v>1</v>
      </c>
      <c r="FL4" s="1">
        <v>2</v>
      </c>
      <c r="FM4" s="1" t="s">
        <v>981</v>
      </c>
      <c r="FN4" s="1" t="s">
        <v>838</v>
      </c>
      <c r="FO4" s="1" t="s">
        <v>2139</v>
      </c>
      <c r="FP4" s="1" t="b">
        <v>1</v>
      </c>
      <c r="FQ4" s="1">
        <v>2</v>
      </c>
      <c r="FR4" s="1" t="s">
        <v>987</v>
      </c>
      <c r="FS4" s="1" t="s">
        <v>838</v>
      </c>
      <c r="FT4" s="1" t="s">
        <v>2139</v>
      </c>
      <c r="FU4" s="1" t="b">
        <v>1</v>
      </c>
      <c r="FV4" s="1">
        <v>2</v>
      </c>
      <c r="FW4" s="1" t="s">
        <v>988</v>
      </c>
      <c r="FX4" s="1" t="s">
        <v>838</v>
      </c>
      <c r="FY4" s="1" t="s">
        <v>2139</v>
      </c>
      <c r="FZ4" s="1" t="b">
        <v>1</v>
      </c>
      <c r="GA4" s="1">
        <v>2</v>
      </c>
      <c r="GB4" s="1" t="s">
        <v>989</v>
      </c>
      <c r="GC4" s="1" t="s">
        <v>838</v>
      </c>
      <c r="GD4" s="1" t="s">
        <v>2139</v>
      </c>
      <c r="GE4" s="1" t="b">
        <v>1</v>
      </c>
      <c r="GF4" s="1">
        <v>2</v>
      </c>
      <c r="GG4" s="1" t="s">
        <v>994</v>
      </c>
      <c r="GH4" s="1" t="s">
        <v>838</v>
      </c>
      <c r="GI4" s="1" t="s">
        <v>2139</v>
      </c>
      <c r="GJ4" s="1" t="b">
        <v>1</v>
      </c>
      <c r="GK4" s="1">
        <v>2</v>
      </c>
      <c r="GL4" s="1" t="s">
        <v>995</v>
      </c>
      <c r="GM4" s="1" t="s">
        <v>838</v>
      </c>
      <c r="GN4" s="1" t="s">
        <v>2139</v>
      </c>
      <c r="GO4" s="1" t="b">
        <v>1</v>
      </c>
      <c r="GP4" s="1">
        <v>2</v>
      </c>
      <c r="GQ4" s="1" t="s">
        <v>1313</v>
      </c>
      <c r="GR4" s="1" t="s">
        <v>838</v>
      </c>
      <c r="GS4" s="1" t="s">
        <v>2139</v>
      </c>
      <c r="GT4" s="1" t="b">
        <v>1</v>
      </c>
      <c r="GU4" s="1">
        <v>2</v>
      </c>
      <c r="GV4" s="1" t="s">
        <v>923</v>
      </c>
      <c r="GW4" s="1" t="s">
        <v>838</v>
      </c>
      <c r="GX4" s="1" t="s">
        <v>2139</v>
      </c>
      <c r="GY4" s="1" t="b">
        <v>1</v>
      </c>
      <c r="GZ4" s="1">
        <v>2</v>
      </c>
      <c r="HA4" s="1" t="s">
        <v>1143</v>
      </c>
      <c r="HB4" s="1" t="s">
        <v>838</v>
      </c>
      <c r="HC4" s="1" t="s">
        <v>2139</v>
      </c>
      <c r="HD4" s="1" t="b">
        <v>1</v>
      </c>
      <c r="HE4" s="1">
        <v>2</v>
      </c>
      <c r="HF4" s="1" t="s">
        <v>973</v>
      </c>
      <c r="HG4" s="1" t="s">
        <v>838</v>
      </c>
      <c r="HH4" s="1" t="s">
        <v>2139</v>
      </c>
      <c r="HS4" s="1">
        <v>4</v>
      </c>
      <c r="HT4" s="1" t="s">
        <v>838</v>
      </c>
      <c r="HU4" s="1" t="s">
        <v>876</v>
      </c>
      <c r="HV4" s="1" t="s">
        <v>871</v>
      </c>
      <c r="HW4" s="1">
        <v>4</v>
      </c>
      <c r="HX4" s="1" t="s">
        <v>2140</v>
      </c>
      <c r="HY4" s="1">
        <v>2</v>
      </c>
      <c r="HZ4" s="1" t="s">
        <v>838</v>
      </c>
      <c r="IA4" s="1" t="s">
        <v>851</v>
      </c>
      <c r="IB4" s="1" t="s">
        <v>871</v>
      </c>
      <c r="IC4" s="1" t="s">
        <v>2141</v>
      </c>
      <c r="ID4" s="1">
        <v>2</v>
      </c>
      <c r="IE4" s="1" t="s">
        <v>877</v>
      </c>
      <c r="IF4" s="1" t="s">
        <v>851</v>
      </c>
      <c r="IO4" s="1" t="s">
        <v>858</v>
      </c>
      <c r="IP4" s="1" t="s">
        <v>865</v>
      </c>
      <c r="IQ4" s="1">
        <v>1</v>
      </c>
      <c r="IR4" s="1" t="s">
        <v>2143</v>
      </c>
      <c r="IS4" s="1" t="s">
        <v>838</v>
      </c>
      <c r="IT4" s="1" t="s">
        <v>838</v>
      </c>
      <c r="IU4" s="1" t="s">
        <v>865</v>
      </c>
      <c r="IV4" s="1">
        <v>1</v>
      </c>
      <c r="IW4" s="1" t="s">
        <v>2144</v>
      </c>
      <c r="IX4" s="1" t="s">
        <v>838</v>
      </c>
      <c r="IY4" s="1" t="s">
        <v>851</v>
      </c>
      <c r="IZ4" s="1">
        <v>2</v>
      </c>
      <c r="JA4" s="1" t="s">
        <v>871</v>
      </c>
      <c r="JB4" s="1" t="s">
        <v>2145</v>
      </c>
      <c r="JC4" s="1">
        <v>2</v>
      </c>
      <c r="JD4" s="1" t="s">
        <v>877</v>
      </c>
      <c r="JE4" s="1" t="s">
        <v>851</v>
      </c>
      <c r="JL4" s="1" t="s">
        <v>858</v>
      </c>
      <c r="JM4" s="1" t="s">
        <v>865</v>
      </c>
      <c r="JN4" s="1" t="b">
        <v>1</v>
      </c>
      <c r="JO4" s="1" t="s">
        <v>1337</v>
      </c>
      <c r="JP4" s="1" t="s">
        <v>949</v>
      </c>
      <c r="JQ4" s="1" t="s">
        <v>1797</v>
      </c>
      <c r="JR4" s="1" t="b">
        <v>1</v>
      </c>
      <c r="JS4" s="1" t="s">
        <v>1916</v>
      </c>
      <c r="JT4" s="1" t="s">
        <v>949</v>
      </c>
      <c r="JU4" s="1" t="s">
        <v>1797</v>
      </c>
      <c r="JV4" s="1" t="s">
        <v>1797</v>
      </c>
      <c r="JW4" s="1" t="s">
        <v>949</v>
      </c>
      <c r="JX4" s="1" t="s">
        <v>869</v>
      </c>
      <c r="JY4" s="1" t="s">
        <v>865</v>
      </c>
      <c r="JZ4" s="1">
        <v>1</v>
      </c>
      <c r="KA4" s="1" t="s">
        <v>2152</v>
      </c>
      <c r="KB4" s="1" t="s">
        <v>838</v>
      </c>
      <c r="KC4" s="1" t="s">
        <v>881</v>
      </c>
      <c r="KI4" s="1">
        <v>3</v>
      </c>
      <c r="KJ4" s="1" t="s">
        <v>871</v>
      </c>
      <c r="KK4" s="1" t="s">
        <v>2154</v>
      </c>
      <c r="KL4" s="1" t="b">
        <v>1</v>
      </c>
      <c r="KM4" s="1">
        <v>4</v>
      </c>
      <c r="KN4" s="1" t="s">
        <v>873</v>
      </c>
      <c r="KO4" s="1" t="s">
        <v>1337</v>
      </c>
      <c r="KP4" s="1" t="s">
        <v>2154</v>
      </c>
      <c r="KQ4" s="1">
        <v>4</v>
      </c>
      <c r="KR4" s="1" t="s">
        <v>1337</v>
      </c>
      <c r="KS4" s="1" t="s">
        <v>887</v>
      </c>
      <c r="LD4" s="1" t="s">
        <v>871</v>
      </c>
      <c r="LE4" s="1">
        <v>1</v>
      </c>
      <c r="LF4" s="1" t="s">
        <v>2153</v>
      </c>
      <c r="LG4" s="1">
        <v>4</v>
      </c>
      <c r="LH4" s="1" t="s">
        <v>838</v>
      </c>
      <c r="LI4" s="1" t="s">
        <v>851</v>
      </c>
      <c r="LJ4" s="1" t="s">
        <v>871</v>
      </c>
      <c r="LK4" s="1" t="s">
        <v>2159</v>
      </c>
      <c r="LL4" s="1">
        <v>2</v>
      </c>
      <c r="LM4" s="1" t="s">
        <v>877</v>
      </c>
      <c r="LN4" s="1" t="s">
        <v>851</v>
      </c>
      <c r="LO4" s="1" t="s">
        <v>858</v>
      </c>
      <c r="LP4" s="1" t="s">
        <v>865</v>
      </c>
      <c r="LQ4" s="1">
        <v>1</v>
      </c>
      <c r="LR4" s="1" t="s">
        <v>2160</v>
      </c>
      <c r="LS4" s="1" t="s">
        <v>838</v>
      </c>
      <c r="LT4" s="1" t="s">
        <v>838</v>
      </c>
      <c r="LU4" s="1" t="s">
        <v>865</v>
      </c>
      <c r="LV4" s="1">
        <v>1</v>
      </c>
      <c r="LW4" s="1" t="s">
        <v>2161</v>
      </c>
      <c r="LX4" s="1" t="s">
        <v>838</v>
      </c>
      <c r="LY4" s="1" t="s">
        <v>851</v>
      </c>
      <c r="LZ4" s="1">
        <v>4</v>
      </c>
      <c r="MA4" s="1" t="s">
        <v>871</v>
      </c>
      <c r="MB4" s="1" t="s">
        <v>2162</v>
      </c>
      <c r="MC4" s="1">
        <v>2</v>
      </c>
      <c r="MD4" s="1" t="s">
        <v>877</v>
      </c>
      <c r="ME4" s="1" t="s">
        <v>851</v>
      </c>
      <c r="ML4" s="1" t="s">
        <v>858</v>
      </c>
      <c r="MM4" s="1" t="s">
        <v>859</v>
      </c>
      <c r="MN4" s="1">
        <v>4</v>
      </c>
      <c r="MO4" s="1" t="s">
        <v>2163</v>
      </c>
      <c r="MP4" s="1" t="s">
        <v>838</v>
      </c>
      <c r="MQ4" s="1" t="s">
        <v>865</v>
      </c>
      <c r="MR4" s="1">
        <v>1</v>
      </c>
      <c r="MS4" s="1" t="s">
        <v>2164</v>
      </c>
      <c r="MT4" s="1" t="s">
        <v>838</v>
      </c>
      <c r="MU4" s="1" t="s">
        <v>870</v>
      </c>
      <c r="NO4" s="1">
        <v>5</v>
      </c>
      <c r="PI4" s="1" t="s">
        <v>871</v>
      </c>
      <c r="PJ4" s="1">
        <v>1</v>
      </c>
      <c r="PK4" s="1" t="s">
        <v>2177</v>
      </c>
      <c r="PL4" s="1">
        <v>4</v>
      </c>
      <c r="PM4" s="1" t="s">
        <v>838</v>
      </c>
      <c r="PN4" s="1" t="s">
        <v>851</v>
      </c>
      <c r="PO4" s="1" t="s">
        <v>871</v>
      </c>
      <c r="PP4" s="1" t="s">
        <v>2184</v>
      </c>
      <c r="PQ4" s="1">
        <v>2</v>
      </c>
      <c r="PR4" s="1" t="s">
        <v>877</v>
      </c>
      <c r="PS4" s="1" t="s">
        <v>851</v>
      </c>
      <c r="PT4" s="1" t="s">
        <v>858</v>
      </c>
      <c r="PU4" s="1" t="s">
        <v>865</v>
      </c>
      <c r="PV4" s="1">
        <v>1</v>
      </c>
      <c r="PW4" s="1" t="s">
        <v>2185</v>
      </c>
      <c r="PX4" s="1" t="s">
        <v>838</v>
      </c>
      <c r="PY4" s="1" t="s">
        <v>838</v>
      </c>
      <c r="PZ4" s="1" t="s">
        <v>865</v>
      </c>
      <c r="QA4" s="1">
        <v>1</v>
      </c>
      <c r="QB4" s="1" t="s">
        <v>2186</v>
      </c>
      <c r="QC4" s="1" t="s">
        <v>838</v>
      </c>
      <c r="QD4" s="1" t="s">
        <v>851</v>
      </c>
      <c r="QE4" s="1">
        <v>6</v>
      </c>
      <c r="QF4" s="1" t="s">
        <v>871</v>
      </c>
      <c r="QG4" s="1" t="s">
        <v>2187</v>
      </c>
      <c r="QH4" s="1">
        <v>2</v>
      </c>
      <c r="QI4" s="1" t="s">
        <v>877</v>
      </c>
      <c r="QJ4" s="1" t="s">
        <v>851</v>
      </c>
      <c r="QQ4" s="1" t="s">
        <v>858</v>
      </c>
      <c r="QR4" s="1" t="s">
        <v>865</v>
      </c>
      <c r="QS4" s="1" t="b">
        <v>1</v>
      </c>
      <c r="QT4" s="1" t="s">
        <v>1921</v>
      </c>
      <c r="QU4" s="1" t="s">
        <v>949</v>
      </c>
      <c r="QV4" s="1" t="s">
        <v>2190</v>
      </c>
      <c r="RE4" s="1" t="s">
        <v>2190</v>
      </c>
      <c r="RF4" s="1" t="s">
        <v>949</v>
      </c>
      <c r="RG4" s="1" t="s">
        <v>869</v>
      </c>
      <c r="RH4" s="1" t="s">
        <v>865</v>
      </c>
      <c r="RI4" s="1">
        <v>1</v>
      </c>
      <c r="RJ4" s="1" t="s">
        <v>2199</v>
      </c>
      <c r="RK4" s="1" t="s">
        <v>838</v>
      </c>
      <c r="RL4" s="1" t="s">
        <v>881</v>
      </c>
      <c r="RR4" s="1">
        <v>7</v>
      </c>
      <c r="RS4" s="1" t="s">
        <v>871</v>
      </c>
      <c r="RU4" s="1" t="s">
        <v>2203</v>
      </c>
      <c r="RV4" s="1" t="b">
        <v>1</v>
      </c>
      <c r="RW4" s="1">
        <v>4</v>
      </c>
      <c r="RX4" s="1" t="s">
        <v>973</v>
      </c>
      <c r="RY4" s="1" t="s">
        <v>1372</v>
      </c>
      <c r="RZ4" s="1" t="s">
        <v>2203</v>
      </c>
      <c r="SA4" s="1">
        <v>4</v>
      </c>
      <c r="SB4" s="1" t="s">
        <v>1372</v>
      </c>
      <c r="SC4" s="1" t="s">
        <v>890</v>
      </c>
      <c r="TD4" s="1" t="s">
        <v>871</v>
      </c>
      <c r="TE4" s="1">
        <v>1</v>
      </c>
      <c r="TF4" s="1" t="s">
        <v>2200</v>
      </c>
      <c r="TG4" s="1">
        <v>6</v>
      </c>
      <c r="TH4" s="1" t="s">
        <v>838</v>
      </c>
      <c r="TI4" s="1" t="s">
        <v>851</v>
      </c>
      <c r="TJ4" s="1" t="s">
        <v>871</v>
      </c>
      <c r="TK4" s="1" t="s">
        <v>2210</v>
      </c>
      <c r="TL4" s="1">
        <v>2</v>
      </c>
      <c r="TM4" s="1" t="s">
        <v>877</v>
      </c>
      <c r="TN4" s="1" t="s">
        <v>851</v>
      </c>
      <c r="TO4" s="1" t="s">
        <v>858</v>
      </c>
      <c r="TP4" s="1" t="s">
        <v>865</v>
      </c>
      <c r="TQ4" s="1">
        <v>1</v>
      </c>
      <c r="TR4" s="1" t="s">
        <v>2211</v>
      </c>
      <c r="TS4" s="1" t="s">
        <v>838</v>
      </c>
      <c r="TT4" s="1" t="s">
        <v>838</v>
      </c>
      <c r="TU4" s="1" t="s">
        <v>865</v>
      </c>
      <c r="TV4" s="1">
        <v>1</v>
      </c>
      <c r="TW4" s="1" t="s">
        <v>2212</v>
      </c>
      <c r="TX4" s="1" t="s">
        <v>838</v>
      </c>
      <c r="TY4" s="1" t="s">
        <v>851</v>
      </c>
      <c r="TZ4" s="1">
        <v>8</v>
      </c>
      <c r="UA4" s="1" t="s">
        <v>871</v>
      </c>
      <c r="UB4" s="1" t="s">
        <v>2213</v>
      </c>
      <c r="UC4" s="1">
        <v>2</v>
      </c>
      <c r="UD4" s="1" t="s">
        <v>877</v>
      </c>
      <c r="UE4" s="1" t="s">
        <v>851</v>
      </c>
      <c r="UL4" s="1" t="s">
        <v>858</v>
      </c>
      <c r="UM4" s="1" t="s">
        <v>865</v>
      </c>
      <c r="UN4" s="1" t="b">
        <v>1</v>
      </c>
      <c r="UO4" s="1" t="s">
        <v>1373</v>
      </c>
      <c r="UP4" s="1" t="s">
        <v>949</v>
      </c>
      <c r="UQ4" s="1" t="s">
        <v>2216</v>
      </c>
      <c r="UR4" s="1" t="b">
        <v>1</v>
      </c>
      <c r="US4" s="1" t="s">
        <v>1374</v>
      </c>
      <c r="UT4" s="1" t="s">
        <v>949</v>
      </c>
      <c r="UU4" s="1" t="s">
        <v>2216</v>
      </c>
      <c r="VD4" s="1" t="s">
        <v>2216</v>
      </c>
      <c r="VE4" s="1" t="s">
        <v>949</v>
      </c>
      <c r="VF4" s="1" t="s">
        <v>869</v>
      </c>
      <c r="VG4" s="1" t="s">
        <v>865</v>
      </c>
      <c r="VH4" s="1">
        <v>1</v>
      </c>
      <c r="VI4" s="1" t="s">
        <v>2224</v>
      </c>
      <c r="VJ4" s="1" t="s">
        <v>838</v>
      </c>
      <c r="VK4" s="1" t="s">
        <v>870</v>
      </c>
      <c r="VS4" s="1">
        <v>9</v>
      </c>
      <c r="VT4" s="1" t="s">
        <v>871</v>
      </c>
      <c r="VU4" s="1" t="s">
        <v>2229</v>
      </c>
      <c r="VV4" s="1" t="b">
        <v>1</v>
      </c>
      <c r="VW4" s="1">
        <v>4</v>
      </c>
      <c r="VX4" s="1" t="s">
        <v>872</v>
      </c>
      <c r="VY4" s="1" t="s">
        <v>1373</v>
      </c>
      <c r="VZ4" s="1" t="s">
        <v>2229</v>
      </c>
      <c r="WA4" s="1">
        <v>4</v>
      </c>
      <c r="WB4" s="1" t="s">
        <v>1373</v>
      </c>
      <c r="WC4" s="1" t="s">
        <v>887</v>
      </c>
      <c r="WD4" s="1" t="s">
        <v>871</v>
      </c>
      <c r="WE4" s="1" t="s">
        <v>2237</v>
      </c>
      <c r="WF4" s="1" t="b">
        <v>1</v>
      </c>
      <c r="WG4" s="1">
        <v>6</v>
      </c>
      <c r="WH4" s="1" t="s">
        <v>874</v>
      </c>
      <c r="WI4" s="1" t="s">
        <v>1374</v>
      </c>
      <c r="WJ4" s="1" t="s">
        <v>2237</v>
      </c>
      <c r="WL4" s="1">
        <v>6</v>
      </c>
      <c r="WM4" s="1" t="s">
        <v>1374</v>
      </c>
      <c r="WN4" s="1" t="s">
        <v>887</v>
      </c>
      <c r="XK4" s="1" t="s">
        <v>871</v>
      </c>
      <c r="XL4" s="1">
        <v>1</v>
      </c>
      <c r="XM4" s="1" t="s">
        <v>2242</v>
      </c>
      <c r="XN4" s="1">
        <v>6</v>
      </c>
      <c r="XO4" s="1" t="s">
        <v>838</v>
      </c>
      <c r="XP4" s="1" t="s">
        <v>851</v>
      </c>
      <c r="XQ4" s="1" t="s">
        <v>871</v>
      </c>
      <c r="XR4" s="1" t="s">
        <v>2243</v>
      </c>
      <c r="XS4" s="1">
        <v>2</v>
      </c>
      <c r="XT4" s="1" t="s">
        <v>877</v>
      </c>
      <c r="XU4" s="1" t="s">
        <v>851</v>
      </c>
      <c r="XV4" s="1" t="s">
        <v>858</v>
      </c>
      <c r="XW4" s="1" t="s">
        <v>859</v>
      </c>
      <c r="XX4" s="1">
        <v>4</v>
      </c>
      <c r="XY4" s="1" t="s">
        <v>2244</v>
      </c>
      <c r="XZ4" s="1" t="s">
        <v>838</v>
      </c>
      <c r="YA4" s="1" t="s">
        <v>865</v>
      </c>
      <c r="YB4" s="1">
        <v>1</v>
      </c>
      <c r="YC4" s="1" t="s">
        <v>2245</v>
      </c>
      <c r="YD4" s="1" t="s">
        <v>838</v>
      </c>
      <c r="YE4" s="1" t="s">
        <v>838</v>
      </c>
      <c r="YF4" s="1" t="s">
        <v>865</v>
      </c>
      <c r="YG4" s="1">
        <v>1</v>
      </c>
      <c r="YH4" s="1" t="s">
        <v>2246</v>
      </c>
      <c r="YI4" s="1" t="s">
        <v>838</v>
      </c>
      <c r="YJ4" s="1" t="s">
        <v>851</v>
      </c>
      <c r="YK4" s="1">
        <v>10</v>
      </c>
      <c r="YL4" s="1" t="s">
        <v>871</v>
      </c>
      <c r="YM4" s="1" t="s">
        <v>2247</v>
      </c>
      <c r="YN4" s="1">
        <v>2</v>
      </c>
      <c r="YO4" s="1" t="s">
        <v>877</v>
      </c>
      <c r="YP4" s="1" t="s">
        <v>851</v>
      </c>
      <c r="YW4" s="1" t="s">
        <v>858</v>
      </c>
      <c r="YX4" s="1" t="s">
        <v>865</v>
      </c>
      <c r="YY4" s="1" t="b">
        <v>1</v>
      </c>
      <c r="YZ4" s="1" t="s">
        <v>1375</v>
      </c>
      <c r="ZA4" s="1" t="s">
        <v>949</v>
      </c>
      <c r="ZB4" s="1" t="s">
        <v>2250</v>
      </c>
      <c r="ZC4" s="1" t="b">
        <v>1</v>
      </c>
      <c r="ZD4" s="1" t="s">
        <v>930</v>
      </c>
      <c r="ZE4" s="1" t="s">
        <v>949</v>
      </c>
      <c r="ZF4" s="1" t="s">
        <v>2250</v>
      </c>
      <c r="ZK4" s="1" t="s">
        <v>2250</v>
      </c>
      <c r="ZL4" s="1" t="s">
        <v>949</v>
      </c>
      <c r="ZM4" s="1" t="s">
        <v>869</v>
      </c>
      <c r="ZN4" s="1" t="s">
        <v>865</v>
      </c>
      <c r="ZO4" s="1">
        <v>1</v>
      </c>
      <c r="ZP4" s="1" t="s">
        <v>2260</v>
      </c>
      <c r="ZQ4" s="1" t="s">
        <v>838</v>
      </c>
      <c r="ZR4" s="1" t="s">
        <v>881</v>
      </c>
      <c r="ZX4" s="1">
        <v>11</v>
      </c>
      <c r="ZY4" s="1" t="s">
        <v>871</v>
      </c>
      <c r="AAA4" s="1" t="s">
        <v>2264</v>
      </c>
      <c r="AAB4" s="1" t="b">
        <v>1</v>
      </c>
      <c r="AAC4" s="1">
        <v>6</v>
      </c>
      <c r="AAD4" s="1" t="s">
        <v>847</v>
      </c>
      <c r="AAE4" s="1" t="s">
        <v>930</v>
      </c>
      <c r="AAF4" s="1" t="s">
        <v>2264</v>
      </c>
      <c r="AAG4" s="1">
        <v>6</v>
      </c>
      <c r="AAH4" s="1" t="s">
        <v>930</v>
      </c>
      <c r="AAI4" s="1" t="s">
        <v>847</v>
      </c>
      <c r="AAJ4" s="1" t="s">
        <v>871</v>
      </c>
      <c r="AAK4" s="1" t="s">
        <v>2271</v>
      </c>
      <c r="AAL4" s="1" t="b">
        <v>1</v>
      </c>
      <c r="AAM4" s="1">
        <v>4</v>
      </c>
      <c r="AAN4" s="1" t="s">
        <v>875</v>
      </c>
      <c r="AAO4" s="1" t="s">
        <v>1375</v>
      </c>
      <c r="AAP4" s="1" t="s">
        <v>2271</v>
      </c>
      <c r="AAQ4" s="1" t="b">
        <v>1</v>
      </c>
      <c r="AAR4" s="1">
        <v>4</v>
      </c>
      <c r="AAS4" s="1" t="s">
        <v>1313</v>
      </c>
      <c r="AAT4" s="1" t="s">
        <v>1375</v>
      </c>
      <c r="AAU4" s="1" t="s">
        <v>2271</v>
      </c>
      <c r="AAV4" s="1" t="b">
        <v>1</v>
      </c>
      <c r="AAW4" s="1">
        <v>4</v>
      </c>
      <c r="AAX4" s="1" t="s">
        <v>981</v>
      </c>
      <c r="AAY4" s="1" t="s">
        <v>1375</v>
      </c>
      <c r="AAZ4" s="1" t="s">
        <v>2271</v>
      </c>
      <c r="ABA4" s="1" t="b">
        <v>1</v>
      </c>
      <c r="ABB4" s="1">
        <v>4</v>
      </c>
      <c r="ABC4" s="1" t="s">
        <v>987</v>
      </c>
      <c r="ABD4" s="1" t="s">
        <v>1375</v>
      </c>
      <c r="ABE4" s="1" t="s">
        <v>2271</v>
      </c>
      <c r="ABF4" s="1" t="b">
        <v>1</v>
      </c>
      <c r="ABG4" s="1">
        <v>4</v>
      </c>
      <c r="ABH4" s="1" t="s">
        <v>988</v>
      </c>
      <c r="ABI4" s="1" t="s">
        <v>1375</v>
      </c>
      <c r="ABJ4" s="1" t="s">
        <v>2271</v>
      </c>
      <c r="ABK4" s="1" t="b">
        <v>1</v>
      </c>
      <c r="ABL4" s="1">
        <v>4</v>
      </c>
      <c r="ABM4" s="1" t="s">
        <v>989</v>
      </c>
      <c r="ABN4" s="1" t="s">
        <v>1375</v>
      </c>
      <c r="ABO4" s="1" t="s">
        <v>2271</v>
      </c>
      <c r="ABP4" s="1" t="b">
        <v>1</v>
      </c>
      <c r="ABQ4" s="1">
        <v>4</v>
      </c>
      <c r="ABR4" s="1" t="s">
        <v>994</v>
      </c>
      <c r="ABS4" s="1" t="s">
        <v>1375</v>
      </c>
      <c r="ABT4" s="1" t="s">
        <v>2271</v>
      </c>
      <c r="ABU4" s="1" t="b">
        <v>1</v>
      </c>
      <c r="ABV4" s="1">
        <v>4</v>
      </c>
      <c r="ABW4" s="1" t="s">
        <v>995</v>
      </c>
      <c r="ABX4" s="1" t="s">
        <v>1375</v>
      </c>
      <c r="ABY4" s="1" t="s">
        <v>2271</v>
      </c>
      <c r="ABZ4" s="1">
        <v>4</v>
      </c>
      <c r="ACA4" s="1" t="s">
        <v>1375</v>
      </c>
      <c r="ACB4" s="1" t="s">
        <v>884</v>
      </c>
      <c r="ACC4" s="1" t="s">
        <v>871</v>
      </c>
      <c r="ACD4" s="1">
        <v>1</v>
      </c>
      <c r="ACE4" s="1" t="s">
        <v>2278</v>
      </c>
      <c r="ACF4" s="1">
        <v>6</v>
      </c>
      <c r="ACG4" s="1" t="s">
        <v>838</v>
      </c>
      <c r="ACH4" s="1" t="s">
        <v>851</v>
      </c>
      <c r="ACI4" s="1" t="s">
        <v>871</v>
      </c>
      <c r="ACJ4" s="1" t="s">
        <v>2279</v>
      </c>
      <c r="ACK4" s="1">
        <v>2</v>
      </c>
      <c r="ACL4" s="1" t="s">
        <v>877</v>
      </c>
      <c r="ACM4" s="1" t="s">
        <v>851</v>
      </c>
      <c r="ACN4" s="1" t="s">
        <v>858</v>
      </c>
      <c r="ACO4" s="1" t="s">
        <v>865</v>
      </c>
      <c r="ACP4" s="1">
        <v>1</v>
      </c>
      <c r="ACQ4" s="1" t="s">
        <v>2280</v>
      </c>
      <c r="ACR4" s="1" t="s">
        <v>838</v>
      </c>
      <c r="ACS4" s="1" t="s">
        <v>838</v>
      </c>
      <c r="ACT4" s="1" t="s">
        <v>865</v>
      </c>
      <c r="ACU4" s="1">
        <v>1</v>
      </c>
      <c r="ACV4" s="1" t="s">
        <v>2281</v>
      </c>
      <c r="ACW4" s="1" t="s">
        <v>838</v>
      </c>
      <c r="ACX4" s="1" t="s">
        <v>851</v>
      </c>
      <c r="ACY4" s="1">
        <v>12</v>
      </c>
      <c r="ACZ4" s="1" t="s">
        <v>871</v>
      </c>
      <c r="ADA4" s="1" t="s">
        <v>2282</v>
      </c>
      <c r="ADB4" s="1">
        <v>2</v>
      </c>
      <c r="ADC4" s="1" t="s">
        <v>877</v>
      </c>
      <c r="ADD4" s="1" t="s">
        <v>851</v>
      </c>
      <c r="ADK4" s="1" t="s">
        <v>858</v>
      </c>
      <c r="ADL4" s="1" t="s">
        <v>865</v>
      </c>
      <c r="ADM4" s="1" t="b">
        <v>1</v>
      </c>
      <c r="ADN4" s="1" t="s">
        <v>1327</v>
      </c>
      <c r="ADO4" s="1" t="s">
        <v>949</v>
      </c>
      <c r="ADP4" s="1" t="s">
        <v>2285</v>
      </c>
      <c r="ADQ4" s="1" t="b">
        <v>1</v>
      </c>
      <c r="ADR4" s="1" t="s">
        <v>886</v>
      </c>
      <c r="ADS4" s="1" t="s">
        <v>949</v>
      </c>
      <c r="ADT4" s="1" t="s">
        <v>2285</v>
      </c>
      <c r="AEC4" s="1" t="s">
        <v>2285</v>
      </c>
      <c r="AED4" s="1" t="s">
        <v>949</v>
      </c>
      <c r="AEE4" s="1" t="s">
        <v>869</v>
      </c>
      <c r="AEF4" s="1" t="s">
        <v>865</v>
      </c>
      <c r="AEG4" s="1">
        <v>1</v>
      </c>
      <c r="AEH4" s="1" t="s">
        <v>2295</v>
      </c>
      <c r="AEI4" s="1" t="s">
        <v>838</v>
      </c>
      <c r="AEJ4" s="1" t="s">
        <v>870</v>
      </c>
      <c r="AER4" s="1">
        <v>13</v>
      </c>
      <c r="AES4" s="1" t="s">
        <v>871</v>
      </c>
      <c r="AET4" s="1" t="s">
        <v>2298</v>
      </c>
      <c r="AEU4" s="1" t="b">
        <v>1</v>
      </c>
      <c r="AEV4" s="1">
        <v>4</v>
      </c>
      <c r="AEW4" s="1" t="s">
        <v>923</v>
      </c>
      <c r="AEX4" s="1" t="s">
        <v>1327</v>
      </c>
      <c r="AEY4" s="1" t="s">
        <v>2298</v>
      </c>
      <c r="AEZ4" s="1" t="b">
        <v>1</v>
      </c>
      <c r="AFA4" s="1">
        <v>4</v>
      </c>
      <c r="AFB4" s="1" t="s">
        <v>1143</v>
      </c>
      <c r="AFC4" s="1" t="s">
        <v>1327</v>
      </c>
      <c r="AFD4" s="1" t="s">
        <v>2298</v>
      </c>
      <c r="AFY4" s="1">
        <v>4</v>
      </c>
      <c r="AFZ4" s="1" t="s">
        <v>1327</v>
      </c>
      <c r="AGA4" s="1" t="s">
        <v>895</v>
      </c>
      <c r="AHP4" s="1" t="s">
        <v>871</v>
      </c>
      <c r="AHQ4" s="1">
        <v>1</v>
      </c>
      <c r="AHR4" s="1" t="s">
        <v>2312</v>
      </c>
      <c r="AHS4" s="1">
        <v>6</v>
      </c>
      <c r="AHT4" s="1" t="s">
        <v>838</v>
      </c>
      <c r="AHU4" s="1" t="s">
        <v>851</v>
      </c>
      <c r="AHV4" s="1" t="s">
        <v>871</v>
      </c>
      <c r="AHW4" s="1" t="s">
        <v>2313</v>
      </c>
      <c r="AHX4" s="1">
        <v>2</v>
      </c>
      <c r="AHY4" s="1" t="s">
        <v>877</v>
      </c>
      <c r="AHZ4" s="1" t="s">
        <v>851</v>
      </c>
      <c r="AIA4" s="1" t="s">
        <v>858</v>
      </c>
      <c r="AIB4" s="1" t="s">
        <v>865</v>
      </c>
      <c r="AIC4" s="1">
        <v>1</v>
      </c>
      <c r="AID4" s="1" t="s">
        <v>2314</v>
      </c>
      <c r="AIE4" s="1" t="s">
        <v>838</v>
      </c>
      <c r="AIF4" s="1" t="s">
        <v>838</v>
      </c>
      <c r="AIG4" s="1" t="s">
        <v>865</v>
      </c>
      <c r="AIH4" s="1">
        <v>1</v>
      </c>
      <c r="AII4" s="1" t="s">
        <v>2315</v>
      </c>
      <c r="AIJ4" s="1" t="s">
        <v>838</v>
      </c>
      <c r="AIK4" s="1" t="s">
        <v>851</v>
      </c>
      <c r="AIL4" s="1">
        <v>14</v>
      </c>
      <c r="AIM4" s="1" t="s">
        <v>871</v>
      </c>
      <c r="AIN4" s="1" t="s">
        <v>2316</v>
      </c>
      <c r="AIO4" s="1">
        <v>2</v>
      </c>
      <c r="AIP4" s="1" t="s">
        <v>877</v>
      </c>
      <c r="AIQ4" s="1" t="s">
        <v>851</v>
      </c>
      <c r="AIX4" s="1" t="s">
        <v>858</v>
      </c>
      <c r="AIY4" s="1" t="s">
        <v>859</v>
      </c>
      <c r="AIZ4" s="1">
        <v>4</v>
      </c>
      <c r="AJA4" s="1" t="s">
        <v>2317</v>
      </c>
      <c r="AJB4" s="1" t="s">
        <v>838</v>
      </c>
      <c r="AJC4" s="1" t="s">
        <v>865</v>
      </c>
      <c r="AJD4" s="1" t="b">
        <v>1</v>
      </c>
      <c r="AJE4" s="1" t="s">
        <v>1929</v>
      </c>
      <c r="AJF4" s="1" t="s">
        <v>949</v>
      </c>
      <c r="AJG4" s="1" t="s">
        <v>2320</v>
      </c>
      <c r="AJP4" s="1" t="s">
        <v>2320</v>
      </c>
      <c r="AJQ4" s="1" t="s">
        <v>949</v>
      </c>
      <c r="AJR4" s="1" t="s">
        <v>869</v>
      </c>
      <c r="AJS4" s="1" t="s">
        <v>865</v>
      </c>
      <c r="AJT4" s="1">
        <v>1</v>
      </c>
      <c r="AJU4" s="1" t="s">
        <v>2329</v>
      </c>
      <c r="AJV4" s="1" t="s">
        <v>838</v>
      </c>
      <c r="AJW4" s="1" t="s">
        <v>881</v>
      </c>
      <c r="AKE4" s="1">
        <v>15</v>
      </c>
      <c r="AKF4" s="1" t="s">
        <v>871</v>
      </c>
      <c r="AKI4" s="1" t="s">
        <v>2334</v>
      </c>
      <c r="AKJ4" s="1" t="b">
        <v>1</v>
      </c>
      <c r="AKK4" s="1">
        <v>6</v>
      </c>
      <c r="AKL4" s="1" t="s">
        <v>973</v>
      </c>
      <c r="AKM4" s="1" t="s">
        <v>1401</v>
      </c>
      <c r="AKN4" s="1" t="s">
        <v>2334</v>
      </c>
      <c r="AKO4" s="1">
        <v>6</v>
      </c>
      <c r="AKP4" s="1" t="s">
        <v>1401</v>
      </c>
      <c r="AKQ4" s="1" t="s">
        <v>890</v>
      </c>
      <c r="ALB4" s="1" t="s">
        <v>871</v>
      </c>
      <c r="ALC4" s="1">
        <v>1</v>
      </c>
      <c r="ALD4" s="1" t="s">
        <v>2331</v>
      </c>
      <c r="ALE4" s="1">
        <v>8</v>
      </c>
      <c r="ALF4" s="1" t="s">
        <v>838</v>
      </c>
      <c r="ALG4" s="1" t="s">
        <v>851</v>
      </c>
      <c r="ALH4" s="1" t="s">
        <v>871</v>
      </c>
      <c r="ALI4" s="1" t="s">
        <v>2338</v>
      </c>
      <c r="ALJ4" s="1">
        <v>2</v>
      </c>
      <c r="ALK4" s="1" t="s">
        <v>877</v>
      </c>
      <c r="ALL4" s="1" t="s">
        <v>851</v>
      </c>
      <c r="ALM4" s="1" t="s">
        <v>858</v>
      </c>
      <c r="ALN4" s="1" t="s">
        <v>865</v>
      </c>
      <c r="ALO4" s="1">
        <v>1</v>
      </c>
      <c r="ALP4" s="1" t="s">
        <v>2339</v>
      </c>
      <c r="ALQ4" s="1" t="s">
        <v>838</v>
      </c>
      <c r="ALR4" s="1" t="s">
        <v>838</v>
      </c>
      <c r="ALS4" s="1" t="s">
        <v>865</v>
      </c>
      <c r="ALT4" s="1">
        <v>1</v>
      </c>
      <c r="ALU4" s="1" t="s">
        <v>2340</v>
      </c>
      <c r="ALV4" s="1" t="s">
        <v>838</v>
      </c>
      <c r="ALW4" s="1" t="s">
        <v>851</v>
      </c>
      <c r="ALX4" s="1">
        <v>16</v>
      </c>
      <c r="ALY4" s="1" t="s">
        <v>871</v>
      </c>
      <c r="ALZ4" s="1" t="s">
        <v>2341</v>
      </c>
      <c r="AMA4" s="1">
        <v>2</v>
      </c>
      <c r="AMB4" s="1" t="s">
        <v>877</v>
      </c>
      <c r="AMC4" s="1" t="s">
        <v>851</v>
      </c>
      <c r="AMJ4" s="1" t="s">
        <v>858</v>
      </c>
      <c r="AMK4" s="1" t="s">
        <v>865</v>
      </c>
      <c r="AML4" s="1" t="b">
        <v>1</v>
      </c>
      <c r="AMM4" s="1" t="s">
        <v>1402</v>
      </c>
      <c r="AMN4" s="1" t="s">
        <v>949</v>
      </c>
      <c r="AMO4" s="1" t="s">
        <v>2344</v>
      </c>
      <c r="AMT4" s="1" t="s">
        <v>2344</v>
      </c>
      <c r="AMU4" s="1" t="s">
        <v>949</v>
      </c>
      <c r="AMV4" s="1" t="s">
        <v>869</v>
      </c>
      <c r="ANB4" s="1" t="s">
        <v>865</v>
      </c>
      <c r="ANC4" s="1">
        <v>1</v>
      </c>
      <c r="AND4" s="1" t="s">
        <v>2353</v>
      </c>
      <c r="ANE4" s="1" t="s">
        <v>838</v>
      </c>
      <c r="ANF4" s="1" t="s">
        <v>870</v>
      </c>
      <c r="ANL4" s="1">
        <v>17</v>
      </c>
      <c r="ANM4" s="1" t="s">
        <v>871</v>
      </c>
      <c r="ANN4" s="1" t="s">
        <v>2357</v>
      </c>
      <c r="ANO4" s="1" t="b">
        <v>1</v>
      </c>
      <c r="ANP4" s="1">
        <v>8</v>
      </c>
      <c r="ANQ4" s="1" t="s">
        <v>874</v>
      </c>
      <c r="ANR4" s="1" t="s">
        <v>1402</v>
      </c>
      <c r="ANS4" s="1" t="s">
        <v>2357</v>
      </c>
      <c r="ANT4" s="1">
        <v>8</v>
      </c>
      <c r="ANU4" s="1" t="s">
        <v>1402</v>
      </c>
      <c r="ANV4" s="1" t="s">
        <v>887</v>
      </c>
      <c r="APH4" s="1" t="s">
        <v>871</v>
      </c>
      <c r="API4" s="1">
        <v>1</v>
      </c>
      <c r="APJ4" s="1" t="s">
        <v>2354</v>
      </c>
      <c r="APK4" s="1">
        <v>8</v>
      </c>
      <c r="APL4" s="1" t="s">
        <v>838</v>
      </c>
      <c r="APM4" s="1" t="s">
        <v>851</v>
      </c>
      <c r="APN4" s="1" t="s">
        <v>871</v>
      </c>
      <c r="APO4" s="1" t="s">
        <v>2368</v>
      </c>
      <c r="APP4" s="1">
        <v>2</v>
      </c>
      <c r="APQ4" s="1" t="s">
        <v>877</v>
      </c>
      <c r="APR4" s="1" t="s">
        <v>851</v>
      </c>
      <c r="APS4" s="1" t="s">
        <v>858</v>
      </c>
      <c r="APT4" s="1" t="s">
        <v>865</v>
      </c>
      <c r="APU4" s="1">
        <v>1</v>
      </c>
      <c r="APV4" s="1" t="s">
        <v>2369</v>
      </c>
      <c r="APW4" s="1" t="s">
        <v>838</v>
      </c>
      <c r="APX4" s="1" t="s">
        <v>838</v>
      </c>
      <c r="APY4" s="1" t="s">
        <v>865</v>
      </c>
      <c r="APZ4" s="1">
        <v>1</v>
      </c>
      <c r="AQA4" s="1" t="s">
        <v>2370</v>
      </c>
      <c r="AQB4" s="1" t="s">
        <v>838</v>
      </c>
      <c r="AQC4" s="1" t="s">
        <v>851</v>
      </c>
      <c r="AQD4" s="1">
        <v>18</v>
      </c>
      <c r="AQE4" s="1" t="s">
        <v>871</v>
      </c>
      <c r="AQF4" s="1" t="s">
        <v>2371</v>
      </c>
      <c r="AQG4" s="1">
        <v>2</v>
      </c>
      <c r="AQH4" s="1" t="s">
        <v>877</v>
      </c>
      <c r="AQI4" s="1" t="s">
        <v>851</v>
      </c>
      <c r="AQP4" s="1" t="s">
        <v>858</v>
      </c>
      <c r="AQQ4" s="1" t="s">
        <v>865</v>
      </c>
      <c r="AQR4" s="1" t="b">
        <v>1</v>
      </c>
      <c r="AQS4" s="1" t="s">
        <v>1933</v>
      </c>
      <c r="AQT4" s="1" t="s">
        <v>949</v>
      </c>
      <c r="AQU4" s="1" t="s">
        <v>2374</v>
      </c>
      <c r="AQV4" s="1" t="b">
        <v>1</v>
      </c>
      <c r="AQW4" s="1" t="s">
        <v>1404</v>
      </c>
      <c r="AQX4" s="1" t="s">
        <v>949</v>
      </c>
      <c r="AQY4" s="1" t="s">
        <v>2374</v>
      </c>
      <c r="AQZ4" s="1" t="s">
        <v>2374</v>
      </c>
      <c r="ARA4" s="1" t="s">
        <v>949</v>
      </c>
      <c r="ARB4" s="1" t="s">
        <v>869</v>
      </c>
      <c r="ARC4" s="1" t="s">
        <v>865</v>
      </c>
      <c r="ARD4" s="1">
        <v>1</v>
      </c>
      <c r="ARE4" s="1" t="s">
        <v>2384</v>
      </c>
      <c r="ARF4" s="1" t="s">
        <v>838</v>
      </c>
      <c r="ARG4" s="1" t="s">
        <v>881</v>
      </c>
      <c r="ARM4" s="1">
        <v>19</v>
      </c>
      <c r="ARN4" s="1" t="s">
        <v>871</v>
      </c>
      <c r="ARO4" s="1" t="s">
        <v>1802</v>
      </c>
      <c r="ARP4" s="1" t="b">
        <v>1</v>
      </c>
      <c r="ARQ4" s="1">
        <v>8</v>
      </c>
      <c r="ARR4" s="1" t="s">
        <v>973</v>
      </c>
      <c r="ARS4" s="1" t="s">
        <v>1403</v>
      </c>
      <c r="ART4" s="1" t="s">
        <v>1802</v>
      </c>
      <c r="ARU4" s="1">
        <v>8</v>
      </c>
      <c r="ARV4" s="1" t="s">
        <v>1403</v>
      </c>
      <c r="ARW4" s="1" t="s">
        <v>890</v>
      </c>
      <c r="ASW4" s="1" t="s">
        <v>871</v>
      </c>
      <c r="ASX4" s="1">
        <v>1</v>
      </c>
      <c r="ASY4" s="1" t="s">
        <v>2385</v>
      </c>
      <c r="ASZ4" s="1">
        <v>8</v>
      </c>
      <c r="ATA4" s="1" t="s">
        <v>838</v>
      </c>
      <c r="ATB4" s="1" t="s">
        <v>851</v>
      </c>
      <c r="ATC4" s="1" t="s">
        <v>871</v>
      </c>
      <c r="ATD4" s="1" t="s">
        <v>2390</v>
      </c>
      <c r="ATE4" s="1">
        <v>2</v>
      </c>
      <c r="ATF4" s="1" t="s">
        <v>877</v>
      </c>
      <c r="ATG4" s="1" t="s">
        <v>851</v>
      </c>
      <c r="ATH4" s="1" t="s">
        <v>858</v>
      </c>
      <c r="ATI4" s="1" t="s">
        <v>859</v>
      </c>
      <c r="ATJ4" s="1">
        <v>4</v>
      </c>
      <c r="ATK4" s="1" t="s">
        <v>2391</v>
      </c>
      <c r="ATL4" s="1" t="s">
        <v>838</v>
      </c>
      <c r="ATM4" s="1" t="s">
        <v>865</v>
      </c>
      <c r="ATN4" s="1">
        <v>1</v>
      </c>
      <c r="ATO4" s="1" t="s">
        <v>2392</v>
      </c>
      <c r="ATP4" s="1" t="s">
        <v>838</v>
      </c>
      <c r="ATQ4" s="1" t="s">
        <v>838</v>
      </c>
      <c r="ATR4" s="1" t="s">
        <v>865</v>
      </c>
      <c r="ATS4" s="1">
        <v>1</v>
      </c>
      <c r="ATT4" s="1" t="s">
        <v>2393</v>
      </c>
      <c r="ATU4" s="1" t="s">
        <v>838</v>
      </c>
      <c r="ATV4" s="1" t="s">
        <v>851</v>
      </c>
      <c r="ATW4" s="1">
        <v>20</v>
      </c>
      <c r="ATX4" s="1" t="s">
        <v>871</v>
      </c>
      <c r="ATY4" s="1" t="s">
        <v>2394</v>
      </c>
      <c r="ATZ4" s="1">
        <v>2</v>
      </c>
      <c r="AUA4" s="1" t="s">
        <v>877</v>
      </c>
      <c r="AUB4" s="1" t="s">
        <v>851</v>
      </c>
      <c r="AUI4" s="1" t="s">
        <v>902</v>
      </c>
      <c r="AUJ4" s="1" t="s">
        <v>904</v>
      </c>
      <c r="AUK4" s="1" t="s">
        <v>903</v>
      </c>
      <c r="AUL4" s="1" t="s">
        <v>903</v>
      </c>
      <c r="AUM4" s="1" t="s">
        <v>903</v>
      </c>
      <c r="AUN4" s="1" t="s">
        <v>871</v>
      </c>
      <c r="AUO4" s="1" t="b">
        <v>1</v>
      </c>
      <c r="AUP4" s="1">
        <v>2</v>
      </c>
      <c r="AUQ4" s="1" t="s">
        <v>905</v>
      </c>
      <c r="AUR4" s="1" t="s">
        <v>903</v>
      </c>
      <c r="AUS4" s="1">
        <v>2</v>
      </c>
      <c r="AUT4" s="1" t="s">
        <v>903</v>
      </c>
      <c r="AUU4" s="1" t="s">
        <v>890</v>
      </c>
      <c r="AUV4" s="1" t="s">
        <v>902</v>
      </c>
      <c r="AUW4" s="1" t="s">
        <v>904</v>
      </c>
      <c r="AUX4" s="1" t="s">
        <v>906</v>
      </c>
      <c r="AUY4" s="1">
        <v>1</v>
      </c>
      <c r="AUZ4" s="1" t="s">
        <v>949</v>
      </c>
      <c r="AVA4" s="1" t="s">
        <v>1188</v>
      </c>
      <c r="AVB4" s="1" t="s">
        <v>1405</v>
      </c>
      <c r="AVC4" s="1" t="s">
        <v>949</v>
      </c>
      <c r="AVD4" s="1" t="s">
        <v>1807</v>
      </c>
      <c r="AVE4" s="1">
        <v>0</v>
      </c>
      <c r="AVF4" s="1">
        <v>1</v>
      </c>
      <c r="AVG4" s="1" t="s">
        <v>1188</v>
      </c>
      <c r="AVH4" s="1" t="s">
        <v>1406</v>
      </c>
      <c r="AVI4" s="1" t="s">
        <v>1594</v>
      </c>
      <c r="AVJ4" s="1" t="b">
        <v>1</v>
      </c>
      <c r="AVK4" s="1" t="s">
        <v>1807</v>
      </c>
      <c r="AVL4" s="1" t="s">
        <v>906</v>
      </c>
      <c r="AVM4" s="1" t="s">
        <v>1405</v>
      </c>
      <c r="AVN4" s="1" t="s">
        <v>949</v>
      </c>
      <c r="AVO4" s="1" t="s">
        <v>1809</v>
      </c>
      <c r="AVP4" s="1">
        <v>-1</v>
      </c>
      <c r="AVQ4" s="1">
        <v>1</v>
      </c>
      <c r="AVR4" s="1" t="s">
        <v>1188</v>
      </c>
      <c r="AVS4" s="1" t="s">
        <v>1406</v>
      </c>
      <c r="AVT4" s="1" t="s">
        <v>1743</v>
      </c>
      <c r="AVU4" s="1" t="b">
        <v>1</v>
      </c>
      <c r="AVV4" s="1" t="s">
        <v>1809</v>
      </c>
      <c r="AVW4" s="1" t="s">
        <v>906</v>
      </c>
      <c r="AVX4" s="1" t="s">
        <v>910</v>
      </c>
      <c r="AWB4" s="1" t="s">
        <v>902</v>
      </c>
      <c r="AWC4" s="1" t="s">
        <v>904</v>
      </c>
      <c r="AWD4" s="1" t="s">
        <v>1194</v>
      </c>
      <c r="AWE4" s="1">
        <v>1</v>
      </c>
      <c r="AWF4" s="1" t="s">
        <v>949</v>
      </c>
      <c r="AWG4" s="1" t="s">
        <v>1195</v>
      </c>
      <c r="AWH4" s="1" t="s">
        <v>1405</v>
      </c>
      <c r="AWI4" s="1">
        <v>5</v>
      </c>
      <c r="AWJ4" s="1" t="s">
        <v>949</v>
      </c>
      <c r="AWK4" s="1" t="s">
        <v>1810</v>
      </c>
      <c r="AWL4" s="1">
        <v>0</v>
      </c>
      <c r="AWM4" s="1">
        <v>1</v>
      </c>
      <c r="AWN4" s="1" t="s">
        <v>1195</v>
      </c>
      <c r="AWO4" s="1" t="s">
        <v>1194</v>
      </c>
      <c r="AWP4" s="1" t="s">
        <v>1405</v>
      </c>
      <c r="AWQ4" s="1">
        <v>1</v>
      </c>
      <c r="AWR4" s="1" t="s">
        <v>949</v>
      </c>
      <c r="AWS4" s="1" t="s">
        <v>2093</v>
      </c>
      <c r="AWT4" s="1">
        <v>1</v>
      </c>
      <c r="AWU4" s="1">
        <v>1</v>
      </c>
      <c r="AWV4" s="1" t="b">
        <v>1</v>
      </c>
      <c r="AWW4" s="1" t="s">
        <v>1195</v>
      </c>
      <c r="AWX4" s="1" t="s">
        <v>1194</v>
      </c>
      <c r="AWY4" s="1" t="s">
        <v>1405</v>
      </c>
      <c r="AWZ4" s="1">
        <v>1</v>
      </c>
      <c r="AXA4" s="1" t="s">
        <v>949</v>
      </c>
      <c r="AXB4" s="1" t="s">
        <v>1815</v>
      </c>
      <c r="AXC4" s="1">
        <v>1</v>
      </c>
      <c r="AXD4" s="1">
        <v>1</v>
      </c>
      <c r="AXF4" s="1" t="s">
        <v>1195</v>
      </c>
      <c r="AXG4" s="1" t="s">
        <v>1194</v>
      </c>
      <c r="AXH4" s="1" t="s">
        <v>1405</v>
      </c>
      <c r="AXI4" s="1">
        <v>1</v>
      </c>
      <c r="AXJ4" s="1" t="s">
        <v>949</v>
      </c>
      <c r="AXK4" s="1" t="s">
        <v>1820</v>
      </c>
      <c r="AXL4" s="1">
        <v>1</v>
      </c>
      <c r="AXM4" s="1">
        <v>2</v>
      </c>
      <c r="AXN4" s="1" t="b">
        <v>1</v>
      </c>
      <c r="AXO4" s="1" t="s">
        <v>1195</v>
      </c>
      <c r="AXP4" s="1" t="s">
        <v>1194</v>
      </c>
      <c r="AXQ4" s="1" t="s">
        <v>1405</v>
      </c>
      <c r="AXR4" s="1">
        <v>1</v>
      </c>
      <c r="AXS4" s="1" t="s">
        <v>949</v>
      </c>
      <c r="AXT4" s="1" t="s">
        <v>2094</v>
      </c>
      <c r="AXU4" s="1">
        <v>2</v>
      </c>
      <c r="AXV4" s="1">
        <v>3</v>
      </c>
      <c r="AXW4" s="1" t="b">
        <v>1</v>
      </c>
      <c r="AXX4" s="1" t="s">
        <v>1195</v>
      </c>
      <c r="AXY4" s="1" t="s">
        <v>1194</v>
      </c>
      <c r="AXZ4" s="1" t="s">
        <v>1405</v>
      </c>
      <c r="AYA4" s="1">
        <v>1</v>
      </c>
      <c r="AYB4" s="1" t="s">
        <v>949</v>
      </c>
      <c r="AYC4" s="1" t="s">
        <v>1825</v>
      </c>
      <c r="AYD4" s="1">
        <v>2</v>
      </c>
      <c r="AYE4" s="1">
        <v>3</v>
      </c>
      <c r="AYG4" s="1" t="s">
        <v>1195</v>
      </c>
      <c r="AYH4" s="1" t="s">
        <v>1194</v>
      </c>
      <c r="AYI4" s="1" t="s">
        <v>1405</v>
      </c>
      <c r="AYJ4" s="1">
        <v>1</v>
      </c>
      <c r="AYK4" s="1" t="s">
        <v>949</v>
      </c>
      <c r="AYL4" s="1" t="s">
        <v>1830</v>
      </c>
      <c r="AYM4" s="1">
        <v>2</v>
      </c>
      <c r="AYN4" s="1">
        <v>4</v>
      </c>
      <c r="AYP4" s="1" t="s">
        <v>1195</v>
      </c>
      <c r="AYQ4" s="1" t="s">
        <v>1194</v>
      </c>
      <c r="AYR4" s="1" t="s">
        <v>1405</v>
      </c>
      <c r="AYS4" s="1">
        <v>1</v>
      </c>
      <c r="AYT4" s="1" t="s">
        <v>949</v>
      </c>
      <c r="AYU4" s="1" t="s">
        <v>2095</v>
      </c>
      <c r="AYV4" s="1">
        <v>3</v>
      </c>
      <c r="AYW4" s="1">
        <v>5</v>
      </c>
      <c r="AYX4" s="1" t="b">
        <v>1</v>
      </c>
      <c r="AYY4" s="1" t="s">
        <v>1195</v>
      </c>
      <c r="AYZ4" s="1" t="s">
        <v>1194</v>
      </c>
      <c r="AZA4" s="1" t="s">
        <v>1405</v>
      </c>
      <c r="AZB4" s="1">
        <v>1</v>
      </c>
      <c r="AZC4" s="1" t="s">
        <v>949</v>
      </c>
      <c r="AZD4" s="1" t="s">
        <v>1835</v>
      </c>
      <c r="AZE4" s="1">
        <v>3</v>
      </c>
      <c r="AZF4" s="1">
        <v>5</v>
      </c>
      <c r="AZH4" s="1" t="s">
        <v>1195</v>
      </c>
      <c r="AZI4" s="1" t="s">
        <v>1194</v>
      </c>
      <c r="AZJ4" s="1" t="s">
        <v>1405</v>
      </c>
      <c r="AZK4" s="1">
        <v>1</v>
      </c>
      <c r="AZL4" s="1" t="s">
        <v>949</v>
      </c>
      <c r="AZM4" s="1" t="s">
        <v>1840</v>
      </c>
      <c r="AZN4" s="1">
        <v>3</v>
      </c>
      <c r="AZO4" s="1">
        <v>6</v>
      </c>
      <c r="AZQ4" s="1" t="s">
        <v>1195</v>
      </c>
      <c r="AZR4" s="1" t="s">
        <v>1194</v>
      </c>
      <c r="AZS4" s="1" t="s">
        <v>1405</v>
      </c>
      <c r="AZT4" s="1">
        <v>1</v>
      </c>
      <c r="AZU4" s="1" t="s">
        <v>949</v>
      </c>
      <c r="AZV4" s="1" t="s">
        <v>2096</v>
      </c>
      <c r="AZW4" s="1">
        <v>4</v>
      </c>
      <c r="AZX4" s="1">
        <v>7</v>
      </c>
      <c r="AZY4" s="1" t="b">
        <v>1</v>
      </c>
      <c r="AZZ4" s="1" t="s">
        <v>1195</v>
      </c>
      <c r="BAA4" s="1" t="s">
        <v>1194</v>
      </c>
      <c r="BAB4" s="1" t="s">
        <v>1405</v>
      </c>
      <c r="BAC4" s="1">
        <v>1</v>
      </c>
      <c r="BAD4" s="1" t="s">
        <v>949</v>
      </c>
      <c r="BAE4" s="1" t="s">
        <v>1845</v>
      </c>
      <c r="BAF4" s="1">
        <v>4</v>
      </c>
      <c r="BAG4" s="1">
        <v>7</v>
      </c>
      <c r="BAI4" s="1" t="s">
        <v>1195</v>
      </c>
      <c r="BAJ4" s="1" t="s">
        <v>1194</v>
      </c>
      <c r="BAK4" s="1" t="s">
        <v>1405</v>
      </c>
      <c r="BAL4" s="1">
        <v>1</v>
      </c>
      <c r="BAM4" s="1" t="s">
        <v>949</v>
      </c>
      <c r="BAN4" s="1" t="s">
        <v>1850</v>
      </c>
      <c r="BAO4" s="1">
        <v>4</v>
      </c>
      <c r="BAP4" s="1">
        <v>8</v>
      </c>
      <c r="BAR4" s="1" t="s">
        <v>1195</v>
      </c>
      <c r="BAS4" s="1" t="s">
        <v>1194</v>
      </c>
      <c r="BAT4" s="1" t="s">
        <v>1405</v>
      </c>
      <c r="BAU4" s="1">
        <v>1</v>
      </c>
      <c r="BAV4" s="1" t="s">
        <v>949</v>
      </c>
      <c r="BAW4" s="1" t="s">
        <v>2097</v>
      </c>
      <c r="BAX4" s="1">
        <v>5</v>
      </c>
      <c r="BAY4" s="1">
        <v>9</v>
      </c>
      <c r="BAZ4" s="1" t="b">
        <v>1</v>
      </c>
      <c r="BBA4" s="1" t="s">
        <v>1195</v>
      </c>
      <c r="BBB4" s="1" t="s">
        <v>1194</v>
      </c>
      <c r="BBC4" s="1" t="s">
        <v>1405</v>
      </c>
      <c r="BBD4" s="1">
        <v>1</v>
      </c>
      <c r="BBE4" s="1" t="s">
        <v>949</v>
      </c>
      <c r="BBF4" s="1" t="s">
        <v>1855</v>
      </c>
      <c r="BBG4" s="1">
        <v>5</v>
      </c>
      <c r="BBH4" s="1">
        <v>9</v>
      </c>
      <c r="BBJ4" s="1" t="s">
        <v>1195</v>
      </c>
      <c r="BBK4" s="1" t="s">
        <v>1194</v>
      </c>
      <c r="BBL4" s="1" t="s">
        <v>1405</v>
      </c>
      <c r="BBM4" s="1">
        <v>1</v>
      </c>
      <c r="BBN4" s="1" t="s">
        <v>949</v>
      </c>
      <c r="BBO4" s="1" t="s">
        <v>1860</v>
      </c>
      <c r="BBP4" s="1">
        <v>5</v>
      </c>
      <c r="BBQ4" s="1">
        <v>10</v>
      </c>
      <c r="BBS4" s="1" t="s">
        <v>1195</v>
      </c>
      <c r="BBT4" s="1" t="s">
        <v>1194</v>
      </c>
      <c r="BBU4" s="1" t="s">
        <v>1405</v>
      </c>
      <c r="BBV4" s="1">
        <v>1</v>
      </c>
      <c r="BBW4" s="1" t="s">
        <v>949</v>
      </c>
      <c r="BBX4" s="1" t="s">
        <v>2098</v>
      </c>
      <c r="BBY4" s="1">
        <v>6</v>
      </c>
      <c r="BBZ4" s="1">
        <v>11</v>
      </c>
      <c r="BCA4" s="1" t="b">
        <v>1</v>
      </c>
      <c r="BCB4" s="1" t="s">
        <v>1195</v>
      </c>
      <c r="BCC4" s="1" t="s">
        <v>1194</v>
      </c>
      <c r="BCD4" s="1" t="s">
        <v>1405</v>
      </c>
      <c r="BCE4" s="1">
        <v>1</v>
      </c>
      <c r="BCF4" s="1" t="s">
        <v>949</v>
      </c>
      <c r="BCG4" s="1" t="s">
        <v>1865</v>
      </c>
      <c r="BCH4" s="1">
        <v>6</v>
      </c>
      <c r="BCI4" s="1">
        <v>11</v>
      </c>
      <c r="BCK4" s="1" t="s">
        <v>1195</v>
      </c>
      <c r="BCL4" s="1" t="s">
        <v>1194</v>
      </c>
      <c r="BCM4" s="1" t="s">
        <v>1405</v>
      </c>
      <c r="BCN4" s="1">
        <v>1</v>
      </c>
      <c r="BCO4" s="1" t="s">
        <v>949</v>
      </c>
      <c r="BCP4" s="1" t="s">
        <v>1870</v>
      </c>
      <c r="BCQ4" s="1">
        <v>6</v>
      </c>
      <c r="BCR4" s="1">
        <v>12</v>
      </c>
      <c r="BCT4" s="1" t="s">
        <v>1195</v>
      </c>
      <c r="BCU4" s="1" t="s">
        <v>1194</v>
      </c>
      <c r="BCV4" s="1" t="s">
        <v>1405</v>
      </c>
      <c r="BCW4" s="1">
        <v>1</v>
      </c>
      <c r="BCX4" s="1" t="s">
        <v>949</v>
      </c>
      <c r="BCY4" s="1" t="s">
        <v>2099</v>
      </c>
      <c r="BCZ4" s="1">
        <v>7</v>
      </c>
      <c r="BDA4" s="1">
        <v>13</v>
      </c>
      <c r="BDB4" s="1" t="b">
        <v>1</v>
      </c>
      <c r="BDC4" s="1" t="s">
        <v>1195</v>
      </c>
      <c r="BDD4" s="1" t="s">
        <v>1194</v>
      </c>
      <c r="BDE4" s="1" t="s">
        <v>1405</v>
      </c>
      <c r="BDF4" s="1">
        <v>1</v>
      </c>
      <c r="BDG4" s="1" t="s">
        <v>949</v>
      </c>
      <c r="BDH4" s="1" t="s">
        <v>1875</v>
      </c>
      <c r="BDI4" s="1">
        <v>7</v>
      </c>
      <c r="BDJ4" s="1">
        <v>13</v>
      </c>
      <c r="BDL4" s="1" t="s">
        <v>1195</v>
      </c>
      <c r="BDM4" s="1" t="s">
        <v>1194</v>
      </c>
      <c r="BDN4" s="1" t="s">
        <v>1405</v>
      </c>
      <c r="BDO4" s="1">
        <v>1</v>
      </c>
      <c r="BDP4" s="1" t="s">
        <v>949</v>
      </c>
      <c r="BDQ4" s="1" t="s">
        <v>1880</v>
      </c>
      <c r="BDR4" s="1">
        <v>7</v>
      </c>
      <c r="BDS4" s="1">
        <v>14</v>
      </c>
      <c r="BDU4" s="1" t="s">
        <v>1195</v>
      </c>
      <c r="BDV4" s="1" t="s">
        <v>1194</v>
      </c>
      <c r="BDW4" s="1" t="s">
        <v>1405</v>
      </c>
      <c r="BDX4" s="1">
        <v>1</v>
      </c>
      <c r="BDY4" s="1" t="s">
        <v>949</v>
      </c>
      <c r="BDZ4" s="1" t="s">
        <v>2100</v>
      </c>
      <c r="BEA4" s="1">
        <v>8</v>
      </c>
      <c r="BEB4" s="1">
        <v>15</v>
      </c>
      <c r="BEC4" s="1" t="b">
        <v>1</v>
      </c>
      <c r="BED4" s="1" t="s">
        <v>1195</v>
      </c>
      <c r="BEE4" s="1" t="s">
        <v>1194</v>
      </c>
      <c r="BEF4" s="1" t="s">
        <v>1405</v>
      </c>
      <c r="BEG4" s="1">
        <v>1</v>
      </c>
      <c r="BEH4" s="1" t="s">
        <v>949</v>
      </c>
      <c r="BEI4" s="1" t="s">
        <v>1885</v>
      </c>
      <c r="BEJ4" s="1">
        <v>8</v>
      </c>
      <c r="BEK4" s="1">
        <v>15</v>
      </c>
      <c r="BEM4" s="1" t="s">
        <v>1195</v>
      </c>
      <c r="BEN4" s="1" t="s">
        <v>1194</v>
      </c>
      <c r="BEO4" s="1" t="s">
        <v>1405</v>
      </c>
      <c r="BEP4" s="1">
        <v>1</v>
      </c>
      <c r="BEQ4" s="1" t="s">
        <v>949</v>
      </c>
      <c r="BER4" s="1" t="s">
        <v>1890</v>
      </c>
      <c r="BES4" s="1">
        <v>8</v>
      </c>
      <c r="BET4" s="1">
        <v>16</v>
      </c>
      <c r="BEV4" s="1" t="s">
        <v>1195</v>
      </c>
      <c r="BEW4" s="1" t="s">
        <v>1194</v>
      </c>
      <c r="BEX4" s="1" t="s">
        <v>1405</v>
      </c>
      <c r="BEY4" s="1">
        <v>1</v>
      </c>
      <c r="BEZ4" s="1" t="s">
        <v>949</v>
      </c>
      <c r="BFA4" s="1" t="s">
        <v>2101</v>
      </c>
      <c r="BFB4" s="1">
        <v>9</v>
      </c>
      <c r="BFC4" s="1">
        <v>17</v>
      </c>
      <c r="BFD4" s="1" t="b">
        <v>1</v>
      </c>
      <c r="BFE4" s="1" t="s">
        <v>1195</v>
      </c>
      <c r="BFF4" s="1" t="s">
        <v>1194</v>
      </c>
      <c r="BFG4" s="1" t="s">
        <v>1405</v>
      </c>
      <c r="BFH4" s="1">
        <v>1</v>
      </c>
      <c r="BFI4" s="1" t="s">
        <v>949</v>
      </c>
      <c r="BFJ4" s="1" t="s">
        <v>1895</v>
      </c>
      <c r="BFK4" s="1">
        <v>9</v>
      </c>
      <c r="BFL4" s="1">
        <v>17</v>
      </c>
      <c r="BFN4" s="1" t="s">
        <v>1195</v>
      </c>
      <c r="BFO4" s="1" t="s">
        <v>1194</v>
      </c>
      <c r="BFP4" s="1" t="s">
        <v>1405</v>
      </c>
      <c r="BFQ4" s="1">
        <v>1</v>
      </c>
      <c r="BFR4" s="1" t="s">
        <v>949</v>
      </c>
      <c r="BFS4" s="1" t="s">
        <v>1900</v>
      </c>
      <c r="BFT4" s="1">
        <v>9</v>
      </c>
      <c r="BFU4" s="1">
        <v>18</v>
      </c>
      <c r="BFW4" s="1" t="s">
        <v>1195</v>
      </c>
      <c r="BFX4" s="1" t="s">
        <v>1194</v>
      </c>
      <c r="BFY4" s="1" t="s">
        <v>1405</v>
      </c>
      <c r="BFZ4" s="1">
        <v>1</v>
      </c>
      <c r="BGA4" s="1" t="s">
        <v>949</v>
      </c>
      <c r="BGB4" s="1" t="s">
        <v>2102</v>
      </c>
      <c r="BGC4" s="1">
        <v>10</v>
      </c>
      <c r="BGD4" s="1">
        <v>19</v>
      </c>
      <c r="BGE4" s="1" t="b">
        <v>1</v>
      </c>
      <c r="BGF4" s="1" t="s">
        <v>1195</v>
      </c>
      <c r="BGG4" s="1" t="s">
        <v>1194</v>
      </c>
      <c r="BGH4" s="1" t="s">
        <v>1405</v>
      </c>
      <c r="BGI4" s="1">
        <v>1</v>
      </c>
      <c r="BGJ4" s="1" t="s">
        <v>949</v>
      </c>
      <c r="BGK4" s="1" t="s">
        <v>1905</v>
      </c>
      <c r="BGL4" s="1">
        <v>10</v>
      </c>
      <c r="BGM4" s="1">
        <v>19</v>
      </c>
      <c r="BGO4" s="1" t="s">
        <v>1195</v>
      </c>
      <c r="BGP4" s="1" t="s">
        <v>1194</v>
      </c>
      <c r="BHA4" s="1" t="s">
        <v>910</v>
      </c>
    </row>
    <row r="5" spans="1:1561" x14ac:dyDescent="0.25">
      <c r="A5" s="1" t="s">
        <v>838</v>
      </c>
      <c r="B5" s="1" t="s">
        <v>950</v>
      </c>
      <c r="C5" s="1" t="s">
        <v>904</v>
      </c>
      <c r="D5" s="1" t="s">
        <v>1000</v>
      </c>
      <c r="E5" s="1" t="s">
        <v>890</v>
      </c>
      <c r="G5" s="1" t="s">
        <v>1006</v>
      </c>
      <c r="H5" s="1" t="s">
        <v>840</v>
      </c>
      <c r="S5" s="1" t="s">
        <v>841</v>
      </c>
      <c r="T5" s="1" t="s">
        <v>999</v>
      </c>
      <c r="U5" s="1" t="s">
        <v>843</v>
      </c>
      <c r="V5" s="1" t="s">
        <v>844</v>
      </c>
      <c r="W5" s="1" t="s">
        <v>845</v>
      </c>
      <c r="X5" s="1" t="s">
        <v>846</v>
      </c>
      <c r="Y5" s="1" t="s">
        <v>847</v>
      </c>
      <c r="Z5" s="1" t="s">
        <v>848</v>
      </c>
      <c r="AA5" s="1" t="s">
        <v>849</v>
      </c>
      <c r="AB5" s="1" t="s">
        <v>968</v>
      </c>
      <c r="AC5" s="1" t="s">
        <v>851</v>
      </c>
      <c r="AD5" s="1" t="s">
        <v>1009</v>
      </c>
      <c r="AE5" s="1" t="s">
        <v>853</v>
      </c>
      <c r="AF5" s="1" t="s">
        <v>970</v>
      </c>
      <c r="AG5" s="1" t="s">
        <v>855</v>
      </c>
      <c r="AH5" s="1" t="s">
        <v>1001</v>
      </c>
      <c r="AI5" s="1" t="s">
        <v>840</v>
      </c>
      <c r="AJ5" s="1" t="s">
        <v>1005</v>
      </c>
      <c r="AK5" s="1" t="s">
        <v>997</v>
      </c>
      <c r="AL5" s="1" t="s">
        <v>1004</v>
      </c>
      <c r="AM5" s="1">
        <v>10</v>
      </c>
      <c r="AP5" s="1" t="s">
        <v>858</v>
      </c>
      <c r="AQ5" s="1" t="s">
        <v>858</v>
      </c>
      <c r="AR5" s="1" t="s">
        <v>859</v>
      </c>
      <c r="AS5" s="1">
        <v>1</v>
      </c>
      <c r="AY5" s="1" t="s">
        <v>860</v>
      </c>
      <c r="AZ5" s="1" t="s">
        <v>861</v>
      </c>
      <c r="BA5" s="1" t="s">
        <v>862</v>
      </c>
      <c r="BB5" s="1" t="s">
        <v>863</v>
      </c>
      <c r="BC5" s="1" t="s">
        <v>859</v>
      </c>
      <c r="BD5" s="1">
        <v>4</v>
      </c>
      <c r="BE5" s="1">
        <v>4</v>
      </c>
      <c r="BF5" s="1" t="s">
        <v>2113</v>
      </c>
      <c r="BG5" s="1" t="s">
        <v>864</v>
      </c>
      <c r="BH5" s="1" t="s">
        <v>865</v>
      </c>
      <c r="BI5" s="1" t="b">
        <v>1</v>
      </c>
      <c r="BJ5" s="1" t="s">
        <v>1086</v>
      </c>
      <c r="BK5" s="1" t="s">
        <v>950</v>
      </c>
      <c r="BL5" s="1" t="s">
        <v>2117</v>
      </c>
      <c r="BM5" s="1" t="b">
        <v>1</v>
      </c>
      <c r="BN5" s="1" t="s">
        <v>1087</v>
      </c>
      <c r="BO5" s="1" t="s">
        <v>950</v>
      </c>
      <c r="BP5" s="1" t="s">
        <v>2117</v>
      </c>
      <c r="BQ5" s="1" t="b">
        <v>1</v>
      </c>
      <c r="BR5" s="1" t="s">
        <v>1088</v>
      </c>
      <c r="BS5" s="1" t="s">
        <v>950</v>
      </c>
      <c r="BT5" s="1" t="s">
        <v>2117</v>
      </c>
      <c r="BU5" s="1" t="b">
        <v>1</v>
      </c>
      <c r="BV5" s="1" t="s">
        <v>1989</v>
      </c>
      <c r="BW5" s="1" t="s">
        <v>950</v>
      </c>
      <c r="BX5" s="1" t="s">
        <v>2117</v>
      </c>
      <c r="BY5" s="1" t="b">
        <v>1</v>
      </c>
      <c r="BZ5" s="1" t="s">
        <v>1089</v>
      </c>
      <c r="CA5" s="1" t="s">
        <v>950</v>
      </c>
      <c r="CB5" s="1" t="s">
        <v>2117</v>
      </c>
      <c r="CC5" s="1" t="s">
        <v>2117</v>
      </c>
      <c r="CD5" s="1" t="s">
        <v>950</v>
      </c>
      <c r="CE5" s="1" t="s">
        <v>869</v>
      </c>
      <c r="CF5" s="1" t="s">
        <v>865</v>
      </c>
      <c r="CG5" s="1">
        <v>1</v>
      </c>
      <c r="CH5" s="1" t="s">
        <v>1083</v>
      </c>
      <c r="CI5" s="1" t="s">
        <v>1084</v>
      </c>
      <c r="CJ5" s="1" t="s">
        <v>1085</v>
      </c>
      <c r="CQ5" s="1" t="s">
        <v>2129</v>
      </c>
      <c r="CR5" s="1" t="s">
        <v>950</v>
      </c>
      <c r="CS5" s="1" t="b">
        <v>1</v>
      </c>
      <c r="CT5" s="1" t="s">
        <v>1082</v>
      </c>
      <c r="DE5" s="1" t="s">
        <v>865</v>
      </c>
      <c r="DF5" s="1">
        <v>1</v>
      </c>
      <c r="DG5" s="1" t="s">
        <v>2136</v>
      </c>
      <c r="DH5" s="1" t="s">
        <v>838</v>
      </c>
      <c r="DI5" s="1" t="s">
        <v>870</v>
      </c>
      <c r="DJ5" s="1" t="s">
        <v>865</v>
      </c>
      <c r="DK5" s="1">
        <v>1</v>
      </c>
      <c r="DL5" s="1" t="s">
        <v>2137</v>
      </c>
      <c r="DM5" s="1" t="s">
        <v>838</v>
      </c>
      <c r="DN5" s="1" t="s">
        <v>838</v>
      </c>
      <c r="DT5" s="1">
        <v>1</v>
      </c>
      <c r="DU5" s="1" t="s">
        <v>871</v>
      </c>
      <c r="DV5" s="1" t="s">
        <v>2139</v>
      </c>
      <c r="DW5" s="1" t="b">
        <v>1</v>
      </c>
      <c r="DX5" s="1">
        <v>2</v>
      </c>
      <c r="DY5" s="1" t="s">
        <v>847</v>
      </c>
      <c r="DZ5" s="1" t="s">
        <v>838</v>
      </c>
      <c r="EA5" s="1" t="s">
        <v>2139</v>
      </c>
      <c r="EB5" s="1" t="b">
        <v>1</v>
      </c>
      <c r="EC5" s="1">
        <v>2</v>
      </c>
      <c r="ED5" s="1" t="s">
        <v>872</v>
      </c>
      <c r="EE5" s="1" t="s">
        <v>838</v>
      </c>
      <c r="EF5" s="1" t="s">
        <v>2139</v>
      </c>
      <c r="EG5" s="1" t="b">
        <v>1</v>
      </c>
      <c r="EH5" s="1">
        <v>4</v>
      </c>
      <c r="EI5" s="1" t="s">
        <v>872</v>
      </c>
      <c r="EJ5" s="1" t="s">
        <v>838</v>
      </c>
      <c r="EK5" s="1" t="s">
        <v>2139</v>
      </c>
      <c r="EL5" s="1" t="b">
        <v>1</v>
      </c>
      <c r="EM5" s="1">
        <v>2</v>
      </c>
      <c r="EN5" s="1" t="s">
        <v>873</v>
      </c>
      <c r="EO5" s="1" t="s">
        <v>838</v>
      </c>
      <c r="EP5" s="1" t="s">
        <v>2139</v>
      </c>
      <c r="EQ5" s="1" t="b">
        <v>1</v>
      </c>
      <c r="ER5" s="1">
        <v>2</v>
      </c>
      <c r="ES5" s="1" t="s">
        <v>874</v>
      </c>
      <c r="ET5" s="1" t="s">
        <v>838</v>
      </c>
      <c r="EU5" s="1" t="s">
        <v>2139</v>
      </c>
      <c r="EV5" s="1" t="b">
        <v>1</v>
      </c>
      <c r="EW5" s="1">
        <v>4</v>
      </c>
      <c r="EX5" s="1" t="s">
        <v>874</v>
      </c>
      <c r="EY5" s="1" t="s">
        <v>838</v>
      </c>
      <c r="EZ5" s="1" t="s">
        <v>2139</v>
      </c>
      <c r="FA5" s="1" t="b">
        <v>1</v>
      </c>
      <c r="FB5" s="1">
        <v>2</v>
      </c>
      <c r="FC5" s="1" t="s">
        <v>1163</v>
      </c>
      <c r="FD5" s="1" t="s">
        <v>838</v>
      </c>
      <c r="FE5" s="1" t="s">
        <v>2139</v>
      </c>
      <c r="FF5" s="1" t="b">
        <v>1</v>
      </c>
      <c r="FG5" s="1">
        <v>2</v>
      </c>
      <c r="FH5" s="1" t="s">
        <v>875</v>
      </c>
      <c r="FI5" s="1" t="s">
        <v>838</v>
      </c>
      <c r="FJ5" s="1" t="s">
        <v>2139</v>
      </c>
      <c r="FK5" s="1" t="b">
        <v>1</v>
      </c>
      <c r="FL5" s="1">
        <v>2</v>
      </c>
      <c r="FM5" s="1" t="s">
        <v>922</v>
      </c>
      <c r="FN5" s="1" t="s">
        <v>838</v>
      </c>
      <c r="FO5" s="1" t="s">
        <v>2139</v>
      </c>
      <c r="FP5" s="1" t="b">
        <v>1</v>
      </c>
      <c r="FQ5" s="1">
        <v>2</v>
      </c>
      <c r="FR5" s="1" t="s">
        <v>1313</v>
      </c>
      <c r="FS5" s="1" t="s">
        <v>838</v>
      </c>
      <c r="FT5" s="1" t="s">
        <v>2139</v>
      </c>
      <c r="FU5" s="1" t="b">
        <v>1</v>
      </c>
      <c r="FV5" s="1">
        <v>2</v>
      </c>
      <c r="FW5" s="1" t="s">
        <v>923</v>
      </c>
      <c r="FX5" s="1" t="s">
        <v>838</v>
      </c>
      <c r="FY5" s="1" t="s">
        <v>2139</v>
      </c>
      <c r="FZ5" s="1" t="b">
        <v>1</v>
      </c>
      <c r="GA5" s="1">
        <v>2</v>
      </c>
      <c r="GB5" s="1" t="s">
        <v>924</v>
      </c>
      <c r="GC5" s="1" t="s">
        <v>838</v>
      </c>
      <c r="GD5" s="1" t="s">
        <v>2139</v>
      </c>
      <c r="GE5" s="1" t="b">
        <v>1</v>
      </c>
      <c r="GF5" s="1">
        <v>2</v>
      </c>
      <c r="GG5" s="1" t="s">
        <v>1164</v>
      </c>
      <c r="GH5" s="1" t="s">
        <v>838</v>
      </c>
      <c r="GI5" s="1" t="s">
        <v>2139</v>
      </c>
      <c r="GJ5" s="1" t="b">
        <v>1</v>
      </c>
      <c r="GK5" s="1">
        <v>2</v>
      </c>
      <c r="GL5" s="1" t="s">
        <v>1143</v>
      </c>
      <c r="GM5" s="1" t="s">
        <v>838</v>
      </c>
      <c r="GN5" s="1" t="s">
        <v>2139</v>
      </c>
      <c r="GO5" s="1" t="b">
        <v>1</v>
      </c>
      <c r="GP5" s="1">
        <v>2</v>
      </c>
      <c r="GQ5" s="1" t="s">
        <v>1006</v>
      </c>
      <c r="GR5" s="1" t="s">
        <v>838</v>
      </c>
      <c r="GS5" s="1" t="s">
        <v>2139</v>
      </c>
      <c r="GT5" s="1" t="b">
        <v>1</v>
      </c>
      <c r="GU5" s="1">
        <v>2</v>
      </c>
      <c r="GV5" s="1" t="s">
        <v>1000</v>
      </c>
      <c r="GW5" s="1" t="s">
        <v>838</v>
      </c>
      <c r="GX5" s="1" t="s">
        <v>2139</v>
      </c>
      <c r="HS5" s="1">
        <v>4</v>
      </c>
      <c r="HT5" s="1" t="s">
        <v>838</v>
      </c>
      <c r="HU5" s="1" t="s">
        <v>876</v>
      </c>
      <c r="HV5" s="1" t="s">
        <v>871</v>
      </c>
      <c r="HW5" s="1">
        <v>2</v>
      </c>
      <c r="HX5" s="1" t="s">
        <v>2140</v>
      </c>
      <c r="HY5" s="1">
        <v>2</v>
      </c>
      <c r="HZ5" s="1" t="s">
        <v>838</v>
      </c>
      <c r="IA5" s="1" t="s">
        <v>851</v>
      </c>
      <c r="IB5" s="1" t="s">
        <v>871</v>
      </c>
      <c r="IC5" s="1" t="s">
        <v>2141</v>
      </c>
      <c r="ID5" s="1">
        <v>2</v>
      </c>
      <c r="IE5" s="1" t="s">
        <v>877</v>
      </c>
      <c r="IF5" s="1" t="s">
        <v>851</v>
      </c>
      <c r="IO5" s="1" t="s">
        <v>858</v>
      </c>
      <c r="IP5" s="1" t="s">
        <v>865</v>
      </c>
      <c r="IQ5" s="1">
        <v>1</v>
      </c>
      <c r="IR5" s="1" t="s">
        <v>2143</v>
      </c>
      <c r="IS5" s="1" t="s">
        <v>838</v>
      </c>
      <c r="IT5" s="1" t="s">
        <v>838</v>
      </c>
      <c r="IU5" s="1" t="s">
        <v>865</v>
      </c>
      <c r="IV5" s="1">
        <v>1</v>
      </c>
      <c r="IW5" s="1" t="s">
        <v>2144</v>
      </c>
      <c r="IX5" s="1" t="s">
        <v>838</v>
      </c>
      <c r="IY5" s="1" t="s">
        <v>851</v>
      </c>
      <c r="IZ5" s="1">
        <v>2</v>
      </c>
      <c r="JA5" s="1" t="s">
        <v>871</v>
      </c>
      <c r="JB5" s="1" t="s">
        <v>2145</v>
      </c>
      <c r="JC5" s="1">
        <v>2</v>
      </c>
      <c r="JD5" s="1" t="s">
        <v>877</v>
      </c>
      <c r="JE5" s="1" t="s">
        <v>851</v>
      </c>
      <c r="JL5" s="1" t="s">
        <v>858</v>
      </c>
      <c r="JM5" s="1" t="s">
        <v>865</v>
      </c>
      <c r="JN5" s="1" t="b">
        <v>1</v>
      </c>
      <c r="JO5" s="1" t="s">
        <v>1595</v>
      </c>
      <c r="JP5" s="1" t="s">
        <v>950</v>
      </c>
      <c r="JQ5" s="1" t="s">
        <v>2147</v>
      </c>
      <c r="JV5" s="1" t="s">
        <v>2147</v>
      </c>
      <c r="JW5" s="1" t="s">
        <v>950</v>
      </c>
      <c r="JX5" s="1" t="s">
        <v>869</v>
      </c>
      <c r="JY5" s="1" t="s">
        <v>865</v>
      </c>
      <c r="JZ5" s="1">
        <v>1</v>
      </c>
      <c r="KA5" s="1" t="s">
        <v>2152</v>
      </c>
      <c r="KB5" s="1" t="s">
        <v>838</v>
      </c>
      <c r="KC5" s="1" t="s">
        <v>881</v>
      </c>
      <c r="KI5" s="1">
        <v>3</v>
      </c>
      <c r="LD5" s="1" t="s">
        <v>871</v>
      </c>
      <c r="LE5" s="1">
        <v>1</v>
      </c>
      <c r="LF5" s="1" t="s">
        <v>2153</v>
      </c>
      <c r="LG5" s="1">
        <v>4</v>
      </c>
      <c r="LH5" s="1" t="s">
        <v>838</v>
      </c>
      <c r="LI5" s="1" t="s">
        <v>851</v>
      </c>
      <c r="LJ5" s="1" t="s">
        <v>871</v>
      </c>
      <c r="LK5" s="1" t="s">
        <v>2159</v>
      </c>
      <c r="LL5" s="1">
        <v>2</v>
      </c>
      <c r="LM5" s="1" t="s">
        <v>877</v>
      </c>
      <c r="LN5" s="1" t="s">
        <v>851</v>
      </c>
      <c r="LO5" s="1" t="s">
        <v>858</v>
      </c>
      <c r="LP5" s="1" t="s">
        <v>865</v>
      </c>
      <c r="LQ5" s="1">
        <v>1</v>
      </c>
      <c r="LR5" s="1" t="s">
        <v>2160</v>
      </c>
      <c r="LS5" s="1" t="s">
        <v>838</v>
      </c>
      <c r="LT5" s="1" t="s">
        <v>838</v>
      </c>
      <c r="LU5" s="1" t="s">
        <v>865</v>
      </c>
      <c r="LV5" s="1">
        <v>1</v>
      </c>
      <c r="LW5" s="1" t="s">
        <v>2161</v>
      </c>
      <c r="LX5" s="1" t="s">
        <v>838</v>
      </c>
      <c r="LY5" s="1" t="s">
        <v>851</v>
      </c>
      <c r="LZ5" s="1">
        <v>4</v>
      </c>
      <c r="MA5" s="1" t="s">
        <v>871</v>
      </c>
      <c r="MB5" s="1" t="s">
        <v>2162</v>
      </c>
      <c r="MC5" s="1">
        <v>2</v>
      </c>
      <c r="MD5" s="1" t="s">
        <v>877</v>
      </c>
      <c r="ME5" s="1" t="s">
        <v>851</v>
      </c>
      <c r="ML5" s="1" t="s">
        <v>858</v>
      </c>
      <c r="MM5" s="1" t="s">
        <v>859</v>
      </c>
      <c r="MN5" s="1">
        <v>4</v>
      </c>
      <c r="MO5" s="1" t="s">
        <v>2163</v>
      </c>
      <c r="MP5" s="1" t="s">
        <v>838</v>
      </c>
      <c r="MQ5" s="1" t="s">
        <v>865</v>
      </c>
      <c r="MR5" s="1">
        <v>1</v>
      </c>
      <c r="MS5" s="1" t="s">
        <v>2164</v>
      </c>
      <c r="MT5" s="1" t="s">
        <v>838</v>
      </c>
      <c r="MU5" s="1" t="s">
        <v>870</v>
      </c>
      <c r="MV5" s="1" t="s">
        <v>865</v>
      </c>
      <c r="MW5" s="1" t="b">
        <v>1</v>
      </c>
      <c r="MX5" s="1" t="s">
        <v>928</v>
      </c>
      <c r="MY5" s="1" t="s">
        <v>950</v>
      </c>
      <c r="MZ5" s="1" t="s">
        <v>2167</v>
      </c>
      <c r="NE5" s="1" t="s">
        <v>2167</v>
      </c>
      <c r="NF5" s="1" t="s">
        <v>950</v>
      </c>
      <c r="NG5" s="1" t="s">
        <v>869</v>
      </c>
      <c r="NO5" s="1">
        <v>5</v>
      </c>
      <c r="NZ5" s="1" t="s">
        <v>871</v>
      </c>
      <c r="OA5" s="1" t="s">
        <v>2182</v>
      </c>
      <c r="OB5" s="1" t="b">
        <v>1</v>
      </c>
      <c r="OC5" s="1">
        <v>4</v>
      </c>
      <c r="OD5" s="1" t="s">
        <v>875</v>
      </c>
      <c r="OE5" s="1" t="s">
        <v>928</v>
      </c>
      <c r="OF5" s="1" t="s">
        <v>2182</v>
      </c>
      <c r="OG5" s="1" t="b">
        <v>1</v>
      </c>
      <c r="OH5" s="1">
        <v>4</v>
      </c>
      <c r="OI5" s="1" t="s">
        <v>922</v>
      </c>
      <c r="OJ5" s="1" t="s">
        <v>928</v>
      </c>
      <c r="OK5" s="1" t="s">
        <v>2182</v>
      </c>
      <c r="OL5" s="1" t="b">
        <v>1</v>
      </c>
      <c r="OM5" s="1">
        <v>4</v>
      </c>
      <c r="ON5" s="1" t="s">
        <v>1313</v>
      </c>
      <c r="OO5" s="1" t="s">
        <v>928</v>
      </c>
      <c r="OP5" s="1" t="s">
        <v>2182</v>
      </c>
      <c r="PF5" s="1">
        <v>4</v>
      </c>
      <c r="PG5" s="1" t="s">
        <v>928</v>
      </c>
      <c r="PH5" s="1" t="s">
        <v>884</v>
      </c>
      <c r="PI5" s="1" t="s">
        <v>871</v>
      </c>
      <c r="PJ5" s="1">
        <v>1</v>
      </c>
      <c r="PK5" s="1" t="s">
        <v>2177</v>
      </c>
      <c r="PL5" s="1">
        <v>4</v>
      </c>
      <c r="PM5" s="1" t="s">
        <v>838</v>
      </c>
      <c r="PN5" s="1" t="s">
        <v>851</v>
      </c>
      <c r="PO5" s="1" t="s">
        <v>871</v>
      </c>
      <c r="PP5" s="1" t="s">
        <v>2184</v>
      </c>
      <c r="PQ5" s="1">
        <v>2</v>
      </c>
      <c r="PR5" s="1" t="s">
        <v>877</v>
      </c>
      <c r="PS5" s="1" t="s">
        <v>851</v>
      </c>
      <c r="PT5" s="1" t="s">
        <v>858</v>
      </c>
      <c r="PU5" s="1" t="s">
        <v>865</v>
      </c>
      <c r="PV5" s="1">
        <v>1</v>
      </c>
      <c r="PW5" s="1" t="s">
        <v>2185</v>
      </c>
      <c r="PX5" s="1" t="s">
        <v>838</v>
      </c>
      <c r="PY5" s="1" t="s">
        <v>838</v>
      </c>
      <c r="PZ5" s="1" t="s">
        <v>865</v>
      </c>
      <c r="QA5" s="1">
        <v>1</v>
      </c>
      <c r="QB5" s="1" t="s">
        <v>2186</v>
      </c>
      <c r="QC5" s="1" t="s">
        <v>838</v>
      </c>
      <c r="QD5" s="1" t="s">
        <v>851</v>
      </c>
      <c r="QE5" s="1">
        <v>6</v>
      </c>
      <c r="QF5" s="1" t="s">
        <v>871</v>
      </c>
      <c r="QG5" s="1" t="s">
        <v>2187</v>
      </c>
      <c r="QH5" s="1">
        <v>2</v>
      </c>
      <c r="QI5" s="1" t="s">
        <v>877</v>
      </c>
      <c r="QJ5" s="1" t="s">
        <v>851</v>
      </c>
      <c r="QQ5" s="1" t="s">
        <v>858</v>
      </c>
      <c r="QR5" s="1" t="s">
        <v>865</v>
      </c>
      <c r="QS5" s="1" t="b">
        <v>1</v>
      </c>
      <c r="QT5" s="1" t="s">
        <v>1925</v>
      </c>
      <c r="QU5" s="1" t="s">
        <v>950</v>
      </c>
      <c r="QV5" s="1" t="s">
        <v>2191</v>
      </c>
      <c r="QW5" s="1" t="b">
        <v>1</v>
      </c>
      <c r="QX5" s="1" t="s">
        <v>886</v>
      </c>
      <c r="QY5" s="1" t="s">
        <v>950</v>
      </c>
      <c r="QZ5" s="1" t="s">
        <v>2191</v>
      </c>
      <c r="RE5" s="1" t="s">
        <v>2191</v>
      </c>
      <c r="RF5" s="1" t="s">
        <v>950</v>
      </c>
      <c r="RG5" s="1" t="s">
        <v>869</v>
      </c>
      <c r="RH5" s="1" t="s">
        <v>865</v>
      </c>
      <c r="RI5" s="1">
        <v>1</v>
      </c>
      <c r="RJ5" s="1" t="s">
        <v>2199</v>
      </c>
      <c r="RK5" s="1" t="s">
        <v>838</v>
      </c>
      <c r="RL5" s="1" t="s">
        <v>881</v>
      </c>
      <c r="RR5" s="1">
        <v>7</v>
      </c>
      <c r="SD5" s="1" t="s">
        <v>871</v>
      </c>
      <c r="SF5" s="1" t="s">
        <v>2208</v>
      </c>
      <c r="SG5" s="1" t="b">
        <v>1</v>
      </c>
      <c r="SH5" s="1">
        <v>4</v>
      </c>
      <c r="SI5" s="1" t="s">
        <v>923</v>
      </c>
      <c r="SJ5" s="1" t="s">
        <v>1596</v>
      </c>
      <c r="SK5" s="1" t="s">
        <v>2208</v>
      </c>
      <c r="SL5" s="1" t="b">
        <v>1</v>
      </c>
      <c r="SM5" s="1">
        <v>4</v>
      </c>
      <c r="SN5" s="1" t="s">
        <v>924</v>
      </c>
      <c r="SO5" s="1" t="s">
        <v>1596</v>
      </c>
      <c r="SP5" s="1" t="s">
        <v>2208</v>
      </c>
      <c r="SQ5" s="1" t="b">
        <v>1</v>
      </c>
      <c r="SR5" s="1">
        <v>4</v>
      </c>
      <c r="SS5" s="1" t="s">
        <v>1164</v>
      </c>
      <c r="ST5" s="1" t="s">
        <v>1596</v>
      </c>
      <c r="SU5" s="1" t="s">
        <v>2208</v>
      </c>
      <c r="SV5" s="1" t="b">
        <v>1</v>
      </c>
      <c r="SW5" s="1">
        <v>4</v>
      </c>
      <c r="SX5" s="1" t="s">
        <v>1143</v>
      </c>
      <c r="SY5" s="1" t="s">
        <v>1596</v>
      </c>
      <c r="SZ5" s="1" t="s">
        <v>2208</v>
      </c>
      <c r="TA5" s="1">
        <v>6</v>
      </c>
      <c r="TB5" s="1" t="s">
        <v>1596</v>
      </c>
      <c r="TC5" s="1" t="s">
        <v>895</v>
      </c>
      <c r="TD5" s="1" t="s">
        <v>871</v>
      </c>
      <c r="TE5" s="1">
        <v>1</v>
      </c>
      <c r="TF5" s="1" t="s">
        <v>2200</v>
      </c>
      <c r="TG5" s="1">
        <v>6</v>
      </c>
      <c r="TH5" s="1" t="s">
        <v>838</v>
      </c>
      <c r="TI5" s="1" t="s">
        <v>851</v>
      </c>
      <c r="TJ5" s="1" t="s">
        <v>871</v>
      </c>
      <c r="TK5" s="1" t="s">
        <v>2210</v>
      </c>
      <c r="TL5" s="1">
        <v>2</v>
      </c>
      <c r="TM5" s="1" t="s">
        <v>877</v>
      </c>
      <c r="TN5" s="1" t="s">
        <v>851</v>
      </c>
      <c r="TO5" s="1" t="s">
        <v>858</v>
      </c>
      <c r="TP5" s="1" t="s">
        <v>865</v>
      </c>
      <c r="TQ5" s="1">
        <v>1</v>
      </c>
      <c r="TR5" s="1" t="s">
        <v>2211</v>
      </c>
      <c r="TS5" s="1" t="s">
        <v>838</v>
      </c>
      <c r="TT5" s="1" t="s">
        <v>838</v>
      </c>
      <c r="TU5" s="1" t="s">
        <v>865</v>
      </c>
      <c r="TV5" s="1">
        <v>1</v>
      </c>
      <c r="TW5" s="1" t="s">
        <v>2212</v>
      </c>
      <c r="TX5" s="1" t="s">
        <v>838</v>
      </c>
      <c r="TY5" s="1" t="s">
        <v>851</v>
      </c>
      <c r="TZ5" s="1">
        <v>8</v>
      </c>
      <c r="UA5" s="1" t="s">
        <v>871</v>
      </c>
      <c r="UB5" s="1" t="s">
        <v>2213</v>
      </c>
      <c r="UC5" s="1">
        <v>2</v>
      </c>
      <c r="UD5" s="1" t="s">
        <v>877</v>
      </c>
      <c r="UE5" s="1" t="s">
        <v>851</v>
      </c>
      <c r="UL5" s="1" t="s">
        <v>858</v>
      </c>
      <c r="UM5" s="1" t="s">
        <v>865</v>
      </c>
      <c r="UN5" s="1" t="b">
        <v>1</v>
      </c>
      <c r="UO5" s="1" t="s">
        <v>1597</v>
      </c>
      <c r="UP5" s="1" t="s">
        <v>950</v>
      </c>
      <c r="UQ5" s="1" t="s">
        <v>1799</v>
      </c>
      <c r="UR5" s="1" t="b">
        <v>1</v>
      </c>
      <c r="US5" s="1" t="s">
        <v>1598</v>
      </c>
      <c r="UT5" s="1" t="s">
        <v>950</v>
      </c>
      <c r="UU5" s="1" t="s">
        <v>1799</v>
      </c>
      <c r="UV5" s="1" t="b">
        <v>1</v>
      </c>
      <c r="UW5" s="1" t="s">
        <v>933</v>
      </c>
      <c r="UX5" s="1" t="s">
        <v>950</v>
      </c>
      <c r="UY5" s="1" t="s">
        <v>1799</v>
      </c>
      <c r="UZ5" s="1" t="b">
        <v>1</v>
      </c>
      <c r="VA5" s="1" t="s">
        <v>1337</v>
      </c>
      <c r="VB5" s="1" t="s">
        <v>950</v>
      </c>
      <c r="VC5" s="1" t="s">
        <v>1799</v>
      </c>
      <c r="VD5" s="1" t="s">
        <v>1799</v>
      </c>
      <c r="VE5" s="1" t="s">
        <v>950</v>
      </c>
      <c r="VF5" s="1" t="s">
        <v>869</v>
      </c>
      <c r="VG5" s="1" t="s">
        <v>865</v>
      </c>
      <c r="VH5" s="1">
        <v>1</v>
      </c>
      <c r="VI5" s="1" t="s">
        <v>2224</v>
      </c>
      <c r="VJ5" s="1" t="s">
        <v>838</v>
      </c>
      <c r="VK5" s="1" t="s">
        <v>870</v>
      </c>
      <c r="VS5" s="1">
        <v>9</v>
      </c>
      <c r="VT5" s="1" t="s">
        <v>871</v>
      </c>
      <c r="VU5" s="1" t="s">
        <v>2230</v>
      </c>
      <c r="VV5" s="1" t="b">
        <v>1</v>
      </c>
      <c r="VW5" s="1">
        <v>4</v>
      </c>
      <c r="VX5" s="1" t="s">
        <v>1006</v>
      </c>
      <c r="VY5" s="1" t="s">
        <v>1597</v>
      </c>
      <c r="VZ5" s="1" t="s">
        <v>2230</v>
      </c>
      <c r="WA5" s="1">
        <v>4</v>
      </c>
      <c r="WB5" s="1" t="s">
        <v>1597</v>
      </c>
      <c r="WC5" s="1" t="s">
        <v>840</v>
      </c>
      <c r="WD5" s="1" t="s">
        <v>871</v>
      </c>
      <c r="WE5" s="1" t="s">
        <v>2238</v>
      </c>
      <c r="WF5" s="1" t="b">
        <v>1</v>
      </c>
      <c r="WG5" s="1">
        <v>6</v>
      </c>
      <c r="WH5" s="1" t="s">
        <v>1000</v>
      </c>
      <c r="WI5" s="1" t="s">
        <v>1597</v>
      </c>
      <c r="WJ5" s="1" t="s">
        <v>2238</v>
      </c>
      <c r="WL5" s="1">
        <v>6</v>
      </c>
      <c r="WM5" s="1" t="s">
        <v>1597</v>
      </c>
      <c r="WN5" s="1" t="s">
        <v>890</v>
      </c>
      <c r="WO5" s="1" t="s">
        <v>871</v>
      </c>
      <c r="WP5" s="1" t="s">
        <v>2240</v>
      </c>
      <c r="WQ5" s="1" t="b">
        <v>1</v>
      </c>
      <c r="WR5" s="1">
        <v>6</v>
      </c>
      <c r="WS5" s="1" t="s">
        <v>872</v>
      </c>
      <c r="WT5" s="1" t="s">
        <v>933</v>
      </c>
      <c r="WU5" s="1" t="s">
        <v>2240</v>
      </c>
      <c r="WW5" s="1">
        <v>6</v>
      </c>
      <c r="WX5" s="1" t="s">
        <v>933</v>
      </c>
      <c r="WY5" s="1" t="s">
        <v>887</v>
      </c>
      <c r="WZ5" s="1" t="s">
        <v>871</v>
      </c>
      <c r="XA5" s="1" t="s">
        <v>2241</v>
      </c>
      <c r="XB5" s="1" t="b">
        <v>1</v>
      </c>
      <c r="XC5" s="1">
        <v>4</v>
      </c>
      <c r="XD5" s="1" t="s">
        <v>873</v>
      </c>
      <c r="XE5" s="1" t="s">
        <v>1337</v>
      </c>
      <c r="XF5" s="1" t="s">
        <v>2241</v>
      </c>
      <c r="XH5" s="1">
        <v>4</v>
      </c>
      <c r="XI5" s="1" t="s">
        <v>1337</v>
      </c>
      <c r="XJ5" s="1" t="s">
        <v>887</v>
      </c>
      <c r="XK5" s="1" t="s">
        <v>871</v>
      </c>
      <c r="XL5" s="1">
        <v>1</v>
      </c>
      <c r="XM5" s="1" t="s">
        <v>2242</v>
      </c>
      <c r="XN5" s="1">
        <v>6</v>
      </c>
      <c r="XO5" s="1" t="s">
        <v>838</v>
      </c>
      <c r="XP5" s="1" t="s">
        <v>851</v>
      </c>
      <c r="XQ5" s="1" t="s">
        <v>871</v>
      </c>
      <c r="XR5" s="1" t="s">
        <v>2243</v>
      </c>
      <c r="XS5" s="1">
        <v>2</v>
      </c>
      <c r="XT5" s="1" t="s">
        <v>877</v>
      </c>
      <c r="XU5" s="1" t="s">
        <v>851</v>
      </c>
      <c r="XV5" s="1" t="s">
        <v>858</v>
      </c>
      <c r="XW5" s="1" t="s">
        <v>859</v>
      </c>
      <c r="XX5" s="1">
        <v>4</v>
      </c>
      <c r="XY5" s="1" t="s">
        <v>2244</v>
      </c>
      <c r="XZ5" s="1" t="s">
        <v>838</v>
      </c>
      <c r="YA5" s="1" t="s">
        <v>865</v>
      </c>
      <c r="YB5" s="1">
        <v>1</v>
      </c>
      <c r="YC5" s="1" t="s">
        <v>2245</v>
      </c>
      <c r="YD5" s="1" t="s">
        <v>838</v>
      </c>
      <c r="YE5" s="1" t="s">
        <v>838</v>
      </c>
      <c r="YF5" s="1" t="s">
        <v>865</v>
      </c>
      <c r="YG5" s="1">
        <v>1</v>
      </c>
      <c r="YH5" s="1" t="s">
        <v>2246</v>
      </c>
      <c r="YI5" s="1" t="s">
        <v>838</v>
      </c>
      <c r="YJ5" s="1" t="s">
        <v>851</v>
      </c>
      <c r="YK5" s="1">
        <v>10</v>
      </c>
      <c r="YL5" s="1" t="s">
        <v>871</v>
      </c>
      <c r="YM5" s="1" t="s">
        <v>2247</v>
      </c>
      <c r="YN5" s="1">
        <v>2</v>
      </c>
      <c r="YO5" s="1" t="s">
        <v>877</v>
      </c>
      <c r="YP5" s="1" t="s">
        <v>851</v>
      </c>
      <c r="YW5" s="1" t="s">
        <v>858</v>
      </c>
      <c r="YX5" s="1" t="s">
        <v>865</v>
      </c>
      <c r="YY5" s="1" t="b">
        <v>1</v>
      </c>
      <c r="YZ5" s="1" t="s">
        <v>882</v>
      </c>
      <c r="ZA5" s="1" t="s">
        <v>950</v>
      </c>
      <c r="ZB5" s="1" t="s">
        <v>2251</v>
      </c>
      <c r="ZC5" s="1" t="b">
        <v>1</v>
      </c>
      <c r="ZD5" s="1" t="s">
        <v>1611</v>
      </c>
      <c r="ZE5" s="1" t="s">
        <v>950</v>
      </c>
      <c r="ZF5" s="1" t="s">
        <v>2251</v>
      </c>
      <c r="ZG5" s="1" t="b">
        <v>1</v>
      </c>
      <c r="ZH5" s="1" t="s">
        <v>1612</v>
      </c>
      <c r="ZI5" s="1" t="s">
        <v>950</v>
      </c>
      <c r="ZJ5" s="1" t="s">
        <v>2251</v>
      </c>
      <c r="ZK5" s="1" t="s">
        <v>2251</v>
      </c>
      <c r="ZL5" s="1" t="s">
        <v>950</v>
      </c>
      <c r="ZM5" s="1" t="s">
        <v>869</v>
      </c>
      <c r="ZN5" s="1" t="s">
        <v>865</v>
      </c>
      <c r="ZO5" s="1">
        <v>1</v>
      </c>
      <c r="ZP5" s="1" t="s">
        <v>2260</v>
      </c>
      <c r="ZQ5" s="1" t="s">
        <v>838</v>
      </c>
      <c r="ZR5" s="1" t="s">
        <v>881</v>
      </c>
      <c r="ZX5" s="1">
        <v>11</v>
      </c>
      <c r="ZY5" s="1" t="s">
        <v>871</v>
      </c>
      <c r="AAA5" s="1" t="s">
        <v>2265</v>
      </c>
      <c r="AAB5" s="1" t="b">
        <v>1</v>
      </c>
      <c r="AAC5" s="1">
        <v>4</v>
      </c>
      <c r="AAD5" s="1" t="s">
        <v>847</v>
      </c>
      <c r="AAE5" s="1" t="s">
        <v>882</v>
      </c>
      <c r="AAF5" s="1" t="s">
        <v>2265</v>
      </c>
      <c r="AAG5" s="1">
        <v>4</v>
      </c>
      <c r="AAH5" s="1" t="s">
        <v>882</v>
      </c>
      <c r="AAI5" s="1" t="s">
        <v>847</v>
      </c>
      <c r="AAJ5" s="1" t="s">
        <v>871</v>
      </c>
      <c r="AAK5" s="1" t="s">
        <v>2272</v>
      </c>
      <c r="AAL5" s="1" t="b">
        <v>1</v>
      </c>
      <c r="AAM5" s="1">
        <v>6</v>
      </c>
      <c r="AAN5" s="1" t="s">
        <v>874</v>
      </c>
      <c r="AAO5" s="1" t="s">
        <v>1611</v>
      </c>
      <c r="AAP5" s="1" t="s">
        <v>2272</v>
      </c>
      <c r="ABZ5" s="1">
        <v>6</v>
      </c>
      <c r="ACA5" s="1" t="s">
        <v>1611</v>
      </c>
      <c r="ACB5" s="1" t="s">
        <v>887</v>
      </c>
      <c r="ACC5" s="1" t="s">
        <v>871</v>
      </c>
      <c r="ACD5" s="1">
        <v>1</v>
      </c>
      <c r="ACE5" s="1" t="s">
        <v>2278</v>
      </c>
      <c r="ACF5" s="1">
        <v>6</v>
      </c>
      <c r="ACG5" s="1" t="s">
        <v>838</v>
      </c>
      <c r="ACH5" s="1" t="s">
        <v>851</v>
      </c>
      <c r="ACI5" s="1" t="s">
        <v>871</v>
      </c>
      <c r="ACJ5" s="1" t="s">
        <v>2279</v>
      </c>
      <c r="ACK5" s="1">
        <v>2</v>
      </c>
      <c r="ACL5" s="1" t="s">
        <v>877</v>
      </c>
      <c r="ACM5" s="1" t="s">
        <v>851</v>
      </c>
      <c r="ACN5" s="1" t="s">
        <v>858</v>
      </c>
      <c r="ACO5" s="1" t="s">
        <v>865</v>
      </c>
      <c r="ACP5" s="1">
        <v>1</v>
      </c>
      <c r="ACQ5" s="1" t="s">
        <v>2280</v>
      </c>
      <c r="ACR5" s="1" t="s">
        <v>838</v>
      </c>
      <c r="ACS5" s="1" t="s">
        <v>838</v>
      </c>
      <c r="ACT5" s="1" t="s">
        <v>865</v>
      </c>
      <c r="ACU5" s="1">
        <v>1</v>
      </c>
      <c r="ACV5" s="1" t="s">
        <v>2281</v>
      </c>
      <c r="ACW5" s="1" t="s">
        <v>838</v>
      </c>
      <c r="ACX5" s="1" t="s">
        <v>851</v>
      </c>
      <c r="ACY5" s="1">
        <v>12</v>
      </c>
      <c r="ACZ5" s="1" t="s">
        <v>871</v>
      </c>
      <c r="ADA5" s="1" t="s">
        <v>2282</v>
      </c>
      <c r="ADB5" s="1">
        <v>2</v>
      </c>
      <c r="ADC5" s="1" t="s">
        <v>877</v>
      </c>
      <c r="ADD5" s="1" t="s">
        <v>851</v>
      </c>
      <c r="ADK5" s="1" t="s">
        <v>858</v>
      </c>
      <c r="ADL5" s="1" t="s">
        <v>865</v>
      </c>
      <c r="ADM5" s="1" t="b">
        <v>1</v>
      </c>
      <c r="ADN5" s="1" t="s">
        <v>1614</v>
      </c>
      <c r="ADO5" s="1" t="s">
        <v>950</v>
      </c>
      <c r="ADP5" s="1" t="s">
        <v>2286</v>
      </c>
      <c r="ADQ5" s="1" t="b">
        <v>1</v>
      </c>
      <c r="ADR5" s="1" t="s">
        <v>935</v>
      </c>
      <c r="ADS5" s="1" t="s">
        <v>950</v>
      </c>
      <c r="ADT5" s="1" t="s">
        <v>2286</v>
      </c>
      <c r="AEC5" s="1" t="s">
        <v>2286</v>
      </c>
      <c r="AED5" s="1" t="s">
        <v>950</v>
      </c>
      <c r="AEE5" s="1" t="s">
        <v>869</v>
      </c>
      <c r="AEF5" s="1" t="s">
        <v>865</v>
      </c>
      <c r="AEG5" s="1">
        <v>1</v>
      </c>
      <c r="AEH5" s="1" t="s">
        <v>2295</v>
      </c>
      <c r="AEI5" s="1" t="s">
        <v>838</v>
      </c>
      <c r="AEJ5" s="1" t="s">
        <v>870</v>
      </c>
      <c r="AER5" s="1">
        <v>13</v>
      </c>
      <c r="AES5" s="1" t="s">
        <v>871</v>
      </c>
      <c r="AET5" s="1" t="s">
        <v>2299</v>
      </c>
      <c r="AEU5" s="1" t="b">
        <v>1</v>
      </c>
      <c r="AEV5" s="1">
        <v>6</v>
      </c>
      <c r="AEW5" s="1" t="s">
        <v>923</v>
      </c>
      <c r="AEX5" s="1" t="s">
        <v>1614</v>
      </c>
      <c r="AEY5" s="1" t="s">
        <v>2299</v>
      </c>
      <c r="AEZ5" s="1" t="b">
        <v>1</v>
      </c>
      <c r="AFA5" s="1">
        <v>6</v>
      </c>
      <c r="AFB5" s="1" t="s">
        <v>924</v>
      </c>
      <c r="AFC5" s="1" t="s">
        <v>1614</v>
      </c>
      <c r="AFD5" s="1" t="s">
        <v>2299</v>
      </c>
      <c r="AFE5" s="1" t="b">
        <v>1</v>
      </c>
      <c r="AFF5" s="1">
        <v>6</v>
      </c>
      <c r="AFG5" s="1" t="s">
        <v>1164</v>
      </c>
      <c r="AFH5" s="1" t="s">
        <v>1614</v>
      </c>
      <c r="AFI5" s="1" t="s">
        <v>2299</v>
      </c>
      <c r="AFJ5" s="1" t="b">
        <v>1</v>
      </c>
      <c r="AFK5" s="1">
        <v>6</v>
      </c>
      <c r="AFL5" s="1" t="s">
        <v>1143</v>
      </c>
      <c r="AFM5" s="1" t="s">
        <v>1614</v>
      </c>
      <c r="AFN5" s="1" t="s">
        <v>2299</v>
      </c>
      <c r="AFY5" s="1">
        <v>6</v>
      </c>
      <c r="AFZ5" s="1" t="s">
        <v>1614</v>
      </c>
      <c r="AGA5" s="1" t="s">
        <v>895</v>
      </c>
      <c r="AGB5" s="1" t="s">
        <v>871</v>
      </c>
      <c r="AGC5" s="1" t="s">
        <v>2306</v>
      </c>
      <c r="AGD5" s="1" t="b">
        <v>1</v>
      </c>
      <c r="AGE5" s="1">
        <v>6</v>
      </c>
      <c r="AGF5" s="1" t="s">
        <v>875</v>
      </c>
      <c r="AGG5" s="1" t="s">
        <v>935</v>
      </c>
      <c r="AGH5" s="1" t="s">
        <v>2306</v>
      </c>
      <c r="AGI5" s="1" t="b">
        <v>1</v>
      </c>
      <c r="AGJ5" s="1">
        <v>6</v>
      </c>
      <c r="AGK5" s="1" t="s">
        <v>922</v>
      </c>
      <c r="AGL5" s="1" t="s">
        <v>935</v>
      </c>
      <c r="AGM5" s="1" t="s">
        <v>2306</v>
      </c>
      <c r="AGN5" s="1" t="b">
        <v>1</v>
      </c>
      <c r="AGO5" s="1">
        <v>6</v>
      </c>
      <c r="AGP5" s="1" t="s">
        <v>1313</v>
      </c>
      <c r="AGQ5" s="1" t="s">
        <v>935</v>
      </c>
      <c r="AGR5" s="1" t="s">
        <v>2306</v>
      </c>
      <c r="AGS5" s="1">
        <v>6</v>
      </c>
      <c r="AGT5" s="1" t="s">
        <v>935</v>
      </c>
      <c r="AGU5" s="1" t="s">
        <v>884</v>
      </c>
      <c r="AHP5" s="1" t="s">
        <v>871</v>
      </c>
      <c r="AHQ5" s="1">
        <v>1</v>
      </c>
      <c r="AHR5" s="1" t="s">
        <v>2312</v>
      </c>
      <c r="AHS5" s="1">
        <v>6</v>
      </c>
      <c r="AHT5" s="1" t="s">
        <v>838</v>
      </c>
      <c r="AHU5" s="1" t="s">
        <v>851</v>
      </c>
      <c r="AHV5" s="1" t="s">
        <v>871</v>
      </c>
      <c r="AHW5" s="1" t="s">
        <v>2313</v>
      </c>
      <c r="AHX5" s="1">
        <v>2</v>
      </c>
      <c r="AHY5" s="1" t="s">
        <v>877</v>
      </c>
      <c r="AHZ5" s="1" t="s">
        <v>851</v>
      </c>
      <c r="AIA5" s="1" t="s">
        <v>858</v>
      </c>
      <c r="AIB5" s="1" t="s">
        <v>865</v>
      </c>
      <c r="AIC5" s="1">
        <v>1</v>
      </c>
      <c r="AID5" s="1" t="s">
        <v>2314</v>
      </c>
      <c r="AIE5" s="1" t="s">
        <v>838</v>
      </c>
      <c r="AIF5" s="1" t="s">
        <v>838</v>
      </c>
      <c r="AIG5" s="1" t="s">
        <v>865</v>
      </c>
      <c r="AIH5" s="1">
        <v>1</v>
      </c>
      <c r="AII5" s="1" t="s">
        <v>2315</v>
      </c>
      <c r="AIJ5" s="1" t="s">
        <v>838</v>
      </c>
      <c r="AIK5" s="1" t="s">
        <v>851</v>
      </c>
      <c r="AIL5" s="1">
        <v>14</v>
      </c>
      <c r="AIM5" s="1" t="s">
        <v>871</v>
      </c>
      <c r="AIN5" s="1" t="s">
        <v>2316</v>
      </c>
      <c r="AIO5" s="1">
        <v>2</v>
      </c>
      <c r="AIP5" s="1" t="s">
        <v>877</v>
      </c>
      <c r="AIQ5" s="1" t="s">
        <v>851</v>
      </c>
      <c r="AIX5" s="1" t="s">
        <v>858</v>
      </c>
      <c r="AIY5" s="1" t="s">
        <v>859</v>
      </c>
      <c r="AIZ5" s="1">
        <v>4</v>
      </c>
      <c r="AJA5" s="1" t="s">
        <v>2317</v>
      </c>
      <c r="AJB5" s="1" t="s">
        <v>838</v>
      </c>
      <c r="AJC5" s="1" t="s">
        <v>865</v>
      </c>
      <c r="AJD5" s="1" t="b">
        <v>1</v>
      </c>
      <c r="AJE5" s="1" t="s">
        <v>896</v>
      </c>
      <c r="AJF5" s="1" t="s">
        <v>950</v>
      </c>
      <c r="AJG5" s="1" t="s">
        <v>2321</v>
      </c>
      <c r="AJP5" s="1" t="s">
        <v>2321</v>
      </c>
      <c r="AJQ5" s="1" t="s">
        <v>950</v>
      </c>
      <c r="AJR5" s="1" t="s">
        <v>869</v>
      </c>
      <c r="AJS5" s="1" t="s">
        <v>865</v>
      </c>
      <c r="AJT5" s="1">
        <v>1</v>
      </c>
      <c r="AJU5" s="1" t="s">
        <v>2329</v>
      </c>
      <c r="AJV5" s="1" t="s">
        <v>838</v>
      </c>
      <c r="AJW5" s="1" t="s">
        <v>881</v>
      </c>
      <c r="AKE5" s="1">
        <v>15</v>
      </c>
      <c r="ALB5" s="1" t="s">
        <v>871</v>
      </c>
      <c r="ALC5" s="1">
        <v>1</v>
      </c>
      <c r="ALD5" s="1" t="s">
        <v>2331</v>
      </c>
      <c r="ALE5" s="1">
        <v>8</v>
      </c>
      <c r="ALF5" s="1" t="s">
        <v>838</v>
      </c>
      <c r="ALG5" s="1" t="s">
        <v>851</v>
      </c>
      <c r="ALH5" s="1" t="s">
        <v>871</v>
      </c>
      <c r="ALI5" s="1" t="s">
        <v>2338</v>
      </c>
      <c r="ALJ5" s="1">
        <v>2</v>
      </c>
      <c r="ALK5" s="1" t="s">
        <v>877</v>
      </c>
      <c r="ALL5" s="1" t="s">
        <v>851</v>
      </c>
      <c r="ALM5" s="1" t="s">
        <v>858</v>
      </c>
      <c r="ALN5" s="1" t="s">
        <v>865</v>
      </c>
      <c r="ALO5" s="1">
        <v>1</v>
      </c>
      <c r="ALP5" s="1" t="s">
        <v>2339</v>
      </c>
      <c r="ALQ5" s="1" t="s">
        <v>838</v>
      </c>
      <c r="ALR5" s="1" t="s">
        <v>838</v>
      </c>
      <c r="ALS5" s="1" t="s">
        <v>865</v>
      </c>
      <c r="ALT5" s="1">
        <v>1</v>
      </c>
      <c r="ALU5" s="1" t="s">
        <v>2340</v>
      </c>
      <c r="ALV5" s="1" t="s">
        <v>838</v>
      </c>
      <c r="ALW5" s="1" t="s">
        <v>851</v>
      </c>
      <c r="ALX5" s="1">
        <v>16</v>
      </c>
      <c r="ALY5" s="1" t="s">
        <v>871</v>
      </c>
      <c r="ALZ5" s="1" t="s">
        <v>2341</v>
      </c>
      <c r="AMA5" s="1">
        <v>2</v>
      </c>
      <c r="AMB5" s="1" t="s">
        <v>877</v>
      </c>
      <c r="AMC5" s="1" t="s">
        <v>851</v>
      </c>
      <c r="AMJ5" s="1" t="s">
        <v>858</v>
      </c>
      <c r="AMK5" s="1" t="s">
        <v>865</v>
      </c>
      <c r="AML5" s="1" t="b">
        <v>1</v>
      </c>
      <c r="AMM5" s="1" t="s">
        <v>1615</v>
      </c>
      <c r="AMN5" s="1" t="s">
        <v>950</v>
      </c>
      <c r="AMO5" s="1" t="s">
        <v>2345</v>
      </c>
      <c r="AMP5" s="1" t="b">
        <v>1</v>
      </c>
      <c r="AMQ5" s="1" t="s">
        <v>1616</v>
      </c>
      <c r="AMR5" s="1" t="s">
        <v>950</v>
      </c>
      <c r="AMS5" s="1" t="s">
        <v>2345</v>
      </c>
      <c r="AMT5" s="1" t="s">
        <v>2345</v>
      </c>
      <c r="AMU5" s="1" t="s">
        <v>950</v>
      </c>
      <c r="AMV5" s="1" t="s">
        <v>869</v>
      </c>
      <c r="ANB5" s="1" t="s">
        <v>865</v>
      </c>
      <c r="ANC5" s="1">
        <v>1</v>
      </c>
      <c r="AND5" s="1" t="s">
        <v>2353</v>
      </c>
      <c r="ANE5" s="1" t="s">
        <v>838</v>
      </c>
      <c r="ANF5" s="1" t="s">
        <v>870</v>
      </c>
      <c r="ANL5" s="1">
        <v>17</v>
      </c>
      <c r="ANM5" s="1" t="s">
        <v>871</v>
      </c>
      <c r="ANN5" s="1" t="s">
        <v>2358</v>
      </c>
      <c r="ANO5" s="1" t="b">
        <v>1</v>
      </c>
      <c r="ANP5" s="1">
        <v>6</v>
      </c>
      <c r="ANQ5" s="1" t="s">
        <v>1006</v>
      </c>
      <c r="ANR5" s="1" t="s">
        <v>1615</v>
      </c>
      <c r="ANS5" s="1" t="s">
        <v>2358</v>
      </c>
      <c r="ANT5" s="1">
        <v>6</v>
      </c>
      <c r="ANU5" s="1" t="s">
        <v>1615</v>
      </c>
      <c r="ANV5" s="1" t="s">
        <v>840</v>
      </c>
      <c r="ANW5" s="1" t="s">
        <v>871</v>
      </c>
      <c r="ANY5" s="1" t="s">
        <v>2363</v>
      </c>
      <c r="ANZ5" s="1" t="b">
        <v>1</v>
      </c>
      <c r="AOA5" s="1">
        <v>6</v>
      </c>
      <c r="AOB5" s="1" t="s">
        <v>1000</v>
      </c>
      <c r="AOC5" s="1" t="s">
        <v>1615</v>
      </c>
      <c r="AOD5" s="1" t="s">
        <v>2363</v>
      </c>
      <c r="AOE5" s="1">
        <v>6</v>
      </c>
      <c r="AOF5" s="1" t="s">
        <v>1615</v>
      </c>
      <c r="AOG5" s="1" t="s">
        <v>890</v>
      </c>
      <c r="AOH5" s="1" t="s">
        <v>871</v>
      </c>
      <c r="AOI5" s="1" t="s">
        <v>2365</v>
      </c>
      <c r="AOJ5" s="1" t="b">
        <v>1</v>
      </c>
      <c r="AOK5" s="1">
        <v>8</v>
      </c>
      <c r="AOL5" s="1" t="s">
        <v>923</v>
      </c>
      <c r="AOM5" s="1" t="s">
        <v>1616</v>
      </c>
      <c r="AON5" s="1" t="s">
        <v>2365</v>
      </c>
      <c r="AOO5" s="1" t="b">
        <v>1</v>
      </c>
      <c r="AOP5" s="1">
        <v>8</v>
      </c>
      <c r="AOQ5" s="1" t="s">
        <v>924</v>
      </c>
      <c r="AOR5" s="1" t="s">
        <v>1616</v>
      </c>
      <c r="AOS5" s="1" t="s">
        <v>2365</v>
      </c>
      <c r="AOT5" s="1" t="b">
        <v>1</v>
      </c>
      <c r="AOU5" s="1">
        <v>8</v>
      </c>
      <c r="AOV5" s="1" t="s">
        <v>1164</v>
      </c>
      <c r="AOW5" s="1" t="s">
        <v>1616</v>
      </c>
      <c r="AOX5" s="1" t="s">
        <v>2365</v>
      </c>
      <c r="AOY5" s="1" t="b">
        <v>1</v>
      </c>
      <c r="AOZ5" s="1">
        <v>8</v>
      </c>
      <c r="APA5" s="1" t="s">
        <v>1143</v>
      </c>
      <c r="APB5" s="1" t="s">
        <v>1616</v>
      </c>
      <c r="APC5" s="1" t="s">
        <v>2365</v>
      </c>
      <c r="APE5" s="1">
        <v>8</v>
      </c>
      <c r="APF5" s="1" t="s">
        <v>1616</v>
      </c>
      <c r="APG5" s="1" t="s">
        <v>895</v>
      </c>
      <c r="APH5" s="1" t="s">
        <v>871</v>
      </c>
      <c r="API5" s="1">
        <v>1</v>
      </c>
      <c r="APJ5" s="1" t="s">
        <v>2354</v>
      </c>
      <c r="APK5" s="1">
        <v>8</v>
      </c>
      <c r="APL5" s="1" t="s">
        <v>838</v>
      </c>
      <c r="APM5" s="1" t="s">
        <v>851</v>
      </c>
      <c r="APN5" s="1" t="s">
        <v>871</v>
      </c>
      <c r="APO5" s="1" t="s">
        <v>2368</v>
      </c>
      <c r="APP5" s="1">
        <v>2</v>
      </c>
      <c r="APQ5" s="1" t="s">
        <v>877</v>
      </c>
      <c r="APR5" s="1" t="s">
        <v>851</v>
      </c>
      <c r="APS5" s="1" t="s">
        <v>858</v>
      </c>
      <c r="APT5" s="1" t="s">
        <v>865</v>
      </c>
      <c r="APU5" s="1">
        <v>1</v>
      </c>
      <c r="APV5" s="1" t="s">
        <v>2369</v>
      </c>
      <c r="APW5" s="1" t="s">
        <v>838</v>
      </c>
      <c r="APX5" s="1" t="s">
        <v>838</v>
      </c>
      <c r="APY5" s="1" t="s">
        <v>865</v>
      </c>
      <c r="APZ5" s="1">
        <v>1</v>
      </c>
      <c r="AQA5" s="1" t="s">
        <v>2370</v>
      </c>
      <c r="AQB5" s="1" t="s">
        <v>838</v>
      </c>
      <c r="AQC5" s="1" t="s">
        <v>851</v>
      </c>
      <c r="AQD5" s="1">
        <v>18</v>
      </c>
      <c r="AQE5" s="1" t="s">
        <v>871</v>
      </c>
      <c r="AQF5" s="1" t="s">
        <v>2371</v>
      </c>
      <c r="AQG5" s="1">
        <v>2</v>
      </c>
      <c r="AQH5" s="1" t="s">
        <v>877</v>
      </c>
      <c r="AQI5" s="1" t="s">
        <v>851</v>
      </c>
      <c r="AQP5" s="1" t="s">
        <v>858</v>
      </c>
      <c r="AQQ5" s="1" t="s">
        <v>865</v>
      </c>
      <c r="AQR5" s="1" t="b">
        <v>1</v>
      </c>
      <c r="AQS5" s="1" t="s">
        <v>1637</v>
      </c>
      <c r="AQT5" s="1" t="s">
        <v>950</v>
      </c>
      <c r="AQU5" s="1" t="s">
        <v>2375</v>
      </c>
      <c r="AQZ5" s="1" t="s">
        <v>2375</v>
      </c>
      <c r="ARA5" s="1" t="s">
        <v>950</v>
      </c>
      <c r="ARB5" s="1" t="s">
        <v>869</v>
      </c>
      <c r="ARC5" s="1" t="s">
        <v>865</v>
      </c>
      <c r="ARD5" s="1">
        <v>1</v>
      </c>
      <c r="ARE5" s="1" t="s">
        <v>2384</v>
      </c>
      <c r="ARF5" s="1" t="s">
        <v>838</v>
      </c>
      <c r="ARG5" s="1" t="s">
        <v>881</v>
      </c>
      <c r="ARM5" s="1">
        <v>19</v>
      </c>
      <c r="ASW5" s="1" t="s">
        <v>871</v>
      </c>
      <c r="ASX5" s="1">
        <v>1</v>
      </c>
      <c r="ASY5" s="1" t="s">
        <v>2385</v>
      </c>
      <c r="ASZ5" s="1">
        <v>8</v>
      </c>
      <c r="ATA5" s="1" t="s">
        <v>838</v>
      </c>
      <c r="ATB5" s="1" t="s">
        <v>851</v>
      </c>
      <c r="ATC5" s="1" t="s">
        <v>871</v>
      </c>
      <c r="ATD5" s="1" t="s">
        <v>2390</v>
      </c>
      <c r="ATE5" s="1">
        <v>2</v>
      </c>
      <c r="ATF5" s="1" t="s">
        <v>877</v>
      </c>
      <c r="ATG5" s="1" t="s">
        <v>851</v>
      </c>
      <c r="ATH5" s="1" t="s">
        <v>858</v>
      </c>
      <c r="ATI5" s="1" t="s">
        <v>859</v>
      </c>
      <c r="ATJ5" s="1">
        <v>4</v>
      </c>
      <c r="ATK5" s="1" t="s">
        <v>2391</v>
      </c>
      <c r="ATL5" s="1" t="s">
        <v>838</v>
      </c>
      <c r="ATM5" s="1" t="s">
        <v>865</v>
      </c>
      <c r="ATN5" s="1">
        <v>1</v>
      </c>
      <c r="ATO5" s="1" t="s">
        <v>2392</v>
      </c>
      <c r="ATP5" s="1" t="s">
        <v>838</v>
      </c>
      <c r="ATQ5" s="1" t="s">
        <v>838</v>
      </c>
      <c r="ATR5" s="1" t="s">
        <v>865</v>
      </c>
      <c r="ATS5" s="1">
        <v>1</v>
      </c>
      <c r="ATT5" s="1" t="s">
        <v>2393</v>
      </c>
      <c r="ATU5" s="1" t="s">
        <v>838</v>
      </c>
      <c r="ATV5" s="1" t="s">
        <v>851</v>
      </c>
      <c r="ATW5" s="1">
        <v>20</v>
      </c>
      <c r="ATX5" s="1" t="s">
        <v>871</v>
      </c>
      <c r="ATY5" s="1" t="s">
        <v>2394</v>
      </c>
      <c r="ATZ5" s="1">
        <v>2</v>
      </c>
      <c r="AUA5" s="1" t="s">
        <v>877</v>
      </c>
      <c r="AUB5" s="1" t="s">
        <v>851</v>
      </c>
      <c r="AUI5" s="1" t="s">
        <v>902</v>
      </c>
      <c r="AUJ5" s="1" t="s">
        <v>904</v>
      </c>
      <c r="AUK5" s="1" t="s">
        <v>903</v>
      </c>
      <c r="AUL5" s="1" t="s">
        <v>903</v>
      </c>
      <c r="AUM5" s="1" t="s">
        <v>903</v>
      </c>
      <c r="AUN5" s="1" t="s">
        <v>871</v>
      </c>
      <c r="AUO5" s="1" t="b">
        <v>1</v>
      </c>
      <c r="AUP5" s="1">
        <v>2</v>
      </c>
      <c r="AUQ5" s="1" t="s">
        <v>905</v>
      </c>
      <c r="AUR5" s="1" t="s">
        <v>903</v>
      </c>
      <c r="AUS5" s="1">
        <v>2</v>
      </c>
      <c r="AUT5" s="1" t="s">
        <v>903</v>
      </c>
      <c r="AUU5" s="1" t="s">
        <v>890</v>
      </c>
      <c r="AUV5" s="1" t="s">
        <v>902</v>
      </c>
      <c r="AUW5" s="1" t="s">
        <v>904</v>
      </c>
      <c r="AUX5" s="1" t="s">
        <v>906</v>
      </c>
      <c r="AUY5" s="1">
        <v>1</v>
      </c>
      <c r="AUZ5" s="1" t="s">
        <v>950</v>
      </c>
      <c r="AVA5" s="1" t="s">
        <v>1582</v>
      </c>
      <c r="AVB5" s="1" t="s">
        <v>1405</v>
      </c>
      <c r="AVC5" s="1" t="s">
        <v>950</v>
      </c>
      <c r="AVD5" s="1" t="s">
        <v>1808</v>
      </c>
      <c r="AVE5" s="1">
        <v>-1</v>
      </c>
      <c r="AVF5" s="1">
        <v>19</v>
      </c>
      <c r="AVG5" s="1" t="s">
        <v>1637</v>
      </c>
      <c r="AVH5" s="1" t="s">
        <v>1406</v>
      </c>
      <c r="AVI5" s="1" t="s">
        <v>1637</v>
      </c>
      <c r="AVJ5" s="1" t="b">
        <v>1</v>
      </c>
      <c r="AVK5" s="1" t="s">
        <v>1808</v>
      </c>
      <c r="AVL5" s="1" t="s">
        <v>906</v>
      </c>
      <c r="AVX5" s="1" t="s">
        <v>909</v>
      </c>
    </row>
    <row r="6" spans="1:1561" x14ac:dyDescent="0.25">
      <c r="A6" s="1" t="s">
        <v>838</v>
      </c>
      <c r="B6" s="1" t="s">
        <v>951</v>
      </c>
      <c r="C6" s="1" t="s">
        <v>907</v>
      </c>
      <c r="D6" s="1" t="s">
        <v>1007</v>
      </c>
      <c r="E6" s="1" t="s">
        <v>890</v>
      </c>
      <c r="S6" s="1" t="s">
        <v>841</v>
      </c>
      <c r="T6" s="1" t="s">
        <v>1008</v>
      </c>
      <c r="U6" s="1" t="s">
        <v>843</v>
      </c>
      <c r="V6" s="1" t="s">
        <v>907</v>
      </c>
      <c r="W6" s="1" t="s">
        <v>845</v>
      </c>
      <c r="X6" s="1" t="s">
        <v>959</v>
      </c>
      <c r="Y6" s="1" t="s">
        <v>847</v>
      </c>
      <c r="Z6" s="1" t="s">
        <v>848</v>
      </c>
      <c r="AA6" s="1" t="s">
        <v>849</v>
      </c>
      <c r="AB6" s="1" t="s">
        <v>976</v>
      </c>
      <c r="AC6" s="1" t="s">
        <v>851</v>
      </c>
      <c r="AD6" s="1" t="s">
        <v>1009</v>
      </c>
      <c r="AE6" s="1" t="s">
        <v>853</v>
      </c>
      <c r="AF6" s="1" t="s">
        <v>1010</v>
      </c>
      <c r="AG6" s="1" t="s">
        <v>855</v>
      </c>
      <c r="AH6" s="1" t="s">
        <v>1011</v>
      </c>
      <c r="AI6" s="1" t="s">
        <v>997</v>
      </c>
      <c r="AJ6" s="1" t="s">
        <v>1004</v>
      </c>
      <c r="AM6" s="1">
        <v>8</v>
      </c>
      <c r="AP6" s="1" t="s">
        <v>858</v>
      </c>
      <c r="AQ6" s="1" t="s">
        <v>858</v>
      </c>
      <c r="AR6" s="1" t="s">
        <v>859</v>
      </c>
      <c r="AT6" s="1" t="s">
        <v>907</v>
      </c>
      <c r="AU6" s="1" t="s">
        <v>1052</v>
      </c>
      <c r="AV6" s="1" t="s">
        <v>863</v>
      </c>
      <c r="AW6" s="1" t="b">
        <v>1</v>
      </c>
      <c r="AX6" s="1" t="s">
        <v>862</v>
      </c>
      <c r="BA6" s="1" t="s">
        <v>862</v>
      </c>
      <c r="BB6" s="1" t="s">
        <v>863</v>
      </c>
      <c r="BC6" s="1" t="s">
        <v>859</v>
      </c>
      <c r="BD6" s="1">
        <v>4</v>
      </c>
      <c r="BE6" s="1">
        <v>4</v>
      </c>
      <c r="BF6" s="1" t="s">
        <v>2113</v>
      </c>
      <c r="BG6" s="1" t="s">
        <v>864</v>
      </c>
      <c r="BH6" s="1" t="s">
        <v>865</v>
      </c>
      <c r="BI6" s="1" t="b">
        <v>1</v>
      </c>
      <c r="BJ6" s="1" t="s">
        <v>1090</v>
      </c>
      <c r="BK6" s="1" t="s">
        <v>951</v>
      </c>
      <c r="BL6" s="1" t="s">
        <v>2118</v>
      </c>
      <c r="BM6" s="1" t="b">
        <v>1</v>
      </c>
      <c r="BN6" s="1" t="s">
        <v>1094</v>
      </c>
      <c r="BO6" s="1" t="s">
        <v>951</v>
      </c>
      <c r="BP6" s="1" t="s">
        <v>2118</v>
      </c>
      <c r="CC6" s="1" t="s">
        <v>2118</v>
      </c>
      <c r="CD6" s="1" t="s">
        <v>951</v>
      </c>
      <c r="CE6" s="1" t="s">
        <v>869</v>
      </c>
      <c r="CF6" s="1" t="s">
        <v>865</v>
      </c>
      <c r="CG6" s="1">
        <v>1</v>
      </c>
      <c r="CH6" s="1" t="s">
        <v>1092</v>
      </c>
      <c r="CI6" s="1" t="s">
        <v>1093</v>
      </c>
      <c r="CQ6" s="1" t="s">
        <v>2130</v>
      </c>
      <c r="CR6" s="1" t="s">
        <v>951</v>
      </c>
      <c r="CS6" s="1" t="b">
        <v>1</v>
      </c>
      <c r="CT6" s="1" t="s">
        <v>1091</v>
      </c>
      <c r="DE6" s="1" t="s">
        <v>865</v>
      </c>
      <c r="DF6" s="1">
        <v>1</v>
      </c>
      <c r="DG6" s="1" t="s">
        <v>2136</v>
      </c>
      <c r="DH6" s="1" t="s">
        <v>838</v>
      </c>
      <c r="DI6" s="1" t="s">
        <v>870</v>
      </c>
      <c r="DT6" s="1">
        <v>1</v>
      </c>
      <c r="DU6" s="1" t="s">
        <v>871</v>
      </c>
      <c r="DV6" s="1" t="s">
        <v>2139</v>
      </c>
      <c r="DW6" s="1" t="b">
        <v>1</v>
      </c>
      <c r="DX6" s="1">
        <v>2</v>
      </c>
      <c r="DY6" s="1" t="s">
        <v>847</v>
      </c>
      <c r="DZ6" s="1" t="s">
        <v>838</v>
      </c>
      <c r="EA6" s="1" t="s">
        <v>2139</v>
      </c>
      <c r="EB6" s="1" t="b">
        <v>1</v>
      </c>
      <c r="EC6" s="1">
        <v>2</v>
      </c>
      <c r="ED6" s="1" t="s">
        <v>872</v>
      </c>
      <c r="EE6" s="1" t="s">
        <v>838</v>
      </c>
      <c r="EF6" s="1" t="s">
        <v>2139</v>
      </c>
      <c r="EG6" s="1" t="b">
        <v>1</v>
      </c>
      <c r="EH6" s="1">
        <v>2</v>
      </c>
      <c r="EI6" s="1" t="s">
        <v>873</v>
      </c>
      <c r="EJ6" s="1" t="s">
        <v>838</v>
      </c>
      <c r="EK6" s="1" t="s">
        <v>2139</v>
      </c>
      <c r="EL6" s="1" t="b">
        <v>1</v>
      </c>
      <c r="EM6" s="1">
        <v>2</v>
      </c>
      <c r="EN6" s="1" t="s">
        <v>874</v>
      </c>
      <c r="EO6" s="1" t="s">
        <v>838</v>
      </c>
      <c r="EP6" s="1" t="s">
        <v>2139</v>
      </c>
      <c r="EQ6" s="1" t="b">
        <v>1</v>
      </c>
      <c r="ER6" s="1">
        <v>4</v>
      </c>
      <c r="ES6" s="1" t="s">
        <v>874</v>
      </c>
      <c r="ET6" s="1" t="s">
        <v>838</v>
      </c>
      <c r="EU6" s="1" t="s">
        <v>2139</v>
      </c>
      <c r="EV6" s="1" t="b">
        <v>1</v>
      </c>
      <c r="EW6" s="1">
        <v>2</v>
      </c>
      <c r="EX6" s="1" t="s">
        <v>1163</v>
      </c>
      <c r="EY6" s="1" t="s">
        <v>838</v>
      </c>
      <c r="EZ6" s="1" t="s">
        <v>2139</v>
      </c>
      <c r="FA6" s="1" t="b">
        <v>1</v>
      </c>
      <c r="FB6" s="1">
        <v>2</v>
      </c>
      <c r="FC6" s="1" t="s">
        <v>875</v>
      </c>
      <c r="FD6" s="1" t="s">
        <v>838</v>
      </c>
      <c r="FE6" s="1" t="s">
        <v>2139</v>
      </c>
      <c r="FF6" s="1" t="b">
        <v>1</v>
      </c>
      <c r="FG6" s="1">
        <v>2</v>
      </c>
      <c r="FH6" s="1" t="s">
        <v>1313</v>
      </c>
      <c r="FI6" s="1" t="s">
        <v>838</v>
      </c>
      <c r="FJ6" s="1" t="s">
        <v>2139</v>
      </c>
      <c r="FK6" s="1" t="b">
        <v>1</v>
      </c>
      <c r="FL6" s="1">
        <v>2</v>
      </c>
      <c r="FM6" s="1" t="s">
        <v>1143</v>
      </c>
      <c r="FN6" s="1" t="s">
        <v>838</v>
      </c>
      <c r="FO6" s="1" t="s">
        <v>2139</v>
      </c>
      <c r="FP6" s="1" t="b">
        <v>1</v>
      </c>
      <c r="FQ6" s="1">
        <v>2</v>
      </c>
      <c r="FR6" s="1" t="s">
        <v>1007</v>
      </c>
      <c r="FS6" s="1" t="s">
        <v>838</v>
      </c>
      <c r="FT6" s="1" t="s">
        <v>2139</v>
      </c>
      <c r="HS6" s="1">
        <v>4</v>
      </c>
      <c r="HT6" s="1" t="s">
        <v>838</v>
      </c>
      <c r="HU6" s="1" t="s">
        <v>876</v>
      </c>
      <c r="HV6" s="1" t="s">
        <v>871</v>
      </c>
      <c r="HW6" s="1">
        <v>2</v>
      </c>
      <c r="HX6" s="1" t="s">
        <v>2140</v>
      </c>
      <c r="HY6" s="1">
        <v>2</v>
      </c>
      <c r="HZ6" s="1" t="s">
        <v>838</v>
      </c>
      <c r="IA6" s="1" t="s">
        <v>851</v>
      </c>
      <c r="IB6" s="1" t="s">
        <v>871</v>
      </c>
      <c r="IC6" s="1" t="s">
        <v>2141</v>
      </c>
      <c r="ID6" s="1">
        <v>2</v>
      </c>
      <c r="IE6" s="1" t="s">
        <v>877</v>
      </c>
      <c r="IF6" s="1" t="s">
        <v>851</v>
      </c>
      <c r="IO6" s="1" t="s">
        <v>858</v>
      </c>
      <c r="IP6" s="1" t="s">
        <v>865</v>
      </c>
      <c r="IQ6" s="1">
        <v>1</v>
      </c>
      <c r="IR6" s="1" t="s">
        <v>2143</v>
      </c>
      <c r="IS6" s="1" t="s">
        <v>838</v>
      </c>
      <c r="IT6" s="1" t="s">
        <v>838</v>
      </c>
      <c r="IU6" s="1" t="s">
        <v>865</v>
      </c>
      <c r="IV6" s="1">
        <v>1</v>
      </c>
      <c r="IW6" s="1" t="s">
        <v>2144</v>
      </c>
      <c r="IX6" s="1" t="s">
        <v>838</v>
      </c>
      <c r="IY6" s="1" t="s">
        <v>851</v>
      </c>
      <c r="IZ6" s="1">
        <v>2</v>
      </c>
      <c r="JA6" s="1" t="s">
        <v>871</v>
      </c>
      <c r="JB6" s="1" t="s">
        <v>2145</v>
      </c>
      <c r="JC6" s="1">
        <v>2</v>
      </c>
      <c r="JD6" s="1" t="s">
        <v>877</v>
      </c>
      <c r="JE6" s="1" t="s">
        <v>851</v>
      </c>
      <c r="JL6" s="1" t="s">
        <v>858</v>
      </c>
      <c r="JY6" s="1" t="s">
        <v>865</v>
      </c>
      <c r="JZ6" s="1">
        <v>1</v>
      </c>
      <c r="KA6" s="1" t="s">
        <v>2152</v>
      </c>
      <c r="KB6" s="1" t="s">
        <v>838</v>
      </c>
      <c r="KC6" s="1" t="s">
        <v>881</v>
      </c>
      <c r="KI6" s="1">
        <v>3</v>
      </c>
      <c r="LD6" s="1" t="s">
        <v>871</v>
      </c>
      <c r="LE6" s="1">
        <v>1</v>
      </c>
      <c r="LF6" s="1" t="s">
        <v>2153</v>
      </c>
      <c r="LG6" s="1">
        <v>4</v>
      </c>
      <c r="LH6" s="1" t="s">
        <v>838</v>
      </c>
      <c r="LI6" s="1" t="s">
        <v>851</v>
      </c>
      <c r="LJ6" s="1" t="s">
        <v>871</v>
      </c>
      <c r="LK6" s="1" t="s">
        <v>2159</v>
      </c>
      <c r="LL6" s="1">
        <v>2</v>
      </c>
      <c r="LM6" s="1" t="s">
        <v>877</v>
      </c>
      <c r="LN6" s="1" t="s">
        <v>851</v>
      </c>
      <c r="LO6" s="1" t="s">
        <v>858</v>
      </c>
      <c r="LP6" s="1" t="s">
        <v>865</v>
      </c>
      <c r="LQ6" s="1">
        <v>1</v>
      </c>
      <c r="LR6" s="1" t="s">
        <v>2160</v>
      </c>
      <c r="LS6" s="1" t="s">
        <v>838</v>
      </c>
      <c r="LT6" s="1" t="s">
        <v>838</v>
      </c>
      <c r="LU6" s="1" t="s">
        <v>865</v>
      </c>
      <c r="LV6" s="1">
        <v>1</v>
      </c>
      <c r="LW6" s="1" t="s">
        <v>2161</v>
      </c>
      <c r="LX6" s="1" t="s">
        <v>838</v>
      </c>
      <c r="LY6" s="1" t="s">
        <v>851</v>
      </c>
      <c r="LZ6" s="1">
        <v>4</v>
      </c>
      <c r="MA6" s="1" t="s">
        <v>871</v>
      </c>
      <c r="MB6" s="1" t="s">
        <v>2162</v>
      </c>
      <c r="MC6" s="1">
        <v>2</v>
      </c>
      <c r="MD6" s="1" t="s">
        <v>877</v>
      </c>
      <c r="ME6" s="1" t="s">
        <v>851</v>
      </c>
      <c r="ML6" s="1" t="s">
        <v>858</v>
      </c>
      <c r="MM6" s="1" t="s">
        <v>859</v>
      </c>
      <c r="MN6" s="1">
        <v>4</v>
      </c>
      <c r="MO6" s="1" t="s">
        <v>2163</v>
      </c>
      <c r="MP6" s="1" t="s">
        <v>838</v>
      </c>
      <c r="MQ6" s="1" t="s">
        <v>865</v>
      </c>
      <c r="MR6" s="1">
        <v>1</v>
      </c>
      <c r="MS6" s="1" t="s">
        <v>2164</v>
      </c>
      <c r="MT6" s="1" t="s">
        <v>838</v>
      </c>
      <c r="MU6" s="1" t="s">
        <v>870</v>
      </c>
      <c r="MV6" s="1" t="s">
        <v>865</v>
      </c>
      <c r="MW6" s="1" t="b">
        <v>1</v>
      </c>
      <c r="MX6" s="1" t="s">
        <v>882</v>
      </c>
      <c r="MY6" s="1" t="s">
        <v>951</v>
      </c>
      <c r="MZ6" s="1" t="s">
        <v>2168</v>
      </c>
      <c r="NE6" s="1" t="s">
        <v>2168</v>
      </c>
      <c r="NF6" s="1" t="s">
        <v>951</v>
      </c>
      <c r="NG6" s="1" t="s">
        <v>869</v>
      </c>
      <c r="NO6" s="1">
        <v>5</v>
      </c>
      <c r="NP6" s="1" t="s">
        <v>871</v>
      </c>
      <c r="NQ6" s="1" t="s">
        <v>2178</v>
      </c>
      <c r="NR6" s="1" t="b">
        <v>1</v>
      </c>
      <c r="NS6" s="1">
        <v>4</v>
      </c>
      <c r="NT6" s="1" t="s">
        <v>847</v>
      </c>
      <c r="NU6" s="1" t="s">
        <v>882</v>
      </c>
      <c r="NV6" s="1" t="s">
        <v>2178</v>
      </c>
      <c r="NW6" s="1">
        <v>4</v>
      </c>
      <c r="NX6" s="1" t="s">
        <v>882</v>
      </c>
      <c r="NY6" s="1" t="s">
        <v>847</v>
      </c>
      <c r="PI6" s="1" t="s">
        <v>871</v>
      </c>
      <c r="PJ6" s="1">
        <v>1</v>
      </c>
      <c r="PK6" s="1" t="s">
        <v>2177</v>
      </c>
      <c r="PL6" s="1">
        <v>4</v>
      </c>
      <c r="PM6" s="1" t="s">
        <v>838</v>
      </c>
      <c r="PN6" s="1" t="s">
        <v>851</v>
      </c>
      <c r="PO6" s="1" t="s">
        <v>871</v>
      </c>
      <c r="PP6" s="1" t="s">
        <v>2184</v>
      </c>
      <c r="PQ6" s="1">
        <v>2</v>
      </c>
      <c r="PR6" s="1" t="s">
        <v>877</v>
      </c>
      <c r="PS6" s="1" t="s">
        <v>851</v>
      </c>
      <c r="PT6" s="1" t="s">
        <v>858</v>
      </c>
      <c r="PU6" s="1" t="s">
        <v>865</v>
      </c>
      <c r="PV6" s="1">
        <v>1</v>
      </c>
      <c r="PW6" s="1" t="s">
        <v>2185</v>
      </c>
      <c r="PX6" s="1" t="s">
        <v>838</v>
      </c>
      <c r="PY6" s="1" t="s">
        <v>838</v>
      </c>
      <c r="PZ6" s="1" t="s">
        <v>865</v>
      </c>
      <c r="QA6" s="1">
        <v>1</v>
      </c>
      <c r="QB6" s="1" t="s">
        <v>2186</v>
      </c>
      <c r="QC6" s="1" t="s">
        <v>838</v>
      </c>
      <c r="QD6" s="1" t="s">
        <v>851</v>
      </c>
      <c r="QE6" s="1">
        <v>6</v>
      </c>
      <c r="QF6" s="1" t="s">
        <v>871</v>
      </c>
      <c r="QG6" s="1" t="s">
        <v>2187</v>
      </c>
      <c r="QH6" s="1">
        <v>2</v>
      </c>
      <c r="QI6" s="1" t="s">
        <v>877</v>
      </c>
      <c r="QJ6" s="1" t="s">
        <v>851</v>
      </c>
      <c r="QQ6" s="1" t="s">
        <v>858</v>
      </c>
      <c r="RH6" s="1" t="s">
        <v>865</v>
      </c>
      <c r="RI6" s="1">
        <v>1</v>
      </c>
      <c r="RJ6" s="1" t="s">
        <v>2199</v>
      </c>
      <c r="RK6" s="1" t="s">
        <v>838</v>
      </c>
      <c r="RL6" s="1" t="s">
        <v>881</v>
      </c>
      <c r="RR6" s="1">
        <v>7</v>
      </c>
      <c r="TD6" s="1" t="s">
        <v>871</v>
      </c>
      <c r="TE6" s="1">
        <v>1</v>
      </c>
      <c r="TF6" s="1" t="s">
        <v>2200</v>
      </c>
      <c r="TG6" s="1">
        <v>6</v>
      </c>
      <c r="TH6" s="1" t="s">
        <v>838</v>
      </c>
      <c r="TI6" s="1" t="s">
        <v>851</v>
      </c>
      <c r="TJ6" s="1" t="s">
        <v>871</v>
      </c>
      <c r="TK6" s="1" t="s">
        <v>2210</v>
      </c>
      <c r="TL6" s="1">
        <v>2</v>
      </c>
      <c r="TM6" s="1" t="s">
        <v>877</v>
      </c>
      <c r="TN6" s="1" t="s">
        <v>851</v>
      </c>
      <c r="TO6" s="1" t="s">
        <v>858</v>
      </c>
      <c r="TP6" s="1" t="s">
        <v>865</v>
      </c>
      <c r="TQ6" s="1">
        <v>1</v>
      </c>
      <c r="TR6" s="1" t="s">
        <v>2211</v>
      </c>
      <c r="TS6" s="1" t="s">
        <v>838</v>
      </c>
      <c r="TT6" s="1" t="s">
        <v>838</v>
      </c>
      <c r="TU6" s="1" t="s">
        <v>865</v>
      </c>
      <c r="TV6" s="1">
        <v>1</v>
      </c>
      <c r="TW6" s="1" t="s">
        <v>2212</v>
      </c>
      <c r="TX6" s="1" t="s">
        <v>838</v>
      </c>
      <c r="TY6" s="1" t="s">
        <v>851</v>
      </c>
      <c r="TZ6" s="1">
        <v>8</v>
      </c>
      <c r="UA6" s="1" t="s">
        <v>871</v>
      </c>
      <c r="UB6" s="1" t="s">
        <v>2213</v>
      </c>
      <c r="UC6" s="1">
        <v>2</v>
      </c>
      <c r="UD6" s="1" t="s">
        <v>877</v>
      </c>
      <c r="UE6" s="1" t="s">
        <v>851</v>
      </c>
      <c r="UL6" s="1" t="s">
        <v>858</v>
      </c>
      <c r="UM6" s="1" t="s">
        <v>865</v>
      </c>
      <c r="UN6" s="1" t="b">
        <v>1</v>
      </c>
      <c r="UO6" s="1" t="s">
        <v>1374</v>
      </c>
      <c r="UP6" s="1" t="s">
        <v>951</v>
      </c>
      <c r="UQ6" s="1" t="s">
        <v>2217</v>
      </c>
      <c r="VD6" s="1" t="s">
        <v>2217</v>
      </c>
      <c r="VE6" s="1" t="s">
        <v>951</v>
      </c>
      <c r="VF6" s="1" t="s">
        <v>869</v>
      </c>
      <c r="VG6" s="1" t="s">
        <v>865</v>
      </c>
      <c r="VH6" s="1">
        <v>1</v>
      </c>
      <c r="VI6" s="1" t="s">
        <v>2224</v>
      </c>
      <c r="VJ6" s="1" t="s">
        <v>838</v>
      </c>
      <c r="VK6" s="1" t="s">
        <v>870</v>
      </c>
      <c r="VS6" s="1">
        <v>9</v>
      </c>
      <c r="VT6" s="1" t="s">
        <v>871</v>
      </c>
      <c r="VU6" s="1" t="s">
        <v>2231</v>
      </c>
      <c r="VV6" s="1" t="b">
        <v>1</v>
      </c>
      <c r="VW6" s="1">
        <v>6</v>
      </c>
      <c r="VX6" s="1" t="s">
        <v>874</v>
      </c>
      <c r="VY6" s="1" t="s">
        <v>1374</v>
      </c>
      <c r="VZ6" s="1" t="s">
        <v>2231</v>
      </c>
      <c r="WA6" s="1">
        <v>6</v>
      </c>
      <c r="WB6" s="1" t="s">
        <v>1374</v>
      </c>
      <c r="WC6" s="1" t="s">
        <v>887</v>
      </c>
      <c r="XK6" s="1" t="s">
        <v>871</v>
      </c>
      <c r="XL6" s="1">
        <v>1</v>
      </c>
      <c r="XM6" s="1" t="s">
        <v>2242</v>
      </c>
      <c r="XN6" s="1">
        <v>6</v>
      </c>
      <c r="XO6" s="1" t="s">
        <v>838</v>
      </c>
      <c r="XP6" s="1" t="s">
        <v>851</v>
      </c>
      <c r="XQ6" s="1" t="s">
        <v>871</v>
      </c>
      <c r="XR6" s="1" t="s">
        <v>2243</v>
      </c>
      <c r="XS6" s="1">
        <v>2</v>
      </c>
      <c r="XT6" s="1" t="s">
        <v>877</v>
      </c>
      <c r="XU6" s="1" t="s">
        <v>851</v>
      </c>
      <c r="XV6" s="1" t="s">
        <v>858</v>
      </c>
      <c r="XW6" s="1" t="s">
        <v>859</v>
      </c>
      <c r="XX6" s="1">
        <v>4</v>
      </c>
      <c r="XY6" s="1" t="s">
        <v>2244</v>
      </c>
      <c r="XZ6" s="1" t="s">
        <v>838</v>
      </c>
      <c r="YA6" s="1" t="s">
        <v>865</v>
      </c>
      <c r="YB6" s="1">
        <v>1</v>
      </c>
      <c r="YC6" s="1" t="s">
        <v>2245</v>
      </c>
      <c r="YD6" s="1" t="s">
        <v>838</v>
      </c>
      <c r="YE6" s="1" t="s">
        <v>838</v>
      </c>
      <c r="YF6" s="1" t="s">
        <v>865</v>
      </c>
      <c r="YG6" s="1">
        <v>1</v>
      </c>
      <c r="YH6" s="1" t="s">
        <v>2246</v>
      </c>
      <c r="YI6" s="1" t="s">
        <v>838</v>
      </c>
      <c r="YJ6" s="1" t="s">
        <v>851</v>
      </c>
      <c r="YK6" s="1">
        <v>10</v>
      </c>
      <c r="YL6" s="1" t="s">
        <v>871</v>
      </c>
      <c r="YM6" s="1" t="s">
        <v>2247</v>
      </c>
      <c r="YN6" s="1">
        <v>2</v>
      </c>
      <c r="YO6" s="1" t="s">
        <v>877</v>
      </c>
      <c r="YP6" s="1" t="s">
        <v>851</v>
      </c>
      <c r="YW6" s="1" t="s">
        <v>858</v>
      </c>
      <c r="YX6" s="1" t="s">
        <v>865</v>
      </c>
      <c r="YY6" s="1" t="b">
        <v>1</v>
      </c>
      <c r="YZ6" s="1" t="s">
        <v>1337</v>
      </c>
      <c r="ZA6" s="1" t="s">
        <v>951</v>
      </c>
      <c r="ZB6" s="1" t="s">
        <v>2252</v>
      </c>
      <c r="ZK6" s="1" t="s">
        <v>2252</v>
      </c>
      <c r="ZL6" s="1" t="s">
        <v>951</v>
      </c>
      <c r="ZM6" s="1" t="s">
        <v>869</v>
      </c>
      <c r="ZN6" s="1" t="s">
        <v>865</v>
      </c>
      <c r="ZO6" s="1">
        <v>1</v>
      </c>
      <c r="ZP6" s="1" t="s">
        <v>2260</v>
      </c>
      <c r="ZQ6" s="1" t="s">
        <v>838</v>
      </c>
      <c r="ZR6" s="1" t="s">
        <v>881</v>
      </c>
      <c r="ZX6" s="1">
        <v>11</v>
      </c>
      <c r="ZY6" s="1" t="s">
        <v>871</v>
      </c>
      <c r="AAA6" s="1" t="s">
        <v>2266</v>
      </c>
      <c r="AAB6" s="1" t="b">
        <v>1</v>
      </c>
      <c r="AAC6" s="1">
        <v>4</v>
      </c>
      <c r="AAD6" s="1" t="s">
        <v>873</v>
      </c>
      <c r="AAE6" s="1" t="s">
        <v>1337</v>
      </c>
      <c r="AAF6" s="1" t="s">
        <v>2266</v>
      </c>
      <c r="AAG6" s="1">
        <v>4</v>
      </c>
      <c r="AAH6" s="1" t="s">
        <v>1337</v>
      </c>
      <c r="AAI6" s="1" t="s">
        <v>887</v>
      </c>
      <c r="ACC6" s="1" t="s">
        <v>871</v>
      </c>
      <c r="ACD6" s="1">
        <v>1</v>
      </c>
      <c r="ACE6" s="1" t="s">
        <v>2278</v>
      </c>
      <c r="ACF6" s="1">
        <v>6</v>
      </c>
      <c r="ACG6" s="1" t="s">
        <v>838</v>
      </c>
      <c r="ACH6" s="1" t="s">
        <v>851</v>
      </c>
      <c r="ACI6" s="1" t="s">
        <v>871</v>
      </c>
      <c r="ACJ6" s="1" t="s">
        <v>2279</v>
      </c>
      <c r="ACK6" s="1">
        <v>2</v>
      </c>
      <c r="ACL6" s="1" t="s">
        <v>877</v>
      </c>
      <c r="ACM6" s="1" t="s">
        <v>851</v>
      </c>
      <c r="ACN6" s="1" t="s">
        <v>858</v>
      </c>
      <c r="ACO6" s="1" t="s">
        <v>865</v>
      </c>
      <c r="ACP6" s="1">
        <v>1</v>
      </c>
      <c r="ACQ6" s="1" t="s">
        <v>2280</v>
      </c>
      <c r="ACR6" s="1" t="s">
        <v>838</v>
      </c>
      <c r="ACS6" s="1" t="s">
        <v>838</v>
      </c>
      <c r="ACT6" s="1" t="s">
        <v>865</v>
      </c>
      <c r="ACU6" s="1">
        <v>1</v>
      </c>
      <c r="ACV6" s="1" t="s">
        <v>2281</v>
      </c>
      <c r="ACW6" s="1" t="s">
        <v>838</v>
      </c>
      <c r="ACX6" s="1" t="s">
        <v>851</v>
      </c>
      <c r="ACY6" s="1">
        <v>12</v>
      </c>
      <c r="ACZ6" s="1" t="s">
        <v>871</v>
      </c>
      <c r="ADA6" s="1" t="s">
        <v>2282</v>
      </c>
      <c r="ADB6" s="1">
        <v>2</v>
      </c>
      <c r="ADC6" s="1" t="s">
        <v>877</v>
      </c>
      <c r="ADD6" s="1" t="s">
        <v>851</v>
      </c>
      <c r="ADK6" s="1" t="s">
        <v>858</v>
      </c>
      <c r="ADL6" s="1" t="s">
        <v>865</v>
      </c>
      <c r="ADM6" s="1" t="b">
        <v>1</v>
      </c>
      <c r="ADN6" s="1" t="s">
        <v>1638</v>
      </c>
      <c r="ADO6" s="1" t="s">
        <v>951</v>
      </c>
      <c r="ADP6" s="1" t="s">
        <v>2287</v>
      </c>
      <c r="ADQ6" s="1" t="b">
        <v>1</v>
      </c>
      <c r="ADR6" s="1" t="s">
        <v>886</v>
      </c>
      <c r="ADS6" s="1" t="s">
        <v>951</v>
      </c>
      <c r="ADT6" s="1" t="s">
        <v>2287</v>
      </c>
      <c r="AEC6" s="1" t="s">
        <v>2287</v>
      </c>
      <c r="AED6" s="1" t="s">
        <v>951</v>
      </c>
      <c r="AEE6" s="1" t="s">
        <v>869</v>
      </c>
      <c r="AEF6" s="1" t="s">
        <v>865</v>
      </c>
      <c r="AEG6" s="1">
        <v>1</v>
      </c>
      <c r="AEH6" s="1" t="s">
        <v>2295</v>
      </c>
      <c r="AEI6" s="1" t="s">
        <v>838</v>
      </c>
      <c r="AEJ6" s="1" t="s">
        <v>870</v>
      </c>
      <c r="AER6" s="1">
        <v>13</v>
      </c>
      <c r="AES6" s="1" t="s">
        <v>871</v>
      </c>
      <c r="AET6" s="1" t="s">
        <v>2300</v>
      </c>
      <c r="AEU6" s="1" t="b">
        <v>1</v>
      </c>
      <c r="AEV6" s="1">
        <v>4</v>
      </c>
      <c r="AEW6" s="1" t="s">
        <v>1143</v>
      </c>
      <c r="AEX6" s="1" t="s">
        <v>1638</v>
      </c>
      <c r="AEY6" s="1" t="s">
        <v>2300</v>
      </c>
      <c r="AFY6" s="1">
        <v>4</v>
      </c>
      <c r="AFZ6" s="1" t="s">
        <v>1638</v>
      </c>
      <c r="AGA6" s="1" t="s">
        <v>895</v>
      </c>
      <c r="AHP6" s="1" t="s">
        <v>871</v>
      </c>
      <c r="AHQ6" s="1">
        <v>1</v>
      </c>
      <c r="AHR6" s="1" t="s">
        <v>2312</v>
      </c>
      <c r="AHS6" s="1">
        <v>6</v>
      </c>
      <c r="AHT6" s="1" t="s">
        <v>838</v>
      </c>
      <c r="AHU6" s="1" t="s">
        <v>851</v>
      </c>
      <c r="AHV6" s="1" t="s">
        <v>871</v>
      </c>
      <c r="AHW6" s="1" t="s">
        <v>2313</v>
      </c>
      <c r="AHX6" s="1">
        <v>2</v>
      </c>
      <c r="AHY6" s="1" t="s">
        <v>877</v>
      </c>
      <c r="AHZ6" s="1" t="s">
        <v>851</v>
      </c>
      <c r="AIA6" s="1" t="s">
        <v>858</v>
      </c>
      <c r="AIB6" s="1" t="s">
        <v>865</v>
      </c>
      <c r="AIC6" s="1">
        <v>1</v>
      </c>
      <c r="AID6" s="1" t="s">
        <v>2314</v>
      </c>
      <c r="AIE6" s="1" t="s">
        <v>838</v>
      </c>
      <c r="AIF6" s="1" t="s">
        <v>838</v>
      </c>
      <c r="AIG6" s="1" t="s">
        <v>865</v>
      </c>
      <c r="AIH6" s="1">
        <v>1</v>
      </c>
      <c r="AII6" s="1" t="s">
        <v>2315</v>
      </c>
      <c r="AIJ6" s="1" t="s">
        <v>838</v>
      </c>
      <c r="AIK6" s="1" t="s">
        <v>851</v>
      </c>
      <c r="AIL6" s="1">
        <v>14</v>
      </c>
      <c r="AIM6" s="1" t="s">
        <v>871</v>
      </c>
      <c r="AIN6" s="1" t="s">
        <v>2316</v>
      </c>
      <c r="AIO6" s="1">
        <v>2</v>
      </c>
      <c r="AIP6" s="1" t="s">
        <v>877</v>
      </c>
      <c r="AIQ6" s="1" t="s">
        <v>851</v>
      </c>
      <c r="AIX6" s="1" t="s">
        <v>858</v>
      </c>
      <c r="AIY6" s="1" t="s">
        <v>859</v>
      </c>
      <c r="AIZ6" s="1">
        <v>4</v>
      </c>
      <c r="AJA6" s="1" t="s">
        <v>2317</v>
      </c>
      <c r="AJB6" s="1" t="s">
        <v>838</v>
      </c>
      <c r="AJS6" s="1" t="s">
        <v>865</v>
      </c>
      <c r="AJT6" s="1">
        <v>1</v>
      </c>
      <c r="AJU6" s="1" t="s">
        <v>2329</v>
      </c>
      <c r="AJV6" s="1" t="s">
        <v>838</v>
      </c>
      <c r="AJW6" s="1" t="s">
        <v>881</v>
      </c>
      <c r="AKE6" s="1">
        <v>15</v>
      </c>
      <c r="ALB6" s="1" t="s">
        <v>871</v>
      </c>
      <c r="ALC6" s="1">
        <v>1</v>
      </c>
      <c r="ALD6" s="1" t="s">
        <v>2331</v>
      </c>
      <c r="ALE6" s="1">
        <v>8</v>
      </c>
      <c r="ALF6" s="1" t="s">
        <v>838</v>
      </c>
      <c r="ALG6" s="1" t="s">
        <v>851</v>
      </c>
      <c r="ALH6" s="1" t="s">
        <v>871</v>
      </c>
      <c r="ALI6" s="1" t="s">
        <v>2338</v>
      </c>
      <c r="ALJ6" s="1">
        <v>2</v>
      </c>
      <c r="ALK6" s="1" t="s">
        <v>877</v>
      </c>
      <c r="ALL6" s="1" t="s">
        <v>851</v>
      </c>
      <c r="ALM6" s="1" t="s">
        <v>858</v>
      </c>
      <c r="ALN6" s="1" t="s">
        <v>865</v>
      </c>
      <c r="ALO6" s="1">
        <v>1</v>
      </c>
      <c r="ALP6" s="1" t="s">
        <v>2339</v>
      </c>
      <c r="ALQ6" s="1" t="s">
        <v>838</v>
      </c>
      <c r="ALR6" s="1" t="s">
        <v>838</v>
      </c>
      <c r="ALS6" s="1" t="s">
        <v>865</v>
      </c>
      <c r="ALT6" s="1">
        <v>1</v>
      </c>
      <c r="ALU6" s="1" t="s">
        <v>2340</v>
      </c>
      <c r="ALV6" s="1" t="s">
        <v>838</v>
      </c>
      <c r="ALW6" s="1" t="s">
        <v>851</v>
      </c>
      <c r="ALX6" s="1">
        <v>16</v>
      </c>
      <c r="ALY6" s="1" t="s">
        <v>871</v>
      </c>
      <c r="ALZ6" s="1" t="s">
        <v>2341</v>
      </c>
      <c r="AMA6" s="1">
        <v>2</v>
      </c>
      <c r="AMB6" s="1" t="s">
        <v>877</v>
      </c>
      <c r="AMC6" s="1" t="s">
        <v>851</v>
      </c>
      <c r="AMJ6" s="1" t="s">
        <v>858</v>
      </c>
      <c r="ANB6" s="1" t="s">
        <v>865</v>
      </c>
      <c r="ANC6" s="1">
        <v>1</v>
      </c>
      <c r="AND6" s="1" t="s">
        <v>2353</v>
      </c>
      <c r="ANE6" s="1" t="s">
        <v>838</v>
      </c>
      <c r="ANF6" s="1" t="s">
        <v>870</v>
      </c>
      <c r="ANL6" s="1">
        <v>17</v>
      </c>
      <c r="APH6" s="1" t="s">
        <v>871</v>
      </c>
      <c r="API6" s="1">
        <v>1</v>
      </c>
      <c r="APJ6" s="1" t="s">
        <v>2354</v>
      </c>
      <c r="APK6" s="1">
        <v>8</v>
      </c>
      <c r="APL6" s="1" t="s">
        <v>838</v>
      </c>
      <c r="APM6" s="1" t="s">
        <v>851</v>
      </c>
      <c r="APN6" s="1" t="s">
        <v>871</v>
      </c>
      <c r="APO6" s="1" t="s">
        <v>2368</v>
      </c>
      <c r="APP6" s="1">
        <v>2</v>
      </c>
      <c r="APQ6" s="1" t="s">
        <v>877</v>
      </c>
      <c r="APR6" s="1" t="s">
        <v>851</v>
      </c>
      <c r="APS6" s="1" t="s">
        <v>858</v>
      </c>
      <c r="APT6" s="1" t="s">
        <v>865</v>
      </c>
      <c r="APU6" s="1">
        <v>1</v>
      </c>
      <c r="APV6" s="1" t="s">
        <v>2369</v>
      </c>
      <c r="APW6" s="1" t="s">
        <v>838</v>
      </c>
      <c r="APX6" s="1" t="s">
        <v>838</v>
      </c>
      <c r="APY6" s="1" t="s">
        <v>865</v>
      </c>
      <c r="APZ6" s="1">
        <v>1</v>
      </c>
      <c r="AQA6" s="1" t="s">
        <v>2370</v>
      </c>
      <c r="AQB6" s="1" t="s">
        <v>838</v>
      </c>
      <c r="AQC6" s="1" t="s">
        <v>851</v>
      </c>
      <c r="AQD6" s="1">
        <v>18</v>
      </c>
      <c r="AQE6" s="1" t="s">
        <v>871</v>
      </c>
      <c r="AQF6" s="1" t="s">
        <v>2371</v>
      </c>
      <c r="AQG6" s="1">
        <v>2</v>
      </c>
      <c r="AQH6" s="1" t="s">
        <v>877</v>
      </c>
      <c r="AQI6" s="1" t="s">
        <v>851</v>
      </c>
      <c r="AQP6" s="1" t="s">
        <v>858</v>
      </c>
      <c r="AQQ6" s="1" t="s">
        <v>865</v>
      </c>
      <c r="AQR6" s="1" t="b">
        <v>1</v>
      </c>
      <c r="AQS6" s="1" t="s">
        <v>1639</v>
      </c>
      <c r="AQT6" s="1" t="s">
        <v>951</v>
      </c>
      <c r="AQU6" s="1" t="s">
        <v>2376</v>
      </c>
      <c r="AQZ6" s="1" t="s">
        <v>2376</v>
      </c>
      <c r="ARA6" s="1" t="s">
        <v>951</v>
      </c>
      <c r="ARB6" s="1" t="s">
        <v>869</v>
      </c>
      <c r="ARC6" s="1" t="s">
        <v>865</v>
      </c>
      <c r="ARD6" s="1">
        <v>1</v>
      </c>
      <c r="ARE6" s="1" t="s">
        <v>2384</v>
      </c>
      <c r="ARF6" s="1" t="s">
        <v>838</v>
      </c>
      <c r="ARG6" s="1" t="s">
        <v>881</v>
      </c>
      <c r="ARM6" s="1">
        <v>19</v>
      </c>
      <c r="ASW6" s="1" t="s">
        <v>871</v>
      </c>
      <c r="ASX6" s="1">
        <v>1</v>
      </c>
      <c r="ASY6" s="1" t="s">
        <v>2385</v>
      </c>
      <c r="ASZ6" s="1">
        <v>8</v>
      </c>
      <c r="ATA6" s="1" t="s">
        <v>838</v>
      </c>
      <c r="ATB6" s="1" t="s">
        <v>851</v>
      </c>
      <c r="ATC6" s="1" t="s">
        <v>871</v>
      </c>
      <c r="ATD6" s="1" t="s">
        <v>2390</v>
      </c>
      <c r="ATE6" s="1">
        <v>2</v>
      </c>
      <c r="ATF6" s="1" t="s">
        <v>877</v>
      </c>
      <c r="ATG6" s="1" t="s">
        <v>851</v>
      </c>
      <c r="ATH6" s="1" t="s">
        <v>858</v>
      </c>
      <c r="ATI6" s="1" t="s">
        <v>859</v>
      </c>
      <c r="ATJ6" s="1">
        <v>4</v>
      </c>
      <c r="ATK6" s="1" t="s">
        <v>2391</v>
      </c>
      <c r="ATL6" s="1" t="s">
        <v>838</v>
      </c>
      <c r="ATM6" s="1" t="s">
        <v>865</v>
      </c>
      <c r="ATN6" s="1">
        <v>1</v>
      </c>
      <c r="ATO6" s="1" t="s">
        <v>2392</v>
      </c>
      <c r="ATP6" s="1" t="s">
        <v>838</v>
      </c>
      <c r="ATQ6" s="1" t="s">
        <v>838</v>
      </c>
      <c r="ATR6" s="1" t="s">
        <v>865</v>
      </c>
      <c r="ATS6" s="1">
        <v>1</v>
      </c>
      <c r="ATT6" s="1" t="s">
        <v>2393</v>
      </c>
      <c r="ATU6" s="1" t="s">
        <v>838</v>
      </c>
      <c r="ATV6" s="1" t="s">
        <v>851</v>
      </c>
      <c r="ATW6" s="1">
        <v>20</v>
      </c>
      <c r="ATX6" s="1" t="s">
        <v>871</v>
      </c>
      <c r="ATY6" s="1" t="s">
        <v>2394</v>
      </c>
      <c r="ATZ6" s="1">
        <v>2</v>
      </c>
      <c r="AUA6" s="1" t="s">
        <v>877</v>
      </c>
      <c r="AUB6" s="1" t="s">
        <v>851</v>
      </c>
      <c r="AUI6" s="1" t="s">
        <v>902</v>
      </c>
      <c r="AUJ6" s="1" t="s">
        <v>904</v>
      </c>
      <c r="AUK6" s="1" t="s">
        <v>903</v>
      </c>
      <c r="AUL6" s="1" t="s">
        <v>903</v>
      </c>
      <c r="AUM6" s="1" t="s">
        <v>903</v>
      </c>
      <c r="AUN6" s="1" t="s">
        <v>871</v>
      </c>
      <c r="AUO6" s="1" t="b">
        <v>1</v>
      </c>
      <c r="AUP6" s="1">
        <v>2</v>
      </c>
      <c r="AUQ6" s="1" t="s">
        <v>905</v>
      </c>
      <c r="AUR6" s="1" t="s">
        <v>903</v>
      </c>
      <c r="AUS6" s="1">
        <v>2</v>
      </c>
      <c r="AUT6" s="1" t="s">
        <v>903</v>
      </c>
      <c r="AUU6" s="1" t="s">
        <v>890</v>
      </c>
      <c r="AUV6" s="1" t="s">
        <v>902</v>
      </c>
      <c r="AUW6" s="1" t="s">
        <v>907</v>
      </c>
      <c r="AUX6" s="1" t="s">
        <v>906</v>
      </c>
      <c r="AUY6" s="1">
        <v>0</v>
      </c>
      <c r="AUZ6" s="1" t="s">
        <v>951</v>
      </c>
      <c r="AVA6" s="1" t="s">
        <v>1640</v>
      </c>
      <c r="AVX6" s="1" t="s">
        <v>909</v>
      </c>
      <c r="AWB6" s="1" t="s">
        <v>902</v>
      </c>
      <c r="AWC6" s="1" t="s">
        <v>907</v>
      </c>
      <c r="AWD6" s="1" t="s">
        <v>1642</v>
      </c>
      <c r="AWE6" s="1">
        <v>1</v>
      </c>
      <c r="AWF6" s="1" t="s">
        <v>951</v>
      </c>
      <c r="AWG6" s="1" t="s">
        <v>1641</v>
      </c>
      <c r="AWH6" s="1" t="s">
        <v>1405</v>
      </c>
      <c r="AWI6" s="1">
        <v>5</v>
      </c>
      <c r="AWJ6" s="1" t="s">
        <v>951</v>
      </c>
      <c r="AWK6" s="1" t="s">
        <v>1811</v>
      </c>
      <c r="AWL6" s="1">
        <v>0</v>
      </c>
      <c r="AWM6" s="1">
        <v>1</v>
      </c>
      <c r="AWN6" s="1" t="s">
        <v>1641</v>
      </c>
      <c r="AWO6" s="1" t="s">
        <v>1642</v>
      </c>
      <c r="AWP6" s="1" t="s">
        <v>1405</v>
      </c>
      <c r="AWQ6" s="1">
        <v>2</v>
      </c>
      <c r="AWR6" s="1" t="s">
        <v>951</v>
      </c>
      <c r="AWS6" s="1" t="s">
        <v>1816</v>
      </c>
      <c r="AWT6" s="1">
        <v>1</v>
      </c>
      <c r="AWU6" s="1">
        <v>1</v>
      </c>
      <c r="AWW6" s="1" t="s">
        <v>1641</v>
      </c>
      <c r="AWX6" s="1" t="s">
        <v>1642</v>
      </c>
      <c r="AWY6" s="1" t="s">
        <v>1405</v>
      </c>
      <c r="AWZ6" s="1">
        <v>1</v>
      </c>
      <c r="AXA6" s="1" t="s">
        <v>951</v>
      </c>
      <c r="AXB6" s="1" t="s">
        <v>1821</v>
      </c>
      <c r="AXC6" s="1">
        <v>1</v>
      </c>
      <c r="AXD6" s="1">
        <v>2</v>
      </c>
      <c r="AXF6" s="1" t="s">
        <v>1641</v>
      </c>
      <c r="AXG6" s="1" t="s">
        <v>1642</v>
      </c>
      <c r="AXH6" s="1" t="s">
        <v>1405</v>
      </c>
      <c r="AXI6" s="1">
        <v>2</v>
      </c>
      <c r="AXJ6" s="1" t="s">
        <v>951</v>
      </c>
      <c r="AXK6" s="1" t="s">
        <v>1826</v>
      </c>
      <c r="AXL6" s="1">
        <v>2</v>
      </c>
      <c r="AXM6" s="1">
        <v>3</v>
      </c>
      <c r="AXO6" s="1" t="s">
        <v>1641</v>
      </c>
      <c r="AXP6" s="1" t="s">
        <v>1642</v>
      </c>
      <c r="AXQ6" s="1" t="s">
        <v>1405</v>
      </c>
      <c r="AXR6" s="1">
        <v>1</v>
      </c>
      <c r="AXS6" s="1" t="s">
        <v>951</v>
      </c>
      <c r="AXT6" s="1" t="s">
        <v>1831</v>
      </c>
      <c r="AXU6" s="1">
        <v>2</v>
      </c>
      <c r="AXV6" s="1">
        <v>4</v>
      </c>
      <c r="AXX6" s="1" t="s">
        <v>1641</v>
      </c>
      <c r="AXY6" s="1" t="s">
        <v>1642</v>
      </c>
      <c r="AXZ6" s="1" t="s">
        <v>1405</v>
      </c>
      <c r="AYA6" s="1">
        <v>2</v>
      </c>
      <c r="AYB6" s="1" t="s">
        <v>951</v>
      </c>
      <c r="AYC6" s="1" t="s">
        <v>1836</v>
      </c>
      <c r="AYD6" s="1">
        <v>3</v>
      </c>
      <c r="AYE6" s="1">
        <v>5</v>
      </c>
      <c r="AYG6" s="1" t="s">
        <v>1641</v>
      </c>
      <c r="AYH6" s="1" t="s">
        <v>1642</v>
      </c>
      <c r="AYI6" s="1" t="s">
        <v>1405</v>
      </c>
      <c r="AYJ6" s="1">
        <v>1</v>
      </c>
      <c r="AYK6" s="1" t="s">
        <v>951</v>
      </c>
      <c r="AYL6" s="1" t="s">
        <v>1841</v>
      </c>
      <c r="AYM6" s="1">
        <v>3</v>
      </c>
      <c r="AYN6" s="1">
        <v>6</v>
      </c>
      <c r="AYP6" s="1" t="s">
        <v>1641</v>
      </c>
      <c r="AYQ6" s="1" t="s">
        <v>1642</v>
      </c>
      <c r="AYR6" s="1" t="s">
        <v>1405</v>
      </c>
      <c r="AYS6" s="1">
        <v>2</v>
      </c>
      <c r="AYT6" s="1" t="s">
        <v>951</v>
      </c>
      <c r="AYU6" s="1" t="s">
        <v>1846</v>
      </c>
      <c r="AYV6" s="1">
        <v>4</v>
      </c>
      <c r="AYW6" s="1">
        <v>7</v>
      </c>
      <c r="AYY6" s="1" t="s">
        <v>1641</v>
      </c>
      <c r="AYZ6" s="1" t="s">
        <v>1642</v>
      </c>
      <c r="AZA6" s="1" t="s">
        <v>1405</v>
      </c>
      <c r="AZB6" s="1">
        <v>1</v>
      </c>
      <c r="AZC6" s="1" t="s">
        <v>951</v>
      </c>
      <c r="AZD6" s="1" t="s">
        <v>1851</v>
      </c>
      <c r="AZE6" s="1">
        <v>4</v>
      </c>
      <c r="AZF6" s="1">
        <v>8</v>
      </c>
      <c r="AZH6" s="1" t="s">
        <v>1641</v>
      </c>
      <c r="AZI6" s="1" t="s">
        <v>1642</v>
      </c>
      <c r="AZJ6" s="1" t="s">
        <v>1405</v>
      </c>
      <c r="AZK6" s="1">
        <v>2</v>
      </c>
      <c r="AZL6" s="1" t="s">
        <v>951</v>
      </c>
      <c r="AZM6" s="1" t="s">
        <v>1856</v>
      </c>
      <c r="AZN6" s="1">
        <v>5</v>
      </c>
      <c r="AZO6" s="1">
        <v>9</v>
      </c>
      <c r="AZQ6" s="1" t="s">
        <v>1641</v>
      </c>
      <c r="AZR6" s="1" t="s">
        <v>1642</v>
      </c>
      <c r="AZS6" s="1" t="s">
        <v>1405</v>
      </c>
      <c r="AZT6" s="1">
        <v>1</v>
      </c>
      <c r="AZU6" s="1" t="s">
        <v>951</v>
      </c>
      <c r="AZV6" s="1" t="s">
        <v>1861</v>
      </c>
      <c r="AZW6" s="1">
        <v>5</v>
      </c>
      <c r="AZX6" s="1">
        <v>10</v>
      </c>
      <c r="AZZ6" s="1" t="s">
        <v>1641</v>
      </c>
      <c r="BAA6" s="1" t="s">
        <v>1642</v>
      </c>
      <c r="BAB6" s="1" t="s">
        <v>1405</v>
      </c>
      <c r="BAC6" s="1">
        <v>2</v>
      </c>
      <c r="BAD6" s="1" t="s">
        <v>951</v>
      </c>
      <c r="BAE6" s="1" t="s">
        <v>1866</v>
      </c>
      <c r="BAF6" s="1">
        <v>6</v>
      </c>
      <c r="BAG6" s="1">
        <v>11</v>
      </c>
      <c r="BAI6" s="1" t="s">
        <v>1641</v>
      </c>
      <c r="BAJ6" s="1" t="s">
        <v>1642</v>
      </c>
      <c r="BAK6" s="1" t="s">
        <v>1405</v>
      </c>
      <c r="BAL6" s="1">
        <v>1</v>
      </c>
      <c r="BAM6" s="1" t="s">
        <v>951</v>
      </c>
      <c r="BAN6" s="1" t="s">
        <v>1871</v>
      </c>
      <c r="BAO6" s="1">
        <v>6</v>
      </c>
      <c r="BAP6" s="1">
        <v>12</v>
      </c>
      <c r="BAR6" s="1" t="s">
        <v>1641</v>
      </c>
      <c r="BAS6" s="1" t="s">
        <v>1642</v>
      </c>
      <c r="BAT6" s="1" t="s">
        <v>1405</v>
      </c>
      <c r="BAU6" s="1">
        <v>2</v>
      </c>
      <c r="BAV6" s="1" t="s">
        <v>951</v>
      </c>
      <c r="BAW6" s="1" t="s">
        <v>1876</v>
      </c>
      <c r="BAX6" s="1">
        <v>7</v>
      </c>
      <c r="BAY6" s="1">
        <v>13</v>
      </c>
      <c r="BBA6" s="1" t="s">
        <v>1641</v>
      </c>
      <c r="BBB6" s="1" t="s">
        <v>1642</v>
      </c>
      <c r="BBC6" s="1" t="s">
        <v>1405</v>
      </c>
      <c r="BBD6" s="1">
        <v>1</v>
      </c>
      <c r="BBE6" s="1" t="s">
        <v>951</v>
      </c>
      <c r="BBF6" s="1" t="s">
        <v>1881</v>
      </c>
      <c r="BBG6" s="1">
        <v>7</v>
      </c>
      <c r="BBH6" s="1">
        <v>14</v>
      </c>
      <c r="BBJ6" s="1" t="s">
        <v>1641</v>
      </c>
      <c r="BBK6" s="1" t="s">
        <v>1642</v>
      </c>
      <c r="BBL6" s="1" t="s">
        <v>1405</v>
      </c>
      <c r="BBM6" s="1">
        <v>2</v>
      </c>
      <c r="BBN6" s="1" t="s">
        <v>951</v>
      </c>
      <c r="BBO6" s="1" t="s">
        <v>1886</v>
      </c>
      <c r="BBP6" s="1">
        <v>8</v>
      </c>
      <c r="BBQ6" s="1">
        <v>15</v>
      </c>
      <c r="BBS6" s="1" t="s">
        <v>1641</v>
      </c>
      <c r="BBT6" s="1" t="s">
        <v>1642</v>
      </c>
      <c r="BBU6" s="1" t="s">
        <v>1405</v>
      </c>
      <c r="BBV6" s="1">
        <v>1</v>
      </c>
      <c r="BBW6" s="1" t="s">
        <v>951</v>
      </c>
      <c r="BBX6" s="1" t="s">
        <v>1891</v>
      </c>
      <c r="BBY6" s="1">
        <v>8</v>
      </c>
      <c r="BBZ6" s="1">
        <v>16</v>
      </c>
      <c r="BCB6" s="1" t="s">
        <v>1641</v>
      </c>
      <c r="BCC6" s="1" t="s">
        <v>1642</v>
      </c>
      <c r="BCD6" s="1" t="s">
        <v>1405</v>
      </c>
      <c r="BCE6" s="1">
        <v>2</v>
      </c>
      <c r="BCF6" s="1" t="s">
        <v>951</v>
      </c>
      <c r="BCG6" s="1" t="s">
        <v>1896</v>
      </c>
      <c r="BCH6" s="1">
        <v>9</v>
      </c>
      <c r="BCI6" s="1">
        <v>17</v>
      </c>
      <c r="BCK6" s="1" t="s">
        <v>1641</v>
      </c>
      <c r="BCL6" s="1" t="s">
        <v>1642</v>
      </c>
      <c r="BCM6" s="1" t="s">
        <v>1405</v>
      </c>
      <c r="BCN6" s="1">
        <v>1</v>
      </c>
      <c r="BCO6" s="1" t="s">
        <v>951</v>
      </c>
      <c r="BCP6" s="1" t="s">
        <v>1901</v>
      </c>
      <c r="BCQ6" s="1">
        <v>9</v>
      </c>
      <c r="BCR6" s="1">
        <v>18</v>
      </c>
      <c r="BCT6" s="1" t="s">
        <v>1641</v>
      </c>
      <c r="BCU6" s="1" t="s">
        <v>1642</v>
      </c>
      <c r="BCV6" s="1" t="s">
        <v>1405</v>
      </c>
      <c r="BCW6" s="1">
        <v>1</v>
      </c>
      <c r="BCX6" s="1" t="s">
        <v>951</v>
      </c>
      <c r="BCY6" s="1" t="s">
        <v>1906</v>
      </c>
      <c r="BCZ6" s="1">
        <v>10</v>
      </c>
      <c r="BDA6" s="1">
        <v>19</v>
      </c>
      <c r="BDC6" s="1" t="s">
        <v>1641</v>
      </c>
      <c r="BDD6" s="1" t="s">
        <v>1642</v>
      </c>
      <c r="BGQ6" s="1" t="s">
        <v>1405</v>
      </c>
      <c r="BGR6" s="1">
        <v>1</v>
      </c>
      <c r="BGS6" s="1" t="s">
        <v>951</v>
      </c>
      <c r="BGT6" s="1" t="s">
        <v>1643</v>
      </c>
      <c r="BGU6" s="1" t="s">
        <v>1644</v>
      </c>
      <c r="BGV6" s="1" t="s">
        <v>1910</v>
      </c>
      <c r="BGW6" s="1" t="s">
        <v>1645</v>
      </c>
      <c r="BGX6" s="1">
        <v>1</v>
      </c>
      <c r="BGY6" s="1" t="s">
        <v>1090</v>
      </c>
      <c r="BGZ6" s="1" t="s">
        <v>1642</v>
      </c>
      <c r="BHA6" s="1" t="s">
        <v>909</v>
      </c>
    </row>
    <row r="7" spans="1:1561" x14ac:dyDescent="0.25">
      <c r="A7" s="1" t="s">
        <v>838</v>
      </c>
      <c r="B7" s="1" t="s">
        <v>952</v>
      </c>
      <c r="C7" s="1" t="s">
        <v>907</v>
      </c>
      <c r="D7" s="1" t="s">
        <v>1017</v>
      </c>
      <c r="E7" s="1" t="s">
        <v>890</v>
      </c>
      <c r="F7" s="1" t="s">
        <v>907</v>
      </c>
      <c r="G7" s="1" t="s">
        <v>1018</v>
      </c>
      <c r="H7" s="1" t="s">
        <v>840</v>
      </c>
      <c r="S7" s="1" t="s">
        <v>841</v>
      </c>
      <c r="T7" s="1" t="s">
        <v>1012</v>
      </c>
      <c r="U7" s="1" t="s">
        <v>843</v>
      </c>
      <c r="V7" s="1" t="s">
        <v>907</v>
      </c>
      <c r="W7" s="1" t="s">
        <v>845</v>
      </c>
      <c r="X7" s="1" t="s">
        <v>959</v>
      </c>
      <c r="Y7" s="1" t="s">
        <v>847</v>
      </c>
      <c r="Z7" s="1" t="s">
        <v>848</v>
      </c>
      <c r="AA7" s="1" t="s">
        <v>849</v>
      </c>
      <c r="AB7" s="1" t="s">
        <v>976</v>
      </c>
      <c r="AC7" s="1" t="s">
        <v>851</v>
      </c>
      <c r="AD7" s="1" t="s">
        <v>1013</v>
      </c>
      <c r="AE7" s="1" t="s">
        <v>853</v>
      </c>
      <c r="AF7" s="1" t="s">
        <v>1014</v>
      </c>
      <c r="AG7" s="1" t="s">
        <v>855</v>
      </c>
      <c r="AH7" s="1" t="s">
        <v>971</v>
      </c>
      <c r="AI7" s="1" t="s">
        <v>840</v>
      </c>
      <c r="AJ7" s="1" t="s">
        <v>1015</v>
      </c>
      <c r="AK7" s="1" t="s">
        <v>997</v>
      </c>
      <c r="AL7" s="1" t="s">
        <v>1016</v>
      </c>
      <c r="AM7" s="1">
        <v>8</v>
      </c>
      <c r="AP7" s="1" t="s">
        <v>858</v>
      </c>
      <c r="AQ7" s="1" t="s">
        <v>858</v>
      </c>
      <c r="AR7" s="1" t="s">
        <v>859</v>
      </c>
      <c r="AT7" s="1" t="s">
        <v>907</v>
      </c>
      <c r="AU7" s="1" t="s">
        <v>1052</v>
      </c>
      <c r="AV7" s="1" t="s">
        <v>863</v>
      </c>
      <c r="AW7" s="1" t="b">
        <v>1</v>
      </c>
      <c r="AX7" s="1" t="s">
        <v>862</v>
      </c>
      <c r="BA7" s="1" t="s">
        <v>862</v>
      </c>
      <c r="BB7" s="1" t="s">
        <v>863</v>
      </c>
      <c r="BC7" s="1" t="s">
        <v>859</v>
      </c>
      <c r="BD7" s="1">
        <v>4</v>
      </c>
      <c r="BE7" s="1">
        <v>4</v>
      </c>
      <c r="BF7" s="1" t="s">
        <v>2113</v>
      </c>
      <c r="BG7" s="1" t="s">
        <v>864</v>
      </c>
      <c r="BH7" s="1" t="s">
        <v>865</v>
      </c>
      <c r="BI7" s="1" t="b">
        <v>1</v>
      </c>
      <c r="BJ7" s="1" t="s">
        <v>1094</v>
      </c>
      <c r="BK7" s="1" t="s">
        <v>952</v>
      </c>
      <c r="BL7" s="1" t="s">
        <v>2119</v>
      </c>
      <c r="BM7" s="1" t="b">
        <v>1</v>
      </c>
      <c r="BN7" s="1" t="s">
        <v>1095</v>
      </c>
      <c r="BO7" s="1" t="s">
        <v>952</v>
      </c>
      <c r="BP7" s="1" t="s">
        <v>2119</v>
      </c>
      <c r="BQ7" s="1" t="b">
        <v>1</v>
      </c>
      <c r="BR7" s="1" t="s">
        <v>1096</v>
      </c>
      <c r="BS7" s="1" t="s">
        <v>952</v>
      </c>
      <c r="BT7" s="1" t="s">
        <v>2119</v>
      </c>
      <c r="BU7" s="1" t="b">
        <v>1</v>
      </c>
      <c r="BV7" s="1" t="s">
        <v>1089</v>
      </c>
      <c r="BW7" s="1" t="s">
        <v>952</v>
      </c>
      <c r="BX7" s="1" t="s">
        <v>2119</v>
      </c>
      <c r="BY7" s="1" t="b">
        <v>1</v>
      </c>
      <c r="BZ7" s="1" t="s">
        <v>1101</v>
      </c>
      <c r="CA7" s="1" t="s">
        <v>952</v>
      </c>
      <c r="CB7" s="1" t="s">
        <v>2119</v>
      </c>
      <c r="CC7" s="1" t="s">
        <v>2119</v>
      </c>
      <c r="CD7" s="1" t="s">
        <v>952</v>
      </c>
      <c r="CE7" s="1" t="s">
        <v>869</v>
      </c>
      <c r="CF7" s="1" t="s">
        <v>865</v>
      </c>
      <c r="CG7" s="1">
        <v>1</v>
      </c>
      <c r="CH7" s="1" t="s">
        <v>1097</v>
      </c>
      <c r="CI7" s="1" t="s">
        <v>1098</v>
      </c>
      <c r="CJ7" s="1" t="s">
        <v>1099</v>
      </c>
      <c r="CK7" s="1" t="s">
        <v>1100</v>
      </c>
      <c r="CQ7" s="1" t="s">
        <v>2131</v>
      </c>
      <c r="CR7" s="1" t="s">
        <v>952</v>
      </c>
      <c r="CS7" s="1" t="b">
        <v>1</v>
      </c>
      <c r="CT7" s="1" t="s">
        <v>1096</v>
      </c>
      <c r="DE7" s="1" t="s">
        <v>865</v>
      </c>
      <c r="DF7" s="1">
        <v>1</v>
      </c>
      <c r="DG7" s="1" t="s">
        <v>2136</v>
      </c>
      <c r="DH7" s="1" t="s">
        <v>838</v>
      </c>
      <c r="DI7" s="1" t="s">
        <v>870</v>
      </c>
      <c r="DT7" s="1">
        <v>1</v>
      </c>
      <c r="DU7" s="1" t="s">
        <v>871</v>
      </c>
      <c r="DV7" s="1" t="s">
        <v>2139</v>
      </c>
      <c r="DW7" s="1" t="b">
        <v>1</v>
      </c>
      <c r="DX7" s="1">
        <v>2</v>
      </c>
      <c r="DY7" s="1" t="s">
        <v>847</v>
      </c>
      <c r="DZ7" s="1" t="s">
        <v>838</v>
      </c>
      <c r="EA7" s="1" t="s">
        <v>2139</v>
      </c>
      <c r="EB7" s="1" t="b">
        <v>1</v>
      </c>
      <c r="EC7" s="1">
        <v>2</v>
      </c>
      <c r="ED7" s="1" t="s">
        <v>872</v>
      </c>
      <c r="EE7" s="1" t="s">
        <v>838</v>
      </c>
      <c r="EF7" s="1" t="s">
        <v>2139</v>
      </c>
      <c r="EG7" s="1" t="b">
        <v>1</v>
      </c>
      <c r="EH7" s="1">
        <v>2</v>
      </c>
      <c r="EI7" s="1" t="s">
        <v>873</v>
      </c>
      <c r="EJ7" s="1" t="s">
        <v>838</v>
      </c>
      <c r="EK7" s="1" t="s">
        <v>2139</v>
      </c>
      <c r="EL7" s="1" t="b">
        <v>1</v>
      </c>
      <c r="EM7" s="1">
        <v>2</v>
      </c>
      <c r="EN7" s="1" t="s">
        <v>874</v>
      </c>
      <c r="EO7" s="1" t="s">
        <v>838</v>
      </c>
      <c r="EP7" s="1" t="s">
        <v>2139</v>
      </c>
      <c r="EQ7" s="1" t="b">
        <v>1</v>
      </c>
      <c r="ER7" s="1">
        <v>4</v>
      </c>
      <c r="ES7" s="1" t="s">
        <v>874</v>
      </c>
      <c r="ET7" s="1" t="s">
        <v>838</v>
      </c>
      <c r="EU7" s="1" t="s">
        <v>2139</v>
      </c>
      <c r="EV7" s="1" t="b">
        <v>1</v>
      </c>
      <c r="EW7" s="1">
        <v>2</v>
      </c>
      <c r="EX7" s="1" t="s">
        <v>943</v>
      </c>
      <c r="EY7" s="1" t="s">
        <v>838</v>
      </c>
      <c r="EZ7" s="1" t="s">
        <v>2139</v>
      </c>
      <c r="FA7" s="1" t="b">
        <v>1</v>
      </c>
      <c r="FB7" s="1">
        <v>2</v>
      </c>
      <c r="FC7" s="1" t="s">
        <v>875</v>
      </c>
      <c r="FD7" s="1" t="s">
        <v>838</v>
      </c>
      <c r="FE7" s="1" t="s">
        <v>2139</v>
      </c>
      <c r="FF7" s="1" t="b">
        <v>1</v>
      </c>
      <c r="FG7" s="1">
        <v>2</v>
      </c>
      <c r="FH7" s="1" t="s">
        <v>1313</v>
      </c>
      <c r="FI7" s="1" t="s">
        <v>838</v>
      </c>
      <c r="FJ7" s="1" t="s">
        <v>2139</v>
      </c>
      <c r="FK7" s="1" t="b">
        <v>1</v>
      </c>
      <c r="FL7" s="1">
        <v>2</v>
      </c>
      <c r="FM7" s="1" t="s">
        <v>923</v>
      </c>
      <c r="FN7" s="1" t="s">
        <v>838</v>
      </c>
      <c r="FO7" s="1" t="s">
        <v>2139</v>
      </c>
      <c r="FP7" s="1" t="b">
        <v>1</v>
      </c>
      <c r="FQ7" s="1">
        <v>2</v>
      </c>
      <c r="FR7" s="1" t="s">
        <v>924</v>
      </c>
      <c r="FS7" s="1" t="s">
        <v>838</v>
      </c>
      <c r="FT7" s="1" t="s">
        <v>2139</v>
      </c>
      <c r="FU7" s="1" t="b">
        <v>1</v>
      </c>
      <c r="FV7" s="1">
        <v>2</v>
      </c>
      <c r="FW7" s="1" t="s">
        <v>1143</v>
      </c>
      <c r="FX7" s="1" t="s">
        <v>838</v>
      </c>
      <c r="FY7" s="1" t="s">
        <v>2139</v>
      </c>
      <c r="FZ7" s="1" t="b">
        <v>1</v>
      </c>
      <c r="GA7" s="1">
        <v>2</v>
      </c>
      <c r="GB7" s="1" t="s">
        <v>1018</v>
      </c>
      <c r="GC7" s="1" t="s">
        <v>838</v>
      </c>
      <c r="GD7" s="1" t="s">
        <v>2139</v>
      </c>
      <c r="GE7" s="1" t="b">
        <v>1</v>
      </c>
      <c r="GF7" s="1">
        <v>2</v>
      </c>
      <c r="GG7" s="1" t="s">
        <v>1017</v>
      </c>
      <c r="GH7" s="1" t="s">
        <v>838</v>
      </c>
      <c r="GI7" s="1" t="s">
        <v>2139</v>
      </c>
      <c r="HS7" s="1">
        <v>4</v>
      </c>
      <c r="HT7" s="1" t="s">
        <v>838</v>
      </c>
      <c r="HU7" s="1" t="s">
        <v>876</v>
      </c>
      <c r="HV7" s="1" t="s">
        <v>871</v>
      </c>
      <c r="HW7" s="1">
        <v>2</v>
      </c>
      <c r="HX7" s="1" t="s">
        <v>2140</v>
      </c>
      <c r="HY7" s="1">
        <v>2</v>
      </c>
      <c r="HZ7" s="1" t="s">
        <v>838</v>
      </c>
      <c r="IA7" s="1" t="s">
        <v>851</v>
      </c>
      <c r="IB7" s="1" t="s">
        <v>871</v>
      </c>
      <c r="IC7" s="1" t="s">
        <v>2141</v>
      </c>
      <c r="ID7" s="1">
        <v>2</v>
      </c>
      <c r="IE7" s="1" t="s">
        <v>877</v>
      </c>
      <c r="IF7" s="1" t="s">
        <v>851</v>
      </c>
      <c r="IO7" s="1" t="s">
        <v>858</v>
      </c>
      <c r="IP7" s="1" t="s">
        <v>865</v>
      </c>
      <c r="IQ7" s="1">
        <v>1</v>
      </c>
      <c r="IR7" s="1" t="s">
        <v>2143</v>
      </c>
      <c r="IS7" s="1" t="s">
        <v>838</v>
      </c>
      <c r="IT7" s="1" t="s">
        <v>838</v>
      </c>
      <c r="IU7" s="1" t="s">
        <v>865</v>
      </c>
      <c r="IV7" s="1">
        <v>1</v>
      </c>
      <c r="IW7" s="1" t="s">
        <v>2144</v>
      </c>
      <c r="IX7" s="1" t="s">
        <v>838</v>
      </c>
      <c r="IY7" s="1" t="s">
        <v>851</v>
      </c>
      <c r="IZ7" s="1">
        <v>2</v>
      </c>
      <c r="JA7" s="1" t="s">
        <v>871</v>
      </c>
      <c r="JB7" s="1" t="s">
        <v>2145</v>
      </c>
      <c r="JC7" s="1">
        <v>2</v>
      </c>
      <c r="JD7" s="1" t="s">
        <v>877</v>
      </c>
      <c r="JE7" s="1" t="s">
        <v>851</v>
      </c>
      <c r="JL7" s="1" t="s">
        <v>858</v>
      </c>
      <c r="JM7" s="1" t="s">
        <v>865</v>
      </c>
      <c r="JN7" s="1" t="b">
        <v>1</v>
      </c>
      <c r="JO7" s="1" t="s">
        <v>1915</v>
      </c>
      <c r="JP7" s="1" t="s">
        <v>952</v>
      </c>
      <c r="JQ7" s="1" t="s">
        <v>1798</v>
      </c>
      <c r="JR7" s="1" t="b">
        <v>1</v>
      </c>
      <c r="JS7" s="1" t="s">
        <v>1373</v>
      </c>
      <c r="JT7" s="1" t="s">
        <v>952</v>
      </c>
      <c r="JU7" s="1" t="s">
        <v>1798</v>
      </c>
      <c r="JV7" s="1" t="s">
        <v>1798</v>
      </c>
      <c r="JW7" s="1" t="s">
        <v>952</v>
      </c>
      <c r="JX7" s="1" t="s">
        <v>869</v>
      </c>
      <c r="JY7" s="1" t="s">
        <v>865</v>
      </c>
      <c r="JZ7" s="1">
        <v>1</v>
      </c>
      <c r="KA7" s="1" t="s">
        <v>2152</v>
      </c>
      <c r="KB7" s="1" t="s">
        <v>838</v>
      </c>
      <c r="KC7" s="1" t="s">
        <v>881</v>
      </c>
      <c r="KI7" s="1">
        <v>3</v>
      </c>
      <c r="KJ7" s="1" t="s">
        <v>871</v>
      </c>
      <c r="KK7" s="1" t="s">
        <v>2155</v>
      </c>
      <c r="KL7" s="1" t="b">
        <v>1</v>
      </c>
      <c r="KM7" s="1">
        <v>4</v>
      </c>
      <c r="KN7" s="1" t="s">
        <v>847</v>
      </c>
      <c r="KO7" s="1" t="s">
        <v>882</v>
      </c>
      <c r="KP7" s="1" t="s">
        <v>2155</v>
      </c>
      <c r="KQ7" s="1">
        <v>4</v>
      </c>
      <c r="KR7" s="1" t="s">
        <v>882</v>
      </c>
      <c r="KS7" s="1" t="s">
        <v>847</v>
      </c>
      <c r="KT7" s="1" t="s">
        <v>871</v>
      </c>
      <c r="KU7" s="1" t="s">
        <v>2157</v>
      </c>
      <c r="KV7" s="1" t="b">
        <v>1</v>
      </c>
      <c r="KW7" s="1">
        <v>4</v>
      </c>
      <c r="KX7" s="1" t="s">
        <v>872</v>
      </c>
      <c r="KY7" s="1" t="s">
        <v>1373</v>
      </c>
      <c r="KZ7" s="1" t="s">
        <v>2157</v>
      </c>
      <c r="LA7" s="1">
        <v>4</v>
      </c>
      <c r="LB7" s="1" t="s">
        <v>1373</v>
      </c>
      <c r="LC7" s="1" t="s">
        <v>887</v>
      </c>
      <c r="LD7" s="1" t="s">
        <v>871</v>
      </c>
      <c r="LE7" s="1">
        <v>1</v>
      </c>
      <c r="LF7" s="1" t="s">
        <v>2153</v>
      </c>
      <c r="LG7" s="1">
        <v>4</v>
      </c>
      <c r="LH7" s="1" t="s">
        <v>838</v>
      </c>
      <c r="LI7" s="1" t="s">
        <v>851</v>
      </c>
      <c r="LJ7" s="1" t="s">
        <v>871</v>
      </c>
      <c r="LK7" s="1" t="s">
        <v>2159</v>
      </c>
      <c r="LL7" s="1">
        <v>2</v>
      </c>
      <c r="LM7" s="1" t="s">
        <v>877</v>
      </c>
      <c r="LN7" s="1" t="s">
        <v>851</v>
      </c>
      <c r="LO7" s="1" t="s">
        <v>858</v>
      </c>
      <c r="LP7" s="1" t="s">
        <v>865</v>
      </c>
      <c r="LQ7" s="1">
        <v>1</v>
      </c>
      <c r="LR7" s="1" t="s">
        <v>2160</v>
      </c>
      <c r="LS7" s="1" t="s">
        <v>838</v>
      </c>
      <c r="LT7" s="1" t="s">
        <v>838</v>
      </c>
      <c r="LU7" s="1" t="s">
        <v>865</v>
      </c>
      <c r="LV7" s="1">
        <v>1</v>
      </c>
      <c r="LW7" s="1" t="s">
        <v>2161</v>
      </c>
      <c r="LX7" s="1" t="s">
        <v>838</v>
      </c>
      <c r="LY7" s="1" t="s">
        <v>851</v>
      </c>
      <c r="LZ7" s="1">
        <v>4</v>
      </c>
      <c r="MA7" s="1" t="s">
        <v>871</v>
      </c>
      <c r="MB7" s="1" t="s">
        <v>2162</v>
      </c>
      <c r="MC7" s="1">
        <v>2</v>
      </c>
      <c r="MD7" s="1" t="s">
        <v>877</v>
      </c>
      <c r="ME7" s="1" t="s">
        <v>851</v>
      </c>
      <c r="ML7" s="1" t="s">
        <v>858</v>
      </c>
      <c r="MM7" s="1" t="s">
        <v>859</v>
      </c>
      <c r="MN7" s="1">
        <v>4</v>
      </c>
      <c r="MO7" s="1" t="s">
        <v>2163</v>
      </c>
      <c r="MP7" s="1" t="s">
        <v>838</v>
      </c>
      <c r="MQ7" s="1" t="s">
        <v>865</v>
      </c>
      <c r="MR7" s="1">
        <v>1</v>
      </c>
      <c r="MS7" s="1" t="s">
        <v>2164</v>
      </c>
      <c r="MT7" s="1" t="s">
        <v>838</v>
      </c>
      <c r="MU7" s="1" t="s">
        <v>870</v>
      </c>
      <c r="MV7" s="1" t="s">
        <v>865</v>
      </c>
      <c r="MW7" s="1" t="b">
        <v>1</v>
      </c>
      <c r="MX7" s="1" t="s">
        <v>1337</v>
      </c>
      <c r="MY7" s="1" t="s">
        <v>952</v>
      </c>
      <c r="MZ7" s="1" t="s">
        <v>2169</v>
      </c>
      <c r="NE7" s="1" t="s">
        <v>2169</v>
      </c>
      <c r="NF7" s="1" t="s">
        <v>952</v>
      </c>
      <c r="NG7" s="1" t="s">
        <v>869</v>
      </c>
      <c r="NO7" s="1">
        <v>5</v>
      </c>
      <c r="NP7" s="1" t="s">
        <v>871</v>
      </c>
      <c r="NQ7" s="1" t="s">
        <v>2179</v>
      </c>
      <c r="NR7" s="1" t="b">
        <v>1</v>
      </c>
      <c r="NS7" s="1">
        <v>4</v>
      </c>
      <c r="NT7" s="1" t="s">
        <v>873</v>
      </c>
      <c r="NU7" s="1" t="s">
        <v>1337</v>
      </c>
      <c r="NV7" s="1" t="s">
        <v>2179</v>
      </c>
      <c r="NW7" s="1">
        <v>4</v>
      </c>
      <c r="NX7" s="1" t="s">
        <v>1337</v>
      </c>
      <c r="NY7" s="1" t="s">
        <v>887</v>
      </c>
      <c r="PI7" s="1" t="s">
        <v>871</v>
      </c>
      <c r="PJ7" s="1">
        <v>1</v>
      </c>
      <c r="PK7" s="1" t="s">
        <v>2177</v>
      </c>
      <c r="PL7" s="1">
        <v>4</v>
      </c>
      <c r="PM7" s="1" t="s">
        <v>838</v>
      </c>
      <c r="PN7" s="1" t="s">
        <v>851</v>
      </c>
      <c r="PO7" s="1" t="s">
        <v>871</v>
      </c>
      <c r="PP7" s="1" t="s">
        <v>2184</v>
      </c>
      <c r="PQ7" s="1">
        <v>2</v>
      </c>
      <c r="PR7" s="1" t="s">
        <v>877</v>
      </c>
      <c r="PS7" s="1" t="s">
        <v>851</v>
      </c>
      <c r="PT7" s="1" t="s">
        <v>858</v>
      </c>
      <c r="PU7" s="1" t="s">
        <v>865</v>
      </c>
      <c r="PV7" s="1">
        <v>1</v>
      </c>
      <c r="PW7" s="1" t="s">
        <v>2185</v>
      </c>
      <c r="PX7" s="1" t="s">
        <v>838</v>
      </c>
      <c r="PY7" s="1" t="s">
        <v>838</v>
      </c>
      <c r="PZ7" s="1" t="s">
        <v>865</v>
      </c>
      <c r="QA7" s="1">
        <v>1</v>
      </c>
      <c r="QB7" s="1" t="s">
        <v>2186</v>
      </c>
      <c r="QC7" s="1" t="s">
        <v>838</v>
      </c>
      <c r="QD7" s="1" t="s">
        <v>851</v>
      </c>
      <c r="QE7" s="1">
        <v>6</v>
      </c>
      <c r="QF7" s="1" t="s">
        <v>871</v>
      </c>
      <c r="QG7" s="1" t="s">
        <v>2187</v>
      </c>
      <c r="QH7" s="1">
        <v>2</v>
      </c>
      <c r="QI7" s="1" t="s">
        <v>877</v>
      </c>
      <c r="QJ7" s="1" t="s">
        <v>851</v>
      </c>
      <c r="QQ7" s="1" t="s">
        <v>858</v>
      </c>
      <c r="QR7" s="1" t="s">
        <v>865</v>
      </c>
      <c r="QS7" s="1" t="b">
        <v>1</v>
      </c>
      <c r="QT7" s="1" t="s">
        <v>1922</v>
      </c>
      <c r="QU7" s="1" t="s">
        <v>952</v>
      </c>
      <c r="QV7" s="1" t="s">
        <v>2192</v>
      </c>
      <c r="RE7" s="1" t="s">
        <v>2192</v>
      </c>
      <c r="RF7" s="1" t="s">
        <v>952</v>
      </c>
      <c r="RG7" s="1" t="s">
        <v>869</v>
      </c>
      <c r="RH7" s="1" t="s">
        <v>865</v>
      </c>
      <c r="RI7" s="1">
        <v>1</v>
      </c>
      <c r="RJ7" s="1" t="s">
        <v>2199</v>
      </c>
      <c r="RK7" s="1" t="s">
        <v>838</v>
      </c>
      <c r="RL7" s="1" t="s">
        <v>881</v>
      </c>
      <c r="RR7" s="1">
        <v>7</v>
      </c>
      <c r="RS7" s="1" t="s">
        <v>871</v>
      </c>
      <c r="RU7" s="1" t="s">
        <v>2203</v>
      </c>
      <c r="RV7" s="1" t="b">
        <v>1</v>
      </c>
      <c r="RW7" s="1">
        <v>4</v>
      </c>
      <c r="RX7" s="1" t="s">
        <v>1017</v>
      </c>
      <c r="RY7" s="1" t="s">
        <v>1372</v>
      </c>
      <c r="RZ7" s="1" t="s">
        <v>2203</v>
      </c>
      <c r="SA7" s="1">
        <v>4</v>
      </c>
      <c r="SB7" s="1" t="s">
        <v>1372</v>
      </c>
      <c r="SC7" s="1" t="s">
        <v>890</v>
      </c>
      <c r="TD7" s="1" t="s">
        <v>871</v>
      </c>
      <c r="TE7" s="1">
        <v>1</v>
      </c>
      <c r="TF7" s="1" t="s">
        <v>2200</v>
      </c>
      <c r="TG7" s="1">
        <v>6</v>
      </c>
      <c r="TH7" s="1" t="s">
        <v>838</v>
      </c>
      <c r="TI7" s="1" t="s">
        <v>851</v>
      </c>
      <c r="TJ7" s="1" t="s">
        <v>871</v>
      </c>
      <c r="TK7" s="1" t="s">
        <v>2210</v>
      </c>
      <c r="TL7" s="1">
        <v>2</v>
      </c>
      <c r="TM7" s="1" t="s">
        <v>877</v>
      </c>
      <c r="TN7" s="1" t="s">
        <v>851</v>
      </c>
      <c r="TO7" s="1" t="s">
        <v>858</v>
      </c>
      <c r="TP7" s="1" t="s">
        <v>865</v>
      </c>
      <c r="TQ7" s="1">
        <v>1</v>
      </c>
      <c r="TR7" s="1" t="s">
        <v>2211</v>
      </c>
      <c r="TS7" s="1" t="s">
        <v>838</v>
      </c>
      <c r="TT7" s="1" t="s">
        <v>838</v>
      </c>
      <c r="TU7" s="1" t="s">
        <v>865</v>
      </c>
      <c r="TV7" s="1">
        <v>1</v>
      </c>
      <c r="TW7" s="1" t="s">
        <v>2212</v>
      </c>
      <c r="TX7" s="1" t="s">
        <v>838</v>
      </c>
      <c r="TY7" s="1" t="s">
        <v>851</v>
      </c>
      <c r="TZ7" s="1">
        <v>8</v>
      </c>
      <c r="UA7" s="1" t="s">
        <v>871</v>
      </c>
      <c r="UB7" s="1" t="s">
        <v>2213</v>
      </c>
      <c r="UC7" s="1">
        <v>2</v>
      </c>
      <c r="UD7" s="1" t="s">
        <v>877</v>
      </c>
      <c r="UE7" s="1" t="s">
        <v>851</v>
      </c>
      <c r="UL7" s="1" t="s">
        <v>858</v>
      </c>
      <c r="VG7" s="1" t="s">
        <v>865</v>
      </c>
      <c r="VH7" s="1">
        <v>1</v>
      </c>
      <c r="VI7" s="1" t="s">
        <v>2224</v>
      </c>
      <c r="VJ7" s="1" t="s">
        <v>838</v>
      </c>
      <c r="VK7" s="1" t="s">
        <v>870</v>
      </c>
      <c r="VS7" s="1">
        <v>9</v>
      </c>
      <c r="XK7" s="1" t="s">
        <v>871</v>
      </c>
      <c r="XL7" s="1">
        <v>1</v>
      </c>
      <c r="XM7" s="1" t="s">
        <v>2242</v>
      </c>
      <c r="XN7" s="1">
        <v>6</v>
      </c>
      <c r="XO7" s="1" t="s">
        <v>838</v>
      </c>
      <c r="XP7" s="1" t="s">
        <v>851</v>
      </c>
      <c r="XQ7" s="1" t="s">
        <v>871</v>
      </c>
      <c r="XR7" s="1" t="s">
        <v>2243</v>
      </c>
      <c r="XS7" s="1">
        <v>2</v>
      </c>
      <c r="XT7" s="1" t="s">
        <v>877</v>
      </c>
      <c r="XU7" s="1" t="s">
        <v>851</v>
      </c>
      <c r="XV7" s="1" t="s">
        <v>858</v>
      </c>
      <c r="XW7" s="1" t="s">
        <v>859</v>
      </c>
      <c r="XX7" s="1">
        <v>4</v>
      </c>
      <c r="XY7" s="1" t="s">
        <v>2244</v>
      </c>
      <c r="XZ7" s="1" t="s">
        <v>838</v>
      </c>
      <c r="YA7" s="1" t="s">
        <v>865</v>
      </c>
      <c r="YB7" s="1">
        <v>1</v>
      </c>
      <c r="YC7" s="1" t="s">
        <v>2245</v>
      </c>
      <c r="YD7" s="1" t="s">
        <v>838</v>
      </c>
      <c r="YE7" s="1" t="s">
        <v>838</v>
      </c>
      <c r="YF7" s="1" t="s">
        <v>865</v>
      </c>
      <c r="YG7" s="1">
        <v>1</v>
      </c>
      <c r="YH7" s="1" t="s">
        <v>2246</v>
      </c>
      <c r="YI7" s="1" t="s">
        <v>838</v>
      </c>
      <c r="YJ7" s="1" t="s">
        <v>851</v>
      </c>
      <c r="YK7" s="1">
        <v>10</v>
      </c>
      <c r="YL7" s="1" t="s">
        <v>871</v>
      </c>
      <c r="YM7" s="1" t="s">
        <v>2247</v>
      </c>
      <c r="YN7" s="1">
        <v>2</v>
      </c>
      <c r="YO7" s="1" t="s">
        <v>877</v>
      </c>
      <c r="YP7" s="1" t="s">
        <v>851</v>
      </c>
      <c r="YW7" s="1" t="s">
        <v>858</v>
      </c>
      <c r="YX7" s="1" t="s">
        <v>865</v>
      </c>
      <c r="YY7" s="1" t="b">
        <v>1</v>
      </c>
      <c r="YZ7" s="1" t="s">
        <v>1651</v>
      </c>
      <c r="ZA7" s="1" t="s">
        <v>952</v>
      </c>
      <c r="ZB7" s="1" t="s">
        <v>2253</v>
      </c>
      <c r="ZC7" s="1" t="b">
        <v>1</v>
      </c>
      <c r="ZD7" s="1" t="s">
        <v>1374</v>
      </c>
      <c r="ZE7" s="1" t="s">
        <v>952</v>
      </c>
      <c r="ZF7" s="1" t="s">
        <v>2253</v>
      </c>
      <c r="ZK7" s="1" t="s">
        <v>2253</v>
      </c>
      <c r="ZL7" s="1" t="s">
        <v>952</v>
      </c>
      <c r="ZM7" s="1" t="s">
        <v>869</v>
      </c>
      <c r="ZN7" s="1" t="s">
        <v>865</v>
      </c>
      <c r="ZO7" s="1">
        <v>1</v>
      </c>
      <c r="ZP7" s="1" t="s">
        <v>2260</v>
      </c>
      <c r="ZQ7" s="1" t="s">
        <v>838</v>
      </c>
      <c r="ZR7" s="1" t="s">
        <v>881</v>
      </c>
      <c r="ZX7" s="1">
        <v>11</v>
      </c>
      <c r="ZY7" s="1" t="s">
        <v>871</v>
      </c>
      <c r="AAA7" s="1" t="s">
        <v>2267</v>
      </c>
      <c r="AAB7" s="1" t="b">
        <v>1</v>
      </c>
      <c r="AAC7" s="1">
        <v>6</v>
      </c>
      <c r="AAD7" s="1" t="s">
        <v>874</v>
      </c>
      <c r="AAE7" s="1" t="s">
        <v>1374</v>
      </c>
      <c r="AAF7" s="1" t="s">
        <v>2267</v>
      </c>
      <c r="AAG7" s="1">
        <v>6</v>
      </c>
      <c r="AAH7" s="1" t="s">
        <v>1374</v>
      </c>
      <c r="AAI7" s="1" t="s">
        <v>887</v>
      </c>
      <c r="AAJ7" s="1" t="s">
        <v>871</v>
      </c>
      <c r="AAK7" s="1" t="s">
        <v>2273</v>
      </c>
      <c r="AAL7" s="1" t="b">
        <v>1</v>
      </c>
      <c r="AAM7" s="1">
        <v>4</v>
      </c>
      <c r="AAN7" s="1" t="s">
        <v>875</v>
      </c>
      <c r="AAO7" s="1" t="s">
        <v>1651</v>
      </c>
      <c r="AAP7" s="1" t="s">
        <v>2273</v>
      </c>
      <c r="ABZ7" s="1">
        <v>4</v>
      </c>
      <c r="ACA7" s="1" t="s">
        <v>1651</v>
      </c>
      <c r="ACB7" s="1" t="s">
        <v>884</v>
      </c>
      <c r="ACC7" s="1" t="s">
        <v>871</v>
      </c>
      <c r="ACD7" s="1">
        <v>1</v>
      </c>
      <c r="ACE7" s="1" t="s">
        <v>2278</v>
      </c>
      <c r="ACF7" s="1">
        <v>6</v>
      </c>
      <c r="ACG7" s="1" t="s">
        <v>838</v>
      </c>
      <c r="ACH7" s="1" t="s">
        <v>851</v>
      </c>
      <c r="ACI7" s="1" t="s">
        <v>871</v>
      </c>
      <c r="ACJ7" s="1" t="s">
        <v>2279</v>
      </c>
      <c r="ACK7" s="1">
        <v>2</v>
      </c>
      <c r="ACL7" s="1" t="s">
        <v>877</v>
      </c>
      <c r="ACM7" s="1" t="s">
        <v>851</v>
      </c>
      <c r="ACN7" s="1" t="s">
        <v>858</v>
      </c>
      <c r="ACO7" s="1" t="s">
        <v>865</v>
      </c>
      <c r="ACP7" s="1">
        <v>1</v>
      </c>
      <c r="ACQ7" s="1" t="s">
        <v>2280</v>
      </c>
      <c r="ACR7" s="1" t="s">
        <v>838</v>
      </c>
      <c r="ACS7" s="1" t="s">
        <v>838</v>
      </c>
      <c r="ACT7" s="1" t="s">
        <v>865</v>
      </c>
      <c r="ACU7" s="1">
        <v>1</v>
      </c>
      <c r="ACV7" s="1" t="s">
        <v>2281</v>
      </c>
      <c r="ACW7" s="1" t="s">
        <v>838</v>
      </c>
      <c r="ACX7" s="1" t="s">
        <v>851</v>
      </c>
      <c r="ACY7" s="1">
        <v>12</v>
      </c>
      <c r="ACZ7" s="1" t="s">
        <v>871</v>
      </c>
      <c r="ADA7" s="1" t="s">
        <v>2282</v>
      </c>
      <c r="ADB7" s="1">
        <v>2</v>
      </c>
      <c r="ADC7" s="1" t="s">
        <v>877</v>
      </c>
      <c r="ADD7" s="1" t="s">
        <v>851</v>
      </c>
      <c r="ADK7" s="1" t="s">
        <v>858</v>
      </c>
      <c r="ADL7" s="1" t="s">
        <v>865</v>
      </c>
      <c r="ADM7" s="1" t="b">
        <v>1</v>
      </c>
      <c r="ADN7" s="1" t="s">
        <v>934</v>
      </c>
      <c r="ADO7" s="1" t="s">
        <v>952</v>
      </c>
      <c r="ADP7" s="1" t="s">
        <v>2288</v>
      </c>
      <c r="ADQ7" s="1" t="b">
        <v>1</v>
      </c>
      <c r="ADR7" s="1" t="s">
        <v>886</v>
      </c>
      <c r="ADS7" s="1" t="s">
        <v>952</v>
      </c>
      <c r="ADT7" s="1" t="s">
        <v>2288</v>
      </c>
      <c r="AEC7" s="1" t="s">
        <v>2288</v>
      </c>
      <c r="AED7" s="1" t="s">
        <v>952</v>
      </c>
      <c r="AEE7" s="1" t="s">
        <v>869</v>
      </c>
      <c r="AEF7" s="1" t="s">
        <v>865</v>
      </c>
      <c r="AEG7" s="1">
        <v>1</v>
      </c>
      <c r="AEH7" s="1" t="s">
        <v>2295</v>
      </c>
      <c r="AEI7" s="1" t="s">
        <v>838</v>
      </c>
      <c r="AEJ7" s="1" t="s">
        <v>870</v>
      </c>
      <c r="AER7" s="1">
        <v>13</v>
      </c>
      <c r="AES7" s="1" t="s">
        <v>871</v>
      </c>
      <c r="AET7" s="1" t="s">
        <v>1800</v>
      </c>
      <c r="AEU7" s="1" t="b">
        <v>1</v>
      </c>
      <c r="AEV7" s="1">
        <v>6</v>
      </c>
      <c r="AEW7" s="1" t="s">
        <v>923</v>
      </c>
      <c r="AEX7" s="1" t="s">
        <v>934</v>
      </c>
      <c r="AEY7" s="1" t="s">
        <v>1800</v>
      </c>
      <c r="AEZ7" s="1" t="b">
        <v>1</v>
      </c>
      <c r="AFA7" s="1">
        <v>6</v>
      </c>
      <c r="AFB7" s="1" t="s">
        <v>924</v>
      </c>
      <c r="AFC7" s="1" t="s">
        <v>934</v>
      </c>
      <c r="AFD7" s="1" t="s">
        <v>1800</v>
      </c>
      <c r="AFE7" s="1" t="b">
        <v>1</v>
      </c>
      <c r="AFF7" s="1">
        <v>6</v>
      </c>
      <c r="AFG7" s="1" t="s">
        <v>1143</v>
      </c>
      <c r="AFH7" s="1" t="s">
        <v>934</v>
      </c>
      <c r="AFI7" s="1" t="s">
        <v>1800</v>
      </c>
      <c r="AFY7" s="1">
        <v>4</v>
      </c>
      <c r="AFZ7" s="1" t="s">
        <v>934</v>
      </c>
      <c r="AGA7" s="1" t="s">
        <v>895</v>
      </c>
      <c r="AHP7" s="1" t="s">
        <v>871</v>
      </c>
      <c r="AHQ7" s="1">
        <v>1</v>
      </c>
      <c r="AHR7" s="1" t="s">
        <v>2312</v>
      </c>
      <c r="AHS7" s="1">
        <v>6</v>
      </c>
      <c r="AHT7" s="1" t="s">
        <v>838</v>
      </c>
      <c r="AHU7" s="1" t="s">
        <v>851</v>
      </c>
      <c r="AHV7" s="1" t="s">
        <v>871</v>
      </c>
      <c r="AHW7" s="1" t="s">
        <v>2313</v>
      </c>
      <c r="AHX7" s="1">
        <v>2</v>
      </c>
      <c r="AHY7" s="1" t="s">
        <v>877</v>
      </c>
      <c r="AHZ7" s="1" t="s">
        <v>851</v>
      </c>
      <c r="AIA7" s="1" t="s">
        <v>858</v>
      </c>
      <c r="AIB7" s="1" t="s">
        <v>865</v>
      </c>
      <c r="AIC7" s="1">
        <v>1</v>
      </c>
      <c r="AID7" s="1" t="s">
        <v>2314</v>
      </c>
      <c r="AIE7" s="1" t="s">
        <v>838</v>
      </c>
      <c r="AIF7" s="1" t="s">
        <v>838</v>
      </c>
      <c r="AIG7" s="1" t="s">
        <v>865</v>
      </c>
      <c r="AIH7" s="1">
        <v>1</v>
      </c>
      <c r="AII7" s="1" t="s">
        <v>2315</v>
      </c>
      <c r="AIJ7" s="1" t="s">
        <v>838</v>
      </c>
      <c r="AIK7" s="1" t="s">
        <v>851</v>
      </c>
      <c r="AIL7" s="1">
        <v>14</v>
      </c>
      <c r="AIM7" s="1" t="s">
        <v>871</v>
      </c>
      <c r="AIN7" s="1" t="s">
        <v>2316</v>
      </c>
      <c r="AIO7" s="1">
        <v>2</v>
      </c>
      <c r="AIP7" s="1" t="s">
        <v>877</v>
      </c>
      <c r="AIQ7" s="1" t="s">
        <v>851</v>
      </c>
      <c r="AIX7" s="1" t="s">
        <v>858</v>
      </c>
      <c r="AIY7" s="1" t="s">
        <v>859</v>
      </c>
      <c r="AIZ7" s="1">
        <v>4</v>
      </c>
      <c r="AJA7" s="1" t="s">
        <v>2317</v>
      </c>
      <c r="AJB7" s="1" t="s">
        <v>838</v>
      </c>
      <c r="AJC7" s="1" t="s">
        <v>865</v>
      </c>
      <c r="AJD7" s="1" t="b">
        <v>1</v>
      </c>
      <c r="AJE7" s="1" t="s">
        <v>1930</v>
      </c>
      <c r="AJF7" s="1" t="s">
        <v>952</v>
      </c>
      <c r="AJG7" s="1" t="s">
        <v>2322</v>
      </c>
      <c r="AJP7" s="1" t="s">
        <v>2322</v>
      </c>
      <c r="AJQ7" s="1" t="s">
        <v>952</v>
      </c>
      <c r="AJR7" s="1" t="s">
        <v>869</v>
      </c>
      <c r="AJS7" s="1" t="s">
        <v>865</v>
      </c>
      <c r="AJT7" s="1">
        <v>1</v>
      </c>
      <c r="AJU7" s="1" t="s">
        <v>2329</v>
      </c>
      <c r="AJV7" s="1" t="s">
        <v>838</v>
      </c>
      <c r="AJW7" s="1" t="s">
        <v>881</v>
      </c>
      <c r="AKE7" s="1">
        <v>15</v>
      </c>
      <c r="AKF7" s="1" t="s">
        <v>871</v>
      </c>
      <c r="AKI7" s="1" t="s">
        <v>2334</v>
      </c>
      <c r="AKJ7" s="1" t="b">
        <v>1</v>
      </c>
      <c r="AKK7" s="1">
        <v>6</v>
      </c>
      <c r="AKL7" s="1" t="s">
        <v>1017</v>
      </c>
      <c r="AKM7" s="1" t="s">
        <v>1401</v>
      </c>
      <c r="AKN7" s="1" t="s">
        <v>2334</v>
      </c>
      <c r="AKO7" s="1">
        <v>6</v>
      </c>
      <c r="AKP7" s="1" t="s">
        <v>1401</v>
      </c>
      <c r="AKQ7" s="1" t="s">
        <v>890</v>
      </c>
      <c r="ALB7" s="1" t="s">
        <v>871</v>
      </c>
      <c r="ALC7" s="1">
        <v>1</v>
      </c>
      <c r="ALD7" s="1" t="s">
        <v>2331</v>
      </c>
      <c r="ALE7" s="1">
        <v>8</v>
      </c>
      <c r="ALF7" s="1" t="s">
        <v>838</v>
      </c>
      <c r="ALG7" s="1" t="s">
        <v>851</v>
      </c>
      <c r="ALH7" s="1" t="s">
        <v>871</v>
      </c>
      <c r="ALI7" s="1" t="s">
        <v>2338</v>
      </c>
      <c r="ALJ7" s="1">
        <v>2</v>
      </c>
      <c r="ALK7" s="1" t="s">
        <v>877</v>
      </c>
      <c r="ALL7" s="1" t="s">
        <v>851</v>
      </c>
      <c r="ALM7" s="1" t="s">
        <v>858</v>
      </c>
      <c r="ALN7" s="1" t="s">
        <v>865</v>
      </c>
      <c r="ALO7" s="1">
        <v>1</v>
      </c>
      <c r="ALP7" s="1" t="s">
        <v>2339</v>
      </c>
      <c r="ALQ7" s="1" t="s">
        <v>838</v>
      </c>
      <c r="ALR7" s="1" t="s">
        <v>838</v>
      </c>
      <c r="ALS7" s="1" t="s">
        <v>865</v>
      </c>
      <c r="ALT7" s="1">
        <v>1</v>
      </c>
      <c r="ALU7" s="1" t="s">
        <v>2340</v>
      </c>
      <c r="ALV7" s="1" t="s">
        <v>838</v>
      </c>
      <c r="ALW7" s="1" t="s">
        <v>851</v>
      </c>
      <c r="ALX7" s="1">
        <v>16</v>
      </c>
      <c r="ALY7" s="1" t="s">
        <v>871</v>
      </c>
      <c r="ALZ7" s="1" t="s">
        <v>2341</v>
      </c>
      <c r="AMA7" s="1">
        <v>2</v>
      </c>
      <c r="AMB7" s="1" t="s">
        <v>877</v>
      </c>
      <c r="AMC7" s="1" t="s">
        <v>851</v>
      </c>
      <c r="AMJ7" s="1" t="s">
        <v>858</v>
      </c>
      <c r="ANB7" s="1" t="s">
        <v>865</v>
      </c>
      <c r="ANC7" s="1">
        <v>1</v>
      </c>
      <c r="AND7" s="1" t="s">
        <v>2353</v>
      </c>
      <c r="ANE7" s="1" t="s">
        <v>838</v>
      </c>
      <c r="ANF7" s="1" t="s">
        <v>870</v>
      </c>
      <c r="ANL7" s="1">
        <v>17</v>
      </c>
      <c r="APH7" s="1" t="s">
        <v>871</v>
      </c>
      <c r="API7" s="1">
        <v>1</v>
      </c>
      <c r="APJ7" s="1" t="s">
        <v>2354</v>
      </c>
      <c r="APK7" s="1">
        <v>8</v>
      </c>
      <c r="APL7" s="1" t="s">
        <v>838</v>
      </c>
      <c r="APM7" s="1" t="s">
        <v>851</v>
      </c>
      <c r="APN7" s="1" t="s">
        <v>871</v>
      </c>
      <c r="APO7" s="1" t="s">
        <v>2368</v>
      </c>
      <c r="APP7" s="1">
        <v>2</v>
      </c>
      <c r="APQ7" s="1" t="s">
        <v>877</v>
      </c>
      <c r="APR7" s="1" t="s">
        <v>851</v>
      </c>
      <c r="APS7" s="1" t="s">
        <v>858</v>
      </c>
      <c r="APT7" s="1" t="s">
        <v>865</v>
      </c>
      <c r="APU7" s="1">
        <v>1</v>
      </c>
      <c r="APV7" s="1" t="s">
        <v>2369</v>
      </c>
      <c r="APW7" s="1" t="s">
        <v>838</v>
      </c>
      <c r="APX7" s="1" t="s">
        <v>838</v>
      </c>
      <c r="APY7" s="1" t="s">
        <v>865</v>
      </c>
      <c r="APZ7" s="1">
        <v>1</v>
      </c>
      <c r="AQA7" s="1" t="s">
        <v>2370</v>
      </c>
      <c r="AQB7" s="1" t="s">
        <v>838</v>
      </c>
      <c r="AQC7" s="1" t="s">
        <v>851</v>
      </c>
      <c r="AQD7" s="1">
        <v>18</v>
      </c>
      <c r="AQE7" s="1" t="s">
        <v>871</v>
      </c>
      <c r="AQF7" s="1" t="s">
        <v>2371</v>
      </c>
      <c r="AQG7" s="1">
        <v>2</v>
      </c>
      <c r="AQH7" s="1" t="s">
        <v>877</v>
      </c>
      <c r="AQI7" s="1" t="s">
        <v>851</v>
      </c>
      <c r="AQP7" s="1" t="s">
        <v>858</v>
      </c>
      <c r="AQQ7" s="1" t="s">
        <v>865</v>
      </c>
      <c r="AQR7" s="1" t="b">
        <v>1</v>
      </c>
      <c r="AQS7" s="1" t="s">
        <v>1934</v>
      </c>
      <c r="AQT7" s="1" t="s">
        <v>952</v>
      </c>
      <c r="AQU7" s="1" t="s">
        <v>2377</v>
      </c>
      <c r="AQV7" s="1" t="b">
        <v>1</v>
      </c>
      <c r="AQW7" s="1" t="s">
        <v>1658</v>
      </c>
      <c r="AQX7" s="1" t="s">
        <v>952</v>
      </c>
      <c r="AQY7" s="1" t="s">
        <v>2377</v>
      </c>
      <c r="AQZ7" s="1" t="s">
        <v>2377</v>
      </c>
      <c r="ARA7" s="1" t="s">
        <v>952</v>
      </c>
      <c r="ARB7" s="1" t="s">
        <v>869</v>
      </c>
      <c r="ARC7" s="1" t="s">
        <v>865</v>
      </c>
      <c r="ARD7" s="1">
        <v>1</v>
      </c>
      <c r="ARE7" s="1" t="s">
        <v>2384</v>
      </c>
      <c r="ARF7" s="1" t="s">
        <v>838</v>
      </c>
      <c r="ARG7" s="1" t="s">
        <v>881</v>
      </c>
      <c r="ARM7" s="1">
        <v>19</v>
      </c>
      <c r="ARN7" s="1" t="s">
        <v>871</v>
      </c>
      <c r="ARO7" s="1" t="s">
        <v>1802</v>
      </c>
      <c r="ARP7" s="1" t="b">
        <v>1</v>
      </c>
      <c r="ARQ7" s="1">
        <v>8</v>
      </c>
      <c r="ARR7" s="1" t="s">
        <v>1017</v>
      </c>
      <c r="ARS7" s="1" t="s">
        <v>1403</v>
      </c>
      <c r="ART7" s="1" t="s">
        <v>1802</v>
      </c>
      <c r="ARU7" s="1">
        <v>8</v>
      </c>
      <c r="ARV7" s="1" t="s">
        <v>1403</v>
      </c>
      <c r="ARW7" s="1" t="s">
        <v>890</v>
      </c>
      <c r="ASW7" s="1" t="s">
        <v>871</v>
      </c>
      <c r="ASX7" s="1">
        <v>1</v>
      </c>
      <c r="ASY7" s="1" t="s">
        <v>2385</v>
      </c>
      <c r="ASZ7" s="1">
        <v>8</v>
      </c>
      <c r="ATA7" s="1" t="s">
        <v>838</v>
      </c>
      <c r="ATB7" s="1" t="s">
        <v>851</v>
      </c>
      <c r="ATC7" s="1" t="s">
        <v>871</v>
      </c>
      <c r="ATD7" s="1" t="s">
        <v>2390</v>
      </c>
      <c r="ATE7" s="1">
        <v>2</v>
      </c>
      <c r="ATF7" s="1" t="s">
        <v>877</v>
      </c>
      <c r="ATG7" s="1" t="s">
        <v>851</v>
      </c>
      <c r="ATH7" s="1" t="s">
        <v>858</v>
      </c>
      <c r="ATI7" s="1" t="s">
        <v>859</v>
      </c>
      <c r="ATJ7" s="1">
        <v>4</v>
      </c>
      <c r="ATK7" s="1" t="s">
        <v>2391</v>
      </c>
      <c r="ATL7" s="1" t="s">
        <v>838</v>
      </c>
      <c r="ATM7" s="1" t="s">
        <v>865</v>
      </c>
      <c r="ATN7" s="1">
        <v>1</v>
      </c>
      <c r="ATO7" s="1" t="s">
        <v>2392</v>
      </c>
      <c r="ATP7" s="1" t="s">
        <v>838</v>
      </c>
      <c r="ATQ7" s="1" t="s">
        <v>838</v>
      </c>
      <c r="ATR7" s="1" t="s">
        <v>865</v>
      </c>
      <c r="ATS7" s="1">
        <v>1</v>
      </c>
      <c r="ATT7" s="1" t="s">
        <v>2393</v>
      </c>
      <c r="ATU7" s="1" t="s">
        <v>838</v>
      </c>
      <c r="ATV7" s="1" t="s">
        <v>851</v>
      </c>
      <c r="ATW7" s="1">
        <v>20</v>
      </c>
      <c r="ATX7" s="1" t="s">
        <v>871</v>
      </c>
      <c r="ATY7" s="1" t="s">
        <v>2394</v>
      </c>
      <c r="ATZ7" s="1">
        <v>2</v>
      </c>
      <c r="AUA7" s="1" t="s">
        <v>877</v>
      </c>
      <c r="AUB7" s="1" t="s">
        <v>851</v>
      </c>
      <c r="AUI7" s="1" t="s">
        <v>902</v>
      </c>
      <c r="AUJ7" s="1" t="s">
        <v>904</v>
      </c>
      <c r="AUK7" s="1" t="s">
        <v>903</v>
      </c>
      <c r="AUL7" s="1" t="s">
        <v>903</v>
      </c>
      <c r="AUM7" s="1" t="s">
        <v>903</v>
      </c>
      <c r="AUN7" s="1" t="s">
        <v>871</v>
      </c>
      <c r="AUO7" s="1" t="b">
        <v>1</v>
      </c>
      <c r="AUP7" s="1">
        <v>2</v>
      </c>
      <c r="AUQ7" s="1" t="s">
        <v>905</v>
      </c>
      <c r="AUR7" s="1" t="s">
        <v>903</v>
      </c>
      <c r="AUS7" s="1">
        <v>2</v>
      </c>
      <c r="AUT7" s="1" t="s">
        <v>903</v>
      </c>
      <c r="AUU7" s="1" t="s">
        <v>890</v>
      </c>
      <c r="AUV7" s="1" t="s">
        <v>902</v>
      </c>
      <c r="AUW7" s="1" t="s">
        <v>907</v>
      </c>
      <c r="AUX7" s="1" t="s">
        <v>906</v>
      </c>
      <c r="AUY7" s="1">
        <v>1</v>
      </c>
      <c r="AUZ7" s="1" t="s">
        <v>952</v>
      </c>
      <c r="AVA7" s="1" t="s">
        <v>1659</v>
      </c>
      <c r="AVX7" s="1" t="s">
        <v>1660</v>
      </c>
      <c r="AWB7" s="1" t="s">
        <v>902</v>
      </c>
      <c r="AWC7" s="1" t="s">
        <v>907</v>
      </c>
      <c r="AWD7" s="1" t="s">
        <v>1642</v>
      </c>
      <c r="AWE7" s="1">
        <v>1</v>
      </c>
      <c r="AWF7" s="1" t="s">
        <v>952</v>
      </c>
      <c r="AWG7" s="1" t="s">
        <v>1662</v>
      </c>
      <c r="AWH7" s="1" t="s">
        <v>1405</v>
      </c>
      <c r="AWI7" s="1">
        <v>5</v>
      </c>
      <c r="AWJ7" s="1" t="s">
        <v>952</v>
      </c>
      <c r="AWK7" s="1" t="s">
        <v>1812</v>
      </c>
      <c r="AWL7" s="1">
        <v>0</v>
      </c>
      <c r="AWM7" s="1">
        <v>1</v>
      </c>
      <c r="AWN7" s="1" t="s">
        <v>1662</v>
      </c>
      <c r="AWO7" s="1" t="s">
        <v>1642</v>
      </c>
      <c r="AWP7" s="1" t="s">
        <v>1405</v>
      </c>
      <c r="AWQ7" s="1">
        <v>2</v>
      </c>
      <c r="AWR7" s="1" t="s">
        <v>952</v>
      </c>
      <c r="AWS7" s="1" t="s">
        <v>1817</v>
      </c>
      <c r="AWT7" s="1">
        <v>1</v>
      </c>
      <c r="AWU7" s="1">
        <v>1</v>
      </c>
      <c r="AWW7" s="1" t="s">
        <v>1662</v>
      </c>
      <c r="AWX7" s="1" t="s">
        <v>1642</v>
      </c>
      <c r="AWY7" s="1" t="s">
        <v>1405</v>
      </c>
      <c r="AWZ7" s="1">
        <v>1</v>
      </c>
      <c r="AXA7" s="1" t="s">
        <v>952</v>
      </c>
      <c r="AXB7" s="1" t="s">
        <v>1822</v>
      </c>
      <c r="AXC7" s="1">
        <v>1</v>
      </c>
      <c r="AXD7" s="1">
        <v>2</v>
      </c>
      <c r="AXF7" s="1" t="s">
        <v>1662</v>
      </c>
      <c r="AXG7" s="1" t="s">
        <v>1642</v>
      </c>
      <c r="AXH7" s="1" t="s">
        <v>1405</v>
      </c>
      <c r="AXI7" s="1">
        <v>2</v>
      </c>
      <c r="AXJ7" s="1" t="s">
        <v>952</v>
      </c>
      <c r="AXK7" s="1" t="s">
        <v>1827</v>
      </c>
      <c r="AXL7" s="1">
        <v>2</v>
      </c>
      <c r="AXM7" s="1">
        <v>3</v>
      </c>
      <c r="AXO7" s="1" t="s">
        <v>1662</v>
      </c>
      <c r="AXP7" s="1" t="s">
        <v>1642</v>
      </c>
      <c r="AXQ7" s="1" t="s">
        <v>1405</v>
      </c>
      <c r="AXR7" s="1">
        <v>1</v>
      </c>
      <c r="AXS7" s="1" t="s">
        <v>952</v>
      </c>
      <c r="AXT7" s="1" t="s">
        <v>1832</v>
      </c>
      <c r="AXU7" s="1">
        <v>2</v>
      </c>
      <c r="AXV7" s="1">
        <v>4</v>
      </c>
      <c r="AXX7" s="1" t="s">
        <v>1662</v>
      </c>
      <c r="AXY7" s="1" t="s">
        <v>1642</v>
      </c>
      <c r="AXZ7" s="1" t="s">
        <v>1405</v>
      </c>
      <c r="AYA7" s="1">
        <v>2</v>
      </c>
      <c r="AYB7" s="1" t="s">
        <v>952</v>
      </c>
      <c r="AYC7" s="1" t="s">
        <v>1837</v>
      </c>
      <c r="AYD7" s="1">
        <v>3</v>
      </c>
      <c r="AYE7" s="1">
        <v>5</v>
      </c>
      <c r="AYG7" s="1" t="s">
        <v>1662</v>
      </c>
      <c r="AYH7" s="1" t="s">
        <v>1642</v>
      </c>
      <c r="AYI7" s="1" t="s">
        <v>1405</v>
      </c>
      <c r="AYJ7" s="1">
        <v>1</v>
      </c>
      <c r="AYK7" s="1" t="s">
        <v>952</v>
      </c>
      <c r="AYL7" s="1" t="s">
        <v>1842</v>
      </c>
      <c r="AYM7" s="1">
        <v>3</v>
      </c>
      <c r="AYN7" s="1">
        <v>6</v>
      </c>
      <c r="AYP7" s="1" t="s">
        <v>1662</v>
      </c>
      <c r="AYQ7" s="1" t="s">
        <v>1642</v>
      </c>
      <c r="AYR7" s="1" t="s">
        <v>1405</v>
      </c>
      <c r="AYS7" s="1">
        <v>2</v>
      </c>
      <c r="AYT7" s="1" t="s">
        <v>952</v>
      </c>
      <c r="AYU7" s="1" t="s">
        <v>1847</v>
      </c>
      <c r="AYV7" s="1">
        <v>4</v>
      </c>
      <c r="AYW7" s="1">
        <v>7</v>
      </c>
      <c r="AYY7" s="1" t="s">
        <v>1662</v>
      </c>
      <c r="AYZ7" s="1" t="s">
        <v>1642</v>
      </c>
      <c r="AZA7" s="1" t="s">
        <v>1405</v>
      </c>
      <c r="AZB7" s="1">
        <v>1</v>
      </c>
      <c r="AZC7" s="1" t="s">
        <v>952</v>
      </c>
      <c r="AZD7" s="1" t="s">
        <v>1852</v>
      </c>
      <c r="AZE7" s="1">
        <v>4</v>
      </c>
      <c r="AZF7" s="1">
        <v>8</v>
      </c>
      <c r="AZH7" s="1" t="s">
        <v>1662</v>
      </c>
      <c r="AZI7" s="1" t="s">
        <v>1642</v>
      </c>
      <c r="AZJ7" s="1" t="s">
        <v>1405</v>
      </c>
      <c r="AZK7" s="1">
        <v>2</v>
      </c>
      <c r="AZL7" s="1" t="s">
        <v>952</v>
      </c>
      <c r="AZM7" s="1" t="s">
        <v>1857</v>
      </c>
      <c r="AZN7" s="1">
        <v>5</v>
      </c>
      <c r="AZO7" s="1">
        <v>9</v>
      </c>
      <c r="AZQ7" s="1" t="s">
        <v>1662</v>
      </c>
      <c r="AZR7" s="1" t="s">
        <v>1642</v>
      </c>
      <c r="AZS7" s="1" t="s">
        <v>1405</v>
      </c>
      <c r="AZT7" s="1">
        <v>1</v>
      </c>
      <c r="AZU7" s="1" t="s">
        <v>952</v>
      </c>
      <c r="AZV7" s="1" t="s">
        <v>1862</v>
      </c>
      <c r="AZW7" s="1">
        <v>5</v>
      </c>
      <c r="AZX7" s="1">
        <v>10</v>
      </c>
      <c r="AZZ7" s="1" t="s">
        <v>1662</v>
      </c>
      <c r="BAA7" s="1" t="s">
        <v>1642</v>
      </c>
      <c r="BAB7" s="1" t="s">
        <v>1405</v>
      </c>
      <c r="BAC7" s="1">
        <v>2</v>
      </c>
      <c r="BAD7" s="1" t="s">
        <v>952</v>
      </c>
      <c r="BAE7" s="1" t="s">
        <v>1867</v>
      </c>
      <c r="BAF7" s="1">
        <v>6</v>
      </c>
      <c r="BAG7" s="1">
        <v>11</v>
      </c>
      <c r="BAI7" s="1" t="s">
        <v>1662</v>
      </c>
      <c r="BAJ7" s="1" t="s">
        <v>1642</v>
      </c>
      <c r="BAK7" s="1" t="s">
        <v>1405</v>
      </c>
      <c r="BAL7" s="1">
        <v>1</v>
      </c>
      <c r="BAM7" s="1" t="s">
        <v>952</v>
      </c>
      <c r="BAN7" s="1" t="s">
        <v>1872</v>
      </c>
      <c r="BAO7" s="1">
        <v>6</v>
      </c>
      <c r="BAP7" s="1">
        <v>12</v>
      </c>
      <c r="BAR7" s="1" t="s">
        <v>1662</v>
      </c>
      <c r="BAS7" s="1" t="s">
        <v>1642</v>
      </c>
      <c r="BAT7" s="1" t="s">
        <v>1405</v>
      </c>
      <c r="BAU7" s="1">
        <v>2</v>
      </c>
      <c r="BAV7" s="1" t="s">
        <v>952</v>
      </c>
      <c r="BAW7" s="1" t="s">
        <v>1877</v>
      </c>
      <c r="BAX7" s="1">
        <v>7</v>
      </c>
      <c r="BAY7" s="1">
        <v>13</v>
      </c>
      <c r="BBA7" s="1" t="s">
        <v>1662</v>
      </c>
      <c r="BBB7" s="1" t="s">
        <v>1642</v>
      </c>
      <c r="BBC7" s="1" t="s">
        <v>1405</v>
      </c>
      <c r="BBD7" s="1">
        <v>1</v>
      </c>
      <c r="BBE7" s="1" t="s">
        <v>952</v>
      </c>
      <c r="BBF7" s="1" t="s">
        <v>1882</v>
      </c>
      <c r="BBG7" s="1">
        <v>7</v>
      </c>
      <c r="BBH7" s="1">
        <v>14</v>
      </c>
      <c r="BBJ7" s="1" t="s">
        <v>1662</v>
      </c>
      <c r="BBK7" s="1" t="s">
        <v>1642</v>
      </c>
      <c r="BBL7" s="1" t="s">
        <v>1405</v>
      </c>
      <c r="BBM7" s="1">
        <v>2</v>
      </c>
      <c r="BBN7" s="1" t="s">
        <v>952</v>
      </c>
      <c r="BBO7" s="1" t="s">
        <v>1887</v>
      </c>
      <c r="BBP7" s="1">
        <v>8</v>
      </c>
      <c r="BBQ7" s="1">
        <v>15</v>
      </c>
      <c r="BBS7" s="1" t="s">
        <v>1662</v>
      </c>
      <c r="BBT7" s="1" t="s">
        <v>1642</v>
      </c>
      <c r="BBU7" s="1" t="s">
        <v>1405</v>
      </c>
      <c r="BBV7" s="1">
        <v>1</v>
      </c>
      <c r="BBW7" s="1" t="s">
        <v>952</v>
      </c>
      <c r="BBX7" s="1" t="s">
        <v>1892</v>
      </c>
      <c r="BBY7" s="1">
        <v>8</v>
      </c>
      <c r="BBZ7" s="1">
        <v>16</v>
      </c>
      <c r="BCB7" s="1" t="s">
        <v>1662</v>
      </c>
      <c r="BCC7" s="1" t="s">
        <v>1642</v>
      </c>
      <c r="BCD7" s="1" t="s">
        <v>1405</v>
      </c>
      <c r="BCE7" s="1">
        <v>2</v>
      </c>
      <c r="BCF7" s="1" t="s">
        <v>952</v>
      </c>
      <c r="BCG7" s="1" t="s">
        <v>1897</v>
      </c>
      <c r="BCH7" s="1">
        <v>9</v>
      </c>
      <c r="BCI7" s="1">
        <v>17</v>
      </c>
      <c r="BCK7" s="1" t="s">
        <v>1662</v>
      </c>
      <c r="BCL7" s="1" t="s">
        <v>1642</v>
      </c>
      <c r="BCM7" s="1" t="s">
        <v>1405</v>
      </c>
      <c r="BCN7" s="1">
        <v>1</v>
      </c>
      <c r="BCO7" s="1" t="s">
        <v>952</v>
      </c>
      <c r="BCP7" s="1" t="s">
        <v>1902</v>
      </c>
      <c r="BCQ7" s="1">
        <v>9</v>
      </c>
      <c r="BCR7" s="1">
        <v>18</v>
      </c>
      <c r="BCT7" s="1" t="s">
        <v>1662</v>
      </c>
      <c r="BCU7" s="1" t="s">
        <v>1642</v>
      </c>
      <c r="BCV7" s="1" t="s">
        <v>1405</v>
      </c>
      <c r="BCW7" s="1">
        <v>1</v>
      </c>
      <c r="BCX7" s="1" t="s">
        <v>952</v>
      </c>
      <c r="BCY7" s="1" t="s">
        <v>1907</v>
      </c>
      <c r="BCZ7" s="1">
        <v>10</v>
      </c>
      <c r="BDA7" s="1">
        <v>19</v>
      </c>
      <c r="BDC7" s="1" t="s">
        <v>1662</v>
      </c>
      <c r="BDD7" s="1" t="s">
        <v>1642</v>
      </c>
      <c r="BHA7" s="1" t="s">
        <v>1660</v>
      </c>
    </row>
    <row r="8" spans="1:1561" x14ac:dyDescent="0.25">
      <c r="A8" s="1" t="s">
        <v>838</v>
      </c>
      <c r="B8" s="1" t="s">
        <v>953</v>
      </c>
      <c r="D8" s="1" t="s">
        <v>1024</v>
      </c>
      <c r="E8" s="1" t="s">
        <v>840</v>
      </c>
      <c r="S8" s="1" t="s">
        <v>841</v>
      </c>
      <c r="T8" s="1" t="s">
        <v>1020</v>
      </c>
      <c r="U8" s="1" t="s">
        <v>843</v>
      </c>
      <c r="V8" s="1" t="s">
        <v>844</v>
      </c>
      <c r="W8" s="1" t="s">
        <v>845</v>
      </c>
      <c r="X8" s="1" t="s">
        <v>846</v>
      </c>
      <c r="Y8" s="1" t="s">
        <v>847</v>
      </c>
      <c r="Z8" s="1" t="s">
        <v>913</v>
      </c>
      <c r="AA8" s="1" t="s">
        <v>849</v>
      </c>
      <c r="AB8" s="1" t="s">
        <v>960</v>
      </c>
      <c r="AC8" s="1" t="s">
        <v>851</v>
      </c>
      <c r="AD8" s="1" t="s">
        <v>1021</v>
      </c>
      <c r="AE8" s="1" t="s">
        <v>853</v>
      </c>
      <c r="AF8" s="1" t="s">
        <v>1022</v>
      </c>
      <c r="AG8" s="1" t="s">
        <v>855</v>
      </c>
      <c r="AH8" s="1" t="s">
        <v>1001</v>
      </c>
      <c r="AI8" s="1" t="s">
        <v>840</v>
      </c>
      <c r="AJ8" s="1" t="s">
        <v>1023</v>
      </c>
      <c r="AM8" s="1">
        <v>10</v>
      </c>
      <c r="AP8" s="1" t="s">
        <v>858</v>
      </c>
      <c r="AQ8" s="1" t="s">
        <v>858</v>
      </c>
      <c r="AR8" s="1" t="s">
        <v>859</v>
      </c>
      <c r="AS8" s="1">
        <v>1</v>
      </c>
      <c r="AY8" s="1" t="s">
        <v>860</v>
      </c>
      <c r="AZ8" s="1" t="s">
        <v>861</v>
      </c>
      <c r="BA8" s="1" t="s">
        <v>862</v>
      </c>
      <c r="BB8" s="1" t="s">
        <v>863</v>
      </c>
      <c r="BC8" s="1" t="s">
        <v>859</v>
      </c>
      <c r="BD8" s="1">
        <v>4</v>
      </c>
      <c r="BE8" s="1">
        <v>4</v>
      </c>
      <c r="BF8" s="1" t="s">
        <v>2113</v>
      </c>
      <c r="BG8" s="1" t="s">
        <v>864</v>
      </c>
      <c r="BH8" s="1" t="s">
        <v>865</v>
      </c>
      <c r="BI8" s="1" t="b">
        <v>1</v>
      </c>
      <c r="BJ8" s="1" t="s">
        <v>1939</v>
      </c>
      <c r="BK8" s="1" t="s">
        <v>953</v>
      </c>
      <c r="BL8" s="1" t="s">
        <v>2120</v>
      </c>
      <c r="BM8" s="1" t="b">
        <v>1</v>
      </c>
      <c r="BN8" s="1" t="s">
        <v>1089</v>
      </c>
      <c r="BO8" s="1" t="s">
        <v>953</v>
      </c>
      <c r="BP8" s="1" t="s">
        <v>2120</v>
      </c>
      <c r="CC8" s="1" t="s">
        <v>2120</v>
      </c>
      <c r="CD8" s="1" t="s">
        <v>953</v>
      </c>
      <c r="CE8" s="1" t="s">
        <v>869</v>
      </c>
      <c r="DE8" s="1" t="s">
        <v>865</v>
      </c>
      <c r="DF8" s="1">
        <v>1</v>
      </c>
      <c r="DG8" s="1" t="s">
        <v>2136</v>
      </c>
      <c r="DH8" s="1" t="s">
        <v>838</v>
      </c>
      <c r="DI8" s="1" t="s">
        <v>870</v>
      </c>
      <c r="DJ8" s="1" t="s">
        <v>865</v>
      </c>
      <c r="DK8" s="1">
        <v>1</v>
      </c>
      <c r="DL8" s="1" t="s">
        <v>2137</v>
      </c>
      <c r="DM8" s="1" t="s">
        <v>838</v>
      </c>
      <c r="DN8" s="1" t="s">
        <v>838</v>
      </c>
      <c r="DT8" s="1">
        <v>1</v>
      </c>
      <c r="DU8" s="1" t="s">
        <v>871</v>
      </c>
      <c r="DV8" s="1" t="s">
        <v>2139</v>
      </c>
      <c r="DW8" s="1" t="b">
        <v>1</v>
      </c>
      <c r="DX8" s="1">
        <v>2</v>
      </c>
      <c r="DY8" s="1" t="s">
        <v>847</v>
      </c>
      <c r="DZ8" s="1" t="s">
        <v>838</v>
      </c>
      <c r="EA8" s="1" t="s">
        <v>2139</v>
      </c>
      <c r="EB8" s="1" t="b">
        <v>1</v>
      </c>
      <c r="EC8" s="1">
        <v>4</v>
      </c>
      <c r="ED8" s="1" t="s">
        <v>847</v>
      </c>
      <c r="EE8" s="1" t="s">
        <v>838</v>
      </c>
      <c r="EF8" s="1" t="s">
        <v>2139</v>
      </c>
      <c r="EG8" s="1" t="b">
        <v>1</v>
      </c>
      <c r="EH8" s="1">
        <v>2</v>
      </c>
      <c r="EI8" s="1" t="s">
        <v>872</v>
      </c>
      <c r="EJ8" s="1" t="s">
        <v>838</v>
      </c>
      <c r="EK8" s="1" t="s">
        <v>2139</v>
      </c>
      <c r="EL8" s="1" t="b">
        <v>1</v>
      </c>
      <c r="EM8" s="1">
        <v>4</v>
      </c>
      <c r="EN8" s="1" t="s">
        <v>872</v>
      </c>
      <c r="EO8" s="1" t="s">
        <v>838</v>
      </c>
      <c r="EP8" s="1" t="s">
        <v>2139</v>
      </c>
      <c r="EQ8" s="1" t="b">
        <v>1</v>
      </c>
      <c r="ER8" s="1">
        <v>2</v>
      </c>
      <c r="ES8" s="1" t="s">
        <v>873</v>
      </c>
      <c r="ET8" s="1" t="s">
        <v>838</v>
      </c>
      <c r="EU8" s="1" t="s">
        <v>2139</v>
      </c>
      <c r="EV8" s="1" t="b">
        <v>1</v>
      </c>
      <c r="EW8" s="1">
        <v>4</v>
      </c>
      <c r="EX8" s="1" t="s">
        <v>873</v>
      </c>
      <c r="EY8" s="1" t="s">
        <v>838</v>
      </c>
      <c r="EZ8" s="1" t="s">
        <v>2139</v>
      </c>
      <c r="FA8" s="1" t="b">
        <v>1</v>
      </c>
      <c r="FB8" s="1">
        <v>2</v>
      </c>
      <c r="FC8" s="1" t="s">
        <v>874</v>
      </c>
      <c r="FD8" s="1" t="s">
        <v>838</v>
      </c>
      <c r="FE8" s="1" t="s">
        <v>2139</v>
      </c>
      <c r="FF8" s="1" t="b">
        <v>1</v>
      </c>
      <c r="FG8" s="1">
        <v>2</v>
      </c>
      <c r="FH8" s="1" t="s">
        <v>1163</v>
      </c>
      <c r="FI8" s="1" t="s">
        <v>838</v>
      </c>
      <c r="FJ8" s="1" t="s">
        <v>2139</v>
      </c>
      <c r="FK8" s="1" t="b">
        <v>1</v>
      </c>
      <c r="FL8" s="1">
        <v>2</v>
      </c>
      <c r="FM8" s="1" t="s">
        <v>875</v>
      </c>
      <c r="FN8" s="1" t="s">
        <v>838</v>
      </c>
      <c r="FO8" s="1" t="s">
        <v>2139</v>
      </c>
      <c r="FP8" s="1" t="b">
        <v>1</v>
      </c>
      <c r="FQ8" s="1">
        <v>4</v>
      </c>
      <c r="FR8" s="1" t="s">
        <v>875</v>
      </c>
      <c r="FS8" s="1" t="s">
        <v>838</v>
      </c>
      <c r="FT8" s="1" t="s">
        <v>2139</v>
      </c>
      <c r="FU8" s="1" t="b">
        <v>1</v>
      </c>
      <c r="FV8" s="1">
        <v>2</v>
      </c>
      <c r="FW8" s="1" t="s">
        <v>922</v>
      </c>
      <c r="FX8" s="1" t="s">
        <v>838</v>
      </c>
      <c r="FY8" s="1" t="s">
        <v>2139</v>
      </c>
      <c r="FZ8" s="1" t="b">
        <v>1</v>
      </c>
      <c r="GA8" s="1">
        <v>4</v>
      </c>
      <c r="GB8" s="1" t="s">
        <v>922</v>
      </c>
      <c r="GC8" s="1" t="s">
        <v>838</v>
      </c>
      <c r="GD8" s="1" t="s">
        <v>2139</v>
      </c>
      <c r="GE8" s="1" t="b">
        <v>1</v>
      </c>
      <c r="GF8" s="1">
        <v>2</v>
      </c>
      <c r="GG8" s="1" t="s">
        <v>1165</v>
      </c>
      <c r="GH8" s="1" t="s">
        <v>838</v>
      </c>
      <c r="GI8" s="1" t="s">
        <v>2139</v>
      </c>
      <c r="GJ8" s="1" t="b">
        <v>1</v>
      </c>
      <c r="GK8" s="1">
        <v>2</v>
      </c>
      <c r="GL8" s="1" t="s">
        <v>1313</v>
      </c>
      <c r="GM8" s="1" t="s">
        <v>838</v>
      </c>
      <c r="GN8" s="1" t="s">
        <v>2139</v>
      </c>
      <c r="GO8" s="1" t="b">
        <v>1</v>
      </c>
      <c r="GP8" s="1">
        <v>4</v>
      </c>
      <c r="GQ8" s="1" t="s">
        <v>1313</v>
      </c>
      <c r="GR8" s="1" t="s">
        <v>838</v>
      </c>
      <c r="GS8" s="1" t="s">
        <v>2139</v>
      </c>
      <c r="GT8" s="1" t="b">
        <v>1</v>
      </c>
      <c r="GU8" s="1">
        <v>2</v>
      </c>
      <c r="GV8" s="1" t="s">
        <v>923</v>
      </c>
      <c r="GW8" s="1" t="s">
        <v>838</v>
      </c>
      <c r="GX8" s="1" t="s">
        <v>2139</v>
      </c>
      <c r="GY8" s="1" t="b">
        <v>1</v>
      </c>
      <c r="GZ8" s="1">
        <v>2</v>
      </c>
      <c r="HA8" s="1" t="s">
        <v>924</v>
      </c>
      <c r="HB8" s="1" t="s">
        <v>838</v>
      </c>
      <c r="HC8" s="1" t="s">
        <v>2139</v>
      </c>
      <c r="HD8" s="1" t="b">
        <v>1</v>
      </c>
      <c r="HE8" s="1">
        <v>2</v>
      </c>
      <c r="HF8" s="1" t="s">
        <v>1164</v>
      </c>
      <c r="HG8" s="1" t="s">
        <v>838</v>
      </c>
      <c r="HH8" s="1" t="s">
        <v>2139</v>
      </c>
      <c r="HI8" s="1" t="b">
        <v>1</v>
      </c>
      <c r="HJ8" s="1">
        <v>2</v>
      </c>
      <c r="HK8" s="1" t="s">
        <v>1143</v>
      </c>
      <c r="HL8" s="1" t="s">
        <v>838</v>
      </c>
      <c r="HM8" s="1" t="s">
        <v>2139</v>
      </c>
      <c r="HN8" s="1" t="b">
        <v>1</v>
      </c>
      <c r="HO8" s="1">
        <v>2</v>
      </c>
      <c r="HP8" s="1" t="s">
        <v>1024</v>
      </c>
      <c r="HQ8" s="1" t="s">
        <v>838</v>
      </c>
      <c r="HR8" s="1" t="s">
        <v>2139</v>
      </c>
      <c r="HS8" s="1">
        <v>4</v>
      </c>
      <c r="HT8" s="1" t="s">
        <v>838</v>
      </c>
      <c r="HU8" s="1" t="s">
        <v>876</v>
      </c>
      <c r="HV8" s="1" t="s">
        <v>871</v>
      </c>
      <c r="HW8" s="1">
        <v>3</v>
      </c>
      <c r="HX8" s="1" t="s">
        <v>2140</v>
      </c>
      <c r="HY8" s="1">
        <v>2</v>
      </c>
      <c r="HZ8" s="1" t="s">
        <v>838</v>
      </c>
      <c r="IA8" s="1" t="s">
        <v>851</v>
      </c>
      <c r="IB8" s="1" t="s">
        <v>871</v>
      </c>
      <c r="IC8" s="1" t="s">
        <v>2141</v>
      </c>
      <c r="ID8" s="1">
        <v>2</v>
      </c>
      <c r="IE8" s="1" t="s">
        <v>877</v>
      </c>
      <c r="IF8" s="1" t="s">
        <v>851</v>
      </c>
      <c r="IG8" s="1" t="s">
        <v>871</v>
      </c>
      <c r="IH8" s="1">
        <v>1</v>
      </c>
      <c r="II8" s="1" t="s">
        <v>1166</v>
      </c>
      <c r="IJ8" s="1" t="s">
        <v>1144</v>
      </c>
      <c r="IK8" s="1" t="s">
        <v>2142</v>
      </c>
      <c r="IL8" s="1">
        <v>2</v>
      </c>
      <c r="IM8" s="1" t="s">
        <v>953</v>
      </c>
      <c r="IN8" s="1" t="s">
        <v>851</v>
      </c>
      <c r="IO8" s="1" t="s">
        <v>858</v>
      </c>
      <c r="IP8" s="1" t="s">
        <v>865</v>
      </c>
      <c r="IQ8" s="1">
        <v>1</v>
      </c>
      <c r="IR8" s="1" t="s">
        <v>2143</v>
      </c>
      <c r="IS8" s="1" t="s">
        <v>838</v>
      </c>
      <c r="IT8" s="1" t="s">
        <v>838</v>
      </c>
      <c r="IU8" s="1" t="s">
        <v>865</v>
      </c>
      <c r="IV8" s="1">
        <v>1</v>
      </c>
      <c r="IW8" s="1" t="s">
        <v>2144</v>
      </c>
      <c r="IX8" s="1" t="s">
        <v>838</v>
      </c>
      <c r="IY8" s="1" t="s">
        <v>851</v>
      </c>
      <c r="IZ8" s="1">
        <v>2</v>
      </c>
      <c r="JA8" s="1" t="s">
        <v>871</v>
      </c>
      <c r="JB8" s="1" t="s">
        <v>2145</v>
      </c>
      <c r="JC8" s="1">
        <v>2</v>
      </c>
      <c r="JD8" s="1" t="s">
        <v>877</v>
      </c>
      <c r="JE8" s="1" t="s">
        <v>851</v>
      </c>
      <c r="JL8" s="1" t="s">
        <v>858</v>
      </c>
      <c r="JM8" s="1" t="s">
        <v>865</v>
      </c>
      <c r="JN8" s="1" t="b">
        <v>1</v>
      </c>
      <c r="JO8" s="1" t="s">
        <v>1663</v>
      </c>
      <c r="JP8" s="1" t="s">
        <v>953</v>
      </c>
      <c r="JQ8" s="1" t="s">
        <v>2148</v>
      </c>
      <c r="JV8" s="1" t="s">
        <v>2148</v>
      </c>
      <c r="JW8" s="1" t="s">
        <v>953</v>
      </c>
      <c r="JX8" s="1" t="s">
        <v>869</v>
      </c>
      <c r="JY8" s="1" t="s">
        <v>865</v>
      </c>
      <c r="JZ8" s="1">
        <v>1</v>
      </c>
      <c r="KA8" s="1" t="s">
        <v>2152</v>
      </c>
      <c r="KB8" s="1" t="s">
        <v>838</v>
      </c>
      <c r="KC8" s="1" t="s">
        <v>881</v>
      </c>
      <c r="KI8" s="1">
        <v>3</v>
      </c>
      <c r="KT8" s="1" t="s">
        <v>871</v>
      </c>
      <c r="KU8" s="1" t="s">
        <v>2158</v>
      </c>
      <c r="KV8" s="1" t="b">
        <v>1</v>
      </c>
      <c r="KW8" s="1">
        <v>4</v>
      </c>
      <c r="KX8" s="1" t="s">
        <v>874</v>
      </c>
      <c r="KY8" s="1" t="s">
        <v>1663</v>
      </c>
      <c r="KZ8" s="1" t="s">
        <v>2158</v>
      </c>
      <c r="LA8" s="1">
        <v>4</v>
      </c>
      <c r="LB8" s="1" t="s">
        <v>1663</v>
      </c>
      <c r="LC8" s="1" t="s">
        <v>887</v>
      </c>
      <c r="LD8" s="1" t="s">
        <v>871</v>
      </c>
      <c r="LE8" s="1">
        <v>1</v>
      </c>
      <c r="LF8" s="1" t="s">
        <v>2153</v>
      </c>
      <c r="LG8" s="1">
        <v>4</v>
      </c>
      <c r="LH8" s="1" t="s">
        <v>838</v>
      </c>
      <c r="LI8" s="1" t="s">
        <v>851</v>
      </c>
      <c r="LJ8" s="1" t="s">
        <v>871</v>
      </c>
      <c r="LK8" s="1" t="s">
        <v>2159</v>
      </c>
      <c r="LL8" s="1">
        <v>2</v>
      </c>
      <c r="LM8" s="1" t="s">
        <v>877</v>
      </c>
      <c r="LN8" s="1" t="s">
        <v>851</v>
      </c>
      <c r="LO8" s="1" t="s">
        <v>858</v>
      </c>
      <c r="LP8" s="1" t="s">
        <v>865</v>
      </c>
      <c r="LQ8" s="1">
        <v>1</v>
      </c>
      <c r="LR8" s="1" t="s">
        <v>2160</v>
      </c>
      <c r="LS8" s="1" t="s">
        <v>838</v>
      </c>
      <c r="LT8" s="1" t="s">
        <v>838</v>
      </c>
      <c r="LU8" s="1" t="s">
        <v>865</v>
      </c>
      <c r="LV8" s="1">
        <v>1</v>
      </c>
      <c r="LW8" s="1" t="s">
        <v>2161</v>
      </c>
      <c r="LX8" s="1" t="s">
        <v>838</v>
      </c>
      <c r="LY8" s="1" t="s">
        <v>851</v>
      </c>
      <c r="LZ8" s="1">
        <v>4</v>
      </c>
      <c r="MA8" s="1" t="s">
        <v>871</v>
      </c>
      <c r="MB8" s="1" t="s">
        <v>2162</v>
      </c>
      <c r="MC8" s="1">
        <v>2</v>
      </c>
      <c r="MD8" s="1" t="s">
        <v>877</v>
      </c>
      <c r="ME8" s="1" t="s">
        <v>851</v>
      </c>
      <c r="ML8" s="1" t="s">
        <v>858</v>
      </c>
      <c r="MM8" s="1" t="s">
        <v>859</v>
      </c>
      <c r="MN8" s="1">
        <v>4</v>
      </c>
      <c r="MO8" s="1" t="s">
        <v>2163</v>
      </c>
      <c r="MP8" s="1" t="s">
        <v>838</v>
      </c>
      <c r="MQ8" s="1" t="s">
        <v>865</v>
      </c>
      <c r="MR8" s="1">
        <v>1</v>
      </c>
      <c r="MS8" s="1" t="s">
        <v>2164</v>
      </c>
      <c r="MT8" s="1" t="s">
        <v>838</v>
      </c>
      <c r="MU8" s="1" t="s">
        <v>870</v>
      </c>
      <c r="MV8" s="1" t="s">
        <v>865</v>
      </c>
      <c r="MW8" s="1" t="b">
        <v>1</v>
      </c>
      <c r="MX8" s="1" t="s">
        <v>1664</v>
      </c>
      <c r="MY8" s="1" t="s">
        <v>953</v>
      </c>
      <c r="MZ8" s="1" t="s">
        <v>2170</v>
      </c>
      <c r="NE8" s="1" t="s">
        <v>2170</v>
      </c>
      <c r="NF8" s="1" t="s">
        <v>953</v>
      </c>
      <c r="NG8" s="1" t="s">
        <v>869</v>
      </c>
      <c r="NH8" s="1" t="s">
        <v>865</v>
      </c>
      <c r="NI8" s="1">
        <v>1</v>
      </c>
      <c r="NJ8" s="1" t="s">
        <v>1664</v>
      </c>
      <c r="NK8" s="1" t="s">
        <v>2176</v>
      </c>
      <c r="NL8" s="1" t="s">
        <v>953</v>
      </c>
      <c r="NM8" s="1" t="b">
        <v>1</v>
      </c>
      <c r="NN8" s="1" t="s">
        <v>1664</v>
      </c>
      <c r="NO8" s="1">
        <v>5</v>
      </c>
      <c r="PI8" s="1" t="s">
        <v>871</v>
      </c>
      <c r="PJ8" s="1">
        <v>1</v>
      </c>
      <c r="PK8" s="1" t="s">
        <v>2177</v>
      </c>
      <c r="PL8" s="1">
        <v>4</v>
      </c>
      <c r="PM8" s="1" t="s">
        <v>838</v>
      </c>
      <c r="PN8" s="1" t="s">
        <v>851</v>
      </c>
      <c r="PO8" s="1" t="s">
        <v>871</v>
      </c>
      <c r="PP8" s="1" t="s">
        <v>2184</v>
      </c>
      <c r="PQ8" s="1">
        <v>2</v>
      </c>
      <c r="PR8" s="1" t="s">
        <v>877</v>
      </c>
      <c r="PS8" s="1" t="s">
        <v>851</v>
      </c>
      <c r="PT8" s="1" t="s">
        <v>858</v>
      </c>
      <c r="PU8" s="1" t="s">
        <v>865</v>
      </c>
      <c r="PV8" s="1">
        <v>1</v>
      </c>
      <c r="PW8" s="1" t="s">
        <v>2185</v>
      </c>
      <c r="PX8" s="1" t="s">
        <v>838</v>
      </c>
      <c r="PY8" s="1" t="s">
        <v>838</v>
      </c>
      <c r="PZ8" s="1" t="s">
        <v>865</v>
      </c>
      <c r="QA8" s="1">
        <v>1</v>
      </c>
      <c r="QB8" s="1" t="s">
        <v>2186</v>
      </c>
      <c r="QC8" s="1" t="s">
        <v>838</v>
      </c>
      <c r="QD8" s="1" t="s">
        <v>851</v>
      </c>
      <c r="QE8" s="1">
        <v>6</v>
      </c>
      <c r="QF8" s="1" t="s">
        <v>871</v>
      </c>
      <c r="QG8" s="1" t="s">
        <v>2187</v>
      </c>
      <c r="QH8" s="1">
        <v>2</v>
      </c>
      <c r="QI8" s="1" t="s">
        <v>877</v>
      </c>
      <c r="QJ8" s="1" t="s">
        <v>851</v>
      </c>
      <c r="QQ8" s="1" t="s">
        <v>858</v>
      </c>
      <c r="QR8" s="1" t="s">
        <v>865</v>
      </c>
      <c r="QS8" s="1" t="b">
        <v>1</v>
      </c>
      <c r="QT8" s="1" t="s">
        <v>1667</v>
      </c>
      <c r="QU8" s="1" t="s">
        <v>953</v>
      </c>
      <c r="QV8" s="1" t="s">
        <v>2193</v>
      </c>
      <c r="QW8" s="1" t="b">
        <v>1</v>
      </c>
      <c r="QX8" s="1" t="s">
        <v>886</v>
      </c>
      <c r="QY8" s="1" t="s">
        <v>953</v>
      </c>
      <c r="QZ8" s="1" t="s">
        <v>2193</v>
      </c>
      <c r="RE8" s="1" t="s">
        <v>2193</v>
      </c>
      <c r="RF8" s="1" t="s">
        <v>953</v>
      </c>
      <c r="RG8" s="1" t="s">
        <v>869</v>
      </c>
      <c r="RH8" s="1" t="s">
        <v>865</v>
      </c>
      <c r="RI8" s="1">
        <v>1</v>
      </c>
      <c r="RJ8" s="1" t="s">
        <v>2199</v>
      </c>
      <c r="RK8" s="1" t="s">
        <v>838</v>
      </c>
      <c r="RL8" s="1" t="s">
        <v>881</v>
      </c>
      <c r="RR8" s="1">
        <v>7</v>
      </c>
      <c r="RS8" s="1" t="s">
        <v>871</v>
      </c>
      <c r="RU8" s="1" t="s">
        <v>2204</v>
      </c>
      <c r="RV8" s="1" t="b">
        <v>1</v>
      </c>
      <c r="RW8" s="1">
        <v>6</v>
      </c>
      <c r="RX8" s="1" t="s">
        <v>847</v>
      </c>
      <c r="RY8" s="1" t="s">
        <v>1667</v>
      </c>
      <c r="RZ8" s="1" t="s">
        <v>2204</v>
      </c>
      <c r="SA8" s="1">
        <v>6</v>
      </c>
      <c r="SB8" s="1" t="s">
        <v>1667</v>
      </c>
      <c r="SC8" s="1" t="s">
        <v>847</v>
      </c>
      <c r="TD8" s="1" t="s">
        <v>871</v>
      </c>
      <c r="TE8" s="1">
        <v>1</v>
      </c>
      <c r="TF8" s="1" t="s">
        <v>2200</v>
      </c>
      <c r="TG8" s="1">
        <v>6</v>
      </c>
      <c r="TH8" s="1" t="s">
        <v>838</v>
      </c>
      <c r="TI8" s="1" t="s">
        <v>851</v>
      </c>
      <c r="TJ8" s="1" t="s">
        <v>871</v>
      </c>
      <c r="TK8" s="1" t="s">
        <v>2210</v>
      </c>
      <c r="TL8" s="1">
        <v>2</v>
      </c>
      <c r="TM8" s="1" t="s">
        <v>877</v>
      </c>
      <c r="TN8" s="1" t="s">
        <v>851</v>
      </c>
      <c r="TO8" s="1" t="s">
        <v>858</v>
      </c>
      <c r="TP8" s="1" t="s">
        <v>865</v>
      </c>
      <c r="TQ8" s="1">
        <v>1</v>
      </c>
      <c r="TR8" s="1" t="s">
        <v>2211</v>
      </c>
      <c r="TS8" s="1" t="s">
        <v>838</v>
      </c>
      <c r="TT8" s="1" t="s">
        <v>838</v>
      </c>
      <c r="TU8" s="1" t="s">
        <v>865</v>
      </c>
      <c r="TV8" s="1">
        <v>1</v>
      </c>
      <c r="TW8" s="1" t="s">
        <v>2212</v>
      </c>
      <c r="TX8" s="1" t="s">
        <v>838</v>
      </c>
      <c r="TY8" s="1" t="s">
        <v>851</v>
      </c>
      <c r="TZ8" s="1">
        <v>8</v>
      </c>
      <c r="UA8" s="1" t="s">
        <v>871</v>
      </c>
      <c r="UB8" s="1" t="s">
        <v>2213</v>
      </c>
      <c r="UC8" s="1">
        <v>2</v>
      </c>
      <c r="UD8" s="1" t="s">
        <v>877</v>
      </c>
      <c r="UE8" s="1" t="s">
        <v>851</v>
      </c>
      <c r="UL8" s="1" t="s">
        <v>858</v>
      </c>
      <c r="UM8" s="1" t="s">
        <v>865</v>
      </c>
      <c r="UN8" s="1" t="b">
        <v>1</v>
      </c>
      <c r="UO8" s="1" t="s">
        <v>1668</v>
      </c>
      <c r="UP8" s="1" t="s">
        <v>953</v>
      </c>
      <c r="UQ8" s="1" t="s">
        <v>2218</v>
      </c>
      <c r="UR8" s="1" t="b">
        <v>1</v>
      </c>
      <c r="US8" s="1" t="s">
        <v>933</v>
      </c>
      <c r="UT8" s="1" t="s">
        <v>953</v>
      </c>
      <c r="UU8" s="1" t="s">
        <v>2218</v>
      </c>
      <c r="VD8" s="1" t="s">
        <v>2218</v>
      </c>
      <c r="VE8" s="1" t="s">
        <v>953</v>
      </c>
      <c r="VF8" s="1" t="s">
        <v>869</v>
      </c>
      <c r="VG8" s="1" t="s">
        <v>865</v>
      </c>
      <c r="VH8" s="1">
        <v>1</v>
      </c>
      <c r="VI8" s="1" t="s">
        <v>2224</v>
      </c>
      <c r="VJ8" s="1" t="s">
        <v>838</v>
      </c>
      <c r="VK8" s="1" t="s">
        <v>870</v>
      </c>
      <c r="VL8" s="1" t="s">
        <v>865</v>
      </c>
      <c r="VM8" s="1">
        <v>1</v>
      </c>
      <c r="VN8" s="1" t="s">
        <v>2225</v>
      </c>
      <c r="VO8" s="1">
        <v>8</v>
      </c>
      <c r="VP8" s="1" t="b">
        <v>1</v>
      </c>
      <c r="VQ8" s="1" t="s">
        <v>1668</v>
      </c>
      <c r="VR8" s="1" t="s">
        <v>838</v>
      </c>
      <c r="VS8" s="1">
        <v>9</v>
      </c>
      <c r="VT8" s="1" t="s">
        <v>871</v>
      </c>
      <c r="VU8" s="1" t="s">
        <v>2232</v>
      </c>
      <c r="VV8" s="1" t="b">
        <v>1</v>
      </c>
      <c r="VW8" s="1">
        <v>6</v>
      </c>
      <c r="VX8" s="1" t="s">
        <v>872</v>
      </c>
      <c r="VY8" s="1" t="s">
        <v>933</v>
      </c>
      <c r="VZ8" s="1" t="s">
        <v>2232</v>
      </c>
      <c r="WA8" s="1">
        <v>6</v>
      </c>
      <c r="WB8" s="1" t="s">
        <v>933</v>
      </c>
      <c r="WC8" s="1" t="s">
        <v>887</v>
      </c>
      <c r="XK8" s="1" t="s">
        <v>871</v>
      </c>
      <c r="XL8" s="1">
        <v>1</v>
      </c>
      <c r="XM8" s="1" t="s">
        <v>2242</v>
      </c>
      <c r="XN8" s="1">
        <v>6</v>
      </c>
      <c r="XO8" s="1" t="s">
        <v>838</v>
      </c>
      <c r="XP8" s="1" t="s">
        <v>851</v>
      </c>
      <c r="XQ8" s="1" t="s">
        <v>871</v>
      </c>
      <c r="XR8" s="1" t="s">
        <v>2243</v>
      </c>
      <c r="XS8" s="1">
        <v>2</v>
      </c>
      <c r="XT8" s="1" t="s">
        <v>877</v>
      </c>
      <c r="XU8" s="1" t="s">
        <v>851</v>
      </c>
      <c r="XV8" s="1" t="s">
        <v>858</v>
      </c>
      <c r="XW8" s="1" t="s">
        <v>859</v>
      </c>
      <c r="XX8" s="1">
        <v>4</v>
      </c>
      <c r="XY8" s="1" t="s">
        <v>2244</v>
      </c>
      <c r="XZ8" s="1" t="s">
        <v>838</v>
      </c>
      <c r="YA8" s="1" t="s">
        <v>865</v>
      </c>
      <c r="YB8" s="1">
        <v>1</v>
      </c>
      <c r="YC8" s="1" t="s">
        <v>2245</v>
      </c>
      <c r="YD8" s="1" t="s">
        <v>838</v>
      </c>
      <c r="YE8" s="1" t="s">
        <v>838</v>
      </c>
      <c r="YF8" s="1" t="s">
        <v>865</v>
      </c>
      <c r="YG8" s="1">
        <v>1</v>
      </c>
      <c r="YH8" s="1" t="s">
        <v>2246</v>
      </c>
      <c r="YI8" s="1" t="s">
        <v>838</v>
      </c>
      <c r="YJ8" s="1" t="s">
        <v>851</v>
      </c>
      <c r="YK8" s="1">
        <v>10</v>
      </c>
      <c r="YL8" s="1" t="s">
        <v>871</v>
      </c>
      <c r="YM8" s="1" t="s">
        <v>2247</v>
      </c>
      <c r="YN8" s="1">
        <v>2</v>
      </c>
      <c r="YO8" s="1" t="s">
        <v>877</v>
      </c>
      <c r="YP8" s="1" t="s">
        <v>851</v>
      </c>
      <c r="YW8" s="1" t="s">
        <v>858</v>
      </c>
      <c r="YX8" s="1" t="s">
        <v>865</v>
      </c>
      <c r="YY8" s="1" t="b">
        <v>1</v>
      </c>
      <c r="YZ8" s="1" t="s">
        <v>1926</v>
      </c>
      <c r="ZA8" s="1" t="s">
        <v>953</v>
      </c>
      <c r="ZB8" s="1" t="s">
        <v>2254</v>
      </c>
      <c r="ZC8" s="1" t="b">
        <v>1</v>
      </c>
      <c r="ZD8" s="1" t="s">
        <v>1671</v>
      </c>
      <c r="ZE8" s="1" t="s">
        <v>953</v>
      </c>
      <c r="ZF8" s="1" t="s">
        <v>2254</v>
      </c>
      <c r="ZK8" s="1" t="s">
        <v>2254</v>
      </c>
      <c r="ZL8" s="1" t="s">
        <v>953</v>
      </c>
      <c r="ZM8" s="1" t="s">
        <v>869</v>
      </c>
      <c r="ZN8" s="1" t="s">
        <v>865</v>
      </c>
      <c r="ZO8" s="1">
        <v>1</v>
      </c>
      <c r="ZP8" s="1" t="s">
        <v>2260</v>
      </c>
      <c r="ZQ8" s="1" t="s">
        <v>838</v>
      </c>
      <c r="ZR8" s="1" t="s">
        <v>881</v>
      </c>
      <c r="ZX8" s="1">
        <v>11</v>
      </c>
      <c r="ZY8" s="1" t="s">
        <v>871</v>
      </c>
      <c r="AAA8" s="1" t="s">
        <v>2268</v>
      </c>
      <c r="AAB8" s="1" t="b">
        <v>1</v>
      </c>
      <c r="AAC8" s="1">
        <v>4</v>
      </c>
      <c r="AAD8" s="1" t="s">
        <v>1024</v>
      </c>
      <c r="AAE8" s="1" t="s">
        <v>1671</v>
      </c>
      <c r="AAF8" s="1" t="s">
        <v>2268</v>
      </c>
      <c r="AAG8" s="1">
        <v>4</v>
      </c>
      <c r="AAH8" s="1" t="s">
        <v>1671</v>
      </c>
      <c r="AAI8" s="1" t="s">
        <v>840</v>
      </c>
      <c r="AAJ8" s="1" t="s">
        <v>871</v>
      </c>
      <c r="AAK8" s="1" t="s">
        <v>2274</v>
      </c>
      <c r="AAL8" s="1" t="b">
        <v>1</v>
      </c>
      <c r="AAM8" s="1">
        <v>4</v>
      </c>
      <c r="AAN8" s="1" t="s">
        <v>923</v>
      </c>
      <c r="AAO8" s="1" t="s">
        <v>1596</v>
      </c>
      <c r="AAP8" s="1" t="s">
        <v>2274</v>
      </c>
      <c r="AAQ8" s="1" t="b">
        <v>1</v>
      </c>
      <c r="AAR8" s="1">
        <v>4</v>
      </c>
      <c r="AAS8" s="1" t="s">
        <v>924</v>
      </c>
      <c r="AAT8" s="1" t="s">
        <v>1596</v>
      </c>
      <c r="AAU8" s="1" t="s">
        <v>2274</v>
      </c>
      <c r="AAV8" s="1" t="b">
        <v>1</v>
      </c>
      <c r="AAW8" s="1">
        <v>4</v>
      </c>
      <c r="AAX8" s="1" t="s">
        <v>1164</v>
      </c>
      <c r="AAY8" s="1" t="s">
        <v>1596</v>
      </c>
      <c r="AAZ8" s="1" t="s">
        <v>2274</v>
      </c>
      <c r="ABA8" s="1" t="b">
        <v>1</v>
      </c>
      <c r="ABB8" s="1">
        <v>4</v>
      </c>
      <c r="ABC8" s="1" t="s">
        <v>1143</v>
      </c>
      <c r="ABD8" s="1" t="s">
        <v>1596</v>
      </c>
      <c r="ABE8" s="1" t="s">
        <v>2274</v>
      </c>
      <c r="ABZ8" s="1">
        <v>4</v>
      </c>
      <c r="ACA8" s="1" t="s">
        <v>1596</v>
      </c>
      <c r="ACB8" s="1" t="s">
        <v>895</v>
      </c>
      <c r="ACC8" s="1" t="s">
        <v>871</v>
      </c>
      <c r="ACD8" s="1">
        <v>1</v>
      </c>
      <c r="ACE8" s="1" t="s">
        <v>2278</v>
      </c>
      <c r="ACF8" s="1">
        <v>6</v>
      </c>
      <c r="ACG8" s="1" t="s">
        <v>838</v>
      </c>
      <c r="ACH8" s="1" t="s">
        <v>851</v>
      </c>
      <c r="ACI8" s="1" t="s">
        <v>871</v>
      </c>
      <c r="ACJ8" s="1" t="s">
        <v>2279</v>
      </c>
      <c r="ACK8" s="1">
        <v>2</v>
      </c>
      <c r="ACL8" s="1" t="s">
        <v>877</v>
      </c>
      <c r="ACM8" s="1" t="s">
        <v>851</v>
      </c>
      <c r="ACN8" s="1" t="s">
        <v>858</v>
      </c>
      <c r="ACO8" s="1" t="s">
        <v>865</v>
      </c>
      <c r="ACP8" s="1">
        <v>1</v>
      </c>
      <c r="ACQ8" s="1" t="s">
        <v>2280</v>
      </c>
      <c r="ACR8" s="1" t="s">
        <v>838</v>
      </c>
      <c r="ACS8" s="1" t="s">
        <v>838</v>
      </c>
      <c r="ACT8" s="1" t="s">
        <v>865</v>
      </c>
      <c r="ACU8" s="1">
        <v>1</v>
      </c>
      <c r="ACV8" s="1" t="s">
        <v>2281</v>
      </c>
      <c r="ACW8" s="1" t="s">
        <v>838</v>
      </c>
      <c r="ACX8" s="1" t="s">
        <v>851</v>
      </c>
      <c r="ACY8" s="1">
        <v>12</v>
      </c>
      <c r="ACZ8" s="1" t="s">
        <v>871</v>
      </c>
      <c r="ADA8" s="1" t="s">
        <v>2282</v>
      </c>
      <c r="ADB8" s="1">
        <v>2</v>
      </c>
      <c r="ADC8" s="1" t="s">
        <v>877</v>
      </c>
      <c r="ADD8" s="1" t="s">
        <v>851</v>
      </c>
      <c r="ADK8" s="1" t="s">
        <v>858</v>
      </c>
      <c r="ADL8" s="1" t="s">
        <v>865</v>
      </c>
      <c r="ADM8" s="1" t="b">
        <v>1</v>
      </c>
      <c r="ADN8" s="1" t="s">
        <v>1672</v>
      </c>
      <c r="ADO8" s="1" t="s">
        <v>953</v>
      </c>
      <c r="ADP8" s="1" t="s">
        <v>2289</v>
      </c>
      <c r="AEC8" s="1" t="s">
        <v>2289</v>
      </c>
      <c r="AED8" s="1" t="s">
        <v>953</v>
      </c>
      <c r="AEE8" s="1" t="s">
        <v>869</v>
      </c>
      <c r="AEF8" s="1" t="s">
        <v>865</v>
      </c>
      <c r="AEG8" s="1">
        <v>1</v>
      </c>
      <c r="AEH8" s="1" t="s">
        <v>2295</v>
      </c>
      <c r="AEI8" s="1" t="s">
        <v>838</v>
      </c>
      <c r="AEJ8" s="1" t="s">
        <v>870</v>
      </c>
      <c r="AEK8" s="1" t="s">
        <v>865</v>
      </c>
      <c r="AEL8" s="1">
        <v>1</v>
      </c>
      <c r="AEM8" s="1" t="s">
        <v>1672</v>
      </c>
      <c r="AEN8" s="1" t="s">
        <v>2296</v>
      </c>
      <c r="AEO8" s="1" t="s">
        <v>953</v>
      </c>
      <c r="AEP8" s="1" t="b">
        <v>1</v>
      </c>
      <c r="AEQ8" s="1" t="s">
        <v>1672</v>
      </c>
      <c r="AER8" s="1">
        <v>13</v>
      </c>
      <c r="AES8" s="1" t="s">
        <v>871</v>
      </c>
      <c r="AET8" s="1" t="s">
        <v>2301</v>
      </c>
      <c r="AEU8" s="1" t="b">
        <v>1</v>
      </c>
      <c r="AEV8" s="1">
        <v>6</v>
      </c>
      <c r="AEW8" s="1" t="s">
        <v>875</v>
      </c>
      <c r="AEX8" s="1" t="s">
        <v>1672</v>
      </c>
      <c r="AEY8" s="1" t="s">
        <v>2301</v>
      </c>
      <c r="AEZ8" s="1" t="b">
        <v>1</v>
      </c>
      <c r="AFA8" s="1">
        <v>6</v>
      </c>
      <c r="AFB8" s="1" t="s">
        <v>922</v>
      </c>
      <c r="AFC8" s="1" t="s">
        <v>1672</v>
      </c>
      <c r="AFD8" s="1" t="s">
        <v>2301</v>
      </c>
      <c r="AFE8" s="1" t="b">
        <v>1</v>
      </c>
      <c r="AFF8" s="1">
        <v>6</v>
      </c>
      <c r="AFG8" s="1" t="s">
        <v>1313</v>
      </c>
      <c r="AFH8" s="1" t="s">
        <v>1672</v>
      </c>
      <c r="AFI8" s="1" t="s">
        <v>2301</v>
      </c>
      <c r="AFJ8" s="1" t="b">
        <v>1</v>
      </c>
      <c r="AFK8" s="1">
        <v>4</v>
      </c>
      <c r="AFL8" s="1" t="s">
        <v>1165</v>
      </c>
      <c r="AFM8" s="1" t="s">
        <v>1672</v>
      </c>
      <c r="AFN8" s="1" t="s">
        <v>2301</v>
      </c>
      <c r="AFY8" s="1">
        <v>6</v>
      </c>
      <c r="AFZ8" s="1" t="s">
        <v>1672</v>
      </c>
      <c r="AGA8" s="1" t="s">
        <v>884</v>
      </c>
      <c r="AHP8" s="1" t="s">
        <v>871</v>
      </c>
      <c r="AHQ8" s="1">
        <v>1</v>
      </c>
      <c r="AHR8" s="1" t="s">
        <v>2312</v>
      </c>
      <c r="AHS8" s="1">
        <v>6</v>
      </c>
      <c r="AHT8" s="1" t="s">
        <v>838</v>
      </c>
      <c r="AHU8" s="1" t="s">
        <v>851</v>
      </c>
      <c r="AHV8" s="1" t="s">
        <v>871</v>
      </c>
      <c r="AHW8" s="1" t="s">
        <v>2313</v>
      </c>
      <c r="AHX8" s="1">
        <v>2</v>
      </c>
      <c r="AHY8" s="1" t="s">
        <v>877</v>
      </c>
      <c r="AHZ8" s="1" t="s">
        <v>851</v>
      </c>
      <c r="AIA8" s="1" t="s">
        <v>858</v>
      </c>
      <c r="AIB8" s="1" t="s">
        <v>865</v>
      </c>
      <c r="AIC8" s="1">
        <v>1</v>
      </c>
      <c r="AID8" s="1" t="s">
        <v>2314</v>
      </c>
      <c r="AIE8" s="1" t="s">
        <v>838</v>
      </c>
      <c r="AIF8" s="1" t="s">
        <v>838</v>
      </c>
      <c r="AIG8" s="1" t="s">
        <v>865</v>
      </c>
      <c r="AIH8" s="1">
        <v>1</v>
      </c>
      <c r="AII8" s="1" t="s">
        <v>2315</v>
      </c>
      <c r="AIJ8" s="1" t="s">
        <v>838</v>
      </c>
      <c r="AIK8" s="1" t="s">
        <v>851</v>
      </c>
      <c r="AIL8" s="1">
        <v>14</v>
      </c>
      <c r="AIM8" s="1" t="s">
        <v>871</v>
      </c>
      <c r="AIN8" s="1" t="s">
        <v>2316</v>
      </c>
      <c r="AIO8" s="1">
        <v>2</v>
      </c>
      <c r="AIP8" s="1" t="s">
        <v>877</v>
      </c>
      <c r="AIQ8" s="1" t="s">
        <v>851</v>
      </c>
      <c r="AIX8" s="1" t="s">
        <v>858</v>
      </c>
      <c r="AIY8" s="1" t="s">
        <v>859</v>
      </c>
      <c r="AIZ8" s="1">
        <v>4</v>
      </c>
      <c r="AJA8" s="1" t="s">
        <v>2317</v>
      </c>
      <c r="AJB8" s="1" t="s">
        <v>838</v>
      </c>
      <c r="AJC8" s="1" t="s">
        <v>865</v>
      </c>
      <c r="AJD8" s="1" t="b">
        <v>1</v>
      </c>
      <c r="AJE8" s="1" t="s">
        <v>929</v>
      </c>
      <c r="AJF8" s="1" t="s">
        <v>953</v>
      </c>
      <c r="AJG8" s="1" t="s">
        <v>2323</v>
      </c>
      <c r="AJH8" s="1" t="b">
        <v>1</v>
      </c>
      <c r="AJI8" s="1" t="s">
        <v>896</v>
      </c>
      <c r="AJJ8" s="1" t="s">
        <v>953</v>
      </c>
      <c r="AJK8" s="1" t="s">
        <v>2323</v>
      </c>
      <c r="AJL8" s="1" t="b">
        <v>1</v>
      </c>
      <c r="AJM8" s="1" t="s">
        <v>1675</v>
      </c>
      <c r="AJN8" s="1" t="s">
        <v>953</v>
      </c>
      <c r="AJO8" s="1" t="s">
        <v>2323</v>
      </c>
      <c r="AJP8" s="1" t="s">
        <v>2323</v>
      </c>
      <c r="AJQ8" s="1" t="s">
        <v>953</v>
      </c>
      <c r="AJR8" s="1" t="s">
        <v>869</v>
      </c>
      <c r="AJS8" s="1" t="s">
        <v>865</v>
      </c>
      <c r="AJT8" s="1">
        <v>1</v>
      </c>
      <c r="AJU8" s="1" t="s">
        <v>2329</v>
      </c>
      <c r="AJV8" s="1" t="s">
        <v>838</v>
      </c>
      <c r="AJW8" s="1" t="s">
        <v>881</v>
      </c>
      <c r="AJX8" s="1" t="s">
        <v>865</v>
      </c>
      <c r="AJY8" s="1">
        <v>1</v>
      </c>
      <c r="AJZ8" s="1" t="s">
        <v>2330</v>
      </c>
      <c r="AKA8" s="1">
        <v>14</v>
      </c>
      <c r="AKB8" s="1" t="b">
        <v>1</v>
      </c>
      <c r="AKC8" s="1" t="s">
        <v>1668</v>
      </c>
      <c r="AKD8" s="1" t="s">
        <v>838</v>
      </c>
      <c r="AKE8" s="1">
        <v>15</v>
      </c>
      <c r="AKF8" s="1" t="s">
        <v>871</v>
      </c>
      <c r="AKI8" s="1" t="s">
        <v>2332</v>
      </c>
      <c r="AKJ8" s="1" t="b">
        <v>1</v>
      </c>
      <c r="AKK8" s="1">
        <v>6</v>
      </c>
      <c r="AKL8" s="1" t="s">
        <v>873</v>
      </c>
      <c r="AKM8" s="1" t="s">
        <v>929</v>
      </c>
      <c r="AKN8" s="1" t="s">
        <v>2332</v>
      </c>
      <c r="AKO8" s="1">
        <v>6</v>
      </c>
      <c r="AKP8" s="1" t="s">
        <v>929</v>
      </c>
      <c r="AKQ8" s="1" t="s">
        <v>887</v>
      </c>
      <c r="ALB8" s="1" t="s">
        <v>871</v>
      </c>
      <c r="ALC8" s="1">
        <v>1</v>
      </c>
      <c r="ALD8" s="1" t="s">
        <v>2331</v>
      </c>
      <c r="ALE8" s="1">
        <v>8</v>
      </c>
      <c r="ALF8" s="1" t="s">
        <v>838</v>
      </c>
      <c r="ALG8" s="1" t="s">
        <v>851</v>
      </c>
      <c r="ALH8" s="1" t="s">
        <v>871</v>
      </c>
      <c r="ALI8" s="1" t="s">
        <v>2338</v>
      </c>
      <c r="ALJ8" s="1">
        <v>2</v>
      </c>
      <c r="ALK8" s="1" t="s">
        <v>877</v>
      </c>
      <c r="ALL8" s="1" t="s">
        <v>851</v>
      </c>
      <c r="ALM8" s="1" t="s">
        <v>858</v>
      </c>
      <c r="ALN8" s="1" t="s">
        <v>865</v>
      </c>
      <c r="ALO8" s="1">
        <v>1</v>
      </c>
      <c r="ALP8" s="1" t="s">
        <v>2339</v>
      </c>
      <c r="ALQ8" s="1" t="s">
        <v>838</v>
      </c>
      <c r="ALR8" s="1" t="s">
        <v>838</v>
      </c>
      <c r="ALS8" s="1" t="s">
        <v>865</v>
      </c>
      <c r="ALT8" s="1">
        <v>1</v>
      </c>
      <c r="ALU8" s="1" t="s">
        <v>2340</v>
      </c>
      <c r="ALV8" s="1" t="s">
        <v>838</v>
      </c>
      <c r="ALW8" s="1" t="s">
        <v>851</v>
      </c>
      <c r="ALX8" s="1">
        <v>16</v>
      </c>
      <c r="ALY8" s="1" t="s">
        <v>871</v>
      </c>
      <c r="ALZ8" s="1" t="s">
        <v>2341</v>
      </c>
      <c r="AMA8" s="1">
        <v>2</v>
      </c>
      <c r="AMB8" s="1" t="s">
        <v>877</v>
      </c>
      <c r="AMC8" s="1" t="s">
        <v>851</v>
      </c>
      <c r="AMJ8" s="1" t="s">
        <v>858</v>
      </c>
      <c r="AMK8" s="1" t="s">
        <v>865</v>
      </c>
      <c r="AML8" s="1" t="b">
        <v>1</v>
      </c>
      <c r="AMM8" s="1" t="s">
        <v>1614</v>
      </c>
      <c r="AMN8" s="1" t="s">
        <v>953</v>
      </c>
      <c r="AMO8" s="1" t="s">
        <v>2346</v>
      </c>
      <c r="AMT8" s="1" t="s">
        <v>2346</v>
      </c>
      <c r="AMU8" s="1" t="s">
        <v>953</v>
      </c>
      <c r="AMV8" s="1" t="s">
        <v>869</v>
      </c>
      <c r="ANB8" s="1" t="s">
        <v>865</v>
      </c>
      <c r="ANC8" s="1">
        <v>1</v>
      </c>
      <c r="AND8" s="1" t="s">
        <v>2353</v>
      </c>
      <c r="ANE8" s="1" t="s">
        <v>838</v>
      </c>
      <c r="ANF8" s="1" t="s">
        <v>870</v>
      </c>
      <c r="ANL8" s="1">
        <v>17</v>
      </c>
      <c r="AOH8" s="1" t="s">
        <v>871</v>
      </c>
      <c r="AOI8" s="1" t="s">
        <v>2366</v>
      </c>
      <c r="AOJ8" s="1" t="b">
        <v>1</v>
      </c>
      <c r="AOK8" s="1">
        <v>6</v>
      </c>
      <c r="AOL8" s="1" t="s">
        <v>923</v>
      </c>
      <c r="AOM8" s="1" t="s">
        <v>1614</v>
      </c>
      <c r="AON8" s="1" t="s">
        <v>2366</v>
      </c>
      <c r="AOO8" s="1" t="b">
        <v>1</v>
      </c>
      <c r="AOP8" s="1">
        <v>6</v>
      </c>
      <c r="AOQ8" s="1" t="s">
        <v>924</v>
      </c>
      <c r="AOR8" s="1" t="s">
        <v>1614</v>
      </c>
      <c r="AOS8" s="1" t="s">
        <v>2366</v>
      </c>
      <c r="AOT8" s="1" t="b">
        <v>1</v>
      </c>
      <c r="AOU8" s="1">
        <v>6</v>
      </c>
      <c r="AOV8" s="1" t="s">
        <v>1164</v>
      </c>
      <c r="AOW8" s="1" t="s">
        <v>1614</v>
      </c>
      <c r="AOX8" s="1" t="s">
        <v>2366</v>
      </c>
      <c r="AOY8" s="1" t="b">
        <v>1</v>
      </c>
      <c r="AOZ8" s="1">
        <v>6</v>
      </c>
      <c r="APA8" s="1" t="s">
        <v>1143</v>
      </c>
      <c r="APB8" s="1" t="s">
        <v>1614</v>
      </c>
      <c r="APC8" s="1" t="s">
        <v>2366</v>
      </c>
      <c r="APE8" s="1">
        <v>6</v>
      </c>
      <c r="APF8" s="1" t="s">
        <v>1614</v>
      </c>
      <c r="APG8" s="1" t="s">
        <v>895</v>
      </c>
      <c r="APH8" s="1" t="s">
        <v>871</v>
      </c>
      <c r="API8" s="1">
        <v>1</v>
      </c>
      <c r="APJ8" s="1" t="s">
        <v>2354</v>
      </c>
      <c r="APK8" s="1">
        <v>8</v>
      </c>
      <c r="APL8" s="1" t="s">
        <v>838</v>
      </c>
      <c r="APM8" s="1" t="s">
        <v>851</v>
      </c>
      <c r="APN8" s="1" t="s">
        <v>871</v>
      </c>
      <c r="APO8" s="1" t="s">
        <v>2368</v>
      </c>
      <c r="APP8" s="1">
        <v>2</v>
      </c>
      <c r="APQ8" s="1" t="s">
        <v>877</v>
      </c>
      <c r="APR8" s="1" t="s">
        <v>851</v>
      </c>
      <c r="APS8" s="1" t="s">
        <v>858</v>
      </c>
      <c r="APT8" s="1" t="s">
        <v>865</v>
      </c>
      <c r="APU8" s="1">
        <v>1</v>
      </c>
      <c r="APV8" s="1" t="s">
        <v>2369</v>
      </c>
      <c r="APW8" s="1" t="s">
        <v>838</v>
      </c>
      <c r="APX8" s="1" t="s">
        <v>838</v>
      </c>
      <c r="APY8" s="1" t="s">
        <v>865</v>
      </c>
      <c r="APZ8" s="1">
        <v>1</v>
      </c>
      <c r="AQA8" s="1" t="s">
        <v>2370</v>
      </c>
      <c r="AQB8" s="1" t="s">
        <v>838</v>
      </c>
      <c r="AQC8" s="1" t="s">
        <v>851</v>
      </c>
      <c r="AQD8" s="1">
        <v>18</v>
      </c>
      <c r="AQE8" s="1" t="s">
        <v>871</v>
      </c>
      <c r="AQF8" s="1" t="s">
        <v>2371</v>
      </c>
      <c r="AQG8" s="1">
        <v>2</v>
      </c>
      <c r="AQH8" s="1" t="s">
        <v>877</v>
      </c>
      <c r="AQI8" s="1" t="s">
        <v>851</v>
      </c>
      <c r="AQP8" s="1" t="s">
        <v>858</v>
      </c>
      <c r="AQQ8" s="1" t="s">
        <v>865</v>
      </c>
      <c r="AQR8" s="1" t="b">
        <v>1</v>
      </c>
      <c r="AQS8" s="1" t="s">
        <v>1678</v>
      </c>
      <c r="AQT8" s="1" t="s">
        <v>953</v>
      </c>
      <c r="AQU8" s="1" t="s">
        <v>2378</v>
      </c>
      <c r="AQZ8" s="1" t="s">
        <v>2378</v>
      </c>
      <c r="ARA8" s="1" t="s">
        <v>953</v>
      </c>
      <c r="ARB8" s="1" t="s">
        <v>869</v>
      </c>
      <c r="ARC8" s="1" t="s">
        <v>865</v>
      </c>
      <c r="ARD8" s="1">
        <v>1</v>
      </c>
      <c r="ARE8" s="1" t="s">
        <v>2384</v>
      </c>
      <c r="ARF8" s="1" t="s">
        <v>838</v>
      </c>
      <c r="ARG8" s="1" t="s">
        <v>881</v>
      </c>
      <c r="ARM8" s="1">
        <v>19</v>
      </c>
      <c r="ARX8" s="1" t="s">
        <v>871</v>
      </c>
      <c r="ARY8" s="1" t="s">
        <v>2388</v>
      </c>
      <c r="ARZ8" s="1" t="b">
        <v>1</v>
      </c>
      <c r="ASA8" s="1">
        <v>8</v>
      </c>
      <c r="ASB8" s="1" t="s">
        <v>875</v>
      </c>
      <c r="ASC8" s="1" t="s">
        <v>1678</v>
      </c>
      <c r="ASD8" s="1" t="s">
        <v>2388</v>
      </c>
      <c r="ASE8" s="1" t="b">
        <v>1</v>
      </c>
      <c r="ASF8" s="1">
        <v>8</v>
      </c>
      <c r="ASG8" s="1" t="s">
        <v>922</v>
      </c>
      <c r="ASH8" s="1" t="s">
        <v>1678</v>
      </c>
      <c r="ASI8" s="1" t="s">
        <v>2388</v>
      </c>
      <c r="ASJ8" s="1" t="b">
        <v>1</v>
      </c>
      <c r="ASK8" s="1">
        <v>8</v>
      </c>
      <c r="ASL8" s="1" t="s">
        <v>1313</v>
      </c>
      <c r="ASM8" s="1" t="s">
        <v>1678</v>
      </c>
      <c r="ASN8" s="1" t="s">
        <v>2388</v>
      </c>
      <c r="ASO8" s="1" t="b">
        <v>1</v>
      </c>
      <c r="ASP8" s="1">
        <v>6</v>
      </c>
      <c r="ASQ8" s="1" t="s">
        <v>1165</v>
      </c>
      <c r="ASR8" s="1" t="s">
        <v>1678</v>
      </c>
      <c r="ASS8" s="1" t="s">
        <v>2388</v>
      </c>
      <c r="AST8" s="1">
        <v>8</v>
      </c>
      <c r="ASU8" s="1" t="s">
        <v>1678</v>
      </c>
      <c r="ASV8" s="1" t="s">
        <v>884</v>
      </c>
      <c r="ASW8" s="1" t="s">
        <v>871</v>
      </c>
      <c r="ASX8" s="1">
        <v>1</v>
      </c>
      <c r="ASY8" s="1" t="s">
        <v>2385</v>
      </c>
      <c r="ASZ8" s="1">
        <v>8</v>
      </c>
      <c r="ATA8" s="1" t="s">
        <v>838</v>
      </c>
      <c r="ATB8" s="1" t="s">
        <v>851</v>
      </c>
      <c r="ATC8" s="1" t="s">
        <v>871</v>
      </c>
      <c r="ATD8" s="1" t="s">
        <v>2390</v>
      </c>
      <c r="ATE8" s="1">
        <v>2</v>
      </c>
      <c r="ATF8" s="1" t="s">
        <v>877</v>
      </c>
      <c r="ATG8" s="1" t="s">
        <v>851</v>
      </c>
      <c r="ATH8" s="1" t="s">
        <v>858</v>
      </c>
      <c r="ATI8" s="1" t="s">
        <v>859</v>
      </c>
      <c r="ATJ8" s="1">
        <v>4</v>
      </c>
      <c r="ATK8" s="1" t="s">
        <v>2391</v>
      </c>
      <c r="ATL8" s="1" t="s">
        <v>838</v>
      </c>
      <c r="ATM8" s="1" t="s">
        <v>865</v>
      </c>
      <c r="ATN8" s="1">
        <v>1</v>
      </c>
      <c r="ATO8" s="1" t="s">
        <v>2392</v>
      </c>
      <c r="ATP8" s="1" t="s">
        <v>838</v>
      </c>
      <c r="ATQ8" s="1" t="s">
        <v>838</v>
      </c>
      <c r="ATR8" s="1" t="s">
        <v>865</v>
      </c>
      <c r="ATS8" s="1">
        <v>1</v>
      </c>
      <c r="ATT8" s="1" t="s">
        <v>2393</v>
      </c>
      <c r="ATU8" s="1" t="s">
        <v>838</v>
      </c>
      <c r="ATV8" s="1" t="s">
        <v>851</v>
      </c>
      <c r="ATW8" s="1">
        <v>20</v>
      </c>
      <c r="ATX8" s="1" t="s">
        <v>871</v>
      </c>
      <c r="ATY8" s="1" t="s">
        <v>2394</v>
      </c>
      <c r="ATZ8" s="1">
        <v>2</v>
      </c>
      <c r="AUA8" s="1" t="s">
        <v>877</v>
      </c>
      <c r="AUB8" s="1" t="s">
        <v>851</v>
      </c>
      <c r="AUI8" s="1" t="s">
        <v>902</v>
      </c>
      <c r="AUJ8" s="1" t="s">
        <v>904</v>
      </c>
      <c r="AUK8" s="1" t="s">
        <v>903</v>
      </c>
      <c r="AUL8" s="1" t="s">
        <v>903</v>
      </c>
      <c r="AUM8" s="1" t="s">
        <v>903</v>
      </c>
      <c r="AUN8" s="1" t="s">
        <v>871</v>
      </c>
      <c r="AUO8" s="1" t="b">
        <v>1</v>
      </c>
      <c r="AUP8" s="1">
        <v>2</v>
      </c>
      <c r="AUQ8" s="1" t="s">
        <v>905</v>
      </c>
      <c r="AUR8" s="1" t="s">
        <v>903</v>
      </c>
      <c r="AUS8" s="1">
        <v>2</v>
      </c>
      <c r="AUT8" s="1" t="s">
        <v>903</v>
      </c>
      <c r="AUU8" s="1" t="s">
        <v>890</v>
      </c>
    </row>
    <row r="9" spans="1:1561" x14ac:dyDescent="0.25">
      <c r="A9" s="1" t="s">
        <v>838</v>
      </c>
      <c r="B9" s="1" t="s">
        <v>867</v>
      </c>
      <c r="D9" s="1" t="s">
        <v>839</v>
      </c>
      <c r="E9" s="1" t="s">
        <v>840</v>
      </c>
      <c r="S9" s="1" t="s">
        <v>841</v>
      </c>
      <c r="T9" s="1" t="s">
        <v>842</v>
      </c>
      <c r="U9" s="1" t="s">
        <v>843</v>
      </c>
      <c r="V9" s="1" t="s">
        <v>844</v>
      </c>
      <c r="W9" s="1" t="s">
        <v>845</v>
      </c>
      <c r="X9" s="1" t="s">
        <v>846</v>
      </c>
      <c r="Y9" s="1" t="s">
        <v>847</v>
      </c>
      <c r="Z9" s="1" t="s">
        <v>848</v>
      </c>
      <c r="AA9" s="1" t="s">
        <v>849</v>
      </c>
      <c r="AB9" s="1" t="s">
        <v>850</v>
      </c>
      <c r="AC9" s="1" t="s">
        <v>851</v>
      </c>
      <c r="AD9" s="1" t="s">
        <v>852</v>
      </c>
      <c r="AE9" s="1" t="s">
        <v>853</v>
      </c>
      <c r="AF9" s="1" t="s">
        <v>854</v>
      </c>
      <c r="AG9" s="1" t="s">
        <v>855</v>
      </c>
      <c r="AH9" s="1" t="s">
        <v>856</v>
      </c>
      <c r="AI9" s="1" t="s">
        <v>840</v>
      </c>
      <c r="AJ9" s="1" t="s">
        <v>857</v>
      </c>
      <c r="AM9" s="1">
        <v>10</v>
      </c>
      <c r="AP9" s="1" t="s">
        <v>858</v>
      </c>
      <c r="AQ9" s="1" t="s">
        <v>858</v>
      </c>
      <c r="AR9" s="1" t="s">
        <v>859</v>
      </c>
      <c r="AS9" s="1">
        <v>1</v>
      </c>
      <c r="AY9" s="1" t="s">
        <v>860</v>
      </c>
      <c r="AZ9" s="1" t="s">
        <v>861</v>
      </c>
      <c r="BA9" s="1" t="s">
        <v>862</v>
      </c>
      <c r="BB9" s="1" t="s">
        <v>863</v>
      </c>
      <c r="BC9" s="1" t="s">
        <v>859</v>
      </c>
      <c r="BD9" s="1">
        <v>4</v>
      </c>
      <c r="BE9" s="1">
        <v>4</v>
      </c>
      <c r="BF9" s="1" t="s">
        <v>2113</v>
      </c>
      <c r="BG9" s="1" t="s">
        <v>864</v>
      </c>
      <c r="BH9" s="1" t="s">
        <v>865</v>
      </c>
      <c r="BI9" s="1" t="b">
        <v>1</v>
      </c>
      <c r="BJ9" s="1" t="s">
        <v>866</v>
      </c>
      <c r="BK9" s="1" t="s">
        <v>867</v>
      </c>
      <c r="BL9" s="1" t="s">
        <v>2121</v>
      </c>
      <c r="BM9" s="1" t="b">
        <v>1</v>
      </c>
      <c r="BN9" s="1" t="s">
        <v>868</v>
      </c>
      <c r="BO9" s="1" t="s">
        <v>867</v>
      </c>
      <c r="BP9" s="1" t="s">
        <v>2121</v>
      </c>
      <c r="CC9" s="1" t="s">
        <v>2121</v>
      </c>
      <c r="CD9" s="1" t="s">
        <v>867</v>
      </c>
      <c r="CE9" s="1" t="s">
        <v>869</v>
      </c>
      <c r="DE9" s="1" t="s">
        <v>865</v>
      </c>
      <c r="DG9" s="1" t="s">
        <v>2136</v>
      </c>
      <c r="DH9" s="1" t="s">
        <v>838</v>
      </c>
      <c r="DI9" s="1" t="s">
        <v>870</v>
      </c>
      <c r="DJ9" s="1" t="s">
        <v>865</v>
      </c>
      <c r="DK9" s="1">
        <v>1</v>
      </c>
      <c r="DL9" s="1" t="s">
        <v>2137</v>
      </c>
      <c r="DM9" s="1" t="s">
        <v>838</v>
      </c>
      <c r="DN9" s="1" t="s">
        <v>838</v>
      </c>
      <c r="DT9" s="1">
        <v>1</v>
      </c>
      <c r="DU9" s="1" t="s">
        <v>871</v>
      </c>
      <c r="DV9" s="1" t="s">
        <v>2139</v>
      </c>
      <c r="DW9" s="1" t="b">
        <v>1</v>
      </c>
      <c r="DX9" s="1">
        <v>2</v>
      </c>
      <c r="DY9" s="1" t="s">
        <v>847</v>
      </c>
      <c r="DZ9" s="1" t="s">
        <v>838</v>
      </c>
      <c r="EA9" s="1" t="s">
        <v>2139</v>
      </c>
      <c r="EB9" s="1" t="b">
        <v>1</v>
      </c>
      <c r="EC9" s="1">
        <v>2</v>
      </c>
      <c r="ED9" s="1" t="s">
        <v>872</v>
      </c>
      <c r="EE9" s="1" t="s">
        <v>838</v>
      </c>
      <c r="EF9" s="1" t="s">
        <v>2139</v>
      </c>
      <c r="EG9" s="1" t="b">
        <v>1</v>
      </c>
      <c r="EH9" s="1">
        <v>4</v>
      </c>
      <c r="EI9" s="1" t="s">
        <v>872</v>
      </c>
      <c r="EJ9" s="1" t="s">
        <v>838</v>
      </c>
      <c r="EK9" s="1" t="s">
        <v>2139</v>
      </c>
      <c r="EL9" s="1" t="b">
        <v>1</v>
      </c>
      <c r="EM9" s="1">
        <v>2</v>
      </c>
      <c r="EN9" s="1" t="s">
        <v>873</v>
      </c>
      <c r="EO9" s="1" t="s">
        <v>838</v>
      </c>
      <c r="EP9" s="1" t="s">
        <v>2139</v>
      </c>
      <c r="EQ9" s="1" t="b">
        <v>1</v>
      </c>
      <c r="ER9" s="1">
        <v>4</v>
      </c>
      <c r="ES9" s="1" t="s">
        <v>873</v>
      </c>
      <c r="ET9" s="1" t="s">
        <v>838</v>
      </c>
      <c r="EU9" s="1" t="s">
        <v>2139</v>
      </c>
      <c r="EV9" s="1" t="b">
        <v>1</v>
      </c>
      <c r="EW9" s="1">
        <v>2</v>
      </c>
      <c r="EX9" s="1" t="s">
        <v>874</v>
      </c>
      <c r="EY9" s="1" t="s">
        <v>838</v>
      </c>
      <c r="EZ9" s="1" t="s">
        <v>2139</v>
      </c>
      <c r="FA9" s="1" t="b">
        <v>1</v>
      </c>
      <c r="FB9" s="1">
        <v>4</v>
      </c>
      <c r="FC9" s="1" t="s">
        <v>874</v>
      </c>
      <c r="FD9" s="1" t="s">
        <v>838</v>
      </c>
      <c r="FE9" s="1" t="s">
        <v>2139</v>
      </c>
      <c r="FF9" s="1" t="b">
        <v>1</v>
      </c>
      <c r="FG9" s="1">
        <v>2</v>
      </c>
      <c r="FH9" s="1" t="s">
        <v>875</v>
      </c>
      <c r="FI9" s="1" t="s">
        <v>838</v>
      </c>
      <c r="FJ9" s="1" t="s">
        <v>2139</v>
      </c>
      <c r="FK9" s="1" t="b">
        <v>1</v>
      </c>
      <c r="FL9" s="1">
        <v>2</v>
      </c>
      <c r="FM9" s="1" t="s">
        <v>1313</v>
      </c>
      <c r="FN9" s="1" t="s">
        <v>838</v>
      </c>
      <c r="FO9" s="1" t="s">
        <v>2139</v>
      </c>
      <c r="FP9" s="1" t="b">
        <v>1</v>
      </c>
      <c r="FQ9" s="1">
        <v>2</v>
      </c>
      <c r="FR9" s="1" t="s">
        <v>1143</v>
      </c>
      <c r="FS9" s="1" t="s">
        <v>838</v>
      </c>
      <c r="FT9" s="1" t="s">
        <v>2139</v>
      </c>
      <c r="FU9" s="1" t="b">
        <v>1</v>
      </c>
      <c r="FV9" s="1">
        <v>4</v>
      </c>
      <c r="FW9" s="1" t="s">
        <v>1143</v>
      </c>
      <c r="FX9" s="1" t="s">
        <v>838</v>
      </c>
      <c r="FY9" s="1" t="s">
        <v>2139</v>
      </c>
      <c r="FZ9" s="1" t="b">
        <v>1</v>
      </c>
      <c r="GA9" s="1">
        <v>2</v>
      </c>
      <c r="GB9" s="1" t="s">
        <v>839</v>
      </c>
      <c r="GC9" s="1" t="s">
        <v>838</v>
      </c>
      <c r="GD9" s="1" t="s">
        <v>2139</v>
      </c>
      <c r="GE9" s="1" t="b">
        <v>1</v>
      </c>
      <c r="GF9" s="1">
        <v>2</v>
      </c>
      <c r="GG9" s="1" t="s">
        <v>2112</v>
      </c>
      <c r="GH9" s="1" t="s">
        <v>838</v>
      </c>
      <c r="GI9" s="1" t="s">
        <v>2139</v>
      </c>
      <c r="HS9" s="1">
        <v>4</v>
      </c>
      <c r="HT9" s="1" t="s">
        <v>838</v>
      </c>
      <c r="HU9" s="1" t="s">
        <v>876</v>
      </c>
      <c r="HV9" s="1" t="s">
        <v>871</v>
      </c>
      <c r="HW9" s="1">
        <v>4</v>
      </c>
      <c r="HX9" s="1" t="s">
        <v>2140</v>
      </c>
      <c r="HY9" s="1">
        <v>2</v>
      </c>
      <c r="HZ9" s="1" t="s">
        <v>838</v>
      </c>
      <c r="IA9" s="1" t="s">
        <v>851</v>
      </c>
      <c r="IB9" s="1" t="s">
        <v>871</v>
      </c>
      <c r="IC9" s="1" t="s">
        <v>2141</v>
      </c>
      <c r="ID9" s="1">
        <v>2</v>
      </c>
      <c r="IE9" s="1" t="s">
        <v>877</v>
      </c>
      <c r="IF9" s="1" t="s">
        <v>851</v>
      </c>
      <c r="IO9" s="1" t="s">
        <v>858</v>
      </c>
      <c r="IP9" s="1" t="s">
        <v>865</v>
      </c>
      <c r="IQ9" s="1">
        <v>1</v>
      </c>
      <c r="IR9" s="1" t="s">
        <v>2143</v>
      </c>
      <c r="IS9" s="1" t="s">
        <v>838</v>
      </c>
      <c r="IT9" s="1" t="s">
        <v>838</v>
      </c>
      <c r="IU9" s="1" t="s">
        <v>865</v>
      </c>
      <c r="IV9" s="1">
        <v>1</v>
      </c>
      <c r="IW9" s="1" t="s">
        <v>2144</v>
      </c>
      <c r="IX9" s="1" t="s">
        <v>838</v>
      </c>
      <c r="IY9" s="1" t="s">
        <v>851</v>
      </c>
      <c r="IZ9" s="1">
        <v>2</v>
      </c>
      <c r="JA9" s="1" t="s">
        <v>871</v>
      </c>
      <c r="JB9" s="1" t="s">
        <v>2145</v>
      </c>
      <c r="JC9" s="1">
        <v>2</v>
      </c>
      <c r="JD9" s="1" t="s">
        <v>877</v>
      </c>
      <c r="JE9" s="1" t="s">
        <v>851</v>
      </c>
      <c r="JL9" s="1" t="s">
        <v>858</v>
      </c>
      <c r="JM9" s="1" t="s">
        <v>865</v>
      </c>
      <c r="JN9" s="1" t="b">
        <v>1</v>
      </c>
      <c r="JO9" s="1" t="s">
        <v>878</v>
      </c>
      <c r="JP9" s="1" t="s">
        <v>867</v>
      </c>
      <c r="JQ9" s="1" t="s">
        <v>879</v>
      </c>
      <c r="JR9" s="1" t="b">
        <v>1</v>
      </c>
      <c r="JS9" s="1" t="s">
        <v>880</v>
      </c>
      <c r="JT9" s="1" t="s">
        <v>867</v>
      </c>
      <c r="JU9" s="1" t="s">
        <v>879</v>
      </c>
      <c r="JV9" s="1" t="s">
        <v>879</v>
      </c>
      <c r="JW9" s="1" t="s">
        <v>867</v>
      </c>
      <c r="JX9" s="1" t="s">
        <v>869</v>
      </c>
      <c r="JY9" s="1" t="s">
        <v>865</v>
      </c>
      <c r="JZ9" s="1">
        <v>1</v>
      </c>
      <c r="KA9" s="1" t="s">
        <v>2152</v>
      </c>
      <c r="KB9" s="1" t="s">
        <v>838</v>
      </c>
      <c r="KC9" s="1" t="s">
        <v>881</v>
      </c>
      <c r="KI9" s="1">
        <v>3</v>
      </c>
      <c r="LD9" s="1" t="s">
        <v>871</v>
      </c>
      <c r="LE9" s="1">
        <v>1</v>
      </c>
      <c r="LF9" s="1" t="s">
        <v>2153</v>
      </c>
      <c r="LG9" s="1">
        <v>4</v>
      </c>
      <c r="LH9" s="1" t="s">
        <v>838</v>
      </c>
      <c r="LI9" s="1" t="s">
        <v>851</v>
      </c>
      <c r="LJ9" s="1" t="s">
        <v>871</v>
      </c>
      <c r="LK9" s="1" t="s">
        <v>2159</v>
      </c>
      <c r="LL9" s="1">
        <v>2</v>
      </c>
      <c r="LM9" s="1" t="s">
        <v>877</v>
      </c>
      <c r="LN9" s="1" t="s">
        <v>851</v>
      </c>
      <c r="LO9" s="1" t="s">
        <v>858</v>
      </c>
      <c r="LP9" s="1" t="s">
        <v>865</v>
      </c>
      <c r="LQ9" s="1">
        <v>1</v>
      </c>
      <c r="LR9" s="1" t="s">
        <v>2160</v>
      </c>
      <c r="LS9" s="1" t="s">
        <v>838</v>
      </c>
      <c r="LT9" s="1" t="s">
        <v>838</v>
      </c>
      <c r="LU9" s="1" t="s">
        <v>865</v>
      </c>
      <c r="LV9" s="1">
        <v>1</v>
      </c>
      <c r="LW9" s="1" t="s">
        <v>2161</v>
      </c>
      <c r="LX9" s="1" t="s">
        <v>838</v>
      </c>
      <c r="LY9" s="1" t="s">
        <v>851</v>
      </c>
      <c r="LZ9" s="1">
        <v>4</v>
      </c>
      <c r="MA9" s="1" t="s">
        <v>871</v>
      </c>
      <c r="MB9" s="1" t="s">
        <v>2162</v>
      </c>
      <c r="MC9" s="1">
        <v>2</v>
      </c>
      <c r="MD9" s="1" t="s">
        <v>877</v>
      </c>
      <c r="ME9" s="1" t="s">
        <v>851</v>
      </c>
      <c r="ML9" s="1" t="s">
        <v>858</v>
      </c>
      <c r="MM9" s="1" t="s">
        <v>859</v>
      </c>
      <c r="MN9" s="1">
        <v>4</v>
      </c>
      <c r="MO9" s="1" t="s">
        <v>2163</v>
      </c>
      <c r="MP9" s="1" t="s">
        <v>838</v>
      </c>
      <c r="MQ9" s="1" t="s">
        <v>865</v>
      </c>
      <c r="MR9" s="1">
        <v>1</v>
      </c>
      <c r="MS9" s="1" t="s">
        <v>2164</v>
      </c>
      <c r="MT9" s="1" t="s">
        <v>838</v>
      </c>
      <c r="MU9" s="1" t="s">
        <v>870</v>
      </c>
      <c r="MV9" s="1" t="s">
        <v>865</v>
      </c>
      <c r="MW9" s="1" t="b">
        <v>1</v>
      </c>
      <c r="MX9" s="1" t="s">
        <v>882</v>
      </c>
      <c r="MY9" s="1" t="s">
        <v>867</v>
      </c>
      <c r="MZ9" s="1" t="s">
        <v>2171</v>
      </c>
      <c r="NA9" s="1" t="b">
        <v>1</v>
      </c>
      <c r="NB9" s="1" t="s">
        <v>883</v>
      </c>
      <c r="NC9" s="1" t="s">
        <v>867</v>
      </c>
      <c r="ND9" s="1" t="s">
        <v>2171</v>
      </c>
      <c r="NE9" s="1" t="s">
        <v>2171</v>
      </c>
      <c r="NF9" s="1" t="s">
        <v>867</v>
      </c>
      <c r="NG9" s="1" t="s">
        <v>869</v>
      </c>
      <c r="NO9" s="1">
        <v>5</v>
      </c>
      <c r="NP9" s="1" t="s">
        <v>871</v>
      </c>
      <c r="NQ9" s="1" t="s">
        <v>2178</v>
      </c>
      <c r="NR9" s="1" t="b">
        <v>1</v>
      </c>
      <c r="NS9" s="1">
        <v>4</v>
      </c>
      <c r="NT9" s="1" t="s">
        <v>847</v>
      </c>
      <c r="NU9" s="1" t="s">
        <v>882</v>
      </c>
      <c r="NV9" s="1" t="s">
        <v>2178</v>
      </c>
      <c r="NW9" s="1">
        <v>4</v>
      </c>
      <c r="NX9" s="1" t="s">
        <v>882</v>
      </c>
      <c r="NY9" s="1" t="s">
        <v>847</v>
      </c>
      <c r="NZ9" s="1" t="s">
        <v>871</v>
      </c>
      <c r="OA9" s="1" t="s">
        <v>2183</v>
      </c>
      <c r="OB9" s="1" t="b">
        <v>1</v>
      </c>
      <c r="OC9" s="1">
        <v>4</v>
      </c>
      <c r="OD9" s="1" t="s">
        <v>1313</v>
      </c>
      <c r="OE9" s="1" t="s">
        <v>883</v>
      </c>
      <c r="OF9" s="1" t="s">
        <v>2183</v>
      </c>
      <c r="OG9" s="1" t="b">
        <v>1</v>
      </c>
      <c r="OH9" s="1">
        <v>4</v>
      </c>
      <c r="OI9" s="1" t="s">
        <v>875</v>
      </c>
      <c r="OJ9" s="1" t="s">
        <v>883</v>
      </c>
      <c r="OK9" s="1" t="s">
        <v>2183</v>
      </c>
      <c r="PF9" s="1">
        <v>4</v>
      </c>
      <c r="PG9" s="1" t="s">
        <v>883</v>
      </c>
      <c r="PH9" s="1" t="s">
        <v>884</v>
      </c>
      <c r="PI9" s="1" t="s">
        <v>871</v>
      </c>
      <c r="PJ9" s="1">
        <v>1</v>
      </c>
      <c r="PK9" s="1" t="s">
        <v>2177</v>
      </c>
      <c r="PL9" s="1">
        <v>4</v>
      </c>
      <c r="PM9" s="1" t="s">
        <v>838</v>
      </c>
      <c r="PN9" s="1" t="s">
        <v>851</v>
      </c>
      <c r="PO9" s="1" t="s">
        <v>871</v>
      </c>
      <c r="PP9" s="1" t="s">
        <v>2184</v>
      </c>
      <c r="PQ9" s="1">
        <v>2</v>
      </c>
      <c r="PR9" s="1" t="s">
        <v>877</v>
      </c>
      <c r="PS9" s="1" t="s">
        <v>851</v>
      </c>
      <c r="PT9" s="1" t="s">
        <v>858</v>
      </c>
      <c r="PU9" s="1" t="s">
        <v>865</v>
      </c>
      <c r="PV9" s="1">
        <v>1</v>
      </c>
      <c r="PW9" s="1" t="s">
        <v>2185</v>
      </c>
      <c r="PX9" s="1" t="s">
        <v>838</v>
      </c>
      <c r="PY9" s="1" t="s">
        <v>838</v>
      </c>
      <c r="PZ9" s="1" t="s">
        <v>865</v>
      </c>
      <c r="QA9" s="1">
        <v>1</v>
      </c>
      <c r="QB9" s="1" t="s">
        <v>2186</v>
      </c>
      <c r="QC9" s="1" t="s">
        <v>838</v>
      </c>
      <c r="QD9" s="1" t="s">
        <v>851</v>
      </c>
      <c r="QE9" s="1">
        <v>6</v>
      </c>
      <c r="QF9" s="1" t="s">
        <v>871</v>
      </c>
      <c r="QG9" s="1" t="s">
        <v>2187</v>
      </c>
      <c r="QH9" s="1">
        <v>2</v>
      </c>
      <c r="QI9" s="1" t="s">
        <v>877</v>
      </c>
      <c r="QJ9" s="1" t="s">
        <v>851</v>
      </c>
      <c r="QQ9" s="1" t="s">
        <v>858</v>
      </c>
      <c r="QR9" s="1" t="s">
        <v>865</v>
      </c>
      <c r="QS9" s="1" t="b">
        <v>1</v>
      </c>
      <c r="QT9" s="1" t="s">
        <v>885</v>
      </c>
      <c r="QU9" s="1" t="s">
        <v>867</v>
      </c>
      <c r="QV9" s="1" t="s">
        <v>2194</v>
      </c>
      <c r="QW9" s="1" t="b">
        <v>1</v>
      </c>
      <c r="QX9" s="1" t="s">
        <v>886</v>
      </c>
      <c r="QY9" s="1" t="s">
        <v>867</v>
      </c>
      <c r="QZ9" s="1" t="s">
        <v>2194</v>
      </c>
      <c r="RE9" s="1" t="s">
        <v>2194</v>
      </c>
      <c r="RF9" s="1" t="s">
        <v>867</v>
      </c>
      <c r="RG9" s="1" t="s">
        <v>869</v>
      </c>
      <c r="RH9" s="1" t="s">
        <v>865</v>
      </c>
      <c r="RI9" s="1">
        <v>1</v>
      </c>
      <c r="RJ9" s="1" t="s">
        <v>2199</v>
      </c>
      <c r="RK9" s="1" t="s">
        <v>838</v>
      </c>
      <c r="RL9" s="1" t="s">
        <v>881</v>
      </c>
      <c r="RR9" s="1">
        <v>7</v>
      </c>
      <c r="RS9" s="1" t="s">
        <v>871</v>
      </c>
      <c r="RT9" s="1">
        <v>1</v>
      </c>
      <c r="RU9" s="1" t="s">
        <v>2205</v>
      </c>
      <c r="SA9" s="1">
        <v>6</v>
      </c>
      <c r="SB9" s="1" t="s">
        <v>885</v>
      </c>
      <c r="SC9" s="1" t="s">
        <v>887</v>
      </c>
      <c r="TD9" s="1" t="s">
        <v>871</v>
      </c>
      <c r="TE9" s="1">
        <v>1</v>
      </c>
      <c r="TF9" s="1" t="s">
        <v>2200</v>
      </c>
      <c r="TG9" s="1">
        <v>6</v>
      </c>
      <c r="TH9" s="1" t="s">
        <v>838</v>
      </c>
      <c r="TI9" s="1" t="s">
        <v>851</v>
      </c>
      <c r="TJ9" s="1" t="s">
        <v>871</v>
      </c>
      <c r="TK9" s="1" t="s">
        <v>2210</v>
      </c>
      <c r="TL9" s="1">
        <v>2</v>
      </c>
      <c r="TM9" s="1" t="s">
        <v>877</v>
      </c>
      <c r="TN9" s="1" t="s">
        <v>851</v>
      </c>
      <c r="TO9" s="1" t="s">
        <v>858</v>
      </c>
      <c r="TP9" s="1" t="s">
        <v>865</v>
      </c>
      <c r="TQ9" s="1">
        <v>1</v>
      </c>
      <c r="TR9" s="1" t="s">
        <v>2211</v>
      </c>
      <c r="TS9" s="1" t="s">
        <v>838</v>
      </c>
      <c r="TT9" s="1" t="s">
        <v>838</v>
      </c>
      <c r="TU9" s="1" t="s">
        <v>865</v>
      </c>
      <c r="TV9" s="1">
        <v>1</v>
      </c>
      <c r="TW9" s="1" t="s">
        <v>2212</v>
      </c>
      <c r="TX9" s="1" t="s">
        <v>838</v>
      </c>
      <c r="TY9" s="1" t="s">
        <v>851</v>
      </c>
      <c r="TZ9" s="1">
        <v>8</v>
      </c>
      <c r="UA9" s="1" t="s">
        <v>871</v>
      </c>
      <c r="UB9" s="1" t="s">
        <v>2213</v>
      </c>
      <c r="UC9" s="1">
        <v>2</v>
      </c>
      <c r="UD9" s="1" t="s">
        <v>877</v>
      </c>
      <c r="UE9" s="1" t="s">
        <v>851</v>
      </c>
      <c r="UL9" s="1" t="s">
        <v>858</v>
      </c>
      <c r="UM9" s="1" t="s">
        <v>865</v>
      </c>
      <c r="UN9" s="1" t="b">
        <v>1</v>
      </c>
      <c r="UO9" s="1" t="s">
        <v>888</v>
      </c>
      <c r="UP9" s="1" t="s">
        <v>867</v>
      </c>
      <c r="UQ9" s="1" t="s">
        <v>2219</v>
      </c>
      <c r="UR9" s="1" t="b">
        <v>1</v>
      </c>
      <c r="US9" s="1" t="s">
        <v>889</v>
      </c>
      <c r="UT9" s="1" t="s">
        <v>867</v>
      </c>
      <c r="UU9" s="1" t="s">
        <v>2219</v>
      </c>
      <c r="VD9" s="1" t="s">
        <v>2219</v>
      </c>
      <c r="VE9" s="1" t="s">
        <v>867</v>
      </c>
      <c r="VF9" s="1" t="s">
        <v>869</v>
      </c>
      <c r="VG9" s="1" t="s">
        <v>865</v>
      </c>
      <c r="VH9" s="1">
        <v>1</v>
      </c>
      <c r="VI9" s="1" t="s">
        <v>2224</v>
      </c>
      <c r="VJ9" s="1" t="s">
        <v>838</v>
      </c>
      <c r="VK9" s="1" t="s">
        <v>870</v>
      </c>
      <c r="VS9" s="1">
        <v>9</v>
      </c>
      <c r="VT9" s="1" t="s">
        <v>871</v>
      </c>
      <c r="VU9" s="1" t="s">
        <v>2233</v>
      </c>
      <c r="VV9" s="1" t="b">
        <v>1</v>
      </c>
      <c r="VW9" s="1">
        <v>4</v>
      </c>
      <c r="VX9" s="1" t="s">
        <v>839</v>
      </c>
      <c r="VY9" s="1" t="s">
        <v>889</v>
      </c>
      <c r="VZ9" s="1" t="s">
        <v>2233</v>
      </c>
      <c r="WA9" s="1">
        <v>4</v>
      </c>
      <c r="WB9" s="1" t="s">
        <v>889</v>
      </c>
      <c r="WC9" s="1" t="s">
        <v>840</v>
      </c>
      <c r="WD9" s="1" t="s">
        <v>871</v>
      </c>
      <c r="WE9" s="1" t="s">
        <v>2239</v>
      </c>
      <c r="WF9" s="1" t="b">
        <v>1</v>
      </c>
      <c r="WG9" s="1">
        <v>4</v>
      </c>
      <c r="WH9" s="1" t="s">
        <v>2112</v>
      </c>
      <c r="WI9" s="1" t="s">
        <v>889</v>
      </c>
      <c r="WJ9" s="1" t="s">
        <v>2239</v>
      </c>
      <c r="WK9" s="1" t="s">
        <v>891</v>
      </c>
      <c r="WL9" s="1">
        <v>4</v>
      </c>
      <c r="WM9" s="1" t="s">
        <v>889</v>
      </c>
      <c r="WN9" s="1" t="s">
        <v>890</v>
      </c>
      <c r="XK9" s="1" t="s">
        <v>871</v>
      </c>
      <c r="XL9" s="1">
        <v>1</v>
      </c>
      <c r="XM9" s="1" t="s">
        <v>2242</v>
      </c>
      <c r="XN9" s="1">
        <v>6</v>
      </c>
      <c r="XO9" s="1" t="s">
        <v>838</v>
      </c>
      <c r="XP9" s="1" t="s">
        <v>851</v>
      </c>
      <c r="XQ9" s="1" t="s">
        <v>871</v>
      </c>
      <c r="XR9" s="1" t="s">
        <v>2243</v>
      </c>
      <c r="XS9" s="1">
        <v>2</v>
      </c>
      <c r="XT9" s="1" t="s">
        <v>877</v>
      </c>
      <c r="XU9" s="1" t="s">
        <v>851</v>
      </c>
      <c r="XV9" s="1" t="s">
        <v>858</v>
      </c>
      <c r="XW9" s="1" t="s">
        <v>859</v>
      </c>
      <c r="XX9" s="1">
        <v>4</v>
      </c>
      <c r="XY9" s="1" t="s">
        <v>2244</v>
      </c>
      <c r="XZ9" s="1" t="s">
        <v>838</v>
      </c>
      <c r="YA9" s="1" t="s">
        <v>865</v>
      </c>
      <c r="YB9" s="1">
        <v>1</v>
      </c>
      <c r="YC9" s="1" t="s">
        <v>2245</v>
      </c>
      <c r="YD9" s="1" t="s">
        <v>838</v>
      </c>
      <c r="YE9" s="1" t="s">
        <v>838</v>
      </c>
      <c r="YF9" s="1" t="s">
        <v>865</v>
      </c>
      <c r="YG9" s="1">
        <v>1</v>
      </c>
      <c r="YH9" s="1" t="s">
        <v>2246</v>
      </c>
      <c r="YI9" s="1" t="s">
        <v>838</v>
      </c>
      <c r="YJ9" s="1" t="s">
        <v>851</v>
      </c>
      <c r="YK9" s="1">
        <v>10</v>
      </c>
      <c r="YL9" s="1" t="s">
        <v>871</v>
      </c>
      <c r="YM9" s="1" t="s">
        <v>2247</v>
      </c>
      <c r="YN9" s="1">
        <v>2</v>
      </c>
      <c r="YO9" s="1" t="s">
        <v>877</v>
      </c>
      <c r="YP9" s="1" t="s">
        <v>851</v>
      </c>
      <c r="YW9" s="1" t="s">
        <v>858</v>
      </c>
      <c r="YX9" s="1" t="s">
        <v>865</v>
      </c>
      <c r="YY9" s="1" t="b">
        <v>1</v>
      </c>
      <c r="YZ9" s="1" t="s">
        <v>892</v>
      </c>
      <c r="ZA9" s="1" t="s">
        <v>867</v>
      </c>
      <c r="ZB9" s="1" t="s">
        <v>2255</v>
      </c>
      <c r="ZK9" s="1" t="s">
        <v>2255</v>
      </c>
      <c r="ZL9" s="1" t="s">
        <v>867</v>
      </c>
      <c r="ZM9" s="1" t="s">
        <v>869</v>
      </c>
      <c r="ZN9" s="1" t="s">
        <v>865</v>
      </c>
      <c r="ZO9" s="1">
        <v>1</v>
      </c>
      <c r="ZP9" s="1" t="s">
        <v>2260</v>
      </c>
      <c r="ZQ9" s="1" t="s">
        <v>838</v>
      </c>
      <c r="ZR9" s="1" t="s">
        <v>881</v>
      </c>
      <c r="ZX9" s="1">
        <v>11</v>
      </c>
      <c r="ZY9" s="1" t="s">
        <v>871</v>
      </c>
      <c r="ZZ9" s="1">
        <v>1</v>
      </c>
      <c r="AAA9" s="1" t="s">
        <v>2269</v>
      </c>
      <c r="AAG9" s="1">
        <v>4</v>
      </c>
      <c r="AAH9" s="1" t="s">
        <v>892</v>
      </c>
      <c r="AAI9" s="1" t="s">
        <v>887</v>
      </c>
      <c r="ACC9" s="1" t="s">
        <v>871</v>
      </c>
      <c r="ACD9" s="1">
        <v>1</v>
      </c>
      <c r="ACE9" s="1" t="s">
        <v>2278</v>
      </c>
      <c r="ACF9" s="1">
        <v>6</v>
      </c>
      <c r="ACG9" s="1" t="s">
        <v>838</v>
      </c>
      <c r="ACH9" s="1" t="s">
        <v>851</v>
      </c>
      <c r="ACI9" s="1" t="s">
        <v>871</v>
      </c>
      <c r="ACJ9" s="1" t="s">
        <v>2279</v>
      </c>
      <c r="ACK9" s="1">
        <v>2</v>
      </c>
      <c r="ACL9" s="1" t="s">
        <v>877</v>
      </c>
      <c r="ACM9" s="1" t="s">
        <v>851</v>
      </c>
      <c r="ACN9" s="1" t="s">
        <v>858</v>
      </c>
      <c r="ACO9" s="1" t="s">
        <v>865</v>
      </c>
      <c r="ACP9" s="1">
        <v>1</v>
      </c>
      <c r="ACQ9" s="1" t="s">
        <v>2280</v>
      </c>
      <c r="ACR9" s="1" t="s">
        <v>838</v>
      </c>
      <c r="ACS9" s="1" t="s">
        <v>838</v>
      </c>
      <c r="ACT9" s="1" t="s">
        <v>865</v>
      </c>
      <c r="ACU9" s="1">
        <v>1</v>
      </c>
      <c r="ACV9" s="1" t="s">
        <v>2281</v>
      </c>
      <c r="ACW9" s="1" t="s">
        <v>838</v>
      </c>
      <c r="ACX9" s="1" t="s">
        <v>851</v>
      </c>
      <c r="ACY9" s="1">
        <v>12</v>
      </c>
      <c r="ACZ9" s="1" t="s">
        <v>871</v>
      </c>
      <c r="ADA9" s="1" t="s">
        <v>2282</v>
      </c>
      <c r="ADB9" s="1">
        <v>2</v>
      </c>
      <c r="ADC9" s="1" t="s">
        <v>877</v>
      </c>
      <c r="ADD9" s="1" t="s">
        <v>851</v>
      </c>
      <c r="ADK9" s="1" t="s">
        <v>858</v>
      </c>
      <c r="ADL9" s="1" t="s">
        <v>865</v>
      </c>
      <c r="ADM9" s="1" t="b">
        <v>1</v>
      </c>
      <c r="ADN9" s="1" t="s">
        <v>893</v>
      </c>
      <c r="ADO9" s="1" t="s">
        <v>867</v>
      </c>
      <c r="ADP9" s="1" t="s">
        <v>2290</v>
      </c>
      <c r="ADQ9" s="1" t="b">
        <v>1</v>
      </c>
      <c r="ADR9" s="1" t="s">
        <v>894</v>
      </c>
      <c r="ADS9" s="1" t="s">
        <v>867</v>
      </c>
      <c r="ADT9" s="1" t="s">
        <v>2290</v>
      </c>
      <c r="AEC9" s="1" t="s">
        <v>2290</v>
      </c>
      <c r="AED9" s="1" t="s">
        <v>867</v>
      </c>
      <c r="AEE9" s="1" t="s">
        <v>869</v>
      </c>
      <c r="AEF9" s="1" t="s">
        <v>865</v>
      </c>
      <c r="AEG9" s="1">
        <v>1</v>
      </c>
      <c r="AEH9" s="1" t="s">
        <v>2295</v>
      </c>
      <c r="AEI9" s="1" t="s">
        <v>838</v>
      </c>
      <c r="AEJ9" s="1" t="s">
        <v>870</v>
      </c>
      <c r="AER9" s="1">
        <v>13</v>
      </c>
      <c r="AES9" s="1" t="s">
        <v>871</v>
      </c>
      <c r="AET9" s="1" t="s">
        <v>2302</v>
      </c>
      <c r="AEU9" s="1" t="b">
        <v>1</v>
      </c>
      <c r="AEV9" s="1">
        <v>6</v>
      </c>
      <c r="AEW9" s="1" t="s">
        <v>1143</v>
      </c>
      <c r="AEX9" s="1" t="s">
        <v>893</v>
      </c>
      <c r="AEY9" s="1" t="s">
        <v>2302</v>
      </c>
      <c r="AFY9" s="1">
        <v>6</v>
      </c>
      <c r="AFZ9" s="1" t="s">
        <v>893</v>
      </c>
      <c r="AGA9" s="1" t="s">
        <v>895</v>
      </c>
      <c r="AGB9" s="1" t="s">
        <v>871</v>
      </c>
      <c r="AGC9" s="1" t="s">
        <v>2307</v>
      </c>
      <c r="AGD9" s="1" t="b">
        <v>1</v>
      </c>
      <c r="AGE9" s="1">
        <v>6</v>
      </c>
      <c r="AGF9" s="1" t="s">
        <v>1313</v>
      </c>
      <c r="AGG9" s="1" t="s">
        <v>894</v>
      </c>
      <c r="AGH9" s="1" t="s">
        <v>2307</v>
      </c>
      <c r="AGI9" s="1" t="b">
        <v>1</v>
      </c>
      <c r="AGJ9" s="1">
        <v>6</v>
      </c>
      <c r="AGK9" s="1" t="s">
        <v>875</v>
      </c>
      <c r="AGL9" s="1" t="s">
        <v>894</v>
      </c>
      <c r="AGM9" s="1" t="s">
        <v>2307</v>
      </c>
      <c r="AGS9" s="1">
        <v>6</v>
      </c>
      <c r="AGT9" s="1" t="s">
        <v>894</v>
      </c>
      <c r="AGU9" s="1" t="s">
        <v>884</v>
      </c>
      <c r="AHP9" s="1" t="s">
        <v>871</v>
      </c>
      <c r="AHQ9" s="1">
        <v>1</v>
      </c>
      <c r="AHR9" s="1" t="s">
        <v>2312</v>
      </c>
      <c r="AHS9" s="1">
        <v>6</v>
      </c>
      <c r="AHT9" s="1" t="s">
        <v>838</v>
      </c>
      <c r="AHU9" s="1" t="s">
        <v>851</v>
      </c>
      <c r="AHV9" s="1" t="s">
        <v>871</v>
      </c>
      <c r="AHW9" s="1" t="s">
        <v>2313</v>
      </c>
      <c r="AHX9" s="1">
        <v>2</v>
      </c>
      <c r="AHY9" s="1" t="s">
        <v>877</v>
      </c>
      <c r="AHZ9" s="1" t="s">
        <v>851</v>
      </c>
      <c r="AIA9" s="1" t="s">
        <v>858</v>
      </c>
      <c r="AIB9" s="1" t="s">
        <v>865</v>
      </c>
      <c r="AIC9" s="1">
        <v>1</v>
      </c>
      <c r="AID9" s="1" t="s">
        <v>2314</v>
      </c>
      <c r="AIE9" s="1" t="s">
        <v>838</v>
      </c>
      <c r="AIF9" s="1" t="s">
        <v>838</v>
      </c>
      <c r="AIG9" s="1" t="s">
        <v>865</v>
      </c>
      <c r="AIH9" s="1">
        <v>1</v>
      </c>
      <c r="AII9" s="1" t="s">
        <v>2315</v>
      </c>
      <c r="AIJ9" s="1" t="s">
        <v>838</v>
      </c>
      <c r="AIK9" s="1" t="s">
        <v>851</v>
      </c>
      <c r="AIL9" s="1">
        <v>14</v>
      </c>
      <c r="AIM9" s="1" t="s">
        <v>871</v>
      </c>
      <c r="AIN9" s="1" t="s">
        <v>2316</v>
      </c>
      <c r="AIO9" s="1">
        <v>2</v>
      </c>
      <c r="AIP9" s="1" t="s">
        <v>877</v>
      </c>
      <c r="AIQ9" s="1" t="s">
        <v>851</v>
      </c>
      <c r="AIX9" s="1" t="s">
        <v>858</v>
      </c>
      <c r="AIY9" s="1" t="s">
        <v>859</v>
      </c>
      <c r="AIZ9" s="1">
        <v>4</v>
      </c>
      <c r="AJA9" s="1" t="s">
        <v>2317</v>
      </c>
      <c r="AJB9" s="1" t="s">
        <v>838</v>
      </c>
      <c r="AJC9" s="1" t="s">
        <v>865</v>
      </c>
      <c r="AJD9" s="1" t="b">
        <v>1</v>
      </c>
      <c r="AJE9" s="1" t="s">
        <v>896</v>
      </c>
      <c r="AJF9" s="1" t="s">
        <v>867</v>
      </c>
      <c r="AJG9" s="1" t="s">
        <v>2324</v>
      </c>
      <c r="AJH9" s="1" t="b">
        <v>1</v>
      </c>
      <c r="AJI9" s="1" t="s">
        <v>897</v>
      </c>
      <c r="AJJ9" s="1" t="s">
        <v>867</v>
      </c>
      <c r="AJK9" s="1" t="s">
        <v>2324</v>
      </c>
      <c r="AJP9" s="1" t="s">
        <v>2324</v>
      </c>
      <c r="AJQ9" s="1" t="s">
        <v>867</v>
      </c>
      <c r="AJR9" s="1" t="s">
        <v>869</v>
      </c>
      <c r="AJS9" s="1" t="s">
        <v>865</v>
      </c>
      <c r="AJT9" s="1">
        <v>1</v>
      </c>
      <c r="AJU9" s="1" t="s">
        <v>2329</v>
      </c>
      <c r="AJV9" s="1" t="s">
        <v>838</v>
      </c>
      <c r="AJW9" s="1" t="s">
        <v>881</v>
      </c>
      <c r="AKE9" s="1">
        <v>15</v>
      </c>
      <c r="AKF9" s="1" t="s">
        <v>871</v>
      </c>
      <c r="AKG9" s="1">
        <v>1</v>
      </c>
      <c r="AKH9" s="1" t="s">
        <v>898</v>
      </c>
      <c r="AKI9" s="1" t="s">
        <v>2335</v>
      </c>
      <c r="AKO9" s="1">
        <v>8</v>
      </c>
      <c r="AKP9" s="1" t="s">
        <v>897</v>
      </c>
      <c r="AKQ9" s="1" t="s">
        <v>887</v>
      </c>
      <c r="ALB9" s="1" t="s">
        <v>871</v>
      </c>
      <c r="ALC9" s="1">
        <v>1</v>
      </c>
      <c r="ALD9" s="1" t="s">
        <v>2331</v>
      </c>
      <c r="ALE9" s="1">
        <v>8</v>
      </c>
      <c r="ALF9" s="1" t="s">
        <v>838</v>
      </c>
      <c r="ALG9" s="1" t="s">
        <v>851</v>
      </c>
      <c r="ALH9" s="1" t="s">
        <v>871</v>
      </c>
      <c r="ALI9" s="1" t="s">
        <v>2338</v>
      </c>
      <c r="ALJ9" s="1">
        <v>2</v>
      </c>
      <c r="ALK9" s="1" t="s">
        <v>877</v>
      </c>
      <c r="ALL9" s="1" t="s">
        <v>851</v>
      </c>
      <c r="ALM9" s="1" t="s">
        <v>858</v>
      </c>
      <c r="ALN9" s="1" t="s">
        <v>865</v>
      </c>
      <c r="ALO9" s="1">
        <v>1</v>
      </c>
      <c r="ALP9" s="1" t="s">
        <v>2339</v>
      </c>
      <c r="ALQ9" s="1" t="s">
        <v>838</v>
      </c>
      <c r="ALR9" s="1" t="s">
        <v>838</v>
      </c>
      <c r="ALS9" s="1" t="s">
        <v>865</v>
      </c>
      <c r="ALT9" s="1">
        <v>1</v>
      </c>
      <c r="ALU9" s="1" t="s">
        <v>2340</v>
      </c>
      <c r="ALV9" s="1" t="s">
        <v>838</v>
      </c>
      <c r="ALW9" s="1" t="s">
        <v>851</v>
      </c>
      <c r="ALX9" s="1">
        <v>16</v>
      </c>
      <c r="ALY9" s="1" t="s">
        <v>871</v>
      </c>
      <c r="ALZ9" s="1" t="s">
        <v>2341</v>
      </c>
      <c r="AMA9" s="1">
        <v>2</v>
      </c>
      <c r="AMB9" s="1" t="s">
        <v>877</v>
      </c>
      <c r="AMC9" s="1" t="s">
        <v>851</v>
      </c>
      <c r="AMJ9" s="1" t="s">
        <v>858</v>
      </c>
      <c r="AMK9" s="1" t="s">
        <v>865</v>
      </c>
      <c r="AML9" s="1" t="b">
        <v>1</v>
      </c>
      <c r="AMM9" s="1" t="s">
        <v>899</v>
      </c>
      <c r="AMN9" s="1" t="s">
        <v>867</v>
      </c>
      <c r="AMO9" s="1" t="s">
        <v>2347</v>
      </c>
      <c r="AMP9" s="1" t="b">
        <v>1</v>
      </c>
      <c r="AMQ9" s="1" t="s">
        <v>900</v>
      </c>
      <c r="AMR9" s="1" t="s">
        <v>867</v>
      </c>
      <c r="AMS9" s="1" t="s">
        <v>2347</v>
      </c>
      <c r="AMT9" s="1" t="s">
        <v>2347</v>
      </c>
      <c r="AMU9" s="1" t="s">
        <v>867</v>
      </c>
      <c r="AMV9" s="1" t="s">
        <v>869</v>
      </c>
      <c r="ANB9" s="1" t="s">
        <v>865</v>
      </c>
      <c r="ANC9" s="1">
        <v>1</v>
      </c>
      <c r="AND9" s="1" t="s">
        <v>2353</v>
      </c>
      <c r="ANE9" s="1" t="s">
        <v>838</v>
      </c>
      <c r="ANF9" s="1" t="s">
        <v>870</v>
      </c>
      <c r="ANL9" s="1">
        <v>17</v>
      </c>
      <c r="ANM9" s="1" t="s">
        <v>871</v>
      </c>
      <c r="ANN9" s="1" t="s">
        <v>2359</v>
      </c>
      <c r="ANO9" s="1" t="b">
        <v>1</v>
      </c>
      <c r="ANP9" s="1">
        <v>8</v>
      </c>
      <c r="ANQ9" s="1" t="s">
        <v>1143</v>
      </c>
      <c r="ANR9" s="1" t="s">
        <v>900</v>
      </c>
      <c r="ANS9" s="1" t="s">
        <v>2359</v>
      </c>
      <c r="ANT9" s="1">
        <v>8</v>
      </c>
      <c r="ANU9" s="1" t="s">
        <v>900</v>
      </c>
      <c r="ANV9" s="1" t="s">
        <v>895</v>
      </c>
      <c r="ANW9" s="1" t="s">
        <v>871</v>
      </c>
      <c r="ANY9" s="1" t="s">
        <v>2364</v>
      </c>
      <c r="ANZ9" s="1" t="b">
        <v>1</v>
      </c>
      <c r="AOA9" s="1">
        <v>6</v>
      </c>
      <c r="AOB9" s="1" t="s">
        <v>839</v>
      </c>
      <c r="AOC9" s="1" t="s">
        <v>900</v>
      </c>
      <c r="AOD9" s="1" t="s">
        <v>2364</v>
      </c>
      <c r="AOE9" s="1">
        <v>6</v>
      </c>
      <c r="AOF9" s="1" t="s">
        <v>900</v>
      </c>
      <c r="AOG9" s="1" t="s">
        <v>840</v>
      </c>
      <c r="AOH9" s="1" t="s">
        <v>871</v>
      </c>
      <c r="AOI9" s="1" t="s">
        <v>2367</v>
      </c>
      <c r="AOJ9" s="1" t="b">
        <v>1</v>
      </c>
      <c r="AOK9" s="1">
        <v>6</v>
      </c>
      <c r="AOL9" s="1" t="s">
        <v>2112</v>
      </c>
      <c r="AOM9" s="1" t="s">
        <v>900</v>
      </c>
      <c r="AON9" s="1" t="s">
        <v>2367</v>
      </c>
      <c r="APD9" s="1" t="s">
        <v>891</v>
      </c>
      <c r="APE9" s="1">
        <v>6</v>
      </c>
      <c r="APF9" s="1" t="s">
        <v>900</v>
      </c>
      <c r="APG9" s="1" t="s">
        <v>890</v>
      </c>
      <c r="APH9" s="1" t="s">
        <v>871</v>
      </c>
      <c r="API9" s="1">
        <v>1</v>
      </c>
      <c r="APJ9" s="1" t="s">
        <v>2354</v>
      </c>
      <c r="APK9" s="1">
        <v>8</v>
      </c>
      <c r="APL9" s="1" t="s">
        <v>838</v>
      </c>
      <c r="APM9" s="1" t="s">
        <v>851</v>
      </c>
      <c r="APN9" s="1" t="s">
        <v>871</v>
      </c>
      <c r="APO9" s="1" t="s">
        <v>2368</v>
      </c>
      <c r="APP9" s="1">
        <v>2</v>
      </c>
      <c r="APQ9" s="1" t="s">
        <v>877</v>
      </c>
      <c r="APR9" s="1" t="s">
        <v>851</v>
      </c>
      <c r="APS9" s="1" t="s">
        <v>858</v>
      </c>
      <c r="APT9" s="1" t="s">
        <v>865</v>
      </c>
      <c r="APU9" s="1">
        <v>1</v>
      </c>
      <c r="APV9" s="1" t="s">
        <v>2369</v>
      </c>
      <c r="APW9" s="1" t="s">
        <v>838</v>
      </c>
      <c r="APX9" s="1" t="s">
        <v>838</v>
      </c>
      <c r="APY9" s="1" t="s">
        <v>865</v>
      </c>
      <c r="APZ9" s="1">
        <v>1</v>
      </c>
      <c r="AQA9" s="1" t="s">
        <v>2370</v>
      </c>
      <c r="AQB9" s="1" t="s">
        <v>838</v>
      </c>
      <c r="AQC9" s="1" t="s">
        <v>851</v>
      </c>
      <c r="AQD9" s="1">
        <v>18</v>
      </c>
      <c r="AQE9" s="1" t="s">
        <v>871</v>
      </c>
      <c r="AQF9" s="1" t="s">
        <v>2371</v>
      </c>
      <c r="AQG9" s="1">
        <v>2</v>
      </c>
      <c r="AQH9" s="1" t="s">
        <v>877</v>
      </c>
      <c r="AQI9" s="1" t="s">
        <v>851</v>
      </c>
      <c r="AQP9" s="1" t="s">
        <v>858</v>
      </c>
      <c r="AQQ9" s="1" t="s">
        <v>865</v>
      </c>
      <c r="AQR9" s="1" t="b">
        <v>1</v>
      </c>
      <c r="AQS9" s="1" t="s">
        <v>901</v>
      </c>
      <c r="AQT9" s="1" t="s">
        <v>867</v>
      </c>
      <c r="AQU9" s="1" t="s">
        <v>2379</v>
      </c>
      <c r="AQZ9" s="1" t="s">
        <v>2379</v>
      </c>
      <c r="ARA9" s="1" t="s">
        <v>867</v>
      </c>
      <c r="ARB9" s="1" t="s">
        <v>869</v>
      </c>
      <c r="ARC9" s="1" t="s">
        <v>865</v>
      </c>
      <c r="ARD9" s="1">
        <v>1</v>
      </c>
      <c r="ARE9" s="1" t="s">
        <v>2384</v>
      </c>
      <c r="ARF9" s="1" t="s">
        <v>838</v>
      </c>
      <c r="ARG9" s="1" t="s">
        <v>881</v>
      </c>
      <c r="ARM9" s="1">
        <v>19</v>
      </c>
      <c r="ASW9" s="1" t="s">
        <v>871</v>
      </c>
      <c r="ASX9" s="1">
        <v>1</v>
      </c>
      <c r="ASY9" s="1" t="s">
        <v>2385</v>
      </c>
      <c r="ASZ9" s="1">
        <v>8</v>
      </c>
      <c r="ATA9" s="1" t="s">
        <v>838</v>
      </c>
      <c r="ATB9" s="1" t="s">
        <v>851</v>
      </c>
      <c r="ATC9" s="1" t="s">
        <v>871</v>
      </c>
      <c r="ATD9" s="1" t="s">
        <v>2390</v>
      </c>
      <c r="ATE9" s="1">
        <v>2</v>
      </c>
      <c r="ATF9" s="1" t="s">
        <v>877</v>
      </c>
      <c r="ATG9" s="1" t="s">
        <v>851</v>
      </c>
      <c r="ATH9" s="1" t="s">
        <v>858</v>
      </c>
      <c r="ATI9" s="1" t="s">
        <v>859</v>
      </c>
      <c r="ATJ9" s="1">
        <v>4</v>
      </c>
      <c r="ATK9" s="1" t="s">
        <v>2391</v>
      </c>
      <c r="ATL9" s="1" t="s">
        <v>838</v>
      </c>
      <c r="ATM9" s="1" t="s">
        <v>865</v>
      </c>
      <c r="ATN9" s="1">
        <v>1</v>
      </c>
      <c r="ATO9" s="1" t="s">
        <v>2392</v>
      </c>
      <c r="ATP9" s="1" t="s">
        <v>838</v>
      </c>
      <c r="ATQ9" s="1" t="s">
        <v>838</v>
      </c>
      <c r="ATR9" s="1" t="s">
        <v>865</v>
      </c>
      <c r="ATS9" s="1">
        <v>1</v>
      </c>
      <c r="ATT9" s="1" t="s">
        <v>2393</v>
      </c>
      <c r="ATU9" s="1" t="s">
        <v>838</v>
      </c>
      <c r="ATV9" s="1" t="s">
        <v>851</v>
      </c>
      <c r="ATW9" s="1">
        <v>20</v>
      </c>
      <c r="ATX9" s="1" t="s">
        <v>871</v>
      </c>
      <c r="ATY9" s="1" t="s">
        <v>2394</v>
      </c>
      <c r="ATZ9" s="1">
        <v>2</v>
      </c>
      <c r="AUA9" s="1" t="s">
        <v>877</v>
      </c>
      <c r="AUB9" s="1" t="s">
        <v>851</v>
      </c>
      <c r="AUI9" s="1" t="s">
        <v>902</v>
      </c>
      <c r="AUJ9" s="1" t="s">
        <v>904</v>
      </c>
      <c r="AUK9" s="1" t="s">
        <v>903</v>
      </c>
      <c r="AUL9" s="1" t="s">
        <v>903</v>
      </c>
      <c r="AUM9" s="1" t="s">
        <v>903</v>
      </c>
      <c r="AUN9" s="1" t="s">
        <v>871</v>
      </c>
      <c r="AUO9" s="1" t="b">
        <v>1</v>
      </c>
      <c r="AUP9" s="1">
        <v>2</v>
      </c>
      <c r="AUQ9" s="1" t="s">
        <v>905</v>
      </c>
      <c r="AUR9" s="1" t="s">
        <v>903</v>
      </c>
      <c r="AUS9" s="1">
        <v>2</v>
      </c>
      <c r="AUT9" s="1" t="s">
        <v>903</v>
      </c>
      <c r="AUU9" s="1" t="s">
        <v>890</v>
      </c>
      <c r="AUV9" s="1" t="s">
        <v>902</v>
      </c>
      <c r="AUW9" s="1" t="s">
        <v>907</v>
      </c>
      <c r="AUX9" s="1" t="s">
        <v>906</v>
      </c>
      <c r="AUY9" s="1">
        <v>0</v>
      </c>
      <c r="AUZ9" s="1" t="s">
        <v>867</v>
      </c>
      <c r="AVA9" s="1" t="s">
        <v>908</v>
      </c>
      <c r="AVY9" s="1">
        <v>1</v>
      </c>
      <c r="AVZ9" s="1" t="s">
        <v>909</v>
      </c>
      <c r="AWA9" s="1" t="s">
        <v>910</v>
      </c>
    </row>
    <row r="10" spans="1:1561" x14ac:dyDescent="0.25">
      <c r="A10" s="1" t="s">
        <v>838</v>
      </c>
      <c r="B10" s="1" t="s">
        <v>920</v>
      </c>
      <c r="D10" s="1" t="s">
        <v>911</v>
      </c>
      <c r="E10" s="1" t="s">
        <v>840</v>
      </c>
      <c r="S10" s="1" t="s">
        <v>841</v>
      </c>
      <c r="T10" s="1" t="s">
        <v>912</v>
      </c>
      <c r="U10" s="1" t="s">
        <v>843</v>
      </c>
      <c r="V10" s="1" t="s">
        <v>844</v>
      </c>
      <c r="W10" s="1" t="s">
        <v>845</v>
      </c>
      <c r="X10" s="1" t="s">
        <v>846</v>
      </c>
      <c r="Y10" s="1" t="s">
        <v>847</v>
      </c>
      <c r="Z10" s="1" t="s">
        <v>913</v>
      </c>
      <c r="AA10" s="1" t="s">
        <v>849</v>
      </c>
      <c r="AB10" s="1" t="s">
        <v>914</v>
      </c>
      <c r="AC10" s="1" t="s">
        <v>851</v>
      </c>
      <c r="AD10" s="1" t="s">
        <v>915</v>
      </c>
      <c r="AE10" s="1" t="s">
        <v>853</v>
      </c>
      <c r="AF10" s="1" t="s">
        <v>916</v>
      </c>
      <c r="AG10" s="1" t="s">
        <v>855</v>
      </c>
      <c r="AH10" s="1" t="s">
        <v>917</v>
      </c>
      <c r="AI10" s="1" t="s">
        <v>840</v>
      </c>
      <c r="AJ10" s="1" t="s">
        <v>918</v>
      </c>
      <c r="AM10" s="1">
        <v>10</v>
      </c>
      <c r="AP10" s="1" t="s">
        <v>858</v>
      </c>
      <c r="AQ10" s="1" t="s">
        <v>858</v>
      </c>
      <c r="AR10" s="1" t="s">
        <v>859</v>
      </c>
      <c r="AS10" s="1">
        <v>1</v>
      </c>
      <c r="AY10" s="1" t="s">
        <v>860</v>
      </c>
      <c r="AZ10" s="1" t="s">
        <v>861</v>
      </c>
      <c r="BA10" s="1" t="s">
        <v>862</v>
      </c>
      <c r="BB10" s="1" t="s">
        <v>863</v>
      </c>
      <c r="BC10" s="1" t="s">
        <v>859</v>
      </c>
      <c r="BD10" s="1">
        <v>4</v>
      </c>
      <c r="BE10" s="1">
        <v>4</v>
      </c>
      <c r="BF10" s="1" t="s">
        <v>2113</v>
      </c>
      <c r="BG10" s="1" t="s">
        <v>864</v>
      </c>
      <c r="BH10" s="1" t="s">
        <v>865</v>
      </c>
      <c r="BI10" s="1" t="b">
        <v>1</v>
      </c>
      <c r="BJ10" s="1" t="s">
        <v>919</v>
      </c>
      <c r="BK10" s="1" t="s">
        <v>920</v>
      </c>
      <c r="BL10" s="1" t="s">
        <v>2122</v>
      </c>
      <c r="BM10" s="1" t="b">
        <v>1</v>
      </c>
      <c r="BN10" s="1" t="s">
        <v>921</v>
      </c>
      <c r="BO10" s="1" t="s">
        <v>920</v>
      </c>
      <c r="BP10" s="1" t="s">
        <v>2122</v>
      </c>
      <c r="CC10" s="1" t="s">
        <v>2122</v>
      </c>
      <c r="CD10" s="1" t="s">
        <v>920</v>
      </c>
      <c r="CE10" s="1" t="s">
        <v>869</v>
      </c>
      <c r="CF10" s="1" t="s">
        <v>865</v>
      </c>
      <c r="CG10" s="1">
        <v>1</v>
      </c>
      <c r="CH10" s="1" t="s">
        <v>940</v>
      </c>
      <c r="CI10" s="1" t="s">
        <v>941</v>
      </c>
      <c r="CJ10" s="1" t="s">
        <v>942</v>
      </c>
      <c r="CQ10" s="1" t="s">
        <v>2132</v>
      </c>
      <c r="CR10" s="1" t="s">
        <v>920</v>
      </c>
      <c r="CS10" s="1" t="b">
        <v>1</v>
      </c>
      <c r="CT10" s="1" t="s">
        <v>921</v>
      </c>
      <c r="DE10" s="1" t="s">
        <v>865</v>
      </c>
      <c r="DF10" s="1">
        <v>1</v>
      </c>
      <c r="DG10" s="1" t="s">
        <v>2136</v>
      </c>
      <c r="DH10" s="1" t="s">
        <v>838</v>
      </c>
      <c r="DI10" s="1" t="s">
        <v>870</v>
      </c>
      <c r="DJ10" s="1" t="s">
        <v>865</v>
      </c>
      <c r="DK10" s="1">
        <v>1</v>
      </c>
      <c r="DL10" s="1" t="s">
        <v>2137</v>
      </c>
      <c r="DM10" s="1" t="s">
        <v>838</v>
      </c>
      <c r="DN10" s="1" t="s">
        <v>838</v>
      </c>
      <c r="DT10" s="1">
        <v>1</v>
      </c>
      <c r="DU10" s="1" t="s">
        <v>871</v>
      </c>
      <c r="DV10" s="1" t="s">
        <v>2139</v>
      </c>
      <c r="DW10" s="1" t="b">
        <v>1</v>
      </c>
      <c r="DX10" s="1">
        <v>2</v>
      </c>
      <c r="DY10" s="1" t="s">
        <v>847</v>
      </c>
      <c r="DZ10" s="1" t="s">
        <v>838</v>
      </c>
      <c r="EA10" s="1" t="s">
        <v>2139</v>
      </c>
      <c r="EB10" s="1" t="b">
        <v>1</v>
      </c>
      <c r="EC10" s="1">
        <v>4</v>
      </c>
      <c r="ED10" s="1" t="s">
        <v>847</v>
      </c>
      <c r="EE10" s="1" t="s">
        <v>838</v>
      </c>
      <c r="EF10" s="1" t="s">
        <v>2139</v>
      </c>
      <c r="EG10" s="1" t="b">
        <v>1</v>
      </c>
      <c r="EH10" s="1">
        <v>2</v>
      </c>
      <c r="EI10" s="1" t="s">
        <v>872</v>
      </c>
      <c r="EJ10" s="1" t="s">
        <v>838</v>
      </c>
      <c r="EK10" s="1" t="s">
        <v>2139</v>
      </c>
      <c r="EL10" s="1" t="b">
        <v>1</v>
      </c>
      <c r="EM10" s="1">
        <v>4</v>
      </c>
      <c r="EN10" s="1" t="s">
        <v>872</v>
      </c>
      <c r="EO10" s="1" t="s">
        <v>838</v>
      </c>
      <c r="EP10" s="1" t="s">
        <v>2139</v>
      </c>
      <c r="EQ10" s="1" t="b">
        <v>1</v>
      </c>
      <c r="ER10" s="1">
        <v>2</v>
      </c>
      <c r="ES10" s="1" t="s">
        <v>873</v>
      </c>
      <c r="ET10" s="1" t="s">
        <v>838</v>
      </c>
      <c r="EU10" s="1" t="s">
        <v>2139</v>
      </c>
      <c r="EV10" s="1" t="b">
        <v>1</v>
      </c>
      <c r="EW10" s="1">
        <v>4</v>
      </c>
      <c r="EX10" s="1" t="s">
        <v>873</v>
      </c>
      <c r="EY10" s="1" t="s">
        <v>838</v>
      </c>
      <c r="EZ10" s="1" t="s">
        <v>2139</v>
      </c>
      <c r="FA10" s="1" t="b">
        <v>1</v>
      </c>
      <c r="FB10" s="1">
        <v>2</v>
      </c>
      <c r="FC10" s="1" t="s">
        <v>874</v>
      </c>
      <c r="FD10" s="1" t="s">
        <v>838</v>
      </c>
      <c r="FE10" s="1" t="s">
        <v>2139</v>
      </c>
      <c r="FF10" s="1" t="b">
        <v>1</v>
      </c>
      <c r="FG10" s="1">
        <v>2</v>
      </c>
      <c r="FH10" s="1" t="s">
        <v>943</v>
      </c>
      <c r="FI10" s="1" t="s">
        <v>838</v>
      </c>
      <c r="FJ10" s="1" t="s">
        <v>2139</v>
      </c>
      <c r="FK10" s="1" t="b">
        <v>1</v>
      </c>
      <c r="FL10" s="1">
        <v>2</v>
      </c>
      <c r="FM10" s="1" t="s">
        <v>944</v>
      </c>
      <c r="FN10" s="1" t="s">
        <v>838</v>
      </c>
      <c r="FO10" s="1" t="s">
        <v>2139</v>
      </c>
      <c r="FP10" s="1" t="b">
        <v>1</v>
      </c>
      <c r="FQ10" s="1">
        <v>2</v>
      </c>
      <c r="FR10" s="1" t="s">
        <v>875</v>
      </c>
      <c r="FS10" s="1" t="s">
        <v>838</v>
      </c>
      <c r="FT10" s="1" t="s">
        <v>2139</v>
      </c>
      <c r="FU10" s="1" t="b">
        <v>1</v>
      </c>
      <c r="FV10" s="1">
        <v>2</v>
      </c>
      <c r="FW10" s="1" t="s">
        <v>922</v>
      </c>
      <c r="FX10" s="1" t="s">
        <v>838</v>
      </c>
      <c r="FY10" s="1" t="s">
        <v>2139</v>
      </c>
      <c r="FZ10" s="1" t="b">
        <v>1</v>
      </c>
      <c r="GA10" s="1">
        <v>2</v>
      </c>
      <c r="GB10" s="1" t="s">
        <v>1313</v>
      </c>
      <c r="GC10" s="1" t="s">
        <v>838</v>
      </c>
      <c r="GD10" s="1" t="s">
        <v>2139</v>
      </c>
      <c r="GE10" s="1" t="b">
        <v>1</v>
      </c>
      <c r="GF10" s="1">
        <v>2</v>
      </c>
      <c r="GG10" s="1" t="s">
        <v>923</v>
      </c>
      <c r="GH10" s="1" t="s">
        <v>838</v>
      </c>
      <c r="GI10" s="1" t="s">
        <v>2139</v>
      </c>
      <c r="GJ10" s="1" t="b">
        <v>1</v>
      </c>
      <c r="GK10" s="1">
        <v>2</v>
      </c>
      <c r="GL10" s="1" t="s">
        <v>924</v>
      </c>
      <c r="GM10" s="1" t="s">
        <v>838</v>
      </c>
      <c r="GN10" s="1" t="s">
        <v>2139</v>
      </c>
      <c r="GO10" s="1" t="b">
        <v>1</v>
      </c>
      <c r="GP10" s="1">
        <v>2</v>
      </c>
      <c r="GQ10" s="1" t="s">
        <v>1143</v>
      </c>
      <c r="GR10" s="1" t="s">
        <v>838</v>
      </c>
      <c r="GS10" s="1" t="s">
        <v>2139</v>
      </c>
      <c r="GT10" s="1" t="b">
        <v>1</v>
      </c>
      <c r="GU10" s="1">
        <v>2</v>
      </c>
      <c r="GV10" s="1" t="s">
        <v>911</v>
      </c>
      <c r="GW10" s="1" t="s">
        <v>838</v>
      </c>
      <c r="GX10" s="1" t="s">
        <v>2139</v>
      </c>
      <c r="HS10" s="1">
        <v>4</v>
      </c>
      <c r="HT10" s="1" t="s">
        <v>838</v>
      </c>
      <c r="HU10" s="1" t="s">
        <v>876</v>
      </c>
      <c r="HV10" s="1" t="s">
        <v>871</v>
      </c>
      <c r="HW10" s="1">
        <v>4</v>
      </c>
      <c r="HX10" s="1" t="s">
        <v>2140</v>
      </c>
      <c r="HY10" s="1">
        <v>2</v>
      </c>
      <c r="HZ10" s="1" t="s">
        <v>838</v>
      </c>
      <c r="IA10" s="1" t="s">
        <v>851</v>
      </c>
      <c r="IB10" s="1" t="s">
        <v>871</v>
      </c>
      <c r="IC10" s="1" t="s">
        <v>2141</v>
      </c>
      <c r="ID10" s="1">
        <v>2</v>
      </c>
      <c r="IE10" s="1" t="s">
        <v>877</v>
      </c>
      <c r="IF10" s="1" t="s">
        <v>851</v>
      </c>
      <c r="IO10" s="1" t="s">
        <v>858</v>
      </c>
      <c r="IP10" s="1" t="s">
        <v>865</v>
      </c>
      <c r="IQ10" s="1">
        <v>1</v>
      </c>
      <c r="IR10" s="1" t="s">
        <v>2143</v>
      </c>
      <c r="IS10" s="1" t="s">
        <v>838</v>
      </c>
      <c r="IT10" s="1" t="s">
        <v>838</v>
      </c>
      <c r="IU10" s="1" t="s">
        <v>865</v>
      </c>
      <c r="IV10" s="1">
        <v>1</v>
      </c>
      <c r="IW10" s="1" t="s">
        <v>2144</v>
      </c>
      <c r="IX10" s="1" t="s">
        <v>838</v>
      </c>
      <c r="IY10" s="1" t="s">
        <v>851</v>
      </c>
      <c r="IZ10" s="1">
        <v>2</v>
      </c>
      <c r="JA10" s="1" t="s">
        <v>871</v>
      </c>
      <c r="JB10" s="1" t="s">
        <v>2145</v>
      </c>
      <c r="JC10" s="1">
        <v>2</v>
      </c>
      <c r="JD10" s="1" t="s">
        <v>877</v>
      </c>
      <c r="JE10" s="1" t="s">
        <v>851</v>
      </c>
      <c r="JL10" s="1" t="s">
        <v>858</v>
      </c>
      <c r="JM10" s="1" t="s">
        <v>865</v>
      </c>
      <c r="JN10" s="1" t="b">
        <v>1</v>
      </c>
      <c r="JO10" s="1" t="s">
        <v>1919</v>
      </c>
      <c r="JP10" s="1" t="s">
        <v>920</v>
      </c>
      <c r="JQ10" s="1" t="s">
        <v>2149</v>
      </c>
      <c r="JV10" s="1" t="s">
        <v>2149</v>
      </c>
      <c r="JW10" s="1" t="s">
        <v>920</v>
      </c>
      <c r="JX10" s="1" t="s">
        <v>869</v>
      </c>
      <c r="JY10" s="1" t="s">
        <v>865</v>
      </c>
      <c r="JZ10" s="1">
        <v>1</v>
      </c>
      <c r="KA10" s="1" t="s">
        <v>2152</v>
      </c>
      <c r="KB10" s="1" t="s">
        <v>838</v>
      </c>
      <c r="KC10" s="1" t="s">
        <v>881</v>
      </c>
      <c r="KI10" s="1">
        <v>3</v>
      </c>
      <c r="KJ10" s="1" t="s">
        <v>871</v>
      </c>
      <c r="KK10" s="1" t="s">
        <v>2156</v>
      </c>
      <c r="KL10" s="1" t="b">
        <v>1</v>
      </c>
      <c r="KM10" s="1">
        <v>4</v>
      </c>
      <c r="KN10" s="1" t="s">
        <v>874</v>
      </c>
      <c r="KO10" s="1" t="s">
        <v>925</v>
      </c>
      <c r="KP10" s="1" t="s">
        <v>2156</v>
      </c>
      <c r="KQ10" s="1">
        <v>4</v>
      </c>
      <c r="KR10" s="1" t="s">
        <v>925</v>
      </c>
      <c r="KS10" s="1" t="s">
        <v>887</v>
      </c>
      <c r="LD10" s="1" t="s">
        <v>871</v>
      </c>
      <c r="LE10" s="1">
        <v>1</v>
      </c>
      <c r="LF10" s="1" t="s">
        <v>2153</v>
      </c>
      <c r="LG10" s="1">
        <v>4</v>
      </c>
      <c r="LH10" s="1" t="s">
        <v>838</v>
      </c>
      <c r="LI10" s="1" t="s">
        <v>851</v>
      </c>
      <c r="LJ10" s="1" t="s">
        <v>871</v>
      </c>
      <c r="LK10" s="1" t="s">
        <v>2159</v>
      </c>
      <c r="LL10" s="1">
        <v>2</v>
      </c>
      <c r="LM10" s="1" t="s">
        <v>877</v>
      </c>
      <c r="LN10" s="1" t="s">
        <v>851</v>
      </c>
      <c r="LO10" s="1" t="s">
        <v>858</v>
      </c>
      <c r="LP10" s="1" t="s">
        <v>865</v>
      </c>
      <c r="LQ10" s="1">
        <v>1</v>
      </c>
      <c r="LR10" s="1" t="s">
        <v>2160</v>
      </c>
      <c r="LS10" s="1" t="s">
        <v>838</v>
      </c>
      <c r="LT10" s="1" t="s">
        <v>838</v>
      </c>
      <c r="LU10" s="1" t="s">
        <v>865</v>
      </c>
      <c r="LV10" s="1">
        <v>1</v>
      </c>
      <c r="LW10" s="1" t="s">
        <v>2161</v>
      </c>
      <c r="LX10" s="1" t="s">
        <v>838</v>
      </c>
      <c r="LY10" s="1" t="s">
        <v>851</v>
      </c>
      <c r="LZ10" s="1">
        <v>4</v>
      </c>
      <c r="MA10" s="1" t="s">
        <v>871</v>
      </c>
      <c r="MB10" s="1" t="s">
        <v>2162</v>
      </c>
      <c r="MC10" s="1">
        <v>2</v>
      </c>
      <c r="MD10" s="1" t="s">
        <v>877</v>
      </c>
      <c r="ME10" s="1" t="s">
        <v>851</v>
      </c>
      <c r="ML10" s="1" t="s">
        <v>858</v>
      </c>
      <c r="MM10" s="1" t="s">
        <v>859</v>
      </c>
      <c r="MN10" s="1">
        <v>4</v>
      </c>
      <c r="MO10" s="1" t="s">
        <v>2163</v>
      </c>
      <c r="MP10" s="1" t="s">
        <v>838</v>
      </c>
      <c r="MQ10" s="1" t="s">
        <v>865</v>
      </c>
      <c r="MR10" s="1">
        <v>1</v>
      </c>
      <c r="MS10" s="1" t="s">
        <v>2164</v>
      </c>
      <c r="MT10" s="1" t="s">
        <v>838</v>
      </c>
      <c r="MU10" s="1" t="s">
        <v>870</v>
      </c>
      <c r="MV10" s="1" t="s">
        <v>865</v>
      </c>
      <c r="MW10" s="1" t="b">
        <v>1</v>
      </c>
      <c r="MX10" s="1" t="s">
        <v>926</v>
      </c>
      <c r="MY10" s="1" t="s">
        <v>920</v>
      </c>
      <c r="MZ10" s="1" t="s">
        <v>2172</v>
      </c>
      <c r="NA10" s="1" t="b">
        <v>1</v>
      </c>
      <c r="NB10" s="1" t="s">
        <v>927</v>
      </c>
      <c r="NC10" s="1" t="s">
        <v>920</v>
      </c>
      <c r="ND10" s="1" t="s">
        <v>2172</v>
      </c>
      <c r="NE10" s="1" t="s">
        <v>2172</v>
      </c>
      <c r="NF10" s="1" t="s">
        <v>920</v>
      </c>
      <c r="NG10" s="1" t="s">
        <v>869</v>
      </c>
      <c r="NO10" s="1">
        <v>5</v>
      </c>
      <c r="NP10" s="1" t="s">
        <v>871</v>
      </c>
      <c r="NQ10" s="1" t="s">
        <v>2178</v>
      </c>
      <c r="NR10" s="1" t="b">
        <v>1</v>
      </c>
      <c r="NS10" s="1">
        <v>4</v>
      </c>
      <c r="NT10" s="1" t="s">
        <v>847</v>
      </c>
      <c r="NU10" s="1" t="s">
        <v>882</v>
      </c>
      <c r="NV10" s="1" t="s">
        <v>2178</v>
      </c>
      <c r="NW10" s="1">
        <v>4</v>
      </c>
      <c r="NX10" s="1" t="s">
        <v>882</v>
      </c>
      <c r="NY10" s="1" t="s">
        <v>847</v>
      </c>
      <c r="NZ10" s="1" t="s">
        <v>871</v>
      </c>
      <c r="OA10" s="1" t="s">
        <v>2182</v>
      </c>
      <c r="OB10" s="1" t="b">
        <v>1</v>
      </c>
      <c r="OC10" s="1">
        <v>4</v>
      </c>
      <c r="OD10" s="1" t="s">
        <v>875</v>
      </c>
      <c r="OE10" s="1" t="s">
        <v>928</v>
      </c>
      <c r="OF10" s="1" t="s">
        <v>2182</v>
      </c>
      <c r="OG10" s="1" t="b">
        <v>1</v>
      </c>
      <c r="OH10" s="1">
        <v>4</v>
      </c>
      <c r="OI10" s="1" t="s">
        <v>922</v>
      </c>
      <c r="OJ10" s="1" t="s">
        <v>928</v>
      </c>
      <c r="OK10" s="1" t="s">
        <v>2182</v>
      </c>
      <c r="OL10" s="1" t="b">
        <v>1</v>
      </c>
      <c r="OM10" s="1">
        <v>4</v>
      </c>
      <c r="ON10" s="1" t="s">
        <v>1313</v>
      </c>
      <c r="OO10" s="1" t="s">
        <v>928</v>
      </c>
      <c r="OP10" s="1" t="s">
        <v>2182</v>
      </c>
      <c r="PF10" s="1">
        <v>4</v>
      </c>
      <c r="PG10" s="1" t="s">
        <v>928</v>
      </c>
      <c r="PH10" s="1" t="s">
        <v>884</v>
      </c>
      <c r="PI10" s="1" t="s">
        <v>871</v>
      </c>
      <c r="PJ10" s="1">
        <v>1</v>
      </c>
      <c r="PK10" s="1" t="s">
        <v>2177</v>
      </c>
      <c r="PL10" s="1">
        <v>4</v>
      </c>
      <c r="PM10" s="1" t="s">
        <v>838</v>
      </c>
      <c r="PN10" s="1" t="s">
        <v>851</v>
      </c>
      <c r="PO10" s="1" t="s">
        <v>871</v>
      </c>
      <c r="PP10" s="1" t="s">
        <v>2184</v>
      </c>
      <c r="PQ10" s="1">
        <v>2</v>
      </c>
      <c r="PR10" s="1" t="s">
        <v>877</v>
      </c>
      <c r="PS10" s="1" t="s">
        <v>851</v>
      </c>
      <c r="PT10" s="1" t="s">
        <v>858</v>
      </c>
      <c r="PU10" s="1" t="s">
        <v>865</v>
      </c>
      <c r="PV10" s="1">
        <v>1</v>
      </c>
      <c r="PW10" s="1" t="s">
        <v>2185</v>
      </c>
      <c r="PX10" s="1" t="s">
        <v>838</v>
      </c>
      <c r="PY10" s="1" t="s">
        <v>838</v>
      </c>
      <c r="PZ10" s="1" t="s">
        <v>865</v>
      </c>
      <c r="QA10" s="1">
        <v>1</v>
      </c>
      <c r="QB10" s="1" t="s">
        <v>2186</v>
      </c>
      <c r="QC10" s="1" t="s">
        <v>838</v>
      </c>
      <c r="QD10" s="1" t="s">
        <v>851</v>
      </c>
      <c r="QE10" s="1">
        <v>6</v>
      </c>
      <c r="QF10" s="1" t="s">
        <v>871</v>
      </c>
      <c r="QG10" s="1" t="s">
        <v>2187</v>
      </c>
      <c r="QH10" s="1">
        <v>2</v>
      </c>
      <c r="QI10" s="1" t="s">
        <v>877</v>
      </c>
      <c r="QJ10" s="1" t="s">
        <v>851</v>
      </c>
      <c r="QQ10" s="1" t="s">
        <v>858</v>
      </c>
      <c r="QR10" s="1" t="s">
        <v>865</v>
      </c>
      <c r="QS10" s="1" t="b">
        <v>1</v>
      </c>
      <c r="QT10" s="1" t="s">
        <v>929</v>
      </c>
      <c r="QU10" s="1" t="s">
        <v>920</v>
      </c>
      <c r="QV10" s="1" t="s">
        <v>2195</v>
      </c>
      <c r="QW10" s="1" t="b">
        <v>1</v>
      </c>
      <c r="QX10" s="1" t="s">
        <v>930</v>
      </c>
      <c r="QY10" s="1" t="s">
        <v>920</v>
      </c>
      <c r="QZ10" s="1" t="s">
        <v>2195</v>
      </c>
      <c r="RA10" s="1" t="b">
        <v>1</v>
      </c>
      <c r="RB10" s="1" t="s">
        <v>886</v>
      </c>
      <c r="RC10" s="1" t="s">
        <v>920</v>
      </c>
      <c r="RD10" s="1" t="s">
        <v>2195</v>
      </c>
      <c r="RE10" s="1" t="s">
        <v>2195</v>
      </c>
      <c r="RF10" s="1" t="s">
        <v>920</v>
      </c>
      <c r="RG10" s="1" t="s">
        <v>869</v>
      </c>
      <c r="RH10" s="1" t="s">
        <v>865</v>
      </c>
      <c r="RI10" s="1">
        <v>1</v>
      </c>
      <c r="RJ10" s="1" t="s">
        <v>2199</v>
      </c>
      <c r="RK10" s="1" t="s">
        <v>838</v>
      </c>
      <c r="RL10" s="1" t="s">
        <v>881</v>
      </c>
      <c r="RR10" s="1">
        <v>7</v>
      </c>
      <c r="RS10" s="1" t="s">
        <v>871</v>
      </c>
      <c r="RU10" s="1" t="s">
        <v>2206</v>
      </c>
      <c r="RV10" s="1" t="b">
        <v>1</v>
      </c>
      <c r="RW10" s="1">
        <v>6</v>
      </c>
      <c r="RX10" s="1" t="s">
        <v>873</v>
      </c>
      <c r="RY10" s="1" t="s">
        <v>929</v>
      </c>
      <c r="RZ10" s="1" t="s">
        <v>2206</v>
      </c>
      <c r="SA10" s="1">
        <v>6</v>
      </c>
      <c r="SB10" s="1" t="s">
        <v>929</v>
      </c>
      <c r="SC10" s="1" t="s">
        <v>887</v>
      </c>
      <c r="SD10" s="1" t="s">
        <v>871</v>
      </c>
      <c r="SF10" s="1" t="s">
        <v>2209</v>
      </c>
      <c r="SG10" s="1" t="b">
        <v>1</v>
      </c>
      <c r="SH10" s="1">
        <v>6</v>
      </c>
      <c r="SI10" s="1" t="s">
        <v>847</v>
      </c>
      <c r="SJ10" s="1" t="s">
        <v>930</v>
      </c>
      <c r="SK10" s="1" t="s">
        <v>2209</v>
      </c>
      <c r="TA10" s="1">
        <v>6</v>
      </c>
      <c r="TB10" s="1" t="s">
        <v>930</v>
      </c>
      <c r="TC10" s="1" t="s">
        <v>847</v>
      </c>
      <c r="TD10" s="1" t="s">
        <v>871</v>
      </c>
      <c r="TE10" s="1">
        <v>1</v>
      </c>
      <c r="TF10" s="1" t="s">
        <v>2200</v>
      </c>
      <c r="TG10" s="1">
        <v>6</v>
      </c>
      <c r="TH10" s="1" t="s">
        <v>838</v>
      </c>
      <c r="TI10" s="1" t="s">
        <v>851</v>
      </c>
      <c r="TJ10" s="1" t="s">
        <v>871</v>
      </c>
      <c r="TK10" s="1" t="s">
        <v>2210</v>
      </c>
      <c r="TL10" s="1">
        <v>2</v>
      </c>
      <c r="TM10" s="1" t="s">
        <v>877</v>
      </c>
      <c r="TN10" s="1" t="s">
        <v>851</v>
      </c>
      <c r="TO10" s="1" t="s">
        <v>858</v>
      </c>
      <c r="TP10" s="1" t="s">
        <v>865</v>
      </c>
      <c r="TQ10" s="1">
        <v>1</v>
      </c>
      <c r="TR10" s="1" t="s">
        <v>2211</v>
      </c>
      <c r="TS10" s="1" t="s">
        <v>838</v>
      </c>
      <c r="TT10" s="1" t="s">
        <v>838</v>
      </c>
      <c r="TU10" s="1" t="s">
        <v>865</v>
      </c>
      <c r="TV10" s="1">
        <v>1</v>
      </c>
      <c r="TW10" s="1" t="s">
        <v>2212</v>
      </c>
      <c r="TX10" s="1" t="s">
        <v>838</v>
      </c>
      <c r="TY10" s="1" t="s">
        <v>851</v>
      </c>
      <c r="TZ10" s="1">
        <v>8</v>
      </c>
      <c r="UA10" s="1" t="s">
        <v>871</v>
      </c>
      <c r="UB10" s="1" t="s">
        <v>2213</v>
      </c>
      <c r="UC10" s="1">
        <v>2</v>
      </c>
      <c r="UD10" s="1" t="s">
        <v>877</v>
      </c>
      <c r="UE10" s="1" t="s">
        <v>851</v>
      </c>
      <c r="UL10" s="1" t="s">
        <v>858</v>
      </c>
      <c r="UM10" s="1" t="s">
        <v>865</v>
      </c>
      <c r="UN10" s="1" t="b">
        <v>1</v>
      </c>
      <c r="UO10" s="1" t="s">
        <v>931</v>
      </c>
      <c r="UP10" s="1" t="s">
        <v>920</v>
      </c>
      <c r="UQ10" s="1" t="s">
        <v>2220</v>
      </c>
      <c r="UR10" s="1" t="b">
        <v>1</v>
      </c>
      <c r="US10" s="1" t="s">
        <v>932</v>
      </c>
      <c r="UT10" s="1" t="s">
        <v>920</v>
      </c>
      <c r="UU10" s="1" t="s">
        <v>2220</v>
      </c>
      <c r="VD10" s="1" t="s">
        <v>2220</v>
      </c>
      <c r="VE10" s="1" t="s">
        <v>920</v>
      </c>
      <c r="VF10" s="1" t="s">
        <v>869</v>
      </c>
      <c r="VG10" s="1" t="s">
        <v>865</v>
      </c>
      <c r="VH10" s="1">
        <v>1</v>
      </c>
      <c r="VI10" s="1" t="s">
        <v>2224</v>
      </c>
      <c r="VJ10" s="1" t="s">
        <v>838</v>
      </c>
      <c r="VK10" s="1" t="s">
        <v>870</v>
      </c>
      <c r="VS10" s="1">
        <v>9</v>
      </c>
      <c r="VT10" s="1" t="s">
        <v>871</v>
      </c>
      <c r="VU10" s="1" t="s">
        <v>2234</v>
      </c>
      <c r="VV10" s="1" t="b">
        <v>1</v>
      </c>
      <c r="VW10" s="1">
        <v>4</v>
      </c>
      <c r="VX10" s="1" t="s">
        <v>911</v>
      </c>
      <c r="VY10" s="1" t="s">
        <v>932</v>
      </c>
      <c r="VZ10" s="1" t="s">
        <v>2234</v>
      </c>
      <c r="WA10" s="1">
        <v>4</v>
      </c>
      <c r="WB10" s="1" t="s">
        <v>932</v>
      </c>
      <c r="WC10" s="1" t="s">
        <v>840</v>
      </c>
      <c r="XK10" s="1" t="s">
        <v>871</v>
      </c>
      <c r="XL10" s="1">
        <v>1</v>
      </c>
      <c r="XM10" s="1" t="s">
        <v>2242</v>
      </c>
      <c r="XN10" s="1">
        <v>6</v>
      </c>
      <c r="XO10" s="1" t="s">
        <v>838</v>
      </c>
      <c r="XP10" s="1" t="s">
        <v>851</v>
      </c>
      <c r="XQ10" s="1" t="s">
        <v>871</v>
      </c>
      <c r="XR10" s="1" t="s">
        <v>2243</v>
      </c>
      <c r="XS10" s="1">
        <v>2</v>
      </c>
      <c r="XT10" s="1" t="s">
        <v>877</v>
      </c>
      <c r="XU10" s="1" t="s">
        <v>851</v>
      </c>
      <c r="XV10" s="1" t="s">
        <v>858</v>
      </c>
      <c r="XW10" s="1" t="s">
        <v>859</v>
      </c>
      <c r="XX10" s="1">
        <v>4</v>
      </c>
      <c r="XY10" s="1" t="s">
        <v>2244</v>
      </c>
      <c r="XZ10" s="1" t="s">
        <v>838</v>
      </c>
      <c r="YA10" s="1" t="s">
        <v>865</v>
      </c>
      <c r="YB10" s="1">
        <v>1</v>
      </c>
      <c r="YC10" s="1" t="s">
        <v>2245</v>
      </c>
      <c r="YD10" s="1" t="s">
        <v>838</v>
      </c>
      <c r="YE10" s="1" t="s">
        <v>838</v>
      </c>
      <c r="YF10" s="1" t="s">
        <v>865</v>
      </c>
      <c r="YG10" s="1">
        <v>1</v>
      </c>
      <c r="YH10" s="1" t="s">
        <v>2246</v>
      </c>
      <c r="YI10" s="1" t="s">
        <v>838</v>
      </c>
      <c r="YJ10" s="1" t="s">
        <v>851</v>
      </c>
      <c r="YK10" s="1">
        <v>10</v>
      </c>
      <c r="YL10" s="1" t="s">
        <v>871</v>
      </c>
      <c r="YM10" s="1" t="s">
        <v>2247</v>
      </c>
      <c r="YN10" s="1">
        <v>2</v>
      </c>
      <c r="YO10" s="1" t="s">
        <v>877</v>
      </c>
      <c r="YP10" s="1" t="s">
        <v>851</v>
      </c>
      <c r="YW10" s="1" t="s">
        <v>858</v>
      </c>
      <c r="YX10" s="1" t="s">
        <v>865</v>
      </c>
      <c r="YY10" s="1" t="b">
        <v>1</v>
      </c>
      <c r="YZ10" s="1" t="s">
        <v>933</v>
      </c>
      <c r="ZA10" s="1" t="s">
        <v>920</v>
      </c>
      <c r="ZB10" s="1" t="s">
        <v>2256</v>
      </c>
      <c r="ZC10" s="1" t="b">
        <v>1</v>
      </c>
      <c r="ZD10" s="1" t="s">
        <v>934</v>
      </c>
      <c r="ZE10" s="1" t="s">
        <v>920</v>
      </c>
      <c r="ZF10" s="1" t="s">
        <v>2256</v>
      </c>
      <c r="ZG10" s="1" t="b">
        <v>1</v>
      </c>
      <c r="ZH10" s="1" t="s">
        <v>945</v>
      </c>
      <c r="ZI10" s="1" t="s">
        <v>920</v>
      </c>
      <c r="ZJ10" s="1" t="s">
        <v>2256</v>
      </c>
      <c r="ZK10" s="1" t="s">
        <v>2256</v>
      </c>
      <c r="ZL10" s="1" t="s">
        <v>920</v>
      </c>
      <c r="ZM10" s="1" t="s">
        <v>869</v>
      </c>
      <c r="ZN10" s="1" t="s">
        <v>865</v>
      </c>
      <c r="ZO10" s="1">
        <v>1</v>
      </c>
      <c r="ZP10" s="1" t="s">
        <v>2260</v>
      </c>
      <c r="ZQ10" s="1" t="s">
        <v>838</v>
      </c>
      <c r="ZR10" s="1" t="s">
        <v>881</v>
      </c>
      <c r="ZX10" s="1">
        <v>11</v>
      </c>
      <c r="ZY10" s="1" t="s">
        <v>871</v>
      </c>
      <c r="AAA10" s="1" t="s">
        <v>2262</v>
      </c>
      <c r="AAB10" s="1" t="b">
        <v>1</v>
      </c>
      <c r="AAC10" s="1">
        <v>6</v>
      </c>
      <c r="AAD10" s="1" t="s">
        <v>872</v>
      </c>
      <c r="AAE10" s="1" t="s">
        <v>933</v>
      </c>
      <c r="AAF10" s="1" t="s">
        <v>2262</v>
      </c>
      <c r="AAG10" s="1">
        <v>6</v>
      </c>
      <c r="AAH10" s="1" t="s">
        <v>933</v>
      </c>
      <c r="AAI10" s="1" t="s">
        <v>887</v>
      </c>
      <c r="AAJ10" s="1" t="s">
        <v>871</v>
      </c>
      <c r="AAK10" s="1" t="s">
        <v>2275</v>
      </c>
      <c r="AAL10" s="1" t="b">
        <v>1</v>
      </c>
      <c r="AAM10" s="1">
        <v>4</v>
      </c>
      <c r="AAN10" s="1" t="s">
        <v>923</v>
      </c>
      <c r="AAO10" s="1" t="s">
        <v>934</v>
      </c>
      <c r="AAP10" s="1" t="s">
        <v>2275</v>
      </c>
      <c r="AAQ10" s="1" t="b">
        <v>1</v>
      </c>
      <c r="AAR10" s="1">
        <v>4</v>
      </c>
      <c r="AAS10" s="1" t="s">
        <v>924</v>
      </c>
      <c r="AAT10" s="1" t="s">
        <v>934</v>
      </c>
      <c r="AAU10" s="1" t="s">
        <v>2275</v>
      </c>
      <c r="AAV10" s="1" t="b">
        <v>1</v>
      </c>
      <c r="AAW10" s="1">
        <v>4</v>
      </c>
      <c r="AAX10" s="1" t="s">
        <v>1143</v>
      </c>
      <c r="AAY10" s="1" t="s">
        <v>934</v>
      </c>
      <c r="AAZ10" s="1" t="s">
        <v>2275</v>
      </c>
      <c r="ABZ10" s="1">
        <v>4</v>
      </c>
      <c r="ACA10" s="1" t="s">
        <v>934</v>
      </c>
      <c r="ACB10" s="1" t="s">
        <v>895</v>
      </c>
      <c r="ACC10" s="1" t="s">
        <v>871</v>
      </c>
      <c r="ACD10" s="1">
        <v>1</v>
      </c>
      <c r="ACE10" s="1" t="s">
        <v>2278</v>
      </c>
      <c r="ACF10" s="1">
        <v>6</v>
      </c>
      <c r="ACG10" s="1" t="s">
        <v>838</v>
      </c>
      <c r="ACH10" s="1" t="s">
        <v>851</v>
      </c>
      <c r="ACI10" s="1" t="s">
        <v>871</v>
      </c>
      <c r="ACJ10" s="1" t="s">
        <v>2279</v>
      </c>
      <c r="ACK10" s="1">
        <v>2</v>
      </c>
      <c r="ACL10" s="1" t="s">
        <v>877</v>
      </c>
      <c r="ACM10" s="1" t="s">
        <v>851</v>
      </c>
      <c r="ACN10" s="1" t="s">
        <v>858</v>
      </c>
      <c r="ACO10" s="1" t="s">
        <v>865</v>
      </c>
      <c r="ACP10" s="1">
        <v>1</v>
      </c>
      <c r="ACQ10" s="1" t="s">
        <v>2280</v>
      </c>
      <c r="ACR10" s="1" t="s">
        <v>838</v>
      </c>
      <c r="ACS10" s="1" t="s">
        <v>838</v>
      </c>
      <c r="ACT10" s="1" t="s">
        <v>865</v>
      </c>
      <c r="ACU10" s="1">
        <v>1</v>
      </c>
      <c r="ACV10" s="1" t="s">
        <v>2281</v>
      </c>
      <c r="ACW10" s="1" t="s">
        <v>838</v>
      </c>
      <c r="ACX10" s="1" t="s">
        <v>851</v>
      </c>
      <c r="ACY10" s="1">
        <v>12</v>
      </c>
      <c r="ACZ10" s="1" t="s">
        <v>871</v>
      </c>
      <c r="ADA10" s="1" t="s">
        <v>2282</v>
      </c>
      <c r="ADB10" s="1">
        <v>2</v>
      </c>
      <c r="ADC10" s="1" t="s">
        <v>877</v>
      </c>
      <c r="ADD10" s="1" t="s">
        <v>851</v>
      </c>
      <c r="ADK10" s="1" t="s">
        <v>858</v>
      </c>
      <c r="ADL10" s="1" t="s">
        <v>865</v>
      </c>
      <c r="ADM10" s="1" t="b">
        <v>1</v>
      </c>
      <c r="ADN10" s="1" t="s">
        <v>935</v>
      </c>
      <c r="ADO10" s="1" t="s">
        <v>920</v>
      </c>
      <c r="ADP10" s="1" t="s">
        <v>2291</v>
      </c>
      <c r="AEC10" s="1" t="s">
        <v>2291</v>
      </c>
      <c r="AED10" s="1" t="s">
        <v>920</v>
      </c>
      <c r="AEE10" s="1" t="s">
        <v>869</v>
      </c>
      <c r="AEF10" s="1" t="s">
        <v>865</v>
      </c>
      <c r="AEG10" s="1">
        <v>1</v>
      </c>
      <c r="AEH10" s="1" t="s">
        <v>2295</v>
      </c>
      <c r="AEI10" s="1" t="s">
        <v>838</v>
      </c>
      <c r="AEJ10" s="1" t="s">
        <v>870</v>
      </c>
      <c r="AER10" s="1">
        <v>13</v>
      </c>
      <c r="AES10" s="1" t="s">
        <v>871</v>
      </c>
      <c r="AET10" s="1" t="s">
        <v>2303</v>
      </c>
      <c r="AEU10" s="1" t="b">
        <v>1</v>
      </c>
      <c r="AEV10" s="1">
        <v>6</v>
      </c>
      <c r="AEW10" s="1" t="s">
        <v>875</v>
      </c>
      <c r="AEX10" s="1" t="s">
        <v>935</v>
      </c>
      <c r="AEY10" s="1" t="s">
        <v>2303</v>
      </c>
      <c r="AEZ10" s="1" t="b">
        <v>1</v>
      </c>
      <c r="AFA10" s="1">
        <v>6</v>
      </c>
      <c r="AFB10" s="1" t="s">
        <v>922</v>
      </c>
      <c r="AFC10" s="1" t="s">
        <v>935</v>
      </c>
      <c r="AFD10" s="1" t="s">
        <v>2303</v>
      </c>
      <c r="AFE10" s="1" t="b">
        <v>1</v>
      </c>
      <c r="AFF10" s="1">
        <v>6</v>
      </c>
      <c r="AFG10" s="1" t="s">
        <v>1313</v>
      </c>
      <c r="AFH10" s="1" t="s">
        <v>935</v>
      </c>
      <c r="AFI10" s="1" t="s">
        <v>2303</v>
      </c>
      <c r="AFY10" s="1">
        <v>6</v>
      </c>
      <c r="AFZ10" s="1" t="s">
        <v>935</v>
      </c>
      <c r="AGA10" s="1" t="s">
        <v>884</v>
      </c>
      <c r="AHP10" s="1" t="s">
        <v>871</v>
      </c>
      <c r="AHQ10" s="1">
        <v>1</v>
      </c>
      <c r="AHR10" s="1" t="s">
        <v>2312</v>
      </c>
      <c r="AHS10" s="1">
        <v>6</v>
      </c>
      <c r="AHT10" s="1" t="s">
        <v>838</v>
      </c>
      <c r="AHU10" s="1" t="s">
        <v>851</v>
      </c>
      <c r="AHV10" s="1" t="s">
        <v>871</v>
      </c>
      <c r="AHW10" s="1" t="s">
        <v>2313</v>
      </c>
      <c r="AHX10" s="1">
        <v>2</v>
      </c>
      <c r="AHY10" s="1" t="s">
        <v>877</v>
      </c>
      <c r="AHZ10" s="1" t="s">
        <v>851</v>
      </c>
      <c r="AIA10" s="1" t="s">
        <v>858</v>
      </c>
      <c r="AIB10" s="1" t="s">
        <v>865</v>
      </c>
      <c r="AIC10" s="1">
        <v>1</v>
      </c>
      <c r="AID10" s="1" t="s">
        <v>2314</v>
      </c>
      <c r="AIE10" s="1" t="s">
        <v>838</v>
      </c>
      <c r="AIF10" s="1" t="s">
        <v>838</v>
      </c>
      <c r="AIG10" s="1" t="s">
        <v>865</v>
      </c>
      <c r="AIH10" s="1">
        <v>1</v>
      </c>
      <c r="AII10" s="1" t="s">
        <v>2315</v>
      </c>
      <c r="AIJ10" s="1" t="s">
        <v>838</v>
      </c>
      <c r="AIK10" s="1" t="s">
        <v>851</v>
      </c>
      <c r="AIL10" s="1">
        <v>14</v>
      </c>
      <c r="AIM10" s="1" t="s">
        <v>871</v>
      </c>
      <c r="AIN10" s="1" t="s">
        <v>2316</v>
      </c>
      <c r="AIO10" s="1">
        <v>2</v>
      </c>
      <c r="AIP10" s="1" t="s">
        <v>877</v>
      </c>
      <c r="AIQ10" s="1" t="s">
        <v>851</v>
      </c>
      <c r="AIX10" s="1" t="s">
        <v>858</v>
      </c>
      <c r="AIY10" s="1" t="s">
        <v>859</v>
      </c>
      <c r="AIZ10" s="1">
        <v>4</v>
      </c>
      <c r="AJA10" s="1" t="s">
        <v>2317</v>
      </c>
      <c r="AJB10" s="1" t="s">
        <v>838</v>
      </c>
      <c r="AJC10" s="1" t="s">
        <v>865</v>
      </c>
      <c r="AJD10" s="1" t="b">
        <v>1</v>
      </c>
      <c r="AJE10" s="1" t="s">
        <v>896</v>
      </c>
      <c r="AJF10" s="1" t="s">
        <v>920</v>
      </c>
      <c r="AJG10" s="1" t="s">
        <v>2325</v>
      </c>
      <c r="AJH10" s="1" t="b">
        <v>1</v>
      </c>
      <c r="AJI10" s="1" t="s">
        <v>936</v>
      </c>
      <c r="AJJ10" s="1" t="s">
        <v>920</v>
      </c>
      <c r="AJK10" s="1" t="s">
        <v>2325</v>
      </c>
      <c r="AJL10" s="1" t="b">
        <v>1</v>
      </c>
      <c r="AJM10" s="1" t="s">
        <v>937</v>
      </c>
      <c r="AJN10" s="1" t="s">
        <v>920</v>
      </c>
      <c r="AJO10" s="1" t="s">
        <v>2325</v>
      </c>
      <c r="AJP10" s="1" t="s">
        <v>2325</v>
      </c>
      <c r="AJQ10" s="1" t="s">
        <v>920</v>
      </c>
      <c r="AJR10" s="1" t="s">
        <v>869</v>
      </c>
      <c r="AJS10" s="1" t="s">
        <v>865</v>
      </c>
      <c r="AJT10" s="1">
        <v>1</v>
      </c>
      <c r="AJU10" s="1" t="s">
        <v>2329</v>
      </c>
      <c r="AJV10" s="1" t="s">
        <v>838</v>
      </c>
      <c r="AJW10" s="1" t="s">
        <v>881</v>
      </c>
      <c r="AKE10" s="1">
        <v>15</v>
      </c>
      <c r="AKF10" s="1" t="s">
        <v>871</v>
      </c>
      <c r="AKI10" s="1" t="s">
        <v>2336</v>
      </c>
      <c r="AKJ10" s="1" t="b">
        <v>1</v>
      </c>
      <c r="AKK10" s="1">
        <v>8</v>
      </c>
      <c r="AKL10" s="1" t="s">
        <v>873</v>
      </c>
      <c r="AKM10" s="1" t="s">
        <v>936</v>
      </c>
      <c r="AKN10" s="1" t="s">
        <v>2336</v>
      </c>
      <c r="AKO10" s="1">
        <v>8</v>
      </c>
      <c r="AKP10" s="1" t="s">
        <v>936</v>
      </c>
      <c r="AKQ10" s="1" t="s">
        <v>887</v>
      </c>
      <c r="AKR10" s="1" t="s">
        <v>871</v>
      </c>
      <c r="AKT10" s="1" t="s">
        <v>2337</v>
      </c>
      <c r="AKU10" s="1" t="b">
        <v>1</v>
      </c>
      <c r="AKV10" s="1">
        <v>8</v>
      </c>
      <c r="AKW10" s="1" t="s">
        <v>847</v>
      </c>
      <c r="AKX10" s="1" t="s">
        <v>937</v>
      </c>
      <c r="AKY10" s="1" t="s">
        <v>2337</v>
      </c>
      <c r="AKZ10" s="1" t="s">
        <v>937</v>
      </c>
      <c r="ALA10" s="1" t="s">
        <v>847</v>
      </c>
      <c r="ALB10" s="1" t="s">
        <v>871</v>
      </c>
      <c r="ALC10" s="1">
        <v>1</v>
      </c>
      <c r="ALD10" s="1" t="s">
        <v>2331</v>
      </c>
      <c r="ALE10" s="1">
        <v>8</v>
      </c>
      <c r="ALF10" s="1" t="s">
        <v>838</v>
      </c>
      <c r="ALG10" s="1" t="s">
        <v>851</v>
      </c>
      <c r="ALH10" s="1" t="s">
        <v>871</v>
      </c>
      <c r="ALI10" s="1" t="s">
        <v>2338</v>
      </c>
      <c r="ALJ10" s="1">
        <v>2</v>
      </c>
      <c r="ALK10" s="1" t="s">
        <v>877</v>
      </c>
      <c r="ALL10" s="1" t="s">
        <v>851</v>
      </c>
      <c r="ALM10" s="1" t="s">
        <v>858</v>
      </c>
      <c r="ALN10" s="1" t="s">
        <v>865</v>
      </c>
      <c r="ALO10" s="1">
        <v>1</v>
      </c>
      <c r="ALP10" s="1" t="s">
        <v>2339</v>
      </c>
      <c r="ALQ10" s="1" t="s">
        <v>838</v>
      </c>
      <c r="ALR10" s="1" t="s">
        <v>838</v>
      </c>
      <c r="ALS10" s="1" t="s">
        <v>865</v>
      </c>
      <c r="ALT10" s="1">
        <v>1</v>
      </c>
      <c r="ALU10" s="1" t="s">
        <v>2340</v>
      </c>
      <c r="ALV10" s="1" t="s">
        <v>838</v>
      </c>
      <c r="ALW10" s="1" t="s">
        <v>851</v>
      </c>
      <c r="ALX10" s="1">
        <v>16</v>
      </c>
      <c r="ALY10" s="1" t="s">
        <v>871</v>
      </c>
      <c r="ALZ10" s="1" t="s">
        <v>2341</v>
      </c>
      <c r="AMA10" s="1">
        <v>2</v>
      </c>
      <c r="AMB10" s="1" t="s">
        <v>877</v>
      </c>
      <c r="AMC10" s="1" t="s">
        <v>851</v>
      </c>
      <c r="AMJ10" s="1" t="s">
        <v>858</v>
      </c>
      <c r="AMK10" s="1" t="s">
        <v>865</v>
      </c>
      <c r="AML10" s="1" t="b">
        <v>1</v>
      </c>
      <c r="AMM10" s="1" t="s">
        <v>938</v>
      </c>
      <c r="AMN10" s="1" t="s">
        <v>920</v>
      </c>
      <c r="AMO10" s="1" t="s">
        <v>2348</v>
      </c>
      <c r="AMT10" s="1" t="s">
        <v>2348</v>
      </c>
      <c r="AMU10" s="1" t="s">
        <v>920</v>
      </c>
      <c r="AMV10" s="1" t="s">
        <v>869</v>
      </c>
      <c r="AMW10" s="1" t="s">
        <v>865</v>
      </c>
      <c r="AMY10" s="1" t="s">
        <v>2352</v>
      </c>
      <c r="AMZ10" s="1" t="s">
        <v>920</v>
      </c>
      <c r="ANA10" s="1" t="s">
        <v>921</v>
      </c>
      <c r="ANB10" s="1" t="s">
        <v>865</v>
      </c>
      <c r="ANC10" s="1">
        <v>1</v>
      </c>
      <c r="AND10" s="1" t="s">
        <v>2353</v>
      </c>
      <c r="ANE10" s="1" t="s">
        <v>838</v>
      </c>
      <c r="ANF10" s="1" t="s">
        <v>870</v>
      </c>
      <c r="ANL10" s="1">
        <v>17</v>
      </c>
      <c r="ANM10" s="1" t="s">
        <v>871</v>
      </c>
      <c r="ANN10" s="1" t="s">
        <v>2360</v>
      </c>
      <c r="ANO10" s="1" t="b">
        <v>1</v>
      </c>
      <c r="ANP10" s="1">
        <v>6</v>
      </c>
      <c r="ANQ10" s="1" t="s">
        <v>911</v>
      </c>
      <c r="ANR10" s="1" t="s">
        <v>938</v>
      </c>
      <c r="ANS10" s="1" t="s">
        <v>2360</v>
      </c>
      <c r="ANT10" s="1">
        <v>6</v>
      </c>
      <c r="ANU10" s="1" t="s">
        <v>938</v>
      </c>
      <c r="ANV10" s="1" t="s">
        <v>840</v>
      </c>
      <c r="APH10" s="1" t="s">
        <v>871</v>
      </c>
      <c r="API10" s="1">
        <v>1</v>
      </c>
      <c r="APJ10" s="1" t="s">
        <v>2354</v>
      </c>
      <c r="APK10" s="1">
        <v>8</v>
      </c>
      <c r="APL10" s="1" t="s">
        <v>838</v>
      </c>
      <c r="APM10" s="1" t="s">
        <v>851</v>
      </c>
      <c r="APN10" s="1" t="s">
        <v>871</v>
      </c>
      <c r="APO10" s="1" t="s">
        <v>2368</v>
      </c>
      <c r="APP10" s="1">
        <v>2</v>
      </c>
      <c r="APQ10" s="1" t="s">
        <v>877</v>
      </c>
      <c r="APR10" s="1" t="s">
        <v>851</v>
      </c>
      <c r="APS10" s="1" t="s">
        <v>858</v>
      </c>
      <c r="APT10" s="1" t="s">
        <v>865</v>
      </c>
      <c r="APU10" s="1">
        <v>1</v>
      </c>
      <c r="APV10" s="1" t="s">
        <v>2369</v>
      </c>
      <c r="APW10" s="1" t="s">
        <v>838</v>
      </c>
      <c r="APX10" s="1" t="s">
        <v>838</v>
      </c>
      <c r="APY10" s="1" t="s">
        <v>865</v>
      </c>
      <c r="APZ10" s="1">
        <v>1</v>
      </c>
      <c r="AQA10" s="1" t="s">
        <v>2370</v>
      </c>
      <c r="AQB10" s="1" t="s">
        <v>838</v>
      </c>
      <c r="AQC10" s="1" t="s">
        <v>851</v>
      </c>
      <c r="AQD10" s="1">
        <v>18</v>
      </c>
      <c r="AQE10" s="1" t="s">
        <v>871</v>
      </c>
      <c r="AQF10" s="1" t="s">
        <v>2371</v>
      </c>
      <c r="AQG10" s="1">
        <v>2</v>
      </c>
      <c r="AQH10" s="1" t="s">
        <v>877</v>
      </c>
      <c r="AQI10" s="1" t="s">
        <v>851</v>
      </c>
      <c r="AQP10" s="1" t="s">
        <v>858</v>
      </c>
      <c r="AQQ10" s="1" t="s">
        <v>865</v>
      </c>
      <c r="AQR10" s="1" t="b">
        <v>1</v>
      </c>
      <c r="AQS10" s="1" t="s">
        <v>939</v>
      </c>
      <c r="AQT10" s="1" t="s">
        <v>920</v>
      </c>
      <c r="AQU10" s="1" t="s">
        <v>2380</v>
      </c>
      <c r="AQV10" s="1" t="b">
        <v>1</v>
      </c>
      <c r="AQW10" s="1" t="s">
        <v>946</v>
      </c>
      <c r="AQX10" s="1" t="s">
        <v>920</v>
      </c>
      <c r="AQY10" s="1" t="s">
        <v>2380</v>
      </c>
      <c r="AQZ10" s="1" t="s">
        <v>2380</v>
      </c>
      <c r="ARA10" s="1" t="s">
        <v>920</v>
      </c>
      <c r="ARB10" s="1" t="s">
        <v>869</v>
      </c>
      <c r="ARC10" s="1" t="s">
        <v>865</v>
      </c>
      <c r="ARD10" s="1">
        <v>1</v>
      </c>
      <c r="ARE10" s="1" t="s">
        <v>2384</v>
      </c>
      <c r="ARF10" s="1" t="s">
        <v>838</v>
      </c>
      <c r="ARG10" s="1" t="s">
        <v>881</v>
      </c>
      <c r="ARM10" s="1">
        <v>19</v>
      </c>
      <c r="ARX10" s="1" t="s">
        <v>871</v>
      </c>
      <c r="ARY10" s="1" t="s">
        <v>2389</v>
      </c>
      <c r="ARZ10" s="1" t="b">
        <v>1</v>
      </c>
      <c r="ASA10" s="1">
        <v>6</v>
      </c>
      <c r="ASB10" s="1" t="s">
        <v>923</v>
      </c>
      <c r="ASC10" s="1" t="s">
        <v>939</v>
      </c>
      <c r="ASD10" s="1" t="s">
        <v>2389</v>
      </c>
      <c r="ASE10" s="1" t="b">
        <v>1</v>
      </c>
      <c r="ASF10" s="1">
        <v>6</v>
      </c>
      <c r="ASG10" s="1" t="s">
        <v>924</v>
      </c>
      <c r="ASH10" s="1" t="s">
        <v>939</v>
      </c>
      <c r="ASI10" s="1" t="s">
        <v>2389</v>
      </c>
      <c r="ASJ10" s="1" t="b">
        <v>1</v>
      </c>
      <c r="ASK10" s="1">
        <v>6</v>
      </c>
      <c r="ASL10" s="1" t="s">
        <v>1143</v>
      </c>
      <c r="ASM10" s="1" t="s">
        <v>939</v>
      </c>
      <c r="ASN10" s="1" t="s">
        <v>2389</v>
      </c>
      <c r="AST10" s="1">
        <v>6</v>
      </c>
      <c r="ASU10" s="1" t="s">
        <v>939</v>
      </c>
      <c r="ASV10" s="1" t="s">
        <v>895</v>
      </c>
      <c r="ASW10" s="1" t="s">
        <v>871</v>
      </c>
      <c r="ASX10" s="1">
        <v>1</v>
      </c>
      <c r="ASY10" s="1" t="s">
        <v>2385</v>
      </c>
      <c r="ASZ10" s="1">
        <v>8</v>
      </c>
      <c r="ATA10" s="1" t="s">
        <v>838</v>
      </c>
      <c r="ATB10" s="1" t="s">
        <v>851</v>
      </c>
      <c r="ATC10" s="1" t="s">
        <v>871</v>
      </c>
      <c r="ATD10" s="1" t="s">
        <v>2390</v>
      </c>
      <c r="ATE10" s="1">
        <v>2</v>
      </c>
      <c r="ATF10" s="1" t="s">
        <v>877</v>
      </c>
      <c r="ATG10" s="1" t="s">
        <v>851</v>
      </c>
      <c r="ATH10" s="1" t="s">
        <v>858</v>
      </c>
      <c r="ATI10" s="1" t="s">
        <v>859</v>
      </c>
      <c r="ATJ10" s="1">
        <v>4</v>
      </c>
      <c r="ATK10" s="1" t="s">
        <v>2391</v>
      </c>
      <c r="ATL10" s="1" t="s">
        <v>838</v>
      </c>
      <c r="ATM10" s="1" t="s">
        <v>865</v>
      </c>
      <c r="ATN10" s="1">
        <v>1</v>
      </c>
      <c r="ATO10" s="1" t="s">
        <v>2392</v>
      </c>
      <c r="ATP10" s="1" t="s">
        <v>838</v>
      </c>
      <c r="ATQ10" s="1" t="s">
        <v>838</v>
      </c>
      <c r="ATR10" s="1" t="s">
        <v>865</v>
      </c>
      <c r="ATS10" s="1">
        <v>1</v>
      </c>
      <c r="ATT10" s="1" t="s">
        <v>2393</v>
      </c>
      <c r="ATU10" s="1" t="s">
        <v>838</v>
      </c>
      <c r="ATV10" s="1" t="s">
        <v>851</v>
      </c>
      <c r="ATW10" s="1">
        <v>20</v>
      </c>
      <c r="ATX10" s="1" t="s">
        <v>871</v>
      </c>
      <c r="ATY10" s="1" t="s">
        <v>2394</v>
      </c>
      <c r="ATZ10" s="1">
        <v>2</v>
      </c>
      <c r="AUA10" s="1" t="s">
        <v>877</v>
      </c>
      <c r="AUB10" s="1" t="s">
        <v>851</v>
      </c>
      <c r="AUI10" s="1" t="s">
        <v>902</v>
      </c>
      <c r="AUJ10" s="1" t="s">
        <v>904</v>
      </c>
      <c r="AUK10" s="1" t="s">
        <v>903</v>
      </c>
      <c r="AUL10" s="1" t="s">
        <v>903</v>
      </c>
      <c r="AUM10" s="1" t="s">
        <v>903</v>
      </c>
      <c r="AUN10" s="1" t="s">
        <v>871</v>
      </c>
      <c r="AUO10" s="1" t="b">
        <v>1</v>
      </c>
      <c r="AUP10" s="1">
        <v>2</v>
      </c>
      <c r="AUQ10" s="1" t="s">
        <v>905</v>
      </c>
      <c r="AUR10" s="1" t="s">
        <v>903</v>
      </c>
      <c r="AUS10" s="1">
        <v>2</v>
      </c>
      <c r="AUT10" s="1" t="s">
        <v>903</v>
      </c>
      <c r="AUU10" s="1" t="s">
        <v>890</v>
      </c>
    </row>
    <row r="11" spans="1:1561" x14ac:dyDescent="0.25">
      <c r="A11" s="1" t="s">
        <v>838</v>
      </c>
      <c r="B11" s="1" t="s">
        <v>954</v>
      </c>
      <c r="D11" s="1" t="s">
        <v>1025</v>
      </c>
      <c r="E11" s="1" t="s">
        <v>840</v>
      </c>
      <c r="G11" s="1" t="s">
        <v>987</v>
      </c>
      <c r="H11" s="1" t="s">
        <v>980</v>
      </c>
      <c r="I11" s="1" t="s">
        <v>988</v>
      </c>
      <c r="J11" s="1" t="s">
        <v>980</v>
      </c>
      <c r="K11" s="1" t="s">
        <v>989</v>
      </c>
      <c r="L11" s="1" t="s">
        <v>980</v>
      </c>
      <c r="M11" s="1" t="s">
        <v>994</v>
      </c>
      <c r="N11" s="1" t="s">
        <v>980</v>
      </c>
      <c r="S11" s="1" t="s">
        <v>841</v>
      </c>
      <c r="T11" s="1" t="s">
        <v>1026</v>
      </c>
      <c r="U11" s="1" t="s">
        <v>843</v>
      </c>
      <c r="V11" s="1" t="s">
        <v>1027</v>
      </c>
      <c r="W11" s="1" t="s">
        <v>845</v>
      </c>
      <c r="X11" s="1" t="s">
        <v>959</v>
      </c>
      <c r="Y11" s="1" t="s">
        <v>847</v>
      </c>
      <c r="Z11" s="1" t="s">
        <v>913</v>
      </c>
      <c r="AA11" s="1" t="s">
        <v>849</v>
      </c>
      <c r="AB11" s="1" t="s">
        <v>1028</v>
      </c>
      <c r="AC11" s="1" t="s">
        <v>851</v>
      </c>
      <c r="AD11" s="1" t="s">
        <v>1029</v>
      </c>
      <c r="AE11" s="1" t="s">
        <v>853</v>
      </c>
      <c r="AF11" s="1" t="s">
        <v>1030</v>
      </c>
      <c r="AG11" s="1" t="s">
        <v>855</v>
      </c>
      <c r="AH11" s="1" t="s">
        <v>963</v>
      </c>
      <c r="AI11" s="1" t="s">
        <v>840</v>
      </c>
      <c r="AJ11" s="1" t="s">
        <v>1031</v>
      </c>
      <c r="AM11" s="1">
        <v>8</v>
      </c>
      <c r="AP11" s="1" t="s">
        <v>858</v>
      </c>
      <c r="AQ11" s="1" t="s">
        <v>858</v>
      </c>
      <c r="AR11" s="1" t="s">
        <v>859</v>
      </c>
      <c r="BA11" s="1" t="s">
        <v>862</v>
      </c>
      <c r="BB11" s="1" t="s">
        <v>863</v>
      </c>
      <c r="BC11" s="1" t="s">
        <v>859</v>
      </c>
      <c r="BD11" s="1">
        <v>4</v>
      </c>
      <c r="BE11" s="1">
        <v>4</v>
      </c>
      <c r="BF11" s="1" t="s">
        <v>2113</v>
      </c>
      <c r="BG11" s="1" t="s">
        <v>864</v>
      </c>
      <c r="BH11" s="1" t="s">
        <v>865</v>
      </c>
      <c r="BI11" s="1" t="b">
        <v>1</v>
      </c>
      <c r="BJ11" s="1" t="s">
        <v>1102</v>
      </c>
      <c r="BK11" s="1" t="s">
        <v>954</v>
      </c>
      <c r="BL11" s="1" t="s">
        <v>2123</v>
      </c>
      <c r="BM11" s="1" t="b">
        <v>1</v>
      </c>
      <c r="BN11" s="1" t="s">
        <v>1103</v>
      </c>
      <c r="BO11" s="1" t="s">
        <v>954</v>
      </c>
      <c r="BP11" s="1" t="s">
        <v>2123</v>
      </c>
      <c r="CC11" s="1" t="s">
        <v>2123</v>
      </c>
      <c r="CD11" s="1" t="s">
        <v>954</v>
      </c>
      <c r="CE11" s="1" t="s">
        <v>869</v>
      </c>
      <c r="CF11" s="1" t="s">
        <v>865</v>
      </c>
      <c r="CG11" s="1">
        <v>1</v>
      </c>
      <c r="CH11" s="1" t="s">
        <v>1105</v>
      </c>
      <c r="CI11" s="1" t="s">
        <v>1106</v>
      </c>
      <c r="CJ11" s="1" t="s">
        <v>1107</v>
      </c>
      <c r="CQ11" s="1" t="s">
        <v>2133</v>
      </c>
      <c r="CR11" s="1" t="s">
        <v>920</v>
      </c>
      <c r="CS11" s="1" t="b">
        <v>1</v>
      </c>
      <c r="CT11" s="1" t="s">
        <v>1104</v>
      </c>
      <c r="DE11" s="1" t="s">
        <v>865</v>
      </c>
      <c r="DF11" s="1">
        <v>1</v>
      </c>
      <c r="DG11" s="1" t="s">
        <v>2136</v>
      </c>
      <c r="DH11" s="1" t="s">
        <v>838</v>
      </c>
      <c r="DI11" s="1" t="s">
        <v>870</v>
      </c>
      <c r="DJ11" s="1" t="s">
        <v>865</v>
      </c>
      <c r="DK11" s="1">
        <v>1</v>
      </c>
      <c r="DL11" s="1" t="s">
        <v>2137</v>
      </c>
      <c r="DM11" s="1" t="s">
        <v>838</v>
      </c>
      <c r="DN11" s="1" t="s">
        <v>838</v>
      </c>
      <c r="DO11" s="1" t="s">
        <v>865</v>
      </c>
      <c r="DP11" s="1">
        <v>1</v>
      </c>
      <c r="DQ11" s="1" t="s">
        <v>2138</v>
      </c>
      <c r="DR11" s="1" t="s">
        <v>838</v>
      </c>
      <c r="DS11" s="1" t="s">
        <v>851</v>
      </c>
      <c r="DT11" s="1">
        <v>1</v>
      </c>
      <c r="DU11" s="1" t="s">
        <v>871</v>
      </c>
      <c r="DV11" s="1" t="s">
        <v>2139</v>
      </c>
      <c r="DW11" s="1" t="b">
        <v>1</v>
      </c>
      <c r="DX11" s="1">
        <v>2</v>
      </c>
      <c r="DY11" s="1" t="s">
        <v>847</v>
      </c>
      <c r="DZ11" s="1" t="s">
        <v>838</v>
      </c>
      <c r="EA11" s="1" t="s">
        <v>2139</v>
      </c>
      <c r="EB11" s="1" t="b">
        <v>1</v>
      </c>
      <c r="EC11" s="1">
        <v>4</v>
      </c>
      <c r="ED11" s="1" t="s">
        <v>847</v>
      </c>
      <c r="EE11" s="1" t="s">
        <v>838</v>
      </c>
      <c r="EF11" s="1" t="s">
        <v>2139</v>
      </c>
      <c r="EG11" s="1" t="b">
        <v>1</v>
      </c>
      <c r="EH11" s="1">
        <v>2</v>
      </c>
      <c r="EI11" s="1" t="s">
        <v>872</v>
      </c>
      <c r="EJ11" s="1" t="s">
        <v>838</v>
      </c>
      <c r="EK11" s="1" t="s">
        <v>2139</v>
      </c>
      <c r="EL11" s="1" t="b">
        <v>1</v>
      </c>
      <c r="EM11" s="1">
        <v>2</v>
      </c>
      <c r="EN11" s="1" t="s">
        <v>873</v>
      </c>
      <c r="EO11" s="1" t="s">
        <v>838</v>
      </c>
      <c r="EP11" s="1" t="s">
        <v>2139</v>
      </c>
      <c r="EQ11" s="1" t="b">
        <v>1</v>
      </c>
      <c r="ER11" s="1">
        <v>4</v>
      </c>
      <c r="ES11" s="1" t="s">
        <v>873</v>
      </c>
      <c r="ET11" s="1" t="s">
        <v>838</v>
      </c>
      <c r="EU11" s="1" t="s">
        <v>2139</v>
      </c>
      <c r="EV11" s="1" t="b">
        <v>1</v>
      </c>
      <c r="EW11" s="1">
        <v>2</v>
      </c>
      <c r="EX11" s="1" t="s">
        <v>874</v>
      </c>
      <c r="EY11" s="1" t="s">
        <v>838</v>
      </c>
      <c r="EZ11" s="1" t="s">
        <v>2139</v>
      </c>
      <c r="FA11" s="1" t="b">
        <v>1</v>
      </c>
      <c r="FB11" s="1">
        <v>4</v>
      </c>
      <c r="FC11" s="1" t="s">
        <v>874</v>
      </c>
      <c r="FD11" s="1" t="s">
        <v>838</v>
      </c>
      <c r="FE11" s="1" t="s">
        <v>2139</v>
      </c>
      <c r="FF11" s="1" t="b">
        <v>1</v>
      </c>
      <c r="FG11" s="1">
        <v>2</v>
      </c>
      <c r="FH11" s="1" t="s">
        <v>1172</v>
      </c>
      <c r="FI11" s="1" t="s">
        <v>838</v>
      </c>
      <c r="FJ11" s="1" t="s">
        <v>2139</v>
      </c>
      <c r="FK11" s="1" t="b">
        <v>1</v>
      </c>
      <c r="FL11" s="1">
        <v>2</v>
      </c>
      <c r="FM11" s="1" t="s">
        <v>875</v>
      </c>
      <c r="FN11" s="1" t="s">
        <v>838</v>
      </c>
      <c r="FO11" s="1" t="s">
        <v>2139</v>
      </c>
      <c r="FP11" s="1" t="b">
        <v>1</v>
      </c>
      <c r="FQ11" s="1">
        <v>2</v>
      </c>
      <c r="FR11" s="1" t="s">
        <v>987</v>
      </c>
      <c r="FS11" s="1" t="s">
        <v>838</v>
      </c>
      <c r="FT11" s="1" t="s">
        <v>2139</v>
      </c>
      <c r="FU11" s="1" t="b">
        <v>1</v>
      </c>
      <c r="FV11" s="1">
        <v>2</v>
      </c>
      <c r="FW11" s="1" t="s">
        <v>988</v>
      </c>
      <c r="FX11" s="1" t="s">
        <v>838</v>
      </c>
      <c r="FY11" s="1" t="s">
        <v>2139</v>
      </c>
      <c r="FZ11" s="1" t="b">
        <v>1</v>
      </c>
      <c r="GA11" s="1">
        <v>2</v>
      </c>
      <c r="GB11" s="1" t="s">
        <v>989</v>
      </c>
      <c r="GC11" s="1" t="s">
        <v>838</v>
      </c>
      <c r="GD11" s="1" t="s">
        <v>2139</v>
      </c>
      <c r="GE11" s="1" t="b">
        <v>1</v>
      </c>
      <c r="GF11" s="1">
        <v>2</v>
      </c>
      <c r="GG11" s="1" t="s">
        <v>994</v>
      </c>
      <c r="GH11" s="1" t="s">
        <v>838</v>
      </c>
      <c r="GI11" s="1" t="s">
        <v>2139</v>
      </c>
      <c r="GJ11" s="1" t="b">
        <v>1</v>
      </c>
      <c r="GK11" s="1">
        <v>2</v>
      </c>
      <c r="GL11" s="1" t="s">
        <v>1313</v>
      </c>
      <c r="GM11" s="1" t="s">
        <v>838</v>
      </c>
      <c r="GN11" s="1" t="s">
        <v>2139</v>
      </c>
      <c r="GO11" s="1" t="b">
        <v>1</v>
      </c>
      <c r="GP11" s="1">
        <v>2</v>
      </c>
      <c r="GQ11" s="1" t="s">
        <v>923</v>
      </c>
      <c r="GR11" s="1" t="s">
        <v>838</v>
      </c>
      <c r="GS11" s="1" t="s">
        <v>2139</v>
      </c>
      <c r="GT11" s="1" t="b">
        <v>1</v>
      </c>
      <c r="GU11" s="1">
        <v>2</v>
      </c>
      <c r="GV11" s="1" t="s">
        <v>1143</v>
      </c>
      <c r="GW11" s="1" t="s">
        <v>838</v>
      </c>
      <c r="GX11" s="1" t="s">
        <v>2139</v>
      </c>
      <c r="GY11" s="1" t="b">
        <v>1</v>
      </c>
      <c r="GZ11" s="1">
        <v>2</v>
      </c>
      <c r="HA11" s="1" t="s">
        <v>1025</v>
      </c>
      <c r="HB11" s="1" t="s">
        <v>838</v>
      </c>
      <c r="HC11" s="1" t="s">
        <v>2139</v>
      </c>
      <c r="HS11" s="1">
        <v>4</v>
      </c>
      <c r="HT11" s="1" t="s">
        <v>838</v>
      </c>
      <c r="HU11" s="1" t="s">
        <v>876</v>
      </c>
      <c r="HV11" s="1" t="s">
        <v>871</v>
      </c>
      <c r="HW11" s="1">
        <v>7</v>
      </c>
      <c r="HX11" s="1" t="s">
        <v>2140</v>
      </c>
      <c r="HY11" s="1">
        <v>2</v>
      </c>
      <c r="HZ11" s="1" t="s">
        <v>838</v>
      </c>
      <c r="IA11" s="1" t="s">
        <v>851</v>
      </c>
      <c r="IB11" s="1" t="s">
        <v>871</v>
      </c>
      <c r="IC11" s="1" t="s">
        <v>2141</v>
      </c>
      <c r="ID11" s="1">
        <v>2</v>
      </c>
      <c r="IE11" s="1" t="s">
        <v>877</v>
      </c>
      <c r="IF11" s="1" t="s">
        <v>851</v>
      </c>
      <c r="IO11" s="1" t="s">
        <v>858</v>
      </c>
      <c r="IP11" s="1" t="s">
        <v>865</v>
      </c>
      <c r="IQ11" s="1">
        <v>1</v>
      </c>
      <c r="IR11" s="1" t="s">
        <v>2143</v>
      </c>
      <c r="IS11" s="1" t="s">
        <v>838</v>
      </c>
      <c r="IT11" s="1" t="s">
        <v>838</v>
      </c>
      <c r="IU11" s="1" t="s">
        <v>865</v>
      </c>
      <c r="IV11" s="1">
        <v>1</v>
      </c>
      <c r="IW11" s="1" t="s">
        <v>2144</v>
      </c>
      <c r="IX11" s="1" t="s">
        <v>838</v>
      </c>
      <c r="IY11" s="1" t="s">
        <v>851</v>
      </c>
      <c r="IZ11" s="1">
        <v>2</v>
      </c>
      <c r="JA11" s="1" t="s">
        <v>871</v>
      </c>
      <c r="JB11" s="1" t="s">
        <v>2145</v>
      </c>
      <c r="JC11" s="1">
        <v>2</v>
      </c>
      <c r="JD11" s="1" t="s">
        <v>877</v>
      </c>
      <c r="JE11" s="1" t="s">
        <v>851</v>
      </c>
      <c r="JF11" s="1" t="s">
        <v>871</v>
      </c>
      <c r="JG11" s="1">
        <v>1</v>
      </c>
      <c r="JH11" s="1" t="s">
        <v>2144</v>
      </c>
      <c r="JI11" s="1">
        <v>4</v>
      </c>
      <c r="JJ11" s="1" t="s">
        <v>838</v>
      </c>
      <c r="JK11" s="1" t="s">
        <v>851</v>
      </c>
      <c r="JL11" s="1" t="s">
        <v>858</v>
      </c>
      <c r="JM11" s="1" t="s">
        <v>865</v>
      </c>
      <c r="JN11" s="1" t="b">
        <v>1</v>
      </c>
      <c r="JO11" s="1" t="s">
        <v>1914</v>
      </c>
      <c r="JP11" s="1" t="s">
        <v>954</v>
      </c>
      <c r="JQ11" s="1" t="s">
        <v>2150</v>
      </c>
      <c r="JV11" s="1" t="s">
        <v>2150</v>
      </c>
      <c r="JW11" s="1" t="s">
        <v>954</v>
      </c>
      <c r="JX11" s="1" t="s">
        <v>869</v>
      </c>
      <c r="JY11" s="1" t="s">
        <v>865</v>
      </c>
      <c r="JZ11" s="1">
        <v>1</v>
      </c>
      <c r="KA11" s="1" t="s">
        <v>2152</v>
      </c>
      <c r="KB11" s="1" t="s">
        <v>838</v>
      </c>
      <c r="KC11" s="1" t="s">
        <v>881</v>
      </c>
      <c r="KD11" s="1" t="s">
        <v>865</v>
      </c>
      <c r="KE11" s="1">
        <v>1</v>
      </c>
      <c r="KF11" s="1" t="s">
        <v>2153</v>
      </c>
      <c r="KG11" s="1" t="s">
        <v>838</v>
      </c>
      <c r="KH11" s="1" t="s">
        <v>851</v>
      </c>
      <c r="KI11" s="1">
        <v>3</v>
      </c>
      <c r="LD11" s="1" t="s">
        <v>871</v>
      </c>
      <c r="LE11" s="1">
        <v>1</v>
      </c>
      <c r="LF11" s="1" t="s">
        <v>2153</v>
      </c>
      <c r="LG11" s="1">
        <v>4</v>
      </c>
      <c r="LH11" s="1" t="s">
        <v>838</v>
      </c>
      <c r="LI11" s="1" t="s">
        <v>851</v>
      </c>
      <c r="LJ11" s="1" t="s">
        <v>871</v>
      </c>
      <c r="LK11" s="1" t="s">
        <v>2159</v>
      </c>
      <c r="LL11" s="1">
        <v>2</v>
      </c>
      <c r="LM11" s="1" t="s">
        <v>877</v>
      </c>
      <c r="LN11" s="1" t="s">
        <v>851</v>
      </c>
      <c r="LO11" s="1" t="s">
        <v>858</v>
      </c>
      <c r="LP11" s="1" t="s">
        <v>865</v>
      </c>
      <c r="LQ11" s="1">
        <v>1</v>
      </c>
      <c r="LR11" s="1" t="s">
        <v>2160</v>
      </c>
      <c r="LS11" s="1" t="s">
        <v>838</v>
      </c>
      <c r="LT11" s="1" t="s">
        <v>838</v>
      </c>
      <c r="LU11" s="1" t="s">
        <v>865</v>
      </c>
      <c r="LV11" s="1">
        <v>1</v>
      </c>
      <c r="LW11" s="1" t="s">
        <v>2161</v>
      </c>
      <c r="LX11" s="1" t="s">
        <v>838</v>
      </c>
      <c r="LY11" s="1" t="s">
        <v>851</v>
      </c>
      <c r="LZ11" s="1">
        <v>4</v>
      </c>
      <c r="MA11" s="1" t="s">
        <v>871</v>
      </c>
      <c r="MB11" s="1" t="s">
        <v>2162</v>
      </c>
      <c r="MC11" s="1">
        <v>2</v>
      </c>
      <c r="MD11" s="1" t="s">
        <v>877</v>
      </c>
      <c r="ME11" s="1" t="s">
        <v>851</v>
      </c>
      <c r="MF11" s="1" t="s">
        <v>871</v>
      </c>
      <c r="MG11" s="1">
        <v>1</v>
      </c>
      <c r="MH11" s="1" t="s">
        <v>2161</v>
      </c>
      <c r="MI11" s="1">
        <v>4</v>
      </c>
      <c r="MJ11" s="1" t="s">
        <v>838</v>
      </c>
      <c r="MK11" s="1" t="s">
        <v>851</v>
      </c>
      <c r="ML11" s="1" t="s">
        <v>858</v>
      </c>
      <c r="MM11" s="1" t="s">
        <v>859</v>
      </c>
      <c r="MN11" s="1">
        <v>4</v>
      </c>
      <c r="MO11" s="1" t="s">
        <v>2163</v>
      </c>
      <c r="MP11" s="1" t="s">
        <v>838</v>
      </c>
      <c r="MQ11" s="1" t="s">
        <v>865</v>
      </c>
      <c r="MR11" s="1">
        <v>1</v>
      </c>
      <c r="MS11" s="1" t="s">
        <v>2164</v>
      </c>
      <c r="MT11" s="1" t="s">
        <v>838</v>
      </c>
      <c r="MU11" s="1" t="s">
        <v>870</v>
      </c>
      <c r="MV11" s="1" t="s">
        <v>865</v>
      </c>
      <c r="MW11" s="1" t="b">
        <v>1</v>
      </c>
      <c r="MX11" s="1" t="s">
        <v>1684</v>
      </c>
      <c r="MY11" s="1" t="s">
        <v>954</v>
      </c>
      <c r="MZ11" s="1" t="s">
        <v>2173</v>
      </c>
      <c r="NE11" s="1" t="s">
        <v>2173</v>
      </c>
      <c r="NF11" s="1" t="s">
        <v>954</v>
      </c>
      <c r="NG11" s="1" t="s">
        <v>869</v>
      </c>
      <c r="NH11" s="1" t="s">
        <v>865</v>
      </c>
      <c r="NI11" s="1">
        <v>1</v>
      </c>
      <c r="NK11" s="1" t="s">
        <v>2177</v>
      </c>
      <c r="NL11" s="1" t="s">
        <v>838</v>
      </c>
      <c r="NN11" s="1" t="s">
        <v>851</v>
      </c>
      <c r="NO11" s="1">
        <v>5</v>
      </c>
      <c r="NZ11" s="1" t="s">
        <v>871</v>
      </c>
      <c r="OA11" s="1" t="s">
        <v>2182</v>
      </c>
      <c r="OB11" s="1" t="b">
        <v>1</v>
      </c>
      <c r="OC11" s="1">
        <v>4</v>
      </c>
      <c r="OD11" s="1" t="s">
        <v>875</v>
      </c>
      <c r="OE11" s="1" t="s">
        <v>928</v>
      </c>
      <c r="OF11" s="1" t="s">
        <v>2182</v>
      </c>
      <c r="OG11" s="1" t="b">
        <v>1</v>
      </c>
      <c r="OH11" s="1">
        <v>4</v>
      </c>
      <c r="OI11" s="1" t="s">
        <v>1313</v>
      </c>
      <c r="OJ11" s="1" t="s">
        <v>928</v>
      </c>
      <c r="OK11" s="1" t="s">
        <v>2182</v>
      </c>
      <c r="OL11" s="1" t="b">
        <v>1</v>
      </c>
      <c r="OM11" s="1">
        <v>4</v>
      </c>
      <c r="ON11" s="1" t="s">
        <v>987</v>
      </c>
      <c r="OO11" s="1" t="s">
        <v>928</v>
      </c>
      <c r="OP11" s="1" t="s">
        <v>2182</v>
      </c>
      <c r="OQ11" s="1" t="b">
        <v>1</v>
      </c>
      <c r="OR11" s="1">
        <v>4</v>
      </c>
      <c r="OS11" s="1" t="s">
        <v>988</v>
      </c>
      <c r="OT11" s="1" t="s">
        <v>928</v>
      </c>
      <c r="OU11" s="1" t="s">
        <v>2182</v>
      </c>
      <c r="OV11" s="1" t="b">
        <v>1</v>
      </c>
      <c r="OW11" s="1">
        <v>4</v>
      </c>
      <c r="OX11" s="1" t="s">
        <v>989</v>
      </c>
      <c r="OY11" s="1" t="s">
        <v>928</v>
      </c>
      <c r="OZ11" s="1" t="s">
        <v>2182</v>
      </c>
      <c r="PA11" s="1" t="b">
        <v>1</v>
      </c>
      <c r="PB11" s="1">
        <v>4</v>
      </c>
      <c r="PC11" s="1" t="s">
        <v>994</v>
      </c>
      <c r="PD11" s="1" t="s">
        <v>928</v>
      </c>
      <c r="PE11" s="1" t="s">
        <v>2182</v>
      </c>
      <c r="PF11" s="1">
        <v>4</v>
      </c>
      <c r="PG11" s="1" t="s">
        <v>928</v>
      </c>
      <c r="PH11" s="1" t="s">
        <v>884</v>
      </c>
      <c r="PI11" s="1" t="s">
        <v>871</v>
      </c>
      <c r="PJ11" s="1">
        <v>1</v>
      </c>
      <c r="PK11" s="1" t="s">
        <v>2177</v>
      </c>
      <c r="PL11" s="1">
        <v>4</v>
      </c>
      <c r="PM11" s="1" t="s">
        <v>838</v>
      </c>
      <c r="PN11" s="1" t="s">
        <v>851</v>
      </c>
      <c r="PO11" s="1" t="s">
        <v>871</v>
      </c>
      <c r="PP11" s="1" t="s">
        <v>2184</v>
      </c>
      <c r="PQ11" s="1">
        <v>2</v>
      </c>
      <c r="PR11" s="1" t="s">
        <v>877</v>
      </c>
      <c r="PS11" s="1" t="s">
        <v>851</v>
      </c>
      <c r="PT11" s="1" t="s">
        <v>858</v>
      </c>
      <c r="PU11" s="1" t="s">
        <v>865</v>
      </c>
      <c r="PV11" s="1">
        <v>1</v>
      </c>
      <c r="PW11" s="1" t="s">
        <v>2185</v>
      </c>
      <c r="PX11" s="1" t="s">
        <v>838</v>
      </c>
      <c r="PY11" s="1" t="s">
        <v>838</v>
      </c>
      <c r="PZ11" s="1" t="s">
        <v>865</v>
      </c>
      <c r="QA11" s="1">
        <v>1</v>
      </c>
      <c r="QB11" s="1" t="s">
        <v>2186</v>
      </c>
      <c r="QC11" s="1" t="s">
        <v>838</v>
      </c>
      <c r="QD11" s="1" t="s">
        <v>851</v>
      </c>
      <c r="QE11" s="1">
        <v>6</v>
      </c>
      <c r="QF11" s="1" t="s">
        <v>871</v>
      </c>
      <c r="QG11" s="1" t="s">
        <v>2187</v>
      </c>
      <c r="QH11" s="1">
        <v>2</v>
      </c>
      <c r="QI11" s="1" t="s">
        <v>877</v>
      </c>
      <c r="QJ11" s="1" t="s">
        <v>851</v>
      </c>
      <c r="QK11" s="1" t="s">
        <v>871</v>
      </c>
      <c r="QL11" s="1">
        <v>1</v>
      </c>
      <c r="QM11" s="1" t="s">
        <v>2186</v>
      </c>
      <c r="QN11" s="1">
        <v>4</v>
      </c>
      <c r="QO11" s="1" t="s">
        <v>838</v>
      </c>
      <c r="QP11" s="1" t="s">
        <v>851</v>
      </c>
      <c r="QQ11" s="1" t="s">
        <v>858</v>
      </c>
      <c r="QR11" s="1" t="s">
        <v>865</v>
      </c>
      <c r="QS11" s="1" t="b">
        <v>1</v>
      </c>
      <c r="QT11" s="1" t="s">
        <v>929</v>
      </c>
      <c r="QU11" s="1" t="s">
        <v>954</v>
      </c>
      <c r="QV11" s="1" t="s">
        <v>2196</v>
      </c>
      <c r="QW11" s="1" t="b">
        <v>1</v>
      </c>
      <c r="QX11" s="1" t="s">
        <v>930</v>
      </c>
      <c r="QY11" s="1" t="s">
        <v>954</v>
      </c>
      <c r="QZ11" s="1" t="s">
        <v>2196</v>
      </c>
      <c r="RA11" s="1" t="b">
        <v>1</v>
      </c>
      <c r="RB11" s="1" t="s">
        <v>886</v>
      </c>
      <c r="RC11" s="1" t="s">
        <v>954</v>
      </c>
      <c r="RD11" s="1" t="s">
        <v>2196</v>
      </c>
      <c r="RE11" s="1" t="s">
        <v>2196</v>
      </c>
      <c r="RF11" s="1" t="s">
        <v>954</v>
      </c>
      <c r="RG11" s="1" t="s">
        <v>869</v>
      </c>
      <c r="RH11" s="1" t="s">
        <v>865</v>
      </c>
      <c r="RI11" s="1">
        <v>1</v>
      </c>
      <c r="RJ11" s="1" t="s">
        <v>2199</v>
      </c>
      <c r="RK11" s="1" t="s">
        <v>838</v>
      </c>
      <c r="RL11" s="1" t="s">
        <v>881</v>
      </c>
      <c r="RM11" s="1" t="s">
        <v>865</v>
      </c>
      <c r="RN11" s="1">
        <v>1</v>
      </c>
      <c r="RO11" s="1" t="s">
        <v>2200</v>
      </c>
      <c r="RP11" s="1" t="s">
        <v>838</v>
      </c>
      <c r="RQ11" s="1" t="s">
        <v>851</v>
      </c>
      <c r="RR11" s="1">
        <v>7</v>
      </c>
      <c r="RS11" s="1" t="s">
        <v>871</v>
      </c>
      <c r="RU11" s="1" t="s">
        <v>2206</v>
      </c>
      <c r="RV11" s="1" t="b">
        <v>1</v>
      </c>
      <c r="RW11" s="1">
        <v>6</v>
      </c>
      <c r="RX11" s="1" t="s">
        <v>873</v>
      </c>
      <c r="RY11" s="1" t="s">
        <v>929</v>
      </c>
      <c r="RZ11" s="1" t="s">
        <v>2206</v>
      </c>
      <c r="SA11" s="1">
        <v>6</v>
      </c>
      <c r="SB11" s="1" t="s">
        <v>929</v>
      </c>
      <c r="SC11" s="1" t="s">
        <v>887</v>
      </c>
      <c r="SD11" s="1" t="s">
        <v>871</v>
      </c>
      <c r="SF11" s="1" t="s">
        <v>2209</v>
      </c>
      <c r="SG11" s="1" t="b">
        <v>1</v>
      </c>
      <c r="SH11" s="1">
        <v>6</v>
      </c>
      <c r="SI11" s="1" t="s">
        <v>847</v>
      </c>
      <c r="SJ11" s="1" t="s">
        <v>930</v>
      </c>
      <c r="SK11" s="1" t="s">
        <v>2209</v>
      </c>
      <c r="TA11" s="1">
        <v>6</v>
      </c>
      <c r="TB11" s="1" t="s">
        <v>930</v>
      </c>
      <c r="TC11" s="1" t="s">
        <v>847</v>
      </c>
      <c r="TD11" s="1" t="s">
        <v>871</v>
      </c>
      <c r="TE11" s="1">
        <v>1</v>
      </c>
      <c r="TF11" s="1" t="s">
        <v>2200</v>
      </c>
      <c r="TG11" s="1">
        <v>6</v>
      </c>
      <c r="TH11" s="1" t="s">
        <v>838</v>
      </c>
      <c r="TI11" s="1" t="s">
        <v>851</v>
      </c>
      <c r="TJ11" s="1" t="s">
        <v>871</v>
      </c>
      <c r="TK11" s="1" t="s">
        <v>2210</v>
      </c>
      <c r="TL11" s="1">
        <v>2</v>
      </c>
      <c r="TM11" s="1" t="s">
        <v>877</v>
      </c>
      <c r="TN11" s="1" t="s">
        <v>851</v>
      </c>
      <c r="TO11" s="1" t="s">
        <v>858</v>
      </c>
      <c r="TP11" s="1" t="s">
        <v>865</v>
      </c>
      <c r="TQ11" s="1">
        <v>1</v>
      </c>
      <c r="TR11" s="1" t="s">
        <v>2211</v>
      </c>
      <c r="TS11" s="1" t="s">
        <v>838</v>
      </c>
      <c r="TT11" s="1" t="s">
        <v>838</v>
      </c>
      <c r="TU11" s="1" t="s">
        <v>865</v>
      </c>
      <c r="TV11" s="1">
        <v>1</v>
      </c>
      <c r="TW11" s="1" t="s">
        <v>2212</v>
      </c>
      <c r="TX11" s="1" t="s">
        <v>838</v>
      </c>
      <c r="TY11" s="1" t="s">
        <v>851</v>
      </c>
      <c r="TZ11" s="1">
        <v>8</v>
      </c>
      <c r="UA11" s="1" t="s">
        <v>871</v>
      </c>
      <c r="UB11" s="1" t="s">
        <v>2213</v>
      </c>
      <c r="UC11" s="1">
        <v>2</v>
      </c>
      <c r="UD11" s="1" t="s">
        <v>877</v>
      </c>
      <c r="UE11" s="1" t="s">
        <v>851</v>
      </c>
      <c r="UF11" s="1" t="s">
        <v>871</v>
      </c>
      <c r="UG11" s="1">
        <v>1</v>
      </c>
      <c r="UH11" s="1" t="s">
        <v>2212</v>
      </c>
      <c r="UI11" s="1">
        <v>6</v>
      </c>
      <c r="UJ11" s="1" t="s">
        <v>838</v>
      </c>
      <c r="UK11" s="1" t="s">
        <v>851</v>
      </c>
      <c r="UL11" s="1" t="s">
        <v>858</v>
      </c>
      <c r="UM11" s="1" t="s">
        <v>865</v>
      </c>
      <c r="UN11" s="1" t="b">
        <v>1</v>
      </c>
      <c r="UO11" s="1" t="s">
        <v>1705</v>
      </c>
      <c r="UP11" s="1" t="s">
        <v>954</v>
      </c>
      <c r="UQ11" s="1" t="s">
        <v>2221</v>
      </c>
      <c r="UR11" s="1" t="b">
        <v>1</v>
      </c>
      <c r="US11" s="1" t="s">
        <v>1373</v>
      </c>
      <c r="UT11" s="1" t="s">
        <v>954</v>
      </c>
      <c r="UU11" s="1" t="s">
        <v>2221</v>
      </c>
      <c r="VD11" s="1" t="s">
        <v>2221</v>
      </c>
      <c r="VE11" s="1" t="s">
        <v>954</v>
      </c>
      <c r="VF11" s="1" t="s">
        <v>869</v>
      </c>
      <c r="VG11" s="1" t="s">
        <v>865</v>
      </c>
      <c r="VH11" s="1">
        <v>1</v>
      </c>
      <c r="VI11" s="1" t="s">
        <v>2224</v>
      </c>
      <c r="VJ11" s="1" t="s">
        <v>838</v>
      </c>
      <c r="VK11" s="1" t="s">
        <v>870</v>
      </c>
      <c r="VL11" s="1" t="s">
        <v>865</v>
      </c>
      <c r="VM11" s="1">
        <v>1</v>
      </c>
      <c r="VN11" s="1" t="s">
        <v>2226</v>
      </c>
      <c r="VQ11" s="1" t="s">
        <v>838</v>
      </c>
      <c r="VR11" s="1" t="s">
        <v>851</v>
      </c>
      <c r="VS11" s="1">
        <v>9</v>
      </c>
      <c r="VT11" s="1" t="s">
        <v>871</v>
      </c>
      <c r="VU11" s="1" t="s">
        <v>2229</v>
      </c>
      <c r="VV11" s="1" t="b">
        <v>1</v>
      </c>
      <c r="VW11" s="1">
        <v>4</v>
      </c>
      <c r="VX11" s="1" t="s">
        <v>872</v>
      </c>
      <c r="VY11" s="1" t="s">
        <v>1373</v>
      </c>
      <c r="VZ11" s="1" t="s">
        <v>2229</v>
      </c>
      <c r="WA11" s="1">
        <v>4</v>
      </c>
      <c r="WB11" s="1" t="s">
        <v>1373</v>
      </c>
      <c r="WC11" s="1" t="s">
        <v>887</v>
      </c>
      <c r="XK11" s="1" t="s">
        <v>871</v>
      </c>
      <c r="XL11" s="1">
        <v>1</v>
      </c>
      <c r="XM11" s="1" t="s">
        <v>2242</v>
      </c>
      <c r="XN11" s="1">
        <v>6</v>
      </c>
      <c r="XO11" s="1" t="s">
        <v>838</v>
      </c>
      <c r="XP11" s="1" t="s">
        <v>851</v>
      </c>
      <c r="XQ11" s="1" t="s">
        <v>871</v>
      </c>
      <c r="XR11" s="1" t="s">
        <v>2243</v>
      </c>
      <c r="XS11" s="1">
        <v>2</v>
      </c>
      <c r="XT11" s="1" t="s">
        <v>877</v>
      </c>
      <c r="XU11" s="1" t="s">
        <v>851</v>
      </c>
      <c r="XV11" s="1" t="s">
        <v>858</v>
      </c>
      <c r="XW11" s="1" t="s">
        <v>859</v>
      </c>
      <c r="XX11" s="1">
        <v>4</v>
      </c>
      <c r="XY11" s="1" t="s">
        <v>2244</v>
      </c>
      <c r="XZ11" s="1" t="s">
        <v>838</v>
      </c>
      <c r="YA11" s="1" t="s">
        <v>865</v>
      </c>
      <c r="YB11" s="1">
        <v>1</v>
      </c>
      <c r="YC11" s="1" t="s">
        <v>2245</v>
      </c>
      <c r="YD11" s="1" t="s">
        <v>838</v>
      </c>
      <c r="YE11" s="1" t="s">
        <v>838</v>
      </c>
      <c r="YF11" s="1" t="s">
        <v>865</v>
      </c>
      <c r="YG11" s="1">
        <v>1</v>
      </c>
      <c r="YH11" s="1" t="s">
        <v>2246</v>
      </c>
      <c r="YI11" s="1" t="s">
        <v>838</v>
      </c>
      <c r="YJ11" s="1" t="s">
        <v>851</v>
      </c>
      <c r="YK11" s="1">
        <v>10</v>
      </c>
      <c r="YL11" s="1" t="s">
        <v>871</v>
      </c>
      <c r="YM11" s="1" t="s">
        <v>2247</v>
      </c>
      <c r="YN11" s="1">
        <v>2</v>
      </c>
      <c r="YO11" s="1" t="s">
        <v>877</v>
      </c>
      <c r="YP11" s="1" t="s">
        <v>851</v>
      </c>
      <c r="YQ11" s="1" t="s">
        <v>871</v>
      </c>
      <c r="YR11" s="1">
        <v>1</v>
      </c>
      <c r="YS11" s="1" t="s">
        <v>2246</v>
      </c>
      <c r="YT11" s="1">
        <v>6</v>
      </c>
      <c r="YU11" s="1" t="s">
        <v>838</v>
      </c>
      <c r="YV11" s="1" t="s">
        <v>851</v>
      </c>
      <c r="YW11" s="1" t="s">
        <v>858</v>
      </c>
      <c r="YX11" s="1" t="s">
        <v>865</v>
      </c>
      <c r="YY11" s="1" t="b">
        <v>1</v>
      </c>
      <c r="YZ11" s="1" t="s">
        <v>1706</v>
      </c>
      <c r="ZA11" s="1" t="s">
        <v>954</v>
      </c>
      <c r="ZB11" s="1" t="s">
        <v>2257</v>
      </c>
      <c r="ZK11" s="1" t="s">
        <v>2257</v>
      </c>
      <c r="ZL11" s="1" t="s">
        <v>954</v>
      </c>
      <c r="ZM11" s="1" t="s">
        <v>869</v>
      </c>
      <c r="ZN11" s="1" t="s">
        <v>865</v>
      </c>
      <c r="ZO11" s="1">
        <v>1</v>
      </c>
      <c r="ZP11" s="1" t="s">
        <v>2260</v>
      </c>
      <c r="ZQ11" s="1" t="s">
        <v>838</v>
      </c>
      <c r="ZR11" s="1" t="s">
        <v>881</v>
      </c>
      <c r="ZS11" s="1" t="s">
        <v>865</v>
      </c>
      <c r="ZT11" s="1">
        <v>1</v>
      </c>
      <c r="ZU11" s="1" t="s">
        <v>2261</v>
      </c>
      <c r="ZV11" s="1" t="s">
        <v>838</v>
      </c>
      <c r="ZW11" s="1" t="s">
        <v>851</v>
      </c>
      <c r="ZX11" s="1">
        <v>11</v>
      </c>
      <c r="ZY11" s="1" t="s">
        <v>871</v>
      </c>
      <c r="AAA11" s="1" t="s">
        <v>2270</v>
      </c>
      <c r="AAB11" s="1" t="b">
        <v>1</v>
      </c>
      <c r="AAC11" s="1">
        <v>4</v>
      </c>
      <c r="AAD11" s="1" t="s">
        <v>1025</v>
      </c>
      <c r="AAE11" s="1" t="s">
        <v>1706</v>
      </c>
      <c r="AAF11" s="1" t="s">
        <v>2270</v>
      </c>
      <c r="AAG11" s="1">
        <v>4</v>
      </c>
      <c r="AAH11" s="1" t="s">
        <v>1706</v>
      </c>
      <c r="AAI11" s="1" t="s">
        <v>840</v>
      </c>
      <c r="ACC11" s="1" t="s">
        <v>871</v>
      </c>
      <c r="ACD11" s="1">
        <v>1</v>
      </c>
      <c r="ACE11" s="1" t="s">
        <v>2278</v>
      </c>
      <c r="ACF11" s="1">
        <v>6</v>
      </c>
      <c r="ACG11" s="1" t="s">
        <v>838</v>
      </c>
      <c r="ACH11" s="1" t="s">
        <v>851</v>
      </c>
      <c r="ACI11" s="1" t="s">
        <v>871</v>
      </c>
      <c r="ACJ11" s="1" t="s">
        <v>2279</v>
      </c>
      <c r="ACK11" s="1">
        <v>2</v>
      </c>
      <c r="ACL11" s="1" t="s">
        <v>877</v>
      </c>
      <c r="ACM11" s="1" t="s">
        <v>851</v>
      </c>
      <c r="ACN11" s="1" t="s">
        <v>858</v>
      </c>
      <c r="ACO11" s="1" t="s">
        <v>865</v>
      </c>
      <c r="ACP11" s="1">
        <v>1</v>
      </c>
      <c r="ACQ11" s="1" t="s">
        <v>2280</v>
      </c>
      <c r="ACR11" s="1" t="s">
        <v>838</v>
      </c>
      <c r="ACS11" s="1" t="s">
        <v>838</v>
      </c>
      <c r="ACT11" s="1" t="s">
        <v>865</v>
      </c>
      <c r="ACU11" s="1">
        <v>1</v>
      </c>
      <c r="ACV11" s="1" t="s">
        <v>2281</v>
      </c>
      <c r="ACW11" s="1" t="s">
        <v>838</v>
      </c>
      <c r="ACX11" s="1" t="s">
        <v>851</v>
      </c>
      <c r="ACY11" s="1">
        <v>12</v>
      </c>
      <c r="ACZ11" s="1" t="s">
        <v>871</v>
      </c>
      <c r="ADA11" s="1" t="s">
        <v>2282</v>
      </c>
      <c r="ADB11" s="1">
        <v>2</v>
      </c>
      <c r="ADC11" s="1" t="s">
        <v>877</v>
      </c>
      <c r="ADD11" s="1" t="s">
        <v>851</v>
      </c>
      <c r="ADE11" s="1" t="s">
        <v>871</v>
      </c>
      <c r="ADF11" s="1">
        <v>1</v>
      </c>
      <c r="ADG11" s="1" t="s">
        <v>2281</v>
      </c>
      <c r="ADH11" s="1">
        <v>6</v>
      </c>
      <c r="ADI11" s="1" t="s">
        <v>838</v>
      </c>
      <c r="ADJ11" s="1" t="s">
        <v>851</v>
      </c>
      <c r="ADK11" s="1" t="s">
        <v>858</v>
      </c>
      <c r="ADL11" s="1" t="s">
        <v>865</v>
      </c>
      <c r="ADM11" s="1" t="b">
        <v>1</v>
      </c>
      <c r="ADN11" s="1" t="s">
        <v>936</v>
      </c>
      <c r="ADO11" s="1" t="s">
        <v>954</v>
      </c>
      <c r="ADP11" s="1" t="s">
        <v>2292</v>
      </c>
      <c r="ADQ11" s="1" t="b">
        <v>1</v>
      </c>
      <c r="ADR11" s="1" t="s">
        <v>937</v>
      </c>
      <c r="ADS11" s="1" t="s">
        <v>954</v>
      </c>
      <c r="ADT11" s="1" t="s">
        <v>2292</v>
      </c>
      <c r="ADU11" s="1" t="b">
        <v>1</v>
      </c>
      <c r="ADV11" s="1" t="s">
        <v>1327</v>
      </c>
      <c r="ADW11" s="1" t="s">
        <v>954</v>
      </c>
      <c r="ADX11" s="1" t="s">
        <v>2292</v>
      </c>
      <c r="ADY11" s="1" t="b">
        <v>1</v>
      </c>
      <c r="ADZ11" s="1" t="s">
        <v>1711</v>
      </c>
      <c r="AEA11" s="1" t="s">
        <v>954</v>
      </c>
      <c r="AEB11" s="1" t="s">
        <v>2292</v>
      </c>
      <c r="AEC11" s="1" t="s">
        <v>2292</v>
      </c>
      <c r="AED11" s="1" t="s">
        <v>954</v>
      </c>
      <c r="AEE11" s="1" t="s">
        <v>869</v>
      </c>
      <c r="AEF11" s="1" t="s">
        <v>865</v>
      </c>
      <c r="AEG11" s="1">
        <v>1</v>
      </c>
      <c r="AEH11" s="1" t="s">
        <v>2295</v>
      </c>
      <c r="AEI11" s="1" t="s">
        <v>838</v>
      </c>
      <c r="AEJ11" s="1" t="s">
        <v>870</v>
      </c>
      <c r="AEK11" s="1" t="s">
        <v>865</v>
      </c>
      <c r="AEL11" s="1">
        <v>1</v>
      </c>
      <c r="AEN11" s="1" t="s">
        <v>2297</v>
      </c>
      <c r="AEO11" s="1" t="s">
        <v>838</v>
      </c>
      <c r="AEQ11" s="1" t="s">
        <v>851</v>
      </c>
      <c r="AER11" s="1">
        <v>13</v>
      </c>
      <c r="AES11" s="1" t="s">
        <v>871</v>
      </c>
      <c r="AET11" s="1" t="s">
        <v>2304</v>
      </c>
      <c r="AEU11" s="1" t="b">
        <v>1</v>
      </c>
      <c r="AEV11" s="1">
        <v>6</v>
      </c>
      <c r="AEW11" s="1" t="s">
        <v>875</v>
      </c>
      <c r="AEX11" s="1" t="s">
        <v>1711</v>
      </c>
      <c r="AEY11" s="1" t="s">
        <v>2304</v>
      </c>
      <c r="AEZ11" s="1" t="b">
        <v>1</v>
      </c>
      <c r="AFA11" s="1">
        <v>6</v>
      </c>
      <c r="AFB11" s="1" t="s">
        <v>1313</v>
      </c>
      <c r="AFC11" s="1" t="s">
        <v>1711</v>
      </c>
      <c r="AFD11" s="1" t="s">
        <v>2304</v>
      </c>
      <c r="AFE11" s="1" t="b">
        <v>1</v>
      </c>
      <c r="AFF11" s="1">
        <v>6</v>
      </c>
      <c r="AFG11" s="1" t="s">
        <v>987</v>
      </c>
      <c r="AFH11" s="1" t="s">
        <v>1711</v>
      </c>
      <c r="AFI11" s="1" t="s">
        <v>2304</v>
      </c>
      <c r="AFJ11" s="1" t="b">
        <v>1</v>
      </c>
      <c r="AFK11" s="1">
        <v>6</v>
      </c>
      <c r="AFL11" s="1" t="s">
        <v>988</v>
      </c>
      <c r="AFM11" s="1" t="s">
        <v>1711</v>
      </c>
      <c r="AFN11" s="1" t="s">
        <v>2304</v>
      </c>
      <c r="AFO11" s="1" t="b">
        <v>1</v>
      </c>
      <c r="AFP11" s="1">
        <v>6</v>
      </c>
      <c r="AFQ11" s="1" t="s">
        <v>989</v>
      </c>
      <c r="AFR11" s="1" t="s">
        <v>1711</v>
      </c>
      <c r="AFS11" s="1" t="s">
        <v>2304</v>
      </c>
      <c r="AFT11" s="1" t="b">
        <v>1</v>
      </c>
      <c r="AFU11" s="1">
        <v>6</v>
      </c>
      <c r="AFV11" s="1" t="s">
        <v>994</v>
      </c>
      <c r="AFW11" s="1" t="s">
        <v>1711</v>
      </c>
      <c r="AFX11" s="1" t="s">
        <v>2304</v>
      </c>
      <c r="AFY11" s="1">
        <v>6</v>
      </c>
      <c r="AFZ11" s="1" t="s">
        <v>1711</v>
      </c>
      <c r="AGA11" s="1" t="s">
        <v>884</v>
      </c>
      <c r="AGB11" s="1" t="s">
        <v>871</v>
      </c>
      <c r="AGC11" s="1" t="s">
        <v>2308</v>
      </c>
      <c r="AGD11" s="1" t="b">
        <v>1</v>
      </c>
      <c r="AGE11" s="1">
        <v>6</v>
      </c>
      <c r="AGF11" s="1" t="s">
        <v>923</v>
      </c>
      <c r="AGG11" s="1" t="s">
        <v>1327</v>
      </c>
      <c r="AGH11" s="1" t="s">
        <v>2308</v>
      </c>
      <c r="AGI11" s="1" t="b">
        <v>1</v>
      </c>
      <c r="AGJ11" s="1">
        <v>6</v>
      </c>
      <c r="AGK11" s="1" t="s">
        <v>1143</v>
      </c>
      <c r="AGL11" s="1" t="s">
        <v>1327</v>
      </c>
      <c r="AGM11" s="1" t="s">
        <v>2308</v>
      </c>
      <c r="AGS11" s="1">
        <v>6</v>
      </c>
      <c r="AGT11" s="1" t="s">
        <v>1327</v>
      </c>
      <c r="AGU11" s="1" t="s">
        <v>895</v>
      </c>
      <c r="AGV11" s="1" t="s">
        <v>871</v>
      </c>
      <c r="AGW11" s="1" t="s">
        <v>2310</v>
      </c>
      <c r="AGX11" s="1" t="b">
        <v>1</v>
      </c>
      <c r="AGY11" s="1">
        <v>8</v>
      </c>
      <c r="AGZ11" s="1" t="s">
        <v>873</v>
      </c>
      <c r="AHA11" s="1" t="s">
        <v>936</v>
      </c>
      <c r="AHB11" s="1" t="s">
        <v>2310</v>
      </c>
      <c r="AHC11" s="1">
        <v>8</v>
      </c>
      <c r="AHD11" s="1" t="s">
        <v>936</v>
      </c>
      <c r="AHE11" s="1" t="s">
        <v>887</v>
      </c>
      <c r="AHF11" s="1" t="s">
        <v>871</v>
      </c>
      <c r="AHG11" s="1" t="s">
        <v>2311</v>
      </c>
      <c r="AHH11" s="1" t="b">
        <v>1</v>
      </c>
      <c r="AHI11" s="1">
        <v>8</v>
      </c>
      <c r="AHJ11" s="1" t="s">
        <v>847</v>
      </c>
      <c r="AHK11" s="1" t="s">
        <v>937</v>
      </c>
      <c r="AHL11" s="1" t="s">
        <v>2311</v>
      </c>
      <c r="AHM11" s="1">
        <v>8</v>
      </c>
      <c r="AHN11" s="1" t="s">
        <v>937</v>
      </c>
      <c r="AHO11" s="1" t="s">
        <v>847</v>
      </c>
      <c r="AHP11" s="1" t="s">
        <v>871</v>
      </c>
      <c r="AHQ11" s="1">
        <v>1</v>
      </c>
      <c r="AHR11" s="1" t="s">
        <v>2312</v>
      </c>
      <c r="AHS11" s="1">
        <v>6</v>
      </c>
      <c r="AHT11" s="1" t="s">
        <v>838</v>
      </c>
      <c r="AHU11" s="1" t="s">
        <v>851</v>
      </c>
      <c r="AHV11" s="1" t="s">
        <v>871</v>
      </c>
      <c r="AHW11" s="1" t="s">
        <v>2313</v>
      </c>
      <c r="AHX11" s="1">
        <v>2</v>
      </c>
      <c r="AHY11" s="1" t="s">
        <v>877</v>
      </c>
      <c r="AHZ11" s="1" t="s">
        <v>851</v>
      </c>
      <c r="AIA11" s="1" t="s">
        <v>858</v>
      </c>
      <c r="AIB11" s="1" t="s">
        <v>865</v>
      </c>
      <c r="AIC11" s="1">
        <v>1</v>
      </c>
      <c r="AID11" s="1" t="s">
        <v>2314</v>
      </c>
      <c r="AIE11" s="1" t="s">
        <v>838</v>
      </c>
      <c r="AIF11" s="1" t="s">
        <v>838</v>
      </c>
      <c r="AIG11" s="1" t="s">
        <v>865</v>
      </c>
      <c r="AIH11" s="1">
        <v>1</v>
      </c>
      <c r="AII11" s="1" t="s">
        <v>2315</v>
      </c>
      <c r="AIJ11" s="1" t="s">
        <v>838</v>
      </c>
      <c r="AIK11" s="1" t="s">
        <v>851</v>
      </c>
      <c r="AIL11" s="1">
        <v>14</v>
      </c>
      <c r="AIM11" s="1" t="s">
        <v>871</v>
      </c>
      <c r="AIN11" s="1" t="s">
        <v>2316</v>
      </c>
      <c r="AIO11" s="1">
        <v>2</v>
      </c>
      <c r="AIP11" s="1" t="s">
        <v>877</v>
      </c>
      <c r="AIQ11" s="1" t="s">
        <v>851</v>
      </c>
      <c r="AIR11" s="1" t="s">
        <v>871</v>
      </c>
      <c r="AIS11" s="1">
        <v>1</v>
      </c>
      <c r="AIT11" s="1" t="s">
        <v>2315</v>
      </c>
      <c r="AIU11" s="1">
        <v>6</v>
      </c>
      <c r="AIV11" s="1" t="s">
        <v>838</v>
      </c>
      <c r="AIW11" s="1" t="s">
        <v>851</v>
      </c>
      <c r="AIX11" s="1" t="s">
        <v>858</v>
      </c>
      <c r="AIY11" s="1" t="s">
        <v>859</v>
      </c>
      <c r="AIZ11" s="1">
        <v>4</v>
      </c>
      <c r="AJA11" s="1" t="s">
        <v>2317</v>
      </c>
      <c r="AJB11" s="1" t="s">
        <v>838</v>
      </c>
      <c r="AJC11" s="1" t="s">
        <v>865</v>
      </c>
      <c r="AJD11" s="1" t="b">
        <v>1</v>
      </c>
      <c r="AJE11" s="1" t="s">
        <v>1732</v>
      </c>
      <c r="AJF11" s="1" t="s">
        <v>954</v>
      </c>
      <c r="AJG11" s="1" t="s">
        <v>2326</v>
      </c>
      <c r="AJH11" s="1" t="b">
        <v>1</v>
      </c>
      <c r="AJI11" s="1" t="s">
        <v>896</v>
      </c>
      <c r="AJJ11" s="1" t="s">
        <v>954</v>
      </c>
      <c r="AJK11" s="1" t="s">
        <v>2326</v>
      </c>
      <c r="AJP11" s="1" t="s">
        <v>2326</v>
      </c>
      <c r="AJQ11" s="1" t="s">
        <v>954</v>
      </c>
      <c r="AJR11" s="1" t="s">
        <v>869</v>
      </c>
      <c r="AJS11" s="1" t="s">
        <v>865</v>
      </c>
      <c r="AJT11" s="1">
        <v>1</v>
      </c>
      <c r="AJU11" s="1" t="s">
        <v>2329</v>
      </c>
      <c r="AJV11" s="1" t="s">
        <v>838</v>
      </c>
      <c r="AJW11" s="1" t="s">
        <v>881</v>
      </c>
      <c r="AJX11" s="1" t="s">
        <v>865</v>
      </c>
      <c r="AJY11" s="1">
        <v>1</v>
      </c>
      <c r="AJZ11" s="1" t="s">
        <v>2331</v>
      </c>
      <c r="AKC11" s="1" t="s">
        <v>838</v>
      </c>
      <c r="AKD11" s="1" t="s">
        <v>851</v>
      </c>
      <c r="AKE11" s="1">
        <v>15</v>
      </c>
      <c r="ALB11" s="1" t="s">
        <v>871</v>
      </c>
      <c r="ALC11" s="1">
        <v>1</v>
      </c>
      <c r="ALD11" s="1" t="s">
        <v>2331</v>
      </c>
      <c r="ALE11" s="1">
        <v>8</v>
      </c>
      <c r="ALF11" s="1" t="s">
        <v>838</v>
      </c>
      <c r="ALG11" s="1" t="s">
        <v>851</v>
      </c>
      <c r="ALH11" s="1" t="s">
        <v>871</v>
      </c>
      <c r="ALI11" s="1" t="s">
        <v>2338</v>
      </c>
      <c r="ALJ11" s="1">
        <v>2</v>
      </c>
      <c r="ALK11" s="1" t="s">
        <v>877</v>
      </c>
      <c r="ALL11" s="1" t="s">
        <v>851</v>
      </c>
      <c r="ALM11" s="1" t="s">
        <v>858</v>
      </c>
      <c r="ALN11" s="1" t="s">
        <v>865</v>
      </c>
      <c r="ALO11" s="1">
        <v>1</v>
      </c>
      <c r="ALP11" s="1" t="s">
        <v>2339</v>
      </c>
      <c r="ALQ11" s="1" t="s">
        <v>838</v>
      </c>
      <c r="ALR11" s="1" t="s">
        <v>838</v>
      </c>
      <c r="ALS11" s="1" t="s">
        <v>865</v>
      </c>
      <c r="ALT11" s="1">
        <v>1</v>
      </c>
      <c r="ALU11" s="1" t="s">
        <v>2340</v>
      </c>
      <c r="ALV11" s="1" t="s">
        <v>838</v>
      </c>
      <c r="ALW11" s="1" t="s">
        <v>851</v>
      </c>
      <c r="ALX11" s="1">
        <v>16</v>
      </c>
      <c r="ALY11" s="1" t="s">
        <v>871</v>
      </c>
      <c r="ALZ11" s="1" t="s">
        <v>2341</v>
      </c>
      <c r="AMA11" s="1">
        <v>2</v>
      </c>
      <c r="AMB11" s="1" t="s">
        <v>877</v>
      </c>
      <c r="AMC11" s="1" t="s">
        <v>851</v>
      </c>
      <c r="AMD11" s="1" t="s">
        <v>871</v>
      </c>
      <c r="AME11" s="1">
        <v>1</v>
      </c>
      <c r="AMF11" s="1" t="s">
        <v>2340</v>
      </c>
      <c r="AMG11" s="1">
        <v>8</v>
      </c>
      <c r="AMH11" s="1" t="s">
        <v>838</v>
      </c>
      <c r="AMI11" s="1" t="s">
        <v>851</v>
      </c>
      <c r="AMJ11" s="1" t="s">
        <v>858</v>
      </c>
      <c r="AMK11" s="1" t="s">
        <v>865</v>
      </c>
      <c r="AML11" s="1" t="b">
        <v>1</v>
      </c>
      <c r="AMM11" s="1" t="s">
        <v>1733</v>
      </c>
      <c r="AMN11" s="1" t="s">
        <v>954</v>
      </c>
      <c r="AMO11" s="1" t="s">
        <v>2349</v>
      </c>
      <c r="AMT11" s="1" t="s">
        <v>2349</v>
      </c>
      <c r="AMU11" s="1" t="s">
        <v>954</v>
      </c>
      <c r="AMV11" s="1" t="s">
        <v>869</v>
      </c>
      <c r="ANB11" s="1" t="s">
        <v>865</v>
      </c>
      <c r="ANC11" s="1">
        <v>1</v>
      </c>
      <c r="AND11" s="1" t="s">
        <v>2353</v>
      </c>
      <c r="ANE11" s="1" t="s">
        <v>838</v>
      </c>
      <c r="ANF11" s="1" t="s">
        <v>870</v>
      </c>
      <c r="ANG11" s="1" t="s">
        <v>865</v>
      </c>
      <c r="ANH11" s="1">
        <v>1</v>
      </c>
      <c r="ANI11" s="1" t="s">
        <v>2354</v>
      </c>
      <c r="ANJ11" s="1" t="s">
        <v>838</v>
      </c>
      <c r="ANK11" s="1" t="s">
        <v>851</v>
      </c>
      <c r="ANL11" s="1">
        <v>17</v>
      </c>
      <c r="ANM11" s="1" t="s">
        <v>871</v>
      </c>
      <c r="ANN11" s="1" t="s">
        <v>2361</v>
      </c>
      <c r="ANO11" s="1" t="b">
        <v>1</v>
      </c>
      <c r="ANP11" s="1">
        <v>6</v>
      </c>
      <c r="ANQ11" s="1" t="s">
        <v>874</v>
      </c>
      <c r="ANR11" s="1" t="s">
        <v>1733</v>
      </c>
      <c r="ANS11" s="1" t="s">
        <v>2361</v>
      </c>
      <c r="ANT11" s="1">
        <v>6</v>
      </c>
      <c r="ANU11" s="1" t="s">
        <v>1733</v>
      </c>
      <c r="ANV11" s="1" t="s">
        <v>887</v>
      </c>
      <c r="APH11" s="1" t="s">
        <v>871</v>
      </c>
      <c r="API11" s="1">
        <v>1</v>
      </c>
      <c r="APJ11" s="1" t="s">
        <v>2354</v>
      </c>
      <c r="APK11" s="1">
        <v>8</v>
      </c>
      <c r="APL11" s="1" t="s">
        <v>838</v>
      </c>
      <c r="APM11" s="1" t="s">
        <v>851</v>
      </c>
      <c r="APN11" s="1" t="s">
        <v>871</v>
      </c>
      <c r="APO11" s="1" t="s">
        <v>2368</v>
      </c>
      <c r="APP11" s="1">
        <v>2</v>
      </c>
      <c r="APQ11" s="1" t="s">
        <v>877</v>
      </c>
      <c r="APR11" s="1" t="s">
        <v>851</v>
      </c>
      <c r="APS11" s="1" t="s">
        <v>858</v>
      </c>
      <c r="APT11" s="1" t="s">
        <v>865</v>
      </c>
      <c r="APU11" s="1">
        <v>1</v>
      </c>
      <c r="APV11" s="1" t="s">
        <v>2369</v>
      </c>
      <c r="APW11" s="1" t="s">
        <v>838</v>
      </c>
      <c r="APX11" s="1" t="s">
        <v>838</v>
      </c>
      <c r="APY11" s="1" t="s">
        <v>865</v>
      </c>
      <c r="APZ11" s="1">
        <v>1</v>
      </c>
      <c r="AQA11" s="1" t="s">
        <v>2370</v>
      </c>
      <c r="AQB11" s="1" t="s">
        <v>838</v>
      </c>
      <c r="AQC11" s="1" t="s">
        <v>851</v>
      </c>
      <c r="AQD11" s="1">
        <v>18</v>
      </c>
      <c r="AQE11" s="1" t="s">
        <v>871</v>
      </c>
      <c r="AQF11" s="1" t="s">
        <v>2371</v>
      </c>
      <c r="AQG11" s="1">
        <v>2</v>
      </c>
      <c r="AQH11" s="1" t="s">
        <v>877</v>
      </c>
      <c r="AQI11" s="1" t="s">
        <v>851</v>
      </c>
      <c r="AQJ11" s="1" t="s">
        <v>871</v>
      </c>
      <c r="AQK11" s="1">
        <v>1</v>
      </c>
      <c r="AQL11" s="1" t="s">
        <v>2370</v>
      </c>
      <c r="AQM11" s="1">
        <v>8</v>
      </c>
      <c r="AQN11" s="1" t="s">
        <v>838</v>
      </c>
      <c r="AQO11" s="1" t="s">
        <v>851</v>
      </c>
      <c r="AQP11" s="1" t="s">
        <v>858</v>
      </c>
      <c r="AQQ11" s="1" t="s">
        <v>865</v>
      </c>
      <c r="AQR11" s="1" t="b">
        <v>1</v>
      </c>
      <c r="AQS11" s="1" t="s">
        <v>1335</v>
      </c>
      <c r="AQT11" s="1" t="s">
        <v>954</v>
      </c>
      <c r="AQU11" s="1" t="s">
        <v>2381</v>
      </c>
      <c r="AQV11" s="1" t="b">
        <v>1</v>
      </c>
      <c r="AQW11" s="1" t="s">
        <v>1734</v>
      </c>
      <c r="AQX11" s="1" t="s">
        <v>954</v>
      </c>
      <c r="AQY11" s="1" t="s">
        <v>2381</v>
      </c>
      <c r="AQZ11" s="1" t="s">
        <v>2381</v>
      </c>
      <c r="ARA11" s="1" t="s">
        <v>954</v>
      </c>
      <c r="ARB11" s="1" t="s">
        <v>869</v>
      </c>
      <c r="ARC11" s="1" t="s">
        <v>865</v>
      </c>
      <c r="ARD11" s="1">
        <v>1</v>
      </c>
      <c r="ARE11" s="1" t="s">
        <v>2384</v>
      </c>
      <c r="ARF11" s="1" t="s">
        <v>838</v>
      </c>
      <c r="ARG11" s="1" t="s">
        <v>881</v>
      </c>
      <c r="ARH11" s="1" t="s">
        <v>865</v>
      </c>
      <c r="ARI11" s="1">
        <v>1</v>
      </c>
      <c r="ARJ11" s="1" t="s">
        <v>2385</v>
      </c>
      <c r="ARK11" s="1" t="s">
        <v>838</v>
      </c>
      <c r="ARL11" s="1" t="s">
        <v>851</v>
      </c>
      <c r="ARM11" s="1">
        <v>19</v>
      </c>
      <c r="ARN11" s="1" t="s">
        <v>871</v>
      </c>
      <c r="ARO11" s="1" t="s">
        <v>1803</v>
      </c>
      <c r="ARP11" s="1" t="b">
        <v>1</v>
      </c>
      <c r="ARQ11" s="1">
        <v>6</v>
      </c>
      <c r="ARR11" s="1" t="s">
        <v>1025</v>
      </c>
      <c r="ARS11" s="1" t="s">
        <v>1734</v>
      </c>
      <c r="ART11" s="1" t="s">
        <v>1803</v>
      </c>
      <c r="ARU11" s="1">
        <v>6</v>
      </c>
      <c r="ARV11" s="1" t="s">
        <v>1734</v>
      </c>
      <c r="ARW11" s="1" t="s">
        <v>840</v>
      </c>
      <c r="ARX11" s="1" t="s">
        <v>871</v>
      </c>
      <c r="ARY11" s="1" t="s">
        <v>2386</v>
      </c>
      <c r="ARZ11" s="1" t="b">
        <v>1</v>
      </c>
      <c r="ASA11" s="1">
        <v>6</v>
      </c>
      <c r="ASB11" s="1" t="s">
        <v>923</v>
      </c>
      <c r="ASC11" s="1" t="s">
        <v>1335</v>
      </c>
      <c r="ASD11" s="1" t="s">
        <v>2386</v>
      </c>
      <c r="ASE11" s="1" t="b">
        <v>1</v>
      </c>
      <c r="ASF11" s="1">
        <v>6</v>
      </c>
      <c r="ASG11" s="1" t="s">
        <v>1143</v>
      </c>
      <c r="ASH11" s="1" t="s">
        <v>1335</v>
      </c>
      <c r="ASI11" s="1" t="s">
        <v>2386</v>
      </c>
      <c r="AST11" s="1">
        <v>6</v>
      </c>
      <c r="ASU11" s="1" t="s">
        <v>1335</v>
      </c>
      <c r="ASV11" s="1" t="s">
        <v>895</v>
      </c>
      <c r="ASW11" s="1" t="s">
        <v>871</v>
      </c>
      <c r="ASX11" s="1">
        <v>1</v>
      </c>
      <c r="ASY11" s="1" t="s">
        <v>2385</v>
      </c>
      <c r="ASZ11" s="1">
        <v>8</v>
      </c>
      <c r="ATA11" s="1" t="s">
        <v>838</v>
      </c>
      <c r="ATB11" s="1" t="s">
        <v>851</v>
      </c>
      <c r="ATC11" s="1" t="s">
        <v>871</v>
      </c>
      <c r="ATD11" s="1" t="s">
        <v>2390</v>
      </c>
      <c r="ATE11" s="1">
        <v>2</v>
      </c>
      <c r="ATF11" s="1" t="s">
        <v>877</v>
      </c>
      <c r="ATG11" s="1" t="s">
        <v>851</v>
      </c>
      <c r="ATH11" s="1" t="s">
        <v>858</v>
      </c>
      <c r="ATI11" s="1" t="s">
        <v>859</v>
      </c>
      <c r="ATJ11" s="1">
        <v>4</v>
      </c>
      <c r="ATK11" s="1" t="s">
        <v>2391</v>
      </c>
      <c r="ATL11" s="1" t="s">
        <v>838</v>
      </c>
      <c r="ATM11" s="1" t="s">
        <v>865</v>
      </c>
      <c r="ATN11" s="1">
        <v>1</v>
      </c>
      <c r="ATO11" s="1" t="s">
        <v>2392</v>
      </c>
      <c r="ATP11" s="1" t="s">
        <v>838</v>
      </c>
      <c r="ATQ11" s="1" t="s">
        <v>838</v>
      </c>
      <c r="ATR11" s="1" t="s">
        <v>865</v>
      </c>
      <c r="ATS11" s="1">
        <v>1</v>
      </c>
      <c r="ATT11" s="1" t="s">
        <v>2393</v>
      </c>
      <c r="ATU11" s="1" t="s">
        <v>838</v>
      </c>
      <c r="ATV11" s="1" t="s">
        <v>851</v>
      </c>
      <c r="ATW11" s="1">
        <v>20</v>
      </c>
      <c r="ATX11" s="1" t="s">
        <v>871</v>
      </c>
      <c r="ATY11" s="1" t="s">
        <v>2394</v>
      </c>
      <c r="ATZ11" s="1">
        <v>2</v>
      </c>
      <c r="AUA11" s="1" t="s">
        <v>877</v>
      </c>
      <c r="AUB11" s="1" t="s">
        <v>851</v>
      </c>
      <c r="AUC11" s="1" t="s">
        <v>871</v>
      </c>
      <c r="AUD11" s="1">
        <v>1</v>
      </c>
      <c r="AUE11" s="1" t="s">
        <v>2393</v>
      </c>
      <c r="AUF11" s="1">
        <v>8</v>
      </c>
      <c r="AUG11" s="1" t="s">
        <v>838</v>
      </c>
      <c r="AUH11" s="1" t="s">
        <v>851</v>
      </c>
      <c r="AUI11" s="1" t="s">
        <v>902</v>
      </c>
      <c r="AUJ11" s="1" t="s">
        <v>904</v>
      </c>
      <c r="AUK11" s="1" t="s">
        <v>903</v>
      </c>
      <c r="AUL11" s="1" t="s">
        <v>903</v>
      </c>
      <c r="AUM11" s="1" t="s">
        <v>903</v>
      </c>
      <c r="AUN11" s="1" t="s">
        <v>871</v>
      </c>
      <c r="AUO11" s="1" t="b">
        <v>1</v>
      </c>
      <c r="AUP11" s="1">
        <v>2</v>
      </c>
      <c r="AUQ11" s="1" t="s">
        <v>905</v>
      </c>
      <c r="AUR11" s="1" t="s">
        <v>903</v>
      </c>
      <c r="AUS11" s="1">
        <v>2</v>
      </c>
      <c r="AUT11" s="1" t="s">
        <v>903</v>
      </c>
      <c r="AUU11" s="1" t="s">
        <v>890</v>
      </c>
    </row>
    <row r="12" spans="1:1561" x14ac:dyDescent="0.25">
      <c r="A12" s="1" t="s">
        <v>838</v>
      </c>
      <c r="B12" s="1" t="s">
        <v>955</v>
      </c>
      <c r="S12" s="1" t="s">
        <v>841</v>
      </c>
      <c r="T12" s="1" t="s">
        <v>1032</v>
      </c>
      <c r="U12" s="1" t="s">
        <v>843</v>
      </c>
      <c r="V12" s="1" t="s">
        <v>904</v>
      </c>
      <c r="W12" s="1" t="s">
        <v>845</v>
      </c>
      <c r="X12" s="1" t="s">
        <v>1033</v>
      </c>
      <c r="Y12" s="1" t="s">
        <v>847</v>
      </c>
      <c r="Z12" s="1" t="s">
        <v>848</v>
      </c>
      <c r="AA12" s="1" t="s">
        <v>849</v>
      </c>
      <c r="AB12" s="1" t="s">
        <v>976</v>
      </c>
      <c r="AC12" s="1" t="s">
        <v>851</v>
      </c>
      <c r="AD12" s="1" t="s">
        <v>1034</v>
      </c>
      <c r="AE12" s="1" t="s">
        <v>853</v>
      </c>
      <c r="AF12" s="1" t="s">
        <v>1014</v>
      </c>
      <c r="AG12" s="1" t="s">
        <v>855</v>
      </c>
      <c r="AH12" s="1" t="s">
        <v>1035</v>
      </c>
      <c r="AI12" s="1" t="s">
        <v>997</v>
      </c>
      <c r="AJ12" s="1" t="s">
        <v>1036</v>
      </c>
      <c r="AM12" s="1">
        <v>6</v>
      </c>
      <c r="AP12" s="1" t="s">
        <v>858</v>
      </c>
      <c r="AQ12" s="1" t="s">
        <v>858</v>
      </c>
      <c r="AR12" s="1" t="s">
        <v>859</v>
      </c>
      <c r="AT12" s="1" t="s">
        <v>904</v>
      </c>
      <c r="AU12" s="1" t="s">
        <v>1052</v>
      </c>
      <c r="AV12" s="1" t="s">
        <v>863</v>
      </c>
      <c r="AW12" s="1" t="b">
        <v>1</v>
      </c>
      <c r="AX12" s="1" t="s">
        <v>862</v>
      </c>
      <c r="BA12" s="1" t="s">
        <v>862</v>
      </c>
      <c r="BB12" s="1" t="s">
        <v>863</v>
      </c>
      <c r="BC12" s="1" t="s">
        <v>859</v>
      </c>
      <c r="BD12" s="1">
        <v>4</v>
      </c>
      <c r="BE12" s="1">
        <v>4</v>
      </c>
      <c r="BF12" s="1" t="s">
        <v>2113</v>
      </c>
      <c r="BG12" s="1" t="s">
        <v>864</v>
      </c>
      <c r="BH12" s="1" t="s">
        <v>865</v>
      </c>
      <c r="BI12" s="1" t="b">
        <v>1</v>
      </c>
      <c r="BJ12" s="1" t="s">
        <v>1756</v>
      </c>
      <c r="BK12" s="1" t="s">
        <v>955</v>
      </c>
      <c r="BL12" s="1" t="s">
        <v>2124</v>
      </c>
      <c r="CC12" s="1" t="s">
        <v>2124</v>
      </c>
      <c r="CD12" s="1" t="s">
        <v>955</v>
      </c>
      <c r="CE12" s="1" t="s">
        <v>869</v>
      </c>
      <c r="DE12" s="1" t="s">
        <v>865</v>
      </c>
      <c r="DF12" s="1">
        <v>1</v>
      </c>
      <c r="DG12" s="1" t="s">
        <v>2136</v>
      </c>
      <c r="DH12" s="1" t="s">
        <v>838</v>
      </c>
      <c r="DI12" s="1" t="s">
        <v>870</v>
      </c>
      <c r="DT12" s="1">
        <v>1</v>
      </c>
      <c r="DU12" s="1" t="s">
        <v>871</v>
      </c>
      <c r="DV12" s="1" t="s">
        <v>2139</v>
      </c>
      <c r="DW12" s="1" t="b">
        <v>1</v>
      </c>
      <c r="DX12" s="1">
        <v>2</v>
      </c>
      <c r="DY12" s="1" t="s">
        <v>847</v>
      </c>
      <c r="DZ12" s="1" t="s">
        <v>838</v>
      </c>
      <c r="EA12" s="1" t="s">
        <v>2139</v>
      </c>
      <c r="EB12" s="1" t="b">
        <v>1</v>
      </c>
      <c r="EC12" s="1">
        <v>2</v>
      </c>
      <c r="ED12" s="1" t="s">
        <v>872</v>
      </c>
      <c r="EE12" s="1" t="s">
        <v>838</v>
      </c>
      <c r="EF12" s="1" t="s">
        <v>2139</v>
      </c>
      <c r="EG12" s="1" t="b">
        <v>1</v>
      </c>
      <c r="EH12" s="1">
        <v>2</v>
      </c>
      <c r="EI12" s="1" t="s">
        <v>873</v>
      </c>
      <c r="EJ12" s="1" t="s">
        <v>838</v>
      </c>
      <c r="EK12" s="1" t="s">
        <v>2139</v>
      </c>
      <c r="EL12" s="1" t="b">
        <v>1</v>
      </c>
      <c r="EM12" s="1">
        <v>2</v>
      </c>
      <c r="EN12" s="1" t="s">
        <v>874</v>
      </c>
      <c r="EO12" s="1" t="s">
        <v>838</v>
      </c>
      <c r="EP12" s="1" t="s">
        <v>2139</v>
      </c>
      <c r="EQ12" s="1" t="b">
        <v>1</v>
      </c>
      <c r="ER12" s="1">
        <v>4</v>
      </c>
      <c r="ES12" s="1" t="s">
        <v>874</v>
      </c>
      <c r="ET12" s="1" t="s">
        <v>838</v>
      </c>
      <c r="EU12" s="1" t="s">
        <v>2139</v>
      </c>
      <c r="EV12" s="1" t="b">
        <v>1</v>
      </c>
      <c r="EW12" s="1">
        <v>2</v>
      </c>
      <c r="EX12" s="1" t="s">
        <v>875</v>
      </c>
      <c r="EY12" s="1" t="s">
        <v>838</v>
      </c>
      <c r="EZ12" s="1" t="s">
        <v>2139</v>
      </c>
      <c r="FA12" s="1" t="b">
        <v>1</v>
      </c>
      <c r="FB12" s="1">
        <v>2</v>
      </c>
      <c r="FC12" s="1" t="s">
        <v>1313</v>
      </c>
      <c r="FD12" s="1" t="s">
        <v>838</v>
      </c>
      <c r="FE12" s="1" t="s">
        <v>2139</v>
      </c>
      <c r="FF12" s="1" t="b">
        <v>1</v>
      </c>
      <c r="FG12" s="1">
        <v>2</v>
      </c>
      <c r="FH12" s="1" t="s">
        <v>1143</v>
      </c>
      <c r="FI12" s="1" t="s">
        <v>838</v>
      </c>
      <c r="FJ12" s="1" t="s">
        <v>2139</v>
      </c>
      <c r="HS12" s="1">
        <v>4</v>
      </c>
      <c r="HT12" s="1" t="s">
        <v>838</v>
      </c>
      <c r="HU12" s="1" t="s">
        <v>876</v>
      </c>
      <c r="HV12" s="1" t="s">
        <v>871</v>
      </c>
      <c r="HW12" s="1">
        <v>2</v>
      </c>
      <c r="HX12" s="1" t="s">
        <v>2140</v>
      </c>
      <c r="HY12" s="1">
        <v>2</v>
      </c>
      <c r="HZ12" s="1" t="s">
        <v>838</v>
      </c>
      <c r="IA12" s="1" t="s">
        <v>851</v>
      </c>
      <c r="IB12" s="1" t="s">
        <v>871</v>
      </c>
      <c r="IC12" s="1" t="s">
        <v>2141</v>
      </c>
      <c r="ID12" s="1">
        <v>2</v>
      </c>
      <c r="IE12" s="1" t="s">
        <v>877</v>
      </c>
      <c r="IF12" s="1" t="s">
        <v>851</v>
      </c>
      <c r="IO12" s="1" t="s">
        <v>858</v>
      </c>
      <c r="IP12" s="1" t="s">
        <v>865</v>
      </c>
      <c r="IQ12" s="1">
        <v>1</v>
      </c>
      <c r="IR12" s="1" t="s">
        <v>2143</v>
      </c>
      <c r="IS12" s="1" t="s">
        <v>838</v>
      </c>
      <c r="IT12" s="1" t="s">
        <v>838</v>
      </c>
      <c r="IU12" s="1" t="s">
        <v>865</v>
      </c>
      <c r="IV12" s="1">
        <v>1</v>
      </c>
      <c r="IW12" s="1" t="s">
        <v>2144</v>
      </c>
      <c r="IX12" s="1" t="s">
        <v>838</v>
      </c>
      <c r="IY12" s="1" t="s">
        <v>851</v>
      </c>
      <c r="IZ12" s="1">
        <v>2</v>
      </c>
      <c r="JA12" s="1" t="s">
        <v>871</v>
      </c>
      <c r="JB12" s="1" t="s">
        <v>2145</v>
      </c>
      <c r="JC12" s="1">
        <v>2</v>
      </c>
      <c r="JD12" s="1" t="s">
        <v>877</v>
      </c>
      <c r="JE12" s="1" t="s">
        <v>851</v>
      </c>
      <c r="JL12" s="1" t="s">
        <v>858</v>
      </c>
      <c r="JM12" s="1" t="s">
        <v>865</v>
      </c>
      <c r="JN12" s="1" t="b">
        <v>1</v>
      </c>
      <c r="JO12" s="1" t="s">
        <v>1917</v>
      </c>
      <c r="JP12" s="1" t="s">
        <v>955</v>
      </c>
      <c r="JQ12" s="1" t="s">
        <v>2151</v>
      </c>
      <c r="JV12" s="1" t="s">
        <v>2151</v>
      </c>
      <c r="JW12" s="1" t="s">
        <v>955</v>
      </c>
      <c r="JX12" s="1" t="s">
        <v>869</v>
      </c>
      <c r="JY12" s="1" t="s">
        <v>865</v>
      </c>
      <c r="JZ12" s="1">
        <v>1</v>
      </c>
      <c r="KA12" s="1" t="s">
        <v>2152</v>
      </c>
      <c r="KB12" s="1" t="s">
        <v>838</v>
      </c>
      <c r="KC12" s="1" t="s">
        <v>881</v>
      </c>
      <c r="KI12" s="1">
        <v>3</v>
      </c>
      <c r="LD12" s="1" t="s">
        <v>871</v>
      </c>
      <c r="LE12" s="1">
        <v>1</v>
      </c>
      <c r="LF12" s="1" t="s">
        <v>2153</v>
      </c>
      <c r="LG12" s="1">
        <v>4</v>
      </c>
      <c r="LH12" s="1" t="s">
        <v>838</v>
      </c>
      <c r="LI12" s="1" t="s">
        <v>851</v>
      </c>
      <c r="LJ12" s="1" t="s">
        <v>871</v>
      </c>
      <c r="LK12" s="1" t="s">
        <v>2159</v>
      </c>
      <c r="LL12" s="1">
        <v>2</v>
      </c>
      <c r="LM12" s="1" t="s">
        <v>877</v>
      </c>
      <c r="LN12" s="1" t="s">
        <v>851</v>
      </c>
      <c r="LO12" s="1" t="s">
        <v>858</v>
      </c>
      <c r="LP12" s="1" t="s">
        <v>865</v>
      </c>
      <c r="LQ12" s="1">
        <v>1</v>
      </c>
      <c r="LR12" s="1" t="s">
        <v>2160</v>
      </c>
      <c r="LS12" s="1" t="s">
        <v>838</v>
      </c>
      <c r="LT12" s="1" t="s">
        <v>838</v>
      </c>
      <c r="LU12" s="1" t="s">
        <v>865</v>
      </c>
      <c r="LV12" s="1">
        <v>1</v>
      </c>
      <c r="LW12" s="1" t="s">
        <v>2161</v>
      </c>
      <c r="LX12" s="1" t="s">
        <v>838</v>
      </c>
      <c r="LY12" s="1" t="s">
        <v>851</v>
      </c>
      <c r="LZ12" s="1">
        <v>4</v>
      </c>
      <c r="MA12" s="1" t="s">
        <v>871</v>
      </c>
      <c r="MB12" s="1" t="s">
        <v>2162</v>
      </c>
      <c r="MC12" s="1">
        <v>2</v>
      </c>
      <c r="MD12" s="1" t="s">
        <v>877</v>
      </c>
      <c r="ME12" s="1" t="s">
        <v>851</v>
      </c>
      <c r="ML12" s="1" t="s">
        <v>858</v>
      </c>
      <c r="MM12" s="1" t="s">
        <v>859</v>
      </c>
      <c r="MN12" s="1">
        <v>4</v>
      </c>
      <c r="MO12" s="1" t="s">
        <v>2163</v>
      </c>
      <c r="MP12" s="1" t="s">
        <v>838</v>
      </c>
      <c r="MQ12" s="1" t="s">
        <v>865</v>
      </c>
      <c r="MR12" s="1">
        <v>1</v>
      </c>
      <c r="MS12" s="1" t="s">
        <v>2164</v>
      </c>
      <c r="MT12" s="1" t="s">
        <v>838</v>
      </c>
      <c r="MU12" s="1" t="s">
        <v>870</v>
      </c>
      <c r="MV12" s="1" t="s">
        <v>865</v>
      </c>
      <c r="MW12" s="1" t="b">
        <v>1</v>
      </c>
      <c r="MX12" s="1" t="s">
        <v>1735</v>
      </c>
      <c r="MY12" s="1" t="s">
        <v>955</v>
      </c>
      <c r="MZ12" s="1" t="s">
        <v>2174</v>
      </c>
      <c r="NE12" s="1" t="s">
        <v>2174</v>
      </c>
      <c r="NF12" s="1" t="s">
        <v>955</v>
      </c>
      <c r="NG12" s="1" t="s">
        <v>869</v>
      </c>
      <c r="NO12" s="1">
        <v>5</v>
      </c>
      <c r="NP12" s="1" t="s">
        <v>871</v>
      </c>
      <c r="NQ12" s="1" t="s">
        <v>2180</v>
      </c>
      <c r="NR12" s="1" t="b">
        <v>1</v>
      </c>
      <c r="NS12" s="1">
        <v>4</v>
      </c>
      <c r="NT12" s="1" t="s">
        <v>872</v>
      </c>
      <c r="NU12" s="1" t="s">
        <v>1735</v>
      </c>
      <c r="NV12" s="1" t="s">
        <v>2180</v>
      </c>
      <c r="NW12" s="1">
        <v>4</v>
      </c>
      <c r="NX12" s="1" t="s">
        <v>1735</v>
      </c>
      <c r="NY12" s="1" t="s">
        <v>887</v>
      </c>
      <c r="PI12" s="1" t="s">
        <v>871</v>
      </c>
      <c r="PJ12" s="1">
        <v>1</v>
      </c>
      <c r="PK12" s="1" t="s">
        <v>2177</v>
      </c>
      <c r="PL12" s="1">
        <v>4</v>
      </c>
      <c r="PM12" s="1" t="s">
        <v>838</v>
      </c>
      <c r="PN12" s="1" t="s">
        <v>851</v>
      </c>
      <c r="PO12" s="1" t="s">
        <v>871</v>
      </c>
      <c r="PP12" s="1" t="s">
        <v>2184</v>
      </c>
      <c r="PQ12" s="1">
        <v>2</v>
      </c>
      <c r="PR12" s="1" t="s">
        <v>877</v>
      </c>
      <c r="PS12" s="1" t="s">
        <v>851</v>
      </c>
      <c r="PT12" s="1" t="s">
        <v>858</v>
      </c>
      <c r="PU12" s="1" t="s">
        <v>865</v>
      </c>
      <c r="PV12" s="1">
        <v>1</v>
      </c>
      <c r="PW12" s="1" t="s">
        <v>2185</v>
      </c>
      <c r="PX12" s="1" t="s">
        <v>838</v>
      </c>
      <c r="PY12" s="1" t="s">
        <v>838</v>
      </c>
      <c r="PZ12" s="1" t="s">
        <v>865</v>
      </c>
      <c r="QA12" s="1">
        <v>1</v>
      </c>
      <c r="QB12" s="1" t="s">
        <v>2186</v>
      </c>
      <c r="QC12" s="1" t="s">
        <v>838</v>
      </c>
      <c r="QD12" s="1" t="s">
        <v>851</v>
      </c>
      <c r="QE12" s="1">
        <v>6</v>
      </c>
      <c r="QF12" s="1" t="s">
        <v>871</v>
      </c>
      <c r="QG12" s="1" t="s">
        <v>2187</v>
      </c>
      <c r="QH12" s="1">
        <v>2</v>
      </c>
      <c r="QI12" s="1" t="s">
        <v>877</v>
      </c>
      <c r="QJ12" s="1" t="s">
        <v>851</v>
      </c>
      <c r="QQ12" s="1" t="s">
        <v>858</v>
      </c>
      <c r="QR12" s="1" t="s">
        <v>865</v>
      </c>
      <c r="QS12" s="1" t="b">
        <v>1</v>
      </c>
      <c r="QT12" s="1" t="s">
        <v>1923</v>
      </c>
      <c r="QU12" s="1" t="s">
        <v>955</v>
      </c>
      <c r="QV12" s="1" t="s">
        <v>2197</v>
      </c>
      <c r="RE12" s="1" t="s">
        <v>2197</v>
      </c>
      <c r="RF12" s="1" t="s">
        <v>955</v>
      </c>
      <c r="RG12" s="1" t="s">
        <v>869</v>
      </c>
      <c r="RH12" s="1" t="s">
        <v>865</v>
      </c>
      <c r="RI12" s="1">
        <v>1</v>
      </c>
      <c r="RJ12" s="1" t="s">
        <v>2199</v>
      </c>
      <c r="RK12" s="1" t="s">
        <v>838</v>
      </c>
      <c r="RL12" s="1" t="s">
        <v>881</v>
      </c>
      <c r="RR12" s="1">
        <v>7</v>
      </c>
      <c r="RS12" s="1" t="s">
        <v>871</v>
      </c>
      <c r="RU12" s="1" t="s">
        <v>2203</v>
      </c>
      <c r="SA12" s="1">
        <v>4</v>
      </c>
      <c r="SB12" s="1" t="s">
        <v>1372</v>
      </c>
      <c r="SC12" s="1" t="s">
        <v>890</v>
      </c>
      <c r="TD12" s="1" t="s">
        <v>871</v>
      </c>
      <c r="TE12" s="1">
        <v>1</v>
      </c>
      <c r="TF12" s="1" t="s">
        <v>2200</v>
      </c>
      <c r="TG12" s="1">
        <v>6</v>
      </c>
      <c r="TH12" s="1" t="s">
        <v>838</v>
      </c>
      <c r="TI12" s="1" t="s">
        <v>851</v>
      </c>
      <c r="TJ12" s="1" t="s">
        <v>871</v>
      </c>
      <c r="TK12" s="1" t="s">
        <v>2210</v>
      </c>
      <c r="TL12" s="1">
        <v>2</v>
      </c>
      <c r="TM12" s="1" t="s">
        <v>877</v>
      </c>
      <c r="TN12" s="1" t="s">
        <v>851</v>
      </c>
      <c r="TO12" s="1" t="s">
        <v>858</v>
      </c>
      <c r="TP12" s="1" t="s">
        <v>865</v>
      </c>
      <c r="TQ12" s="1">
        <v>1</v>
      </c>
      <c r="TR12" s="1" t="s">
        <v>2211</v>
      </c>
      <c r="TS12" s="1" t="s">
        <v>838</v>
      </c>
      <c r="TT12" s="1" t="s">
        <v>838</v>
      </c>
      <c r="TU12" s="1" t="s">
        <v>865</v>
      </c>
      <c r="TV12" s="1">
        <v>1</v>
      </c>
      <c r="TW12" s="1" t="s">
        <v>2212</v>
      </c>
      <c r="TX12" s="1" t="s">
        <v>838</v>
      </c>
      <c r="TY12" s="1" t="s">
        <v>851</v>
      </c>
      <c r="TZ12" s="1">
        <v>8</v>
      </c>
      <c r="UA12" s="1" t="s">
        <v>871</v>
      </c>
      <c r="UB12" s="1" t="s">
        <v>2213</v>
      </c>
      <c r="UC12" s="1">
        <v>2</v>
      </c>
      <c r="UD12" s="1" t="s">
        <v>877</v>
      </c>
      <c r="UE12" s="1" t="s">
        <v>851</v>
      </c>
      <c r="UL12" s="1" t="s">
        <v>858</v>
      </c>
      <c r="UM12" s="1" t="s">
        <v>865</v>
      </c>
      <c r="UN12" s="1" t="b">
        <v>1</v>
      </c>
      <c r="UO12" s="1" t="s">
        <v>1337</v>
      </c>
      <c r="UP12" s="1" t="s">
        <v>955</v>
      </c>
      <c r="UQ12" s="1" t="s">
        <v>2222</v>
      </c>
      <c r="VD12" s="1" t="s">
        <v>2222</v>
      </c>
      <c r="VE12" s="1" t="s">
        <v>955</v>
      </c>
      <c r="VF12" s="1" t="s">
        <v>869</v>
      </c>
      <c r="VG12" s="1" t="s">
        <v>865</v>
      </c>
      <c r="VH12" s="1">
        <v>1</v>
      </c>
      <c r="VI12" s="1" t="s">
        <v>2224</v>
      </c>
      <c r="VJ12" s="1" t="s">
        <v>838</v>
      </c>
      <c r="VK12" s="1" t="s">
        <v>870</v>
      </c>
      <c r="VS12" s="1">
        <v>9</v>
      </c>
      <c r="VT12" s="1" t="s">
        <v>871</v>
      </c>
      <c r="VU12" s="1" t="s">
        <v>2228</v>
      </c>
      <c r="VV12" s="1" t="b">
        <v>1</v>
      </c>
      <c r="VW12" s="1">
        <v>4</v>
      </c>
      <c r="VX12" s="1" t="s">
        <v>873</v>
      </c>
      <c r="VY12" s="1" t="s">
        <v>1337</v>
      </c>
      <c r="VZ12" s="1" t="s">
        <v>2228</v>
      </c>
      <c r="WA12" s="1">
        <v>4</v>
      </c>
      <c r="WB12" s="1" t="s">
        <v>1337</v>
      </c>
      <c r="WC12" s="1" t="s">
        <v>887</v>
      </c>
      <c r="XK12" s="1" t="s">
        <v>871</v>
      </c>
      <c r="XL12" s="1">
        <v>1</v>
      </c>
      <c r="XM12" s="1" t="s">
        <v>2242</v>
      </c>
      <c r="XN12" s="1">
        <v>6</v>
      </c>
      <c r="XO12" s="1" t="s">
        <v>838</v>
      </c>
      <c r="XP12" s="1" t="s">
        <v>851</v>
      </c>
      <c r="XQ12" s="1" t="s">
        <v>871</v>
      </c>
      <c r="XR12" s="1" t="s">
        <v>2243</v>
      </c>
      <c r="XS12" s="1">
        <v>2</v>
      </c>
      <c r="XT12" s="1" t="s">
        <v>877</v>
      </c>
      <c r="XU12" s="1" t="s">
        <v>851</v>
      </c>
      <c r="XV12" s="1" t="s">
        <v>858</v>
      </c>
      <c r="XW12" s="1" t="s">
        <v>859</v>
      </c>
      <c r="XX12" s="1">
        <v>4</v>
      </c>
      <c r="XY12" s="1" t="s">
        <v>2244</v>
      </c>
      <c r="XZ12" s="1" t="s">
        <v>838</v>
      </c>
      <c r="YA12" s="1" t="s">
        <v>865</v>
      </c>
      <c r="YB12" s="1">
        <v>1</v>
      </c>
      <c r="YC12" s="1" t="s">
        <v>2245</v>
      </c>
      <c r="YD12" s="1" t="s">
        <v>838</v>
      </c>
      <c r="YE12" s="1" t="s">
        <v>838</v>
      </c>
      <c r="YF12" s="1" t="s">
        <v>865</v>
      </c>
      <c r="YG12" s="1">
        <v>1</v>
      </c>
      <c r="YH12" s="1" t="s">
        <v>2246</v>
      </c>
      <c r="YI12" s="1" t="s">
        <v>838</v>
      </c>
      <c r="YJ12" s="1" t="s">
        <v>851</v>
      </c>
      <c r="YK12" s="1">
        <v>10</v>
      </c>
      <c r="YL12" s="1" t="s">
        <v>871</v>
      </c>
      <c r="YM12" s="1" t="s">
        <v>2247</v>
      </c>
      <c r="YN12" s="1">
        <v>2</v>
      </c>
      <c r="YO12" s="1" t="s">
        <v>877</v>
      </c>
      <c r="YP12" s="1" t="s">
        <v>851</v>
      </c>
      <c r="YW12" s="1" t="s">
        <v>858</v>
      </c>
      <c r="YX12" s="1" t="s">
        <v>865</v>
      </c>
      <c r="YY12" s="1" t="b">
        <v>1</v>
      </c>
      <c r="YZ12" s="1" t="s">
        <v>882</v>
      </c>
      <c r="ZA12" s="1" t="s">
        <v>955</v>
      </c>
      <c r="ZB12" s="1" t="s">
        <v>2258</v>
      </c>
      <c r="ZC12" s="1" t="b">
        <v>1</v>
      </c>
      <c r="ZD12" s="1" t="s">
        <v>1740</v>
      </c>
      <c r="ZE12" s="1" t="s">
        <v>955</v>
      </c>
      <c r="ZF12" s="1" t="s">
        <v>2258</v>
      </c>
      <c r="ZK12" s="1" t="s">
        <v>2258</v>
      </c>
      <c r="ZL12" s="1" t="s">
        <v>955</v>
      </c>
      <c r="ZM12" s="1" t="s">
        <v>869</v>
      </c>
      <c r="ZN12" s="1" t="s">
        <v>865</v>
      </c>
      <c r="ZO12" s="1">
        <v>1</v>
      </c>
      <c r="ZP12" s="1" t="s">
        <v>2260</v>
      </c>
      <c r="ZQ12" s="1" t="s">
        <v>838</v>
      </c>
      <c r="ZR12" s="1" t="s">
        <v>881</v>
      </c>
      <c r="ZX12" s="1">
        <v>11</v>
      </c>
      <c r="ZY12" s="1" t="s">
        <v>871</v>
      </c>
      <c r="AAA12" s="1" t="s">
        <v>2265</v>
      </c>
      <c r="AAB12" s="1" t="b">
        <v>1</v>
      </c>
      <c r="AAC12" s="1">
        <v>4</v>
      </c>
      <c r="AAD12" s="1" t="s">
        <v>847</v>
      </c>
      <c r="AAE12" s="1" t="s">
        <v>882</v>
      </c>
      <c r="AAF12" s="1" t="s">
        <v>2265</v>
      </c>
      <c r="AAG12" s="1">
        <v>4</v>
      </c>
      <c r="AAH12" s="1" t="s">
        <v>882</v>
      </c>
      <c r="AAI12" s="1" t="s">
        <v>847</v>
      </c>
      <c r="AAJ12" s="1" t="s">
        <v>871</v>
      </c>
      <c r="AAK12" s="1" t="s">
        <v>2276</v>
      </c>
      <c r="AAL12" s="1" t="b">
        <v>1</v>
      </c>
      <c r="AAM12" s="1">
        <v>4</v>
      </c>
      <c r="AAN12" s="1" t="s">
        <v>875</v>
      </c>
      <c r="AAO12" s="1" t="s">
        <v>1740</v>
      </c>
      <c r="AAP12" s="1" t="s">
        <v>2276</v>
      </c>
      <c r="AAQ12" s="1" t="b">
        <v>1</v>
      </c>
      <c r="AAR12" s="1">
        <v>4</v>
      </c>
      <c r="AAS12" s="1" t="s">
        <v>1313</v>
      </c>
      <c r="AAT12" s="1" t="s">
        <v>1740</v>
      </c>
      <c r="AAU12" s="1" t="s">
        <v>2276</v>
      </c>
      <c r="ABZ12" s="1">
        <v>4</v>
      </c>
      <c r="ACA12" s="1" t="s">
        <v>1740</v>
      </c>
      <c r="ACB12" s="1" t="s">
        <v>884</v>
      </c>
      <c r="ACC12" s="1" t="s">
        <v>871</v>
      </c>
      <c r="ACD12" s="1">
        <v>1</v>
      </c>
      <c r="ACE12" s="1" t="s">
        <v>2278</v>
      </c>
      <c r="ACF12" s="1">
        <v>6</v>
      </c>
      <c r="ACG12" s="1" t="s">
        <v>838</v>
      </c>
      <c r="ACH12" s="1" t="s">
        <v>851</v>
      </c>
      <c r="ACI12" s="1" t="s">
        <v>871</v>
      </c>
      <c r="ACJ12" s="1" t="s">
        <v>2279</v>
      </c>
      <c r="ACK12" s="1">
        <v>2</v>
      </c>
      <c r="ACL12" s="1" t="s">
        <v>877</v>
      </c>
      <c r="ACM12" s="1" t="s">
        <v>851</v>
      </c>
      <c r="ACN12" s="1" t="s">
        <v>858</v>
      </c>
      <c r="ACO12" s="1" t="s">
        <v>865</v>
      </c>
      <c r="ACP12" s="1">
        <v>1</v>
      </c>
      <c r="ACQ12" s="1" t="s">
        <v>2280</v>
      </c>
      <c r="ACR12" s="1" t="s">
        <v>838</v>
      </c>
      <c r="ACS12" s="1" t="s">
        <v>838</v>
      </c>
      <c r="ACT12" s="1" t="s">
        <v>865</v>
      </c>
      <c r="ACU12" s="1">
        <v>1</v>
      </c>
      <c r="ACV12" s="1" t="s">
        <v>2281</v>
      </c>
      <c r="ACW12" s="1" t="s">
        <v>838</v>
      </c>
      <c r="ACX12" s="1" t="s">
        <v>851</v>
      </c>
      <c r="ACY12" s="1">
        <v>12</v>
      </c>
      <c r="ACZ12" s="1" t="s">
        <v>871</v>
      </c>
      <c r="ADA12" s="1" t="s">
        <v>2282</v>
      </c>
      <c r="ADB12" s="1">
        <v>2</v>
      </c>
      <c r="ADC12" s="1" t="s">
        <v>877</v>
      </c>
      <c r="ADD12" s="1" t="s">
        <v>851</v>
      </c>
      <c r="ADK12" s="1" t="s">
        <v>858</v>
      </c>
      <c r="ADL12" s="1" t="s">
        <v>865</v>
      </c>
      <c r="ADM12" s="1" t="b">
        <v>1</v>
      </c>
      <c r="ADN12" s="1" t="s">
        <v>1741</v>
      </c>
      <c r="ADO12" s="1" t="s">
        <v>955</v>
      </c>
      <c r="ADP12" s="1" t="s">
        <v>2293</v>
      </c>
      <c r="ADQ12" s="1" t="b">
        <v>1</v>
      </c>
      <c r="ADR12" s="1" t="s">
        <v>1927</v>
      </c>
      <c r="ADS12" s="1" t="s">
        <v>955</v>
      </c>
      <c r="ADT12" s="1" t="s">
        <v>2293</v>
      </c>
      <c r="AEC12" s="1" t="s">
        <v>2293</v>
      </c>
      <c r="AED12" s="1" t="s">
        <v>955</v>
      </c>
      <c r="AEE12" s="1" t="s">
        <v>869</v>
      </c>
      <c r="AEF12" s="1" t="s">
        <v>865</v>
      </c>
      <c r="AEG12" s="1">
        <v>1</v>
      </c>
      <c r="AEH12" s="1" t="s">
        <v>2295</v>
      </c>
      <c r="AEI12" s="1" t="s">
        <v>838</v>
      </c>
      <c r="AEJ12" s="1" t="s">
        <v>870</v>
      </c>
      <c r="AER12" s="1">
        <v>13</v>
      </c>
      <c r="AGB12" s="1" t="s">
        <v>871</v>
      </c>
      <c r="AGC12" s="1" t="s">
        <v>2309</v>
      </c>
      <c r="AGD12" s="1" t="b">
        <v>1</v>
      </c>
      <c r="AGE12" s="1">
        <v>4</v>
      </c>
      <c r="AGF12" s="1" t="s">
        <v>1143</v>
      </c>
      <c r="AGG12" s="1" t="s">
        <v>1741</v>
      </c>
      <c r="AGH12" s="1" t="s">
        <v>2309</v>
      </c>
      <c r="AGS12" s="1">
        <v>4</v>
      </c>
      <c r="AGT12" s="1" t="s">
        <v>1741</v>
      </c>
      <c r="AGU12" s="1" t="s">
        <v>895</v>
      </c>
      <c r="AHP12" s="1" t="s">
        <v>871</v>
      </c>
      <c r="AHQ12" s="1">
        <v>1</v>
      </c>
      <c r="AHR12" s="1" t="s">
        <v>2312</v>
      </c>
      <c r="AHS12" s="1">
        <v>6</v>
      </c>
      <c r="AHT12" s="1" t="s">
        <v>838</v>
      </c>
      <c r="AHU12" s="1" t="s">
        <v>851</v>
      </c>
      <c r="AHV12" s="1" t="s">
        <v>871</v>
      </c>
      <c r="AHW12" s="1" t="s">
        <v>2313</v>
      </c>
      <c r="AHX12" s="1">
        <v>2</v>
      </c>
      <c r="AHY12" s="1" t="s">
        <v>877</v>
      </c>
      <c r="AHZ12" s="1" t="s">
        <v>851</v>
      </c>
      <c r="AIA12" s="1" t="s">
        <v>858</v>
      </c>
      <c r="AIB12" s="1" t="s">
        <v>865</v>
      </c>
      <c r="AIC12" s="1">
        <v>1</v>
      </c>
      <c r="AID12" s="1" t="s">
        <v>2314</v>
      </c>
      <c r="AIE12" s="1" t="s">
        <v>838</v>
      </c>
      <c r="AIF12" s="1" t="s">
        <v>838</v>
      </c>
      <c r="AIG12" s="1" t="s">
        <v>865</v>
      </c>
      <c r="AIH12" s="1">
        <v>1</v>
      </c>
      <c r="AII12" s="1" t="s">
        <v>2315</v>
      </c>
      <c r="AIJ12" s="1" t="s">
        <v>838</v>
      </c>
      <c r="AIK12" s="1" t="s">
        <v>851</v>
      </c>
      <c r="AIL12" s="1">
        <v>14</v>
      </c>
      <c r="AIM12" s="1" t="s">
        <v>871</v>
      </c>
      <c r="AIN12" s="1" t="s">
        <v>2316</v>
      </c>
      <c r="AIO12" s="1">
        <v>2</v>
      </c>
      <c r="AIP12" s="1" t="s">
        <v>877</v>
      </c>
      <c r="AIQ12" s="1" t="s">
        <v>851</v>
      </c>
      <c r="AIX12" s="1" t="s">
        <v>858</v>
      </c>
      <c r="AIY12" s="1" t="s">
        <v>859</v>
      </c>
      <c r="AIZ12" s="1">
        <v>4</v>
      </c>
      <c r="AJA12" s="1" t="s">
        <v>2317</v>
      </c>
      <c r="AJB12" s="1" t="s">
        <v>838</v>
      </c>
      <c r="AJC12" s="1" t="s">
        <v>865</v>
      </c>
      <c r="AJD12" s="1" t="b">
        <v>1</v>
      </c>
      <c r="AJE12" s="1" t="s">
        <v>1931</v>
      </c>
      <c r="AJF12" s="1" t="s">
        <v>955</v>
      </c>
      <c r="AJG12" s="1" t="s">
        <v>2327</v>
      </c>
      <c r="AJP12" s="1" t="s">
        <v>2327</v>
      </c>
      <c r="AJQ12" s="1" t="s">
        <v>955</v>
      </c>
      <c r="AJR12" s="1" t="s">
        <v>869</v>
      </c>
      <c r="AJS12" s="1" t="s">
        <v>865</v>
      </c>
      <c r="AJT12" s="1">
        <v>1</v>
      </c>
      <c r="AJU12" s="1" t="s">
        <v>2329</v>
      </c>
      <c r="AJV12" s="1" t="s">
        <v>838</v>
      </c>
      <c r="AJW12" s="1" t="s">
        <v>881</v>
      </c>
      <c r="AKE12" s="1">
        <v>15</v>
      </c>
      <c r="AKF12" s="1" t="s">
        <v>871</v>
      </c>
      <c r="AKI12" s="1" t="s">
        <v>2334</v>
      </c>
      <c r="AKO12" s="1">
        <v>6</v>
      </c>
      <c r="AKP12" s="1" t="s">
        <v>1401</v>
      </c>
      <c r="AKQ12" s="1" t="s">
        <v>890</v>
      </c>
      <c r="ALB12" s="1" t="s">
        <v>871</v>
      </c>
      <c r="ALC12" s="1">
        <v>1</v>
      </c>
      <c r="ALD12" s="1" t="s">
        <v>2331</v>
      </c>
      <c r="ALE12" s="1">
        <v>8</v>
      </c>
      <c r="ALF12" s="1" t="s">
        <v>838</v>
      </c>
      <c r="ALG12" s="1" t="s">
        <v>851</v>
      </c>
      <c r="ALH12" s="1" t="s">
        <v>871</v>
      </c>
      <c r="ALI12" s="1" t="s">
        <v>2338</v>
      </c>
      <c r="ALJ12" s="1">
        <v>2</v>
      </c>
      <c r="ALK12" s="1" t="s">
        <v>877</v>
      </c>
      <c r="ALL12" s="1" t="s">
        <v>851</v>
      </c>
      <c r="ALM12" s="1" t="s">
        <v>858</v>
      </c>
      <c r="ALN12" s="1" t="s">
        <v>865</v>
      </c>
      <c r="ALO12" s="1">
        <v>1</v>
      </c>
      <c r="ALP12" s="1" t="s">
        <v>2339</v>
      </c>
      <c r="ALQ12" s="1" t="s">
        <v>838</v>
      </c>
      <c r="ALR12" s="1" t="s">
        <v>838</v>
      </c>
      <c r="ALS12" s="1" t="s">
        <v>865</v>
      </c>
      <c r="ALT12" s="1">
        <v>1</v>
      </c>
      <c r="ALU12" s="1" t="s">
        <v>2340</v>
      </c>
      <c r="ALV12" s="1" t="s">
        <v>838</v>
      </c>
      <c r="ALW12" s="1" t="s">
        <v>851</v>
      </c>
      <c r="ALX12" s="1">
        <v>16</v>
      </c>
      <c r="ALY12" s="1" t="s">
        <v>871</v>
      </c>
      <c r="ALZ12" s="1" t="s">
        <v>2341</v>
      </c>
      <c r="AMA12" s="1">
        <v>2</v>
      </c>
      <c r="AMB12" s="1" t="s">
        <v>877</v>
      </c>
      <c r="AMC12" s="1" t="s">
        <v>851</v>
      </c>
      <c r="AMJ12" s="1" t="s">
        <v>858</v>
      </c>
      <c r="AMK12" s="1" t="s">
        <v>865</v>
      </c>
      <c r="AML12" s="1" t="b">
        <v>1</v>
      </c>
      <c r="AMM12" s="1" t="s">
        <v>1374</v>
      </c>
      <c r="AMN12" s="1" t="s">
        <v>955</v>
      </c>
      <c r="AMO12" s="1" t="s">
        <v>2350</v>
      </c>
      <c r="AMT12" s="1" t="s">
        <v>2350</v>
      </c>
      <c r="AMU12" s="1" t="s">
        <v>955</v>
      </c>
      <c r="AMV12" s="1" t="s">
        <v>869</v>
      </c>
      <c r="ANB12" s="1" t="s">
        <v>865</v>
      </c>
      <c r="ANC12" s="1">
        <v>1</v>
      </c>
      <c r="AND12" s="1" t="s">
        <v>2353</v>
      </c>
      <c r="ANE12" s="1" t="s">
        <v>838</v>
      </c>
      <c r="ANF12" s="1" t="s">
        <v>870</v>
      </c>
      <c r="ANL12" s="1">
        <v>17</v>
      </c>
      <c r="ANM12" s="1" t="s">
        <v>871</v>
      </c>
      <c r="ANN12" s="1" t="s">
        <v>2362</v>
      </c>
      <c r="ANO12" s="1" t="b">
        <v>1</v>
      </c>
      <c r="ANP12" s="1">
        <v>6</v>
      </c>
      <c r="ANQ12" s="1" t="s">
        <v>874</v>
      </c>
      <c r="ANR12" s="1" t="s">
        <v>1374</v>
      </c>
      <c r="ANS12" s="1" t="s">
        <v>2362</v>
      </c>
      <c r="ANT12" s="1">
        <v>6</v>
      </c>
      <c r="ANU12" s="1" t="s">
        <v>1374</v>
      </c>
      <c r="ANV12" s="1" t="s">
        <v>887</v>
      </c>
      <c r="APH12" s="1" t="s">
        <v>871</v>
      </c>
      <c r="API12" s="1">
        <v>1</v>
      </c>
      <c r="APJ12" s="1" t="s">
        <v>2354</v>
      </c>
      <c r="APK12" s="1">
        <v>8</v>
      </c>
      <c r="APL12" s="1" t="s">
        <v>838</v>
      </c>
      <c r="APM12" s="1" t="s">
        <v>851</v>
      </c>
      <c r="APN12" s="1" t="s">
        <v>871</v>
      </c>
      <c r="APO12" s="1" t="s">
        <v>2368</v>
      </c>
      <c r="APP12" s="1">
        <v>2</v>
      </c>
      <c r="APQ12" s="1" t="s">
        <v>877</v>
      </c>
      <c r="APR12" s="1" t="s">
        <v>851</v>
      </c>
      <c r="APS12" s="1" t="s">
        <v>858</v>
      </c>
      <c r="APT12" s="1" t="s">
        <v>865</v>
      </c>
      <c r="APU12" s="1">
        <v>1</v>
      </c>
      <c r="APV12" s="1" t="s">
        <v>2369</v>
      </c>
      <c r="APW12" s="1" t="s">
        <v>838</v>
      </c>
      <c r="APX12" s="1" t="s">
        <v>838</v>
      </c>
      <c r="APY12" s="1" t="s">
        <v>865</v>
      </c>
      <c r="APZ12" s="1">
        <v>1</v>
      </c>
      <c r="AQA12" s="1" t="s">
        <v>2370</v>
      </c>
      <c r="AQB12" s="1" t="s">
        <v>838</v>
      </c>
      <c r="AQC12" s="1" t="s">
        <v>851</v>
      </c>
      <c r="AQD12" s="1">
        <v>18</v>
      </c>
      <c r="AQE12" s="1" t="s">
        <v>871</v>
      </c>
      <c r="AQF12" s="1" t="s">
        <v>2371</v>
      </c>
      <c r="AQG12" s="1">
        <v>2</v>
      </c>
      <c r="AQH12" s="1" t="s">
        <v>877</v>
      </c>
      <c r="AQI12" s="1" t="s">
        <v>851</v>
      </c>
      <c r="AQP12" s="1" t="s">
        <v>858</v>
      </c>
      <c r="AQQ12" s="1" t="s">
        <v>865</v>
      </c>
      <c r="AQR12" s="1" t="b">
        <v>1</v>
      </c>
      <c r="AQS12" s="1" t="s">
        <v>1742</v>
      </c>
      <c r="AQT12" s="1" t="s">
        <v>955</v>
      </c>
      <c r="AQU12" s="1" t="s">
        <v>2382</v>
      </c>
      <c r="AQV12" s="1" t="b">
        <v>1</v>
      </c>
      <c r="AQW12" s="1" t="s">
        <v>1935</v>
      </c>
      <c r="AQX12" s="1" t="s">
        <v>955</v>
      </c>
      <c r="AQY12" s="1" t="s">
        <v>2382</v>
      </c>
      <c r="AQZ12" s="1" t="s">
        <v>2382</v>
      </c>
      <c r="ARA12" s="1" t="s">
        <v>955</v>
      </c>
      <c r="ARB12" s="1" t="s">
        <v>869</v>
      </c>
      <c r="ARC12" s="1" t="s">
        <v>865</v>
      </c>
      <c r="ARD12" s="1">
        <v>1</v>
      </c>
      <c r="ARE12" s="1" t="s">
        <v>2384</v>
      </c>
      <c r="ARF12" s="1" t="s">
        <v>838</v>
      </c>
      <c r="ARG12" s="1" t="s">
        <v>881</v>
      </c>
      <c r="ARM12" s="1">
        <v>19</v>
      </c>
      <c r="ARN12" s="1" t="s">
        <v>871</v>
      </c>
      <c r="ARO12" s="1" t="s">
        <v>1802</v>
      </c>
      <c r="ARU12" s="1">
        <v>8</v>
      </c>
      <c r="ARV12" s="1" t="s">
        <v>1403</v>
      </c>
      <c r="ARW12" s="1" t="s">
        <v>890</v>
      </c>
      <c r="ASW12" s="1" t="s">
        <v>871</v>
      </c>
      <c r="ASX12" s="1">
        <v>1</v>
      </c>
      <c r="ASY12" s="1" t="s">
        <v>2385</v>
      </c>
      <c r="ASZ12" s="1">
        <v>8</v>
      </c>
      <c r="ATA12" s="1" t="s">
        <v>838</v>
      </c>
      <c r="ATB12" s="1" t="s">
        <v>851</v>
      </c>
      <c r="ATC12" s="1" t="s">
        <v>871</v>
      </c>
      <c r="ATD12" s="1" t="s">
        <v>2390</v>
      </c>
      <c r="ATE12" s="1">
        <v>2</v>
      </c>
      <c r="ATF12" s="1" t="s">
        <v>877</v>
      </c>
      <c r="ATG12" s="1" t="s">
        <v>851</v>
      </c>
      <c r="ATH12" s="1" t="s">
        <v>858</v>
      </c>
      <c r="ATI12" s="1" t="s">
        <v>859</v>
      </c>
      <c r="ATJ12" s="1">
        <v>4</v>
      </c>
      <c r="ATK12" s="1" t="s">
        <v>2391</v>
      </c>
      <c r="ATL12" s="1" t="s">
        <v>838</v>
      </c>
      <c r="ATM12" s="1" t="s">
        <v>865</v>
      </c>
      <c r="ATN12" s="1">
        <v>1</v>
      </c>
      <c r="ATO12" s="1" t="s">
        <v>2392</v>
      </c>
      <c r="ATP12" s="1" t="s">
        <v>838</v>
      </c>
      <c r="ATQ12" s="1" t="s">
        <v>838</v>
      </c>
      <c r="ATR12" s="1" t="s">
        <v>865</v>
      </c>
      <c r="ATS12" s="1">
        <v>1</v>
      </c>
      <c r="ATT12" s="1" t="s">
        <v>2393</v>
      </c>
      <c r="ATU12" s="1" t="s">
        <v>838</v>
      </c>
      <c r="ATV12" s="1" t="s">
        <v>851</v>
      </c>
      <c r="ATW12" s="1">
        <v>20</v>
      </c>
      <c r="ATX12" s="1" t="s">
        <v>871</v>
      </c>
      <c r="ATY12" s="1" t="s">
        <v>2394</v>
      </c>
      <c r="ATZ12" s="1">
        <v>2</v>
      </c>
      <c r="AUA12" s="1" t="s">
        <v>877</v>
      </c>
      <c r="AUB12" s="1" t="s">
        <v>851</v>
      </c>
      <c r="AUI12" s="1" t="s">
        <v>902</v>
      </c>
      <c r="AUJ12" s="1" t="s">
        <v>904</v>
      </c>
      <c r="AUK12" s="1" t="s">
        <v>903</v>
      </c>
      <c r="AUL12" s="1" t="s">
        <v>903</v>
      </c>
      <c r="AUM12" s="1" t="s">
        <v>903</v>
      </c>
      <c r="AUN12" s="1" t="s">
        <v>871</v>
      </c>
      <c r="AUO12" s="1" t="b">
        <v>1</v>
      </c>
      <c r="AUP12" s="1">
        <v>2</v>
      </c>
      <c r="AUQ12" s="1" t="s">
        <v>905</v>
      </c>
      <c r="AUR12" s="1" t="s">
        <v>903</v>
      </c>
      <c r="AUS12" s="1">
        <v>2</v>
      </c>
      <c r="AUT12" s="1" t="s">
        <v>903</v>
      </c>
      <c r="AUU12" s="1" t="s">
        <v>890</v>
      </c>
      <c r="AUV12" s="1" t="s">
        <v>902</v>
      </c>
      <c r="AUW12" s="1" t="s">
        <v>904</v>
      </c>
      <c r="AUX12" s="1" t="s">
        <v>906</v>
      </c>
      <c r="AUY12" s="1">
        <v>1</v>
      </c>
      <c r="AUZ12" s="1" t="s">
        <v>955</v>
      </c>
      <c r="AVA12" s="1" t="s">
        <v>1755</v>
      </c>
      <c r="AVX12" s="1" t="s">
        <v>1660</v>
      </c>
      <c r="AWB12" s="1" t="s">
        <v>902</v>
      </c>
      <c r="AWC12" s="1" t="s">
        <v>904</v>
      </c>
      <c r="AWD12" s="1" t="s">
        <v>1194</v>
      </c>
      <c r="AWE12" s="1">
        <v>1</v>
      </c>
      <c r="AWF12" s="1" t="s">
        <v>955</v>
      </c>
      <c r="AWG12" s="1" t="s">
        <v>1757</v>
      </c>
      <c r="AWH12" s="1" t="s">
        <v>1405</v>
      </c>
      <c r="AWI12" s="1">
        <v>5</v>
      </c>
      <c r="AWJ12" s="1" t="s">
        <v>955</v>
      </c>
      <c r="AWK12" s="1" t="s">
        <v>1813</v>
      </c>
      <c r="AWL12" s="1">
        <v>0</v>
      </c>
      <c r="AWM12" s="1">
        <v>1</v>
      </c>
      <c r="AWN12" s="1" t="s">
        <v>1757</v>
      </c>
      <c r="AWO12" s="1" t="s">
        <v>1194</v>
      </c>
      <c r="AWP12" s="1" t="s">
        <v>1405</v>
      </c>
      <c r="AWQ12" s="1">
        <v>1</v>
      </c>
      <c r="AWR12" s="1" t="s">
        <v>955</v>
      </c>
      <c r="AWS12" s="1" t="s">
        <v>2111</v>
      </c>
      <c r="AWT12" s="1">
        <v>1</v>
      </c>
      <c r="AWU12" s="1">
        <v>1</v>
      </c>
      <c r="AWV12" s="1" t="b">
        <v>1</v>
      </c>
      <c r="AWW12" s="1" t="s">
        <v>1757</v>
      </c>
      <c r="AWX12" s="1" t="s">
        <v>1194</v>
      </c>
      <c r="AWY12" s="1" t="s">
        <v>1405</v>
      </c>
      <c r="AWZ12" s="1">
        <v>2</v>
      </c>
      <c r="AXA12" s="1" t="s">
        <v>955</v>
      </c>
      <c r="AXB12" s="1" t="s">
        <v>1818</v>
      </c>
      <c r="AXC12" s="1">
        <v>1</v>
      </c>
      <c r="AXD12" s="1">
        <v>1</v>
      </c>
      <c r="AXF12" s="1" t="s">
        <v>1757</v>
      </c>
      <c r="AXG12" s="1" t="s">
        <v>1194</v>
      </c>
      <c r="AXH12" s="1" t="s">
        <v>1405</v>
      </c>
      <c r="AXI12" s="1">
        <v>1</v>
      </c>
      <c r="AXJ12" s="1" t="s">
        <v>955</v>
      </c>
      <c r="AXK12" s="1" t="s">
        <v>1823</v>
      </c>
      <c r="AXL12" s="1">
        <v>1</v>
      </c>
      <c r="AXM12" s="1">
        <v>2</v>
      </c>
      <c r="AXO12" s="1" t="s">
        <v>1757</v>
      </c>
      <c r="AXP12" s="1" t="s">
        <v>1194</v>
      </c>
      <c r="AXQ12" s="1" t="s">
        <v>1405</v>
      </c>
      <c r="AXR12" s="1">
        <v>1</v>
      </c>
      <c r="AXS12" s="1" t="s">
        <v>955</v>
      </c>
      <c r="AXT12" s="1" t="s">
        <v>2110</v>
      </c>
      <c r="AXU12" s="1">
        <v>2</v>
      </c>
      <c r="AXV12" s="1">
        <v>3</v>
      </c>
      <c r="AXW12" s="1" t="b">
        <v>1</v>
      </c>
      <c r="AXX12" s="1" t="s">
        <v>1757</v>
      </c>
      <c r="AXY12" s="1" t="s">
        <v>1194</v>
      </c>
      <c r="AXZ12" s="1" t="s">
        <v>1405</v>
      </c>
      <c r="AYA12" s="1">
        <v>2</v>
      </c>
      <c r="AYB12" s="1" t="s">
        <v>955</v>
      </c>
      <c r="AYC12" s="1" t="s">
        <v>1828</v>
      </c>
      <c r="AYD12" s="1">
        <v>2</v>
      </c>
      <c r="AYE12" s="1">
        <v>3</v>
      </c>
      <c r="AYG12" s="1" t="s">
        <v>1757</v>
      </c>
      <c r="AYH12" s="1" t="s">
        <v>1194</v>
      </c>
      <c r="AYI12" s="1" t="s">
        <v>1405</v>
      </c>
      <c r="AYJ12" s="1">
        <v>1</v>
      </c>
      <c r="AYK12" s="1" t="s">
        <v>955</v>
      </c>
      <c r="AYL12" s="1" t="s">
        <v>1833</v>
      </c>
      <c r="AYM12" s="1">
        <v>2</v>
      </c>
      <c r="AYN12" s="1">
        <v>4</v>
      </c>
      <c r="AYP12" s="1" t="s">
        <v>1757</v>
      </c>
      <c r="AYQ12" s="1" t="s">
        <v>1194</v>
      </c>
      <c r="AYR12" s="1" t="s">
        <v>1405</v>
      </c>
      <c r="AYS12" s="1">
        <v>1</v>
      </c>
      <c r="AYT12" s="1" t="s">
        <v>955</v>
      </c>
      <c r="AYU12" s="1" t="s">
        <v>1838</v>
      </c>
      <c r="AYV12" s="1">
        <v>3</v>
      </c>
      <c r="AYW12" s="1">
        <v>5</v>
      </c>
      <c r="AYX12" s="1" t="b">
        <v>1</v>
      </c>
      <c r="AYY12" s="1" t="s">
        <v>1757</v>
      </c>
      <c r="AYZ12" s="1" t="s">
        <v>1194</v>
      </c>
      <c r="AZA12" s="1" t="s">
        <v>1405</v>
      </c>
      <c r="AZB12" s="1">
        <v>2</v>
      </c>
      <c r="AZC12" s="1" t="s">
        <v>955</v>
      </c>
      <c r="AZD12" s="1" t="s">
        <v>1838</v>
      </c>
      <c r="AZE12" s="1">
        <v>3</v>
      </c>
      <c r="AZF12" s="1">
        <v>5</v>
      </c>
      <c r="AZH12" s="1" t="s">
        <v>1757</v>
      </c>
      <c r="AZI12" s="1" t="s">
        <v>1194</v>
      </c>
      <c r="AZJ12" s="1" t="s">
        <v>1405</v>
      </c>
      <c r="AZK12" s="1">
        <v>1</v>
      </c>
      <c r="AZL12" s="1" t="s">
        <v>955</v>
      </c>
      <c r="AZM12" s="1" t="s">
        <v>1843</v>
      </c>
      <c r="AZN12" s="1">
        <v>3</v>
      </c>
      <c r="AZO12" s="1">
        <v>6</v>
      </c>
      <c r="AZQ12" s="1" t="s">
        <v>1757</v>
      </c>
      <c r="AZR12" s="1" t="s">
        <v>1194</v>
      </c>
      <c r="AZS12" s="1" t="s">
        <v>1405</v>
      </c>
      <c r="AZT12" s="1">
        <v>1</v>
      </c>
      <c r="AZU12" s="1" t="s">
        <v>955</v>
      </c>
      <c r="AZV12" s="1" t="s">
        <v>2109</v>
      </c>
      <c r="AZW12" s="1">
        <v>4</v>
      </c>
      <c r="AZX12" s="1">
        <v>7</v>
      </c>
      <c r="AZY12" s="1" t="b">
        <v>1</v>
      </c>
      <c r="AZZ12" s="1" t="s">
        <v>1757</v>
      </c>
      <c r="BAA12" s="1" t="s">
        <v>1194</v>
      </c>
      <c r="BAB12" s="1" t="s">
        <v>1405</v>
      </c>
      <c r="BAC12" s="1">
        <v>2</v>
      </c>
      <c r="BAD12" s="1" t="s">
        <v>955</v>
      </c>
      <c r="BAE12" s="1" t="s">
        <v>1848</v>
      </c>
      <c r="BAF12" s="1">
        <v>4</v>
      </c>
      <c r="BAG12" s="1">
        <v>7</v>
      </c>
      <c r="BAI12" s="1" t="s">
        <v>1757</v>
      </c>
      <c r="BAJ12" s="1" t="s">
        <v>1194</v>
      </c>
      <c r="BAK12" s="1" t="s">
        <v>1405</v>
      </c>
      <c r="BAL12" s="1">
        <v>1</v>
      </c>
      <c r="BAM12" s="1" t="s">
        <v>955</v>
      </c>
      <c r="BAN12" s="1" t="s">
        <v>1853</v>
      </c>
      <c r="BAO12" s="1">
        <v>4</v>
      </c>
      <c r="BAP12" s="1">
        <v>8</v>
      </c>
      <c r="BAR12" s="1" t="s">
        <v>1757</v>
      </c>
      <c r="BAS12" s="1" t="s">
        <v>1194</v>
      </c>
      <c r="BAT12" s="1" t="s">
        <v>1405</v>
      </c>
      <c r="BAU12" s="1">
        <v>1</v>
      </c>
      <c r="BAV12" s="1" t="s">
        <v>955</v>
      </c>
      <c r="BAW12" s="1" t="s">
        <v>2108</v>
      </c>
      <c r="BAX12" s="1">
        <v>5</v>
      </c>
      <c r="BAY12" s="1">
        <v>9</v>
      </c>
      <c r="BAZ12" s="1" t="b">
        <v>1</v>
      </c>
      <c r="BBA12" s="1" t="s">
        <v>1757</v>
      </c>
      <c r="BBB12" s="1" t="s">
        <v>1194</v>
      </c>
      <c r="BBC12" s="1" t="s">
        <v>1405</v>
      </c>
      <c r="BBD12" s="1">
        <v>2</v>
      </c>
      <c r="BBE12" s="1" t="s">
        <v>955</v>
      </c>
      <c r="BBF12" s="1" t="s">
        <v>1858</v>
      </c>
      <c r="BBG12" s="1">
        <v>5</v>
      </c>
      <c r="BBH12" s="1">
        <v>9</v>
      </c>
      <c r="BBJ12" s="1" t="s">
        <v>1757</v>
      </c>
      <c r="BBK12" s="1" t="s">
        <v>1194</v>
      </c>
      <c r="BBL12" s="1" t="s">
        <v>1405</v>
      </c>
      <c r="BBM12" s="1">
        <v>1</v>
      </c>
      <c r="BBN12" s="1" t="s">
        <v>955</v>
      </c>
      <c r="BBO12" s="1" t="s">
        <v>1863</v>
      </c>
      <c r="BBP12" s="1">
        <v>5</v>
      </c>
      <c r="BBQ12" s="1">
        <v>10</v>
      </c>
      <c r="BBS12" s="1" t="s">
        <v>1757</v>
      </c>
      <c r="BBT12" s="1" t="s">
        <v>1194</v>
      </c>
      <c r="BBU12" s="1" t="s">
        <v>1405</v>
      </c>
      <c r="BBV12" s="1">
        <v>1</v>
      </c>
      <c r="BBW12" s="1" t="s">
        <v>955</v>
      </c>
      <c r="BBX12" s="1" t="s">
        <v>2107</v>
      </c>
      <c r="BBY12" s="1">
        <v>6</v>
      </c>
      <c r="BBZ12" s="1">
        <v>11</v>
      </c>
      <c r="BCA12" s="1" t="b">
        <v>1</v>
      </c>
      <c r="BCB12" s="1" t="s">
        <v>1757</v>
      </c>
      <c r="BCC12" s="1" t="s">
        <v>1194</v>
      </c>
      <c r="BCD12" s="1" t="s">
        <v>1405</v>
      </c>
      <c r="BCE12" s="1">
        <v>2</v>
      </c>
      <c r="BCF12" s="1" t="s">
        <v>955</v>
      </c>
      <c r="BCG12" s="1" t="s">
        <v>1868</v>
      </c>
      <c r="BCH12" s="1">
        <v>6</v>
      </c>
      <c r="BCI12" s="1">
        <v>11</v>
      </c>
      <c r="BCK12" s="1" t="s">
        <v>1757</v>
      </c>
      <c r="BCL12" s="1" t="s">
        <v>1194</v>
      </c>
      <c r="BCM12" s="1" t="s">
        <v>1405</v>
      </c>
      <c r="BCN12" s="1">
        <v>1</v>
      </c>
      <c r="BCO12" s="1" t="s">
        <v>955</v>
      </c>
      <c r="BCP12" s="1" t="s">
        <v>1873</v>
      </c>
      <c r="BCQ12" s="1">
        <v>6</v>
      </c>
      <c r="BCR12" s="1">
        <v>12</v>
      </c>
      <c r="BCT12" s="1" t="s">
        <v>1757</v>
      </c>
      <c r="BCU12" s="1" t="s">
        <v>1194</v>
      </c>
      <c r="BCV12" s="1" t="s">
        <v>1405</v>
      </c>
      <c r="BCW12" s="1">
        <v>1</v>
      </c>
      <c r="BCX12" s="1" t="s">
        <v>955</v>
      </c>
      <c r="BCY12" s="1" t="s">
        <v>2106</v>
      </c>
      <c r="BCZ12" s="1">
        <v>7</v>
      </c>
      <c r="BDA12" s="1">
        <v>13</v>
      </c>
      <c r="BDB12" s="1" t="b">
        <v>1</v>
      </c>
      <c r="BDC12" s="1" t="s">
        <v>1757</v>
      </c>
      <c r="BDD12" s="1" t="s">
        <v>1194</v>
      </c>
      <c r="BDE12" s="1" t="s">
        <v>1405</v>
      </c>
      <c r="BDF12" s="1">
        <v>2</v>
      </c>
      <c r="BDG12" s="1" t="s">
        <v>955</v>
      </c>
      <c r="BDH12" s="1" t="s">
        <v>1878</v>
      </c>
      <c r="BDI12" s="1">
        <v>7</v>
      </c>
      <c r="BDJ12" s="1">
        <v>13</v>
      </c>
      <c r="BDL12" s="1" t="s">
        <v>1757</v>
      </c>
      <c r="BDM12" s="1" t="s">
        <v>1194</v>
      </c>
      <c r="BDN12" s="1" t="s">
        <v>1405</v>
      </c>
      <c r="BDO12" s="1">
        <v>1</v>
      </c>
      <c r="BDP12" s="1" t="s">
        <v>955</v>
      </c>
      <c r="BDQ12" s="1" t="s">
        <v>1883</v>
      </c>
      <c r="BDR12" s="1">
        <v>7</v>
      </c>
      <c r="BDS12" s="1">
        <v>14</v>
      </c>
      <c r="BDU12" s="1" t="s">
        <v>1757</v>
      </c>
      <c r="BDV12" s="1" t="s">
        <v>1194</v>
      </c>
      <c r="BDW12" s="1" t="s">
        <v>1405</v>
      </c>
      <c r="BDX12" s="1">
        <v>1</v>
      </c>
      <c r="BDY12" s="1" t="s">
        <v>955</v>
      </c>
      <c r="BDZ12" s="1" t="s">
        <v>2105</v>
      </c>
      <c r="BEA12" s="1">
        <v>8</v>
      </c>
      <c r="BEB12" s="1">
        <v>15</v>
      </c>
      <c r="BEC12" s="1" t="b">
        <v>1</v>
      </c>
      <c r="BED12" s="1" t="s">
        <v>1757</v>
      </c>
      <c r="BEE12" s="1" t="s">
        <v>1194</v>
      </c>
      <c r="BEF12" s="1" t="s">
        <v>1405</v>
      </c>
      <c r="BEG12" s="1">
        <v>2</v>
      </c>
      <c r="BEH12" s="1" t="s">
        <v>955</v>
      </c>
      <c r="BEI12" s="1" t="s">
        <v>1888</v>
      </c>
      <c r="BEJ12" s="1">
        <v>8</v>
      </c>
      <c r="BEK12" s="1">
        <v>15</v>
      </c>
      <c r="BEM12" s="1" t="s">
        <v>1757</v>
      </c>
      <c r="BEN12" s="1" t="s">
        <v>1194</v>
      </c>
      <c r="BEO12" s="1" t="s">
        <v>1405</v>
      </c>
      <c r="BEP12" s="1">
        <v>1</v>
      </c>
      <c r="BEQ12" s="1" t="s">
        <v>955</v>
      </c>
      <c r="BER12" s="1" t="s">
        <v>1893</v>
      </c>
      <c r="BES12" s="1">
        <v>8</v>
      </c>
      <c r="BET12" s="1">
        <v>16</v>
      </c>
      <c r="BEV12" s="1" t="s">
        <v>1757</v>
      </c>
      <c r="BEW12" s="1" t="s">
        <v>1194</v>
      </c>
      <c r="BEX12" s="1" t="s">
        <v>1405</v>
      </c>
      <c r="BEY12" s="1">
        <v>1</v>
      </c>
      <c r="BEZ12" s="1" t="s">
        <v>955</v>
      </c>
      <c r="BFA12" s="1" t="s">
        <v>2104</v>
      </c>
      <c r="BFB12" s="1">
        <v>9</v>
      </c>
      <c r="BFC12" s="1">
        <v>17</v>
      </c>
      <c r="BFD12" s="1" t="b">
        <v>1</v>
      </c>
      <c r="BFE12" s="1" t="s">
        <v>1757</v>
      </c>
      <c r="BFF12" s="1" t="s">
        <v>1194</v>
      </c>
      <c r="BFG12" s="1" t="s">
        <v>1405</v>
      </c>
      <c r="BFH12" s="1">
        <v>2</v>
      </c>
      <c r="BFI12" s="1" t="s">
        <v>955</v>
      </c>
      <c r="BFJ12" s="1" t="s">
        <v>1898</v>
      </c>
      <c r="BFK12" s="1">
        <v>9</v>
      </c>
      <c r="BFL12" s="1">
        <v>17</v>
      </c>
      <c r="BFN12" s="1" t="s">
        <v>1757</v>
      </c>
      <c r="BFO12" s="1" t="s">
        <v>1194</v>
      </c>
      <c r="BFP12" s="1" t="s">
        <v>1405</v>
      </c>
      <c r="BFQ12" s="1">
        <v>1</v>
      </c>
      <c r="BFR12" s="1" t="s">
        <v>955</v>
      </c>
      <c r="BFS12" s="1" t="s">
        <v>1903</v>
      </c>
      <c r="BFT12" s="1">
        <v>9</v>
      </c>
      <c r="BFU12" s="1">
        <v>18</v>
      </c>
      <c r="BFW12" s="1" t="s">
        <v>1757</v>
      </c>
      <c r="BFX12" s="1" t="s">
        <v>1194</v>
      </c>
      <c r="BFY12" s="1" t="s">
        <v>1405</v>
      </c>
      <c r="BFZ12" s="1">
        <v>1</v>
      </c>
      <c r="BGA12" s="1" t="s">
        <v>955</v>
      </c>
      <c r="BGB12" s="1" t="s">
        <v>2103</v>
      </c>
      <c r="BGC12" s="1">
        <v>10</v>
      </c>
      <c r="BGD12" s="1">
        <v>19</v>
      </c>
      <c r="BGE12" s="1" t="b">
        <v>1</v>
      </c>
      <c r="BGF12" s="1" t="s">
        <v>1757</v>
      </c>
      <c r="BGG12" s="1" t="s">
        <v>1194</v>
      </c>
      <c r="BGH12" s="1" t="s">
        <v>1405</v>
      </c>
      <c r="BGI12" s="1">
        <v>1</v>
      </c>
      <c r="BGJ12" s="1" t="s">
        <v>955</v>
      </c>
      <c r="BGK12" s="1" t="s">
        <v>1908</v>
      </c>
      <c r="BGL12" s="1">
        <v>10</v>
      </c>
      <c r="BGM12" s="1">
        <v>19</v>
      </c>
      <c r="BGO12" s="1" t="s">
        <v>1757</v>
      </c>
      <c r="BGP12" s="1" t="s">
        <v>1194</v>
      </c>
      <c r="BHA12" s="1" t="s">
        <v>1660</v>
      </c>
    </row>
    <row r="13" spans="1:1561" x14ac:dyDescent="0.25">
      <c r="A13" s="1" t="s">
        <v>838</v>
      </c>
      <c r="B13" s="1" t="s">
        <v>956</v>
      </c>
      <c r="C13" s="1" t="s">
        <v>877</v>
      </c>
      <c r="D13" s="1" t="s">
        <v>1041</v>
      </c>
      <c r="E13" s="1" t="s">
        <v>890</v>
      </c>
      <c r="G13" s="1" t="s">
        <v>1042</v>
      </c>
      <c r="H13" s="1" t="s">
        <v>980</v>
      </c>
      <c r="I13" s="1" t="s">
        <v>1043</v>
      </c>
      <c r="J13" s="1" t="s">
        <v>980</v>
      </c>
      <c r="K13" s="1" t="s">
        <v>1044</v>
      </c>
      <c r="L13" s="1" t="s">
        <v>980</v>
      </c>
      <c r="M13" s="1" t="s">
        <v>1045</v>
      </c>
      <c r="N13" s="1" t="s">
        <v>980</v>
      </c>
      <c r="O13" s="1" t="s">
        <v>1046</v>
      </c>
      <c r="P13" s="1" t="s">
        <v>980</v>
      </c>
      <c r="S13" s="1" t="s">
        <v>841</v>
      </c>
      <c r="T13" s="1" t="s">
        <v>1037</v>
      </c>
      <c r="U13" s="1" t="s">
        <v>843</v>
      </c>
      <c r="V13" s="1" t="s">
        <v>877</v>
      </c>
      <c r="W13" s="1" t="s">
        <v>845</v>
      </c>
      <c r="X13" s="1" t="s">
        <v>1033</v>
      </c>
      <c r="Y13" s="1" t="s">
        <v>847</v>
      </c>
      <c r="Z13" s="1" t="s">
        <v>848</v>
      </c>
      <c r="AA13" s="1" t="s">
        <v>849</v>
      </c>
      <c r="AB13" s="1" t="s">
        <v>976</v>
      </c>
      <c r="AC13" s="1" t="s">
        <v>851</v>
      </c>
      <c r="AD13" s="1" t="s">
        <v>1038</v>
      </c>
      <c r="AE13" s="1" t="s">
        <v>853</v>
      </c>
      <c r="AF13" s="1" t="s">
        <v>1039</v>
      </c>
      <c r="AG13" s="1" t="s">
        <v>855</v>
      </c>
      <c r="AH13" s="1" t="s">
        <v>1035</v>
      </c>
      <c r="AI13" s="1" t="s">
        <v>997</v>
      </c>
      <c r="AJ13" s="1" t="s">
        <v>1040</v>
      </c>
      <c r="AM13" s="1">
        <v>6</v>
      </c>
      <c r="AN13" s="1" t="s">
        <v>1762</v>
      </c>
      <c r="AO13" s="1" t="s">
        <v>1182</v>
      </c>
      <c r="AP13" s="1" t="s">
        <v>858</v>
      </c>
      <c r="AQ13" s="1" t="s">
        <v>858</v>
      </c>
      <c r="AR13" s="1" t="s">
        <v>859</v>
      </c>
      <c r="AT13" s="1" t="s">
        <v>877</v>
      </c>
      <c r="AU13" s="1" t="s">
        <v>1052</v>
      </c>
      <c r="AV13" s="1" t="s">
        <v>863</v>
      </c>
      <c r="AW13" s="1" t="b">
        <v>1</v>
      </c>
      <c r="AX13" s="1" t="s">
        <v>862</v>
      </c>
      <c r="BA13" s="1" t="s">
        <v>862</v>
      </c>
      <c r="BB13" s="1" t="s">
        <v>863</v>
      </c>
      <c r="BC13" s="1" t="s">
        <v>859</v>
      </c>
      <c r="BD13" s="1">
        <v>4</v>
      </c>
      <c r="BE13" s="1">
        <v>4</v>
      </c>
      <c r="BF13" s="1" t="s">
        <v>2113</v>
      </c>
      <c r="BG13" s="1" t="s">
        <v>864</v>
      </c>
      <c r="BH13" s="1" t="s">
        <v>865</v>
      </c>
      <c r="BI13" s="1" t="b">
        <v>1</v>
      </c>
      <c r="BJ13" s="1" t="s">
        <v>1113</v>
      </c>
      <c r="BK13" s="1" t="s">
        <v>956</v>
      </c>
      <c r="BL13" s="1" t="s">
        <v>2125</v>
      </c>
      <c r="BM13" s="1" t="b">
        <v>1</v>
      </c>
      <c r="BN13" s="1" t="s">
        <v>1911</v>
      </c>
      <c r="BO13" s="1" t="s">
        <v>956</v>
      </c>
      <c r="BP13" s="1" t="s">
        <v>2125</v>
      </c>
      <c r="CC13" s="1" t="s">
        <v>2125</v>
      </c>
      <c r="CD13" s="1" t="s">
        <v>956</v>
      </c>
      <c r="CE13" s="1" t="s">
        <v>869</v>
      </c>
      <c r="CF13" s="1" t="s">
        <v>865</v>
      </c>
      <c r="CG13" s="1">
        <v>1</v>
      </c>
      <c r="CH13" s="1" t="s">
        <v>1116</v>
      </c>
      <c r="CI13" s="1" t="s">
        <v>1117</v>
      </c>
      <c r="CJ13" s="1" t="s">
        <v>1118</v>
      </c>
      <c r="CK13" s="1" t="s">
        <v>1119</v>
      </c>
      <c r="CL13" s="1" t="s">
        <v>1124</v>
      </c>
      <c r="CM13" s="1" t="s">
        <v>1125</v>
      </c>
      <c r="CN13" s="1" t="s">
        <v>1126</v>
      </c>
      <c r="CO13" s="1" t="s">
        <v>1127</v>
      </c>
      <c r="CP13" s="1" t="s">
        <v>1115</v>
      </c>
      <c r="CQ13" s="1" t="s">
        <v>2134</v>
      </c>
      <c r="CR13" s="1" t="s">
        <v>956</v>
      </c>
      <c r="CS13" s="1" t="b">
        <v>1</v>
      </c>
      <c r="CT13" s="1" t="s">
        <v>1114</v>
      </c>
      <c r="CU13" s="1" t="s">
        <v>865</v>
      </c>
      <c r="CV13" s="1">
        <v>1</v>
      </c>
      <c r="CW13" s="1" t="s">
        <v>1128</v>
      </c>
      <c r="CX13" s="1" t="s">
        <v>1129</v>
      </c>
      <c r="CY13" s="1" t="s">
        <v>1130</v>
      </c>
      <c r="CZ13" s="1" t="s">
        <v>1131</v>
      </c>
      <c r="DA13" s="1" t="s">
        <v>2135</v>
      </c>
      <c r="DB13" s="1" t="s">
        <v>956</v>
      </c>
      <c r="DC13" s="1" t="b">
        <v>1</v>
      </c>
      <c r="DD13" s="1" t="s">
        <v>1911</v>
      </c>
      <c r="DE13" s="1" t="s">
        <v>865</v>
      </c>
      <c r="DF13" s="1">
        <v>1</v>
      </c>
      <c r="DG13" s="1" t="s">
        <v>2136</v>
      </c>
      <c r="DH13" s="1" t="s">
        <v>838</v>
      </c>
      <c r="DI13" s="1" t="s">
        <v>870</v>
      </c>
      <c r="DT13" s="1">
        <v>1</v>
      </c>
      <c r="DU13" s="1" t="s">
        <v>871</v>
      </c>
      <c r="DV13" s="1" t="s">
        <v>2139</v>
      </c>
      <c r="DW13" s="1" t="b">
        <v>1</v>
      </c>
      <c r="DX13" s="1">
        <v>2</v>
      </c>
      <c r="DY13" s="1" t="s">
        <v>847</v>
      </c>
      <c r="DZ13" s="1" t="s">
        <v>838</v>
      </c>
      <c r="EA13" s="1" t="s">
        <v>2139</v>
      </c>
      <c r="EB13" s="1" t="b">
        <v>1</v>
      </c>
      <c r="EC13" s="1">
        <v>2</v>
      </c>
      <c r="ED13" s="1" t="s">
        <v>872</v>
      </c>
      <c r="EE13" s="1" t="s">
        <v>838</v>
      </c>
      <c r="EF13" s="1" t="s">
        <v>2139</v>
      </c>
      <c r="EG13" s="1" t="b">
        <v>1</v>
      </c>
      <c r="EH13" s="1">
        <v>2</v>
      </c>
      <c r="EI13" s="1" t="s">
        <v>873</v>
      </c>
      <c r="EJ13" s="1" t="s">
        <v>838</v>
      </c>
      <c r="EK13" s="1" t="s">
        <v>2139</v>
      </c>
      <c r="EL13" s="1" t="b">
        <v>1</v>
      </c>
      <c r="EM13" s="1">
        <v>2</v>
      </c>
      <c r="EN13" s="1" t="s">
        <v>874</v>
      </c>
      <c r="EO13" s="1" t="s">
        <v>838</v>
      </c>
      <c r="EP13" s="1" t="s">
        <v>2139</v>
      </c>
      <c r="EQ13" s="1" t="b">
        <v>1</v>
      </c>
      <c r="ER13" s="1">
        <v>4</v>
      </c>
      <c r="ES13" s="1" t="s">
        <v>874</v>
      </c>
      <c r="ET13" s="1" t="s">
        <v>838</v>
      </c>
      <c r="EU13" s="1" t="s">
        <v>2139</v>
      </c>
      <c r="EV13" s="1" t="b">
        <v>1</v>
      </c>
      <c r="EW13" s="1">
        <v>4</v>
      </c>
      <c r="EX13" s="1" t="s">
        <v>1173</v>
      </c>
      <c r="EY13" s="1" t="s">
        <v>838</v>
      </c>
      <c r="EZ13" s="1" t="s">
        <v>2139</v>
      </c>
      <c r="FA13" s="1" t="b">
        <v>1</v>
      </c>
      <c r="FB13" s="1">
        <v>2</v>
      </c>
      <c r="FC13" s="1" t="s">
        <v>875</v>
      </c>
      <c r="FD13" s="1" t="s">
        <v>838</v>
      </c>
      <c r="FE13" s="1" t="s">
        <v>2139</v>
      </c>
      <c r="FF13" s="1" t="b">
        <v>1</v>
      </c>
      <c r="FG13" s="1">
        <v>2</v>
      </c>
      <c r="FH13" s="1" t="s">
        <v>1042</v>
      </c>
      <c r="FI13" s="1" t="s">
        <v>838</v>
      </c>
      <c r="FJ13" s="1" t="s">
        <v>2139</v>
      </c>
      <c r="FK13" s="1" t="b">
        <v>1</v>
      </c>
      <c r="FL13" s="1">
        <v>2</v>
      </c>
      <c r="FM13" s="1" t="s">
        <v>1043</v>
      </c>
      <c r="FN13" s="1" t="s">
        <v>838</v>
      </c>
      <c r="FO13" s="1" t="s">
        <v>2139</v>
      </c>
      <c r="FP13" s="1" t="b">
        <v>1</v>
      </c>
      <c r="FQ13" s="1">
        <v>2</v>
      </c>
      <c r="FR13" s="1" t="s">
        <v>1044</v>
      </c>
      <c r="FS13" s="1" t="s">
        <v>838</v>
      </c>
      <c r="FT13" s="1" t="s">
        <v>2139</v>
      </c>
      <c r="FU13" s="1" t="b">
        <v>1</v>
      </c>
      <c r="FV13" s="1">
        <v>2</v>
      </c>
      <c r="FW13" s="1" t="s">
        <v>1045</v>
      </c>
      <c r="FX13" s="1" t="s">
        <v>838</v>
      </c>
      <c r="FY13" s="1" t="s">
        <v>2139</v>
      </c>
      <c r="FZ13" s="1" t="b">
        <v>1</v>
      </c>
      <c r="GA13" s="1">
        <v>2</v>
      </c>
      <c r="GB13" s="1" t="s">
        <v>1046</v>
      </c>
      <c r="GC13" s="1" t="s">
        <v>838</v>
      </c>
      <c r="GD13" s="1" t="s">
        <v>2139</v>
      </c>
      <c r="GE13" s="1" t="b">
        <v>1</v>
      </c>
      <c r="GF13" s="1">
        <v>2</v>
      </c>
      <c r="GG13" s="1" t="s">
        <v>1313</v>
      </c>
      <c r="GH13" s="1" t="s">
        <v>838</v>
      </c>
      <c r="GI13" s="1" t="s">
        <v>2139</v>
      </c>
      <c r="GJ13" s="1" t="b">
        <v>1</v>
      </c>
      <c r="GK13" s="1">
        <v>2</v>
      </c>
      <c r="GL13" s="1" t="s">
        <v>1143</v>
      </c>
      <c r="GM13" s="1" t="s">
        <v>838</v>
      </c>
      <c r="GN13" s="1" t="s">
        <v>2139</v>
      </c>
      <c r="GO13" s="1" t="b">
        <v>1</v>
      </c>
      <c r="GP13" s="1">
        <v>2</v>
      </c>
      <c r="GQ13" s="1" t="s">
        <v>1041</v>
      </c>
      <c r="GR13" s="1" t="s">
        <v>838</v>
      </c>
      <c r="GS13" s="1" t="s">
        <v>2139</v>
      </c>
      <c r="HS13" s="1">
        <v>4</v>
      </c>
      <c r="HT13" s="1" t="s">
        <v>838</v>
      </c>
      <c r="HU13" s="1" t="s">
        <v>876</v>
      </c>
      <c r="HV13" s="1" t="s">
        <v>871</v>
      </c>
      <c r="HW13" s="1">
        <v>2</v>
      </c>
      <c r="HX13" s="1" t="s">
        <v>2140</v>
      </c>
      <c r="HY13" s="1">
        <v>2</v>
      </c>
      <c r="HZ13" s="1" t="s">
        <v>838</v>
      </c>
      <c r="IA13" s="1" t="s">
        <v>851</v>
      </c>
      <c r="IB13" s="1" t="s">
        <v>871</v>
      </c>
      <c r="IC13" s="1" t="s">
        <v>2141</v>
      </c>
      <c r="ID13" s="1">
        <v>2</v>
      </c>
      <c r="IE13" s="1" t="s">
        <v>877</v>
      </c>
      <c r="IF13" s="1" t="s">
        <v>851</v>
      </c>
      <c r="IO13" s="1" t="s">
        <v>858</v>
      </c>
      <c r="IP13" s="1" t="s">
        <v>865</v>
      </c>
      <c r="IQ13" s="1">
        <v>1</v>
      </c>
      <c r="IR13" s="1" t="s">
        <v>2143</v>
      </c>
      <c r="IS13" s="1" t="s">
        <v>838</v>
      </c>
      <c r="IT13" s="1" t="s">
        <v>838</v>
      </c>
      <c r="IU13" s="1" t="s">
        <v>865</v>
      </c>
      <c r="IV13" s="1">
        <v>1</v>
      </c>
      <c r="IW13" s="1" t="s">
        <v>2144</v>
      </c>
      <c r="IX13" s="1" t="s">
        <v>838</v>
      </c>
      <c r="IY13" s="1" t="s">
        <v>851</v>
      </c>
      <c r="IZ13" s="1">
        <v>2</v>
      </c>
      <c r="JA13" s="1" t="s">
        <v>871</v>
      </c>
      <c r="JB13" s="1" t="s">
        <v>2145</v>
      </c>
      <c r="JC13" s="1">
        <v>2</v>
      </c>
      <c r="JD13" s="1" t="s">
        <v>877</v>
      </c>
      <c r="JE13" s="1" t="s">
        <v>851</v>
      </c>
      <c r="JL13" s="1" t="s">
        <v>858</v>
      </c>
      <c r="JY13" s="1" t="s">
        <v>865</v>
      </c>
      <c r="JZ13" s="1">
        <v>1</v>
      </c>
      <c r="KA13" s="1" t="s">
        <v>2152</v>
      </c>
      <c r="KB13" s="1" t="s">
        <v>838</v>
      </c>
      <c r="KC13" s="1" t="s">
        <v>881</v>
      </c>
      <c r="KI13" s="1">
        <v>3</v>
      </c>
      <c r="LD13" s="1" t="s">
        <v>871</v>
      </c>
      <c r="LE13" s="1">
        <v>1</v>
      </c>
      <c r="LF13" s="1" t="s">
        <v>2153</v>
      </c>
      <c r="LG13" s="1">
        <v>4</v>
      </c>
      <c r="LH13" s="1" t="s">
        <v>838</v>
      </c>
      <c r="LI13" s="1" t="s">
        <v>851</v>
      </c>
      <c r="LJ13" s="1" t="s">
        <v>871</v>
      </c>
      <c r="LK13" s="1" t="s">
        <v>2159</v>
      </c>
      <c r="LL13" s="1">
        <v>2</v>
      </c>
      <c r="LM13" s="1" t="s">
        <v>877</v>
      </c>
      <c r="LN13" s="1" t="s">
        <v>851</v>
      </c>
      <c r="LO13" s="1" t="s">
        <v>858</v>
      </c>
      <c r="LP13" s="1" t="s">
        <v>865</v>
      </c>
      <c r="LQ13" s="1">
        <v>1</v>
      </c>
      <c r="LR13" s="1" t="s">
        <v>2160</v>
      </c>
      <c r="LS13" s="1" t="s">
        <v>838</v>
      </c>
      <c r="LT13" s="1" t="s">
        <v>838</v>
      </c>
      <c r="LU13" s="1" t="s">
        <v>865</v>
      </c>
      <c r="LV13" s="1">
        <v>1</v>
      </c>
      <c r="LW13" s="1" t="s">
        <v>2161</v>
      </c>
      <c r="LX13" s="1" t="s">
        <v>838</v>
      </c>
      <c r="LY13" s="1" t="s">
        <v>851</v>
      </c>
      <c r="LZ13" s="1">
        <v>4</v>
      </c>
      <c r="MA13" s="1" t="s">
        <v>871</v>
      </c>
      <c r="MB13" s="1" t="s">
        <v>2162</v>
      </c>
      <c r="MC13" s="1">
        <v>2</v>
      </c>
      <c r="MD13" s="1" t="s">
        <v>877</v>
      </c>
      <c r="ME13" s="1" t="s">
        <v>851</v>
      </c>
      <c r="ML13" s="1" t="s">
        <v>858</v>
      </c>
      <c r="MM13" s="1" t="s">
        <v>859</v>
      </c>
      <c r="MN13" s="1">
        <v>4</v>
      </c>
      <c r="MO13" s="1" t="s">
        <v>2163</v>
      </c>
      <c r="MP13" s="1" t="s">
        <v>838</v>
      </c>
      <c r="MQ13" s="1" t="s">
        <v>865</v>
      </c>
      <c r="MR13" s="1">
        <v>1</v>
      </c>
      <c r="MS13" s="1" t="s">
        <v>2164</v>
      </c>
      <c r="MT13" s="1" t="s">
        <v>838</v>
      </c>
      <c r="MU13" s="1" t="s">
        <v>870</v>
      </c>
      <c r="MV13" s="1" t="s">
        <v>865</v>
      </c>
      <c r="MW13" s="1" t="b">
        <v>1</v>
      </c>
      <c r="MX13" s="1" t="s">
        <v>1337</v>
      </c>
      <c r="MY13" s="1" t="s">
        <v>956</v>
      </c>
      <c r="MZ13" s="1" t="s">
        <v>2175</v>
      </c>
      <c r="NE13" s="1" t="s">
        <v>2175</v>
      </c>
      <c r="NF13" s="1" t="s">
        <v>956</v>
      </c>
      <c r="NG13" s="1" t="s">
        <v>869</v>
      </c>
      <c r="NO13" s="1">
        <v>5</v>
      </c>
      <c r="NP13" s="1" t="s">
        <v>871</v>
      </c>
      <c r="NQ13" s="1" t="s">
        <v>2179</v>
      </c>
      <c r="NR13" s="1" t="b">
        <v>1</v>
      </c>
      <c r="NS13" s="1">
        <v>4</v>
      </c>
      <c r="NT13" s="1" t="s">
        <v>873</v>
      </c>
      <c r="NU13" s="1" t="s">
        <v>1337</v>
      </c>
      <c r="NV13" s="1" t="s">
        <v>2179</v>
      </c>
      <c r="NW13" s="1">
        <v>4</v>
      </c>
      <c r="NX13" s="1" t="s">
        <v>1337</v>
      </c>
      <c r="NY13" s="1" t="s">
        <v>887</v>
      </c>
      <c r="PI13" s="1" t="s">
        <v>871</v>
      </c>
      <c r="PJ13" s="1">
        <v>1</v>
      </c>
      <c r="PK13" s="1" t="s">
        <v>2177</v>
      </c>
      <c r="PL13" s="1">
        <v>4</v>
      </c>
      <c r="PM13" s="1" t="s">
        <v>838</v>
      </c>
      <c r="PN13" s="1" t="s">
        <v>851</v>
      </c>
      <c r="PO13" s="1" t="s">
        <v>871</v>
      </c>
      <c r="PP13" s="1" t="s">
        <v>2184</v>
      </c>
      <c r="PQ13" s="1">
        <v>2</v>
      </c>
      <c r="PR13" s="1" t="s">
        <v>877</v>
      </c>
      <c r="PS13" s="1" t="s">
        <v>851</v>
      </c>
      <c r="PT13" s="1" t="s">
        <v>858</v>
      </c>
      <c r="PU13" s="1" t="s">
        <v>865</v>
      </c>
      <c r="PV13" s="1">
        <v>1</v>
      </c>
      <c r="PW13" s="1" t="s">
        <v>2185</v>
      </c>
      <c r="PX13" s="1" t="s">
        <v>838</v>
      </c>
      <c r="PY13" s="1" t="s">
        <v>838</v>
      </c>
      <c r="PZ13" s="1" t="s">
        <v>865</v>
      </c>
      <c r="QA13" s="1">
        <v>1</v>
      </c>
      <c r="QB13" s="1" t="s">
        <v>2186</v>
      </c>
      <c r="QC13" s="1" t="s">
        <v>838</v>
      </c>
      <c r="QD13" s="1" t="s">
        <v>851</v>
      </c>
      <c r="QE13" s="1">
        <v>6</v>
      </c>
      <c r="QF13" s="1" t="s">
        <v>871</v>
      </c>
      <c r="QG13" s="1" t="s">
        <v>2187</v>
      </c>
      <c r="QH13" s="1">
        <v>2</v>
      </c>
      <c r="QI13" s="1" t="s">
        <v>877</v>
      </c>
      <c r="QJ13" s="1" t="s">
        <v>851</v>
      </c>
      <c r="QQ13" s="1" t="s">
        <v>858</v>
      </c>
      <c r="QR13" s="1" t="s">
        <v>865</v>
      </c>
      <c r="QS13" s="1" t="b">
        <v>1</v>
      </c>
      <c r="QT13" s="1" t="s">
        <v>1924</v>
      </c>
      <c r="QU13" s="1" t="s">
        <v>956</v>
      </c>
      <c r="QV13" s="1" t="s">
        <v>2198</v>
      </c>
      <c r="RE13" s="1" t="s">
        <v>2198</v>
      </c>
      <c r="RF13" s="1" t="s">
        <v>956</v>
      </c>
      <c r="RG13" s="1" t="s">
        <v>869</v>
      </c>
      <c r="RH13" s="1" t="s">
        <v>865</v>
      </c>
      <c r="RI13" s="1">
        <v>1</v>
      </c>
      <c r="RJ13" s="1" t="s">
        <v>2199</v>
      </c>
      <c r="RK13" s="1" t="s">
        <v>838</v>
      </c>
      <c r="RL13" s="1" t="s">
        <v>881</v>
      </c>
      <c r="RR13" s="1">
        <v>7</v>
      </c>
      <c r="RS13" s="1" t="s">
        <v>871</v>
      </c>
      <c r="RU13" s="1" t="s">
        <v>2203</v>
      </c>
      <c r="RV13" s="1" t="b">
        <v>1</v>
      </c>
      <c r="RW13" s="1">
        <v>4</v>
      </c>
      <c r="RX13" s="1" t="s">
        <v>1041</v>
      </c>
      <c r="RY13" s="1" t="s">
        <v>1372</v>
      </c>
      <c r="RZ13" s="1" t="s">
        <v>2203</v>
      </c>
      <c r="SA13" s="1">
        <v>4</v>
      </c>
      <c r="SB13" s="1" t="s">
        <v>1372</v>
      </c>
      <c r="SC13" s="1" t="s">
        <v>890</v>
      </c>
      <c r="TD13" s="1" t="s">
        <v>871</v>
      </c>
      <c r="TE13" s="1">
        <v>1</v>
      </c>
      <c r="TF13" s="1" t="s">
        <v>2200</v>
      </c>
      <c r="TG13" s="1">
        <v>6</v>
      </c>
      <c r="TH13" s="1" t="s">
        <v>838</v>
      </c>
      <c r="TI13" s="1" t="s">
        <v>851</v>
      </c>
      <c r="TJ13" s="1" t="s">
        <v>871</v>
      </c>
      <c r="TK13" s="1" t="s">
        <v>2210</v>
      </c>
      <c r="TL13" s="1">
        <v>2</v>
      </c>
      <c r="TM13" s="1" t="s">
        <v>877</v>
      </c>
      <c r="TN13" s="1" t="s">
        <v>851</v>
      </c>
      <c r="TO13" s="1" t="s">
        <v>858</v>
      </c>
      <c r="TP13" s="1" t="s">
        <v>865</v>
      </c>
      <c r="TQ13" s="1">
        <v>1</v>
      </c>
      <c r="TR13" s="1" t="s">
        <v>2211</v>
      </c>
      <c r="TS13" s="1" t="s">
        <v>838</v>
      </c>
      <c r="TT13" s="1" t="s">
        <v>838</v>
      </c>
      <c r="TU13" s="1" t="s">
        <v>865</v>
      </c>
      <c r="TV13" s="1">
        <v>1</v>
      </c>
      <c r="TW13" s="1" t="s">
        <v>2212</v>
      </c>
      <c r="TX13" s="1" t="s">
        <v>838</v>
      </c>
      <c r="TY13" s="1" t="s">
        <v>851</v>
      </c>
      <c r="TZ13" s="1">
        <v>8</v>
      </c>
      <c r="UA13" s="1" t="s">
        <v>871</v>
      </c>
      <c r="UB13" s="1" t="s">
        <v>2213</v>
      </c>
      <c r="UC13" s="1">
        <v>2</v>
      </c>
      <c r="UD13" s="1" t="s">
        <v>877</v>
      </c>
      <c r="UE13" s="1" t="s">
        <v>851</v>
      </c>
      <c r="UL13" s="1" t="s">
        <v>858</v>
      </c>
      <c r="UM13" s="1" t="s">
        <v>865</v>
      </c>
      <c r="UN13" s="1" t="b">
        <v>1</v>
      </c>
      <c r="UO13" s="1" t="s">
        <v>1735</v>
      </c>
      <c r="UP13" s="1" t="s">
        <v>956</v>
      </c>
      <c r="UQ13" s="1" t="s">
        <v>2223</v>
      </c>
      <c r="VD13" s="1" t="s">
        <v>2223</v>
      </c>
      <c r="VE13" s="1" t="s">
        <v>956</v>
      </c>
      <c r="VF13" s="1" t="s">
        <v>869</v>
      </c>
      <c r="VG13" s="1" t="s">
        <v>865</v>
      </c>
      <c r="VH13" s="1">
        <v>1</v>
      </c>
      <c r="VI13" s="1" t="s">
        <v>2224</v>
      </c>
      <c r="VJ13" s="1" t="s">
        <v>838</v>
      </c>
      <c r="VK13" s="1" t="s">
        <v>870</v>
      </c>
      <c r="VS13" s="1">
        <v>9</v>
      </c>
      <c r="VT13" s="1" t="s">
        <v>871</v>
      </c>
      <c r="VU13" s="1" t="s">
        <v>2235</v>
      </c>
      <c r="VV13" s="1" t="b">
        <v>1</v>
      </c>
      <c r="VW13" s="1">
        <v>4</v>
      </c>
      <c r="VX13" s="1" t="s">
        <v>872</v>
      </c>
      <c r="VY13" s="1" t="s">
        <v>1735</v>
      </c>
      <c r="VZ13" s="1" t="s">
        <v>2235</v>
      </c>
      <c r="WA13" s="1">
        <v>4</v>
      </c>
      <c r="WB13" s="1" t="s">
        <v>1735</v>
      </c>
      <c r="WC13" s="1" t="s">
        <v>887</v>
      </c>
      <c r="XK13" s="1" t="s">
        <v>871</v>
      </c>
      <c r="XL13" s="1">
        <v>1</v>
      </c>
      <c r="XM13" s="1" t="s">
        <v>2242</v>
      </c>
      <c r="XN13" s="1">
        <v>6</v>
      </c>
      <c r="XO13" s="1" t="s">
        <v>838</v>
      </c>
      <c r="XP13" s="1" t="s">
        <v>851</v>
      </c>
      <c r="XQ13" s="1" t="s">
        <v>871</v>
      </c>
      <c r="XR13" s="1" t="s">
        <v>2243</v>
      </c>
      <c r="XS13" s="1">
        <v>2</v>
      </c>
      <c r="XT13" s="1" t="s">
        <v>877</v>
      </c>
      <c r="XU13" s="1" t="s">
        <v>851</v>
      </c>
      <c r="XV13" s="1" t="s">
        <v>858</v>
      </c>
      <c r="XW13" s="1" t="s">
        <v>859</v>
      </c>
      <c r="XX13" s="1">
        <v>4</v>
      </c>
      <c r="XY13" s="1" t="s">
        <v>2244</v>
      </c>
      <c r="XZ13" s="1" t="s">
        <v>838</v>
      </c>
      <c r="YA13" s="1" t="s">
        <v>865</v>
      </c>
      <c r="YB13" s="1">
        <v>1</v>
      </c>
      <c r="YC13" s="1" t="s">
        <v>2245</v>
      </c>
      <c r="YD13" s="1" t="s">
        <v>838</v>
      </c>
      <c r="YE13" s="1" t="s">
        <v>838</v>
      </c>
      <c r="YF13" s="1" t="s">
        <v>865</v>
      </c>
      <c r="YG13" s="1">
        <v>1</v>
      </c>
      <c r="YH13" s="1" t="s">
        <v>2246</v>
      </c>
      <c r="YI13" s="1" t="s">
        <v>838</v>
      </c>
      <c r="YJ13" s="1" t="s">
        <v>851</v>
      </c>
      <c r="YK13" s="1">
        <v>10</v>
      </c>
      <c r="YL13" s="1" t="s">
        <v>871</v>
      </c>
      <c r="YM13" s="1" t="s">
        <v>2247</v>
      </c>
      <c r="YN13" s="1">
        <v>2</v>
      </c>
      <c r="YO13" s="1" t="s">
        <v>877</v>
      </c>
      <c r="YP13" s="1" t="s">
        <v>851</v>
      </c>
      <c r="YW13" s="1" t="s">
        <v>858</v>
      </c>
      <c r="YX13" s="1" t="s">
        <v>865</v>
      </c>
      <c r="YY13" s="1" t="b">
        <v>1</v>
      </c>
      <c r="YZ13" s="1" t="s">
        <v>882</v>
      </c>
      <c r="ZA13" s="1" t="s">
        <v>956</v>
      </c>
      <c r="ZB13" s="1" t="s">
        <v>2259</v>
      </c>
      <c r="ZC13" s="1" t="b">
        <v>1</v>
      </c>
      <c r="ZD13" s="1" t="s">
        <v>1758</v>
      </c>
      <c r="ZE13" s="1" t="s">
        <v>956</v>
      </c>
      <c r="ZF13" s="1" t="s">
        <v>2259</v>
      </c>
      <c r="ZK13" s="1" t="s">
        <v>2259</v>
      </c>
      <c r="ZL13" s="1" t="s">
        <v>956</v>
      </c>
      <c r="ZM13" s="1" t="s">
        <v>869</v>
      </c>
      <c r="ZN13" s="1" t="s">
        <v>865</v>
      </c>
      <c r="ZO13" s="1">
        <v>1</v>
      </c>
      <c r="ZP13" s="1" t="s">
        <v>2260</v>
      </c>
      <c r="ZQ13" s="1" t="s">
        <v>838</v>
      </c>
      <c r="ZR13" s="1" t="s">
        <v>881</v>
      </c>
      <c r="ZX13" s="1">
        <v>11</v>
      </c>
      <c r="ZY13" s="1" t="s">
        <v>871</v>
      </c>
      <c r="AAA13" s="1" t="s">
        <v>2265</v>
      </c>
      <c r="AAB13" s="1" t="b">
        <v>1</v>
      </c>
      <c r="AAC13" s="1">
        <v>4</v>
      </c>
      <c r="AAD13" s="1" t="s">
        <v>847</v>
      </c>
      <c r="AAE13" s="1" t="s">
        <v>882</v>
      </c>
      <c r="AAF13" s="1" t="s">
        <v>2265</v>
      </c>
      <c r="AAG13" s="1">
        <v>4</v>
      </c>
      <c r="AAH13" s="1" t="s">
        <v>882</v>
      </c>
      <c r="AAI13" s="1" t="s">
        <v>847</v>
      </c>
      <c r="AAJ13" s="1" t="s">
        <v>871</v>
      </c>
      <c r="AAK13" s="1" t="s">
        <v>2277</v>
      </c>
      <c r="AAL13" s="1" t="b">
        <v>1</v>
      </c>
      <c r="AAM13" s="1">
        <v>4</v>
      </c>
      <c r="AAN13" s="1" t="s">
        <v>1042</v>
      </c>
      <c r="AAO13" s="1" t="s">
        <v>1758</v>
      </c>
      <c r="AAP13" s="1" t="s">
        <v>2277</v>
      </c>
      <c r="AAQ13" s="1" t="b">
        <v>1</v>
      </c>
      <c r="AAR13" s="1">
        <v>4</v>
      </c>
      <c r="AAS13" s="1" t="s">
        <v>1043</v>
      </c>
      <c r="AAT13" s="1" t="s">
        <v>1758</v>
      </c>
      <c r="AAU13" s="1" t="s">
        <v>2277</v>
      </c>
      <c r="AAV13" s="1" t="b">
        <v>1</v>
      </c>
      <c r="AAW13" s="1">
        <v>4</v>
      </c>
      <c r="AAX13" s="1" t="s">
        <v>1044</v>
      </c>
      <c r="AAY13" s="1" t="s">
        <v>1758</v>
      </c>
      <c r="AAZ13" s="1" t="s">
        <v>2277</v>
      </c>
      <c r="ABA13" s="1" t="b">
        <v>1</v>
      </c>
      <c r="ABB13" s="1">
        <v>4</v>
      </c>
      <c r="ABC13" s="1" t="s">
        <v>1045</v>
      </c>
      <c r="ABD13" s="1" t="s">
        <v>1758</v>
      </c>
      <c r="ABE13" s="1" t="s">
        <v>2277</v>
      </c>
      <c r="ABF13" s="1" t="b">
        <v>1</v>
      </c>
      <c r="ABG13" s="1">
        <v>4</v>
      </c>
      <c r="ABH13" s="1" t="s">
        <v>1046</v>
      </c>
      <c r="ABI13" s="1" t="s">
        <v>1758</v>
      </c>
      <c r="ABJ13" s="1" t="s">
        <v>2277</v>
      </c>
      <c r="ABK13" s="1" t="b">
        <v>1</v>
      </c>
      <c r="ABL13" s="1">
        <v>4</v>
      </c>
      <c r="ABM13" s="1" t="s">
        <v>1313</v>
      </c>
      <c r="ABN13" s="1" t="s">
        <v>1758</v>
      </c>
      <c r="ABO13" s="1" t="s">
        <v>2277</v>
      </c>
      <c r="ABZ13" s="1">
        <v>4</v>
      </c>
      <c r="ACA13" s="1" t="s">
        <v>1758</v>
      </c>
      <c r="ACB13" s="1" t="s">
        <v>884</v>
      </c>
      <c r="ACC13" s="1" t="s">
        <v>871</v>
      </c>
      <c r="ACD13" s="1">
        <v>1</v>
      </c>
      <c r="ACE13" s="1" t="s">
        <v>2278</v>
      </c>
      <c r="ACF13" s="1">
        <v>6</v>
      </c>
      <c r="ACG13" s="1" t="s">
        <v>838</v>
      </c>
      <c r="ACH13" s="1" t="s">
        <v>851</v>
      </c>
      <c r="ACI13" s="1" t="s">
        <v>871</v>
      </c>
      <c r="ACJ13" s="1" t="s">
        <v>2279</v>
      </c>
      <c r="ACK13" s="1">
        <v>2</v>
      </c>
      <c r="ACL13" s="1" t="s">
        <v>877</v>
      </c>
      <c r="ACM13" s="1" t="s">
        <v>851</v>
      </c>
      <c r="ACN13" s="1" t="s">
        <v>858</v>
      </c>
      <c r="ACO13" s="1" t="s">
        <v>865</v>
      </c>
      <c r="ACP13" s="1">
        <v>1</v>
      </c>
      <c r="ACQ13" s="1" t="s">
        <v>2280</v>
      </c>
      <c r="ACR13" s="1" t="s">
        <v>838</v>
      </c>
      <c r="ACS13" s="1" t="s">
        <v>838</v>
      </c>
      <c r="ACT13" s="1" t="s">
        <v>865</v>
      </c>
      <c r="ACU13" s="1">
        <v>1</v>
      </c>
      <c r="ACV13" s="1" t="s">
        <v>2281</v>
      </c>
      <c r="ACW13" s="1" t="s">
        <v>838</v>
      </c>
      <c r="ACX13" s="1" t="s">
        <v>851</v>
      </c>
      <c r="ACY13" s="1">
        <v>12</v>
      </c>
      <c r="ACZ13" s="1" t="s">
        <v>871</v>
      </c>
      <c r="ADA13" s="1" t="s">
        <v>2282</v>
      </c>
      <c r="ADB13" s="1">
        <v>2</v>
      </c>
      <c r="ADC13" s="1" t="s">
        <v>877</v>
      </c>
      <c r="ADD13" s="1" t="s">
        <v>851</v>
      </c>
      <c r="ADK13" s="1" t="s">
        <v>858</v>
      </c>
      <c r="ADL13" s="1" t="s">
        <v>865</v>
      </c>
      <c r="ADM13" s="1" t="b">
        <v>1</v>
      </c>
      <c r="ADN13" s="1" t="s">
        <v>1741</v>
      </c>
      <c r="ADO13" s="1" t="s">
        <v>956</v>
      </c>
      <c r="ADP13" s="1" t="s">
        <v>2294</v>
      </c>
      <c r="ADQ13" s="1" t="b">
        <v>1</v>
      </c>
      <c r="ADR13" s="1" t="s">
        <v>886</v>
      </c>
      <c r="ADS13" s="1" t="s">
        <v>956</v>
      </c>
      <c r="ADT13" s="1" t="s">
        <v>2294</v>
      </c>
      <c r="AEC13" s="1" t="s">
        <v>2294</v>
      </c>
      <c r="AED13" s="1" t="s">
        <v>956</v>
      </c>
      <c r="AEE13" s="1" t="s">
        <v>869</v>
      </c>
      <c r="AEF13" s="1" t="s">
        <v>865</v>
      </c>
      <c r="AEG13" s="1">
        <v>1</v>
      </c>
      <c r="AEH13" s="1" t="s">
        <v>2295</v>
      </c>
      <c r="AEI13" s="1" t="s">
        <v>838</v>
      </c>
      <c r="AEJ13" s="1" t="s">
        <v>870</v>
      </c>
      <c r="AER13" s="1">
        <v>13</v>
      </c>
      <c r="AGB13" s="1" t="s">
        <v>871</v>
      </c>
      <c r="AGC13" s="1" t="s">
        <v>2309</v>
      </c>
      <c r="AGD13" s="1" t="b">
        <v>1</v>
      </c>
      <c r="AGE13" s="1">
        <v>4</v>
      </c>
      <c r="AGF13" s="1" t="s">
        <v>1143</v>
      </c>
      <c r="AGG13" s="1" t="s">
        <v>1741</v>
      </c>
      <c r="AGH13" s="1" t="s">
        <v>2309</v>
      </c>
      <c r="AGS13" s="1">
        <v>4</v>
      </c>
      <c r="AGT13" s="1" t="s">
        <v>1741</v>
      </c>
      <c r="AGU13" s="1" t="s">
        <v>895</v>
      </c>
      <c r="AHP13" s="1" t="s">
        <v>871</v>
      </c>
      <c r="AHQ13" s="1">
        <v>1</v>
      </c>
      <c r="AHR13" s="1" t="s">
        <v>2312</v>
      </c>
      <c r="AHS13" s="1">
        <v>6</v>
      </c>
      <c r="AHT13" s="1" t="s">
        <v>838</v>
      </c>
      <c r="AHU13" s="1" t="s">
        <v>851</v>
      </c>
      <c r="AHV13" s="1" t="s">
        <v>871</v>
      </c>
      <c r="AHW13" s="1" t="s">
        <v>2313</v>
      </c>
      <c r="AHX13" s="1">
        <v>2</v>
      </c>
      <c r="AHY13" s="1" t="s">
        <v>877</v>
      </c>
      <c r="AHZ13" s="1" t="s">
        <v>851</v>
      </c>
      <c r="AIA13" s="1" t="s">
        <v>858</v>
      </c>
      <c r="AIB13" s="1" t="s">
        <v>865</v>
      </c>
      <c r="AIC13" s="1">
        <v>1</v>
      </c>
      <c r="AID13" s="1" t="s">
        <v>2314</v>
      </c>
      <c r="AIE13" s="1" t="s">
        <v>838</v>
      </c>
      <c r="AIF13" s="1" t="s">
        <v>838</v>
      </c>
      <c r="AIG13" s="1" t="s">
        <v>865</v>
      </c>
      <c r="AIH13" s="1">
        <v>1</v>
      </c>
      <c r="AII13" s="1" t="s">
        <v>2315</v>
      </c>
      <c r="AIJ13" s="1" t="s">
        <v>838</v>
      </c>
      <c r="AIK13" s="1" t="s">
        <v>851</v>
      </c>
      <c r="AIL13" s="1">
        <v>14</v>
      </c>
      <c r="AIM13" s="1" t="s">
        <v>871</v>
      </c>
      <c r="AIN13" s="1" t="s">
        <v>2316</v>
      </c>
      <c r="AIO13" s="1">
        <v>2</v>
      </c>
      <c r="AIP13" s="1" t="s">
        <v>877</v>
      </c>
      <c r="AIQ13" s="1" t="s">
        <v>851</v>
      </c>
      <c r="AIX13" s="1" t="s">
        <v>858</v>
      </c>
      <c r="AIY13" s="1" t="s">
        <v>859</v>
      </c>
      <c r="AIZ13" s="1">
        <v>4</v>
      </c>
      <c r="AJA13" s="1" t="s">
        <v>2317</v>
      </c>
      <c r="AJB13" s="1" t="s">
        <v>838</v>
      </c>
      <c r="AJC13" s="1" t="s">
        <v>865</v>
      </c>
      <c r="AJD13" s="1" t="b">
        <v>1</v>
      </c>
      <c r="AJE13" s="1" t="s">
        <v>1932</v>
      </c>
      <c r="AJF13" s="1" t="s">
        <v>956</v>
      </c>
      <c r="AJG13" s="1" t="s">
        <v>2328</v>
      </c>
      <c r="AJP13" s="1" t="s">
        <v>2328</v>
      </c>
      <c r="AJQ13" s="1" t="s">
        <v>956</v>
      </c>
      <c r="AJR13" s="1" t="s">
        <v>869</v>
      </c>
      <c r="AJS13" s="1" t="s">
        <v>865</v>
      </c>
      <c r="AJT13" s="1">
        <v>1</v>
      </c>
      <c r="AJU13" s="1" t="s">
        <v>2329</v>
      </c>
      <c r="AJV13" s="1" t="s">
        <v>838</v>
      </c>
      <c r="AJW13" s="1" t="s">
        <v>881</v>
      </c>
      <c r="AKE13" s="1">
        <v>15</v>
      </c>
      <c r="AKF13" s="1" t="s">
        <v>871</v>
      </c>
      <c r="AKI13" s="1" t="s">
        <v>2334</v>
      </c>
      <c r="AKJ13" s="1" t="b">
        <v>1</v>
      </c>
      <c r="AKK13" s="1">
        <v>6</v>
      </c>
      <c r="AKL13" s="1" t="s">
        <v>1041</v>
      </c>
      <c r="AKM13" s="1" t="s">
        <v>1401</v>
      </c>
      <c r="AKN13" s="1" t="s">
        <v>2334</v>
      </c>
      <c r="AKO13" s="1">
        <v>6</v>
      </c>
      <c r="AKP13" s="1" t="s">
        <v>1401</v>
      </c>
      <c r="AKQ13" s="1" t="s">
        <v>890</v>
      </c>
      <c r="ALB13" s="1" t="s">
        <v>871</v>
      </c>
      <c r="ALC13" s="1">
        <v>1</v>
      </c>
      <c r="ALD13" s="1" t="s">
        <v>2331</v>
      </c>
      <c r="ALE13" s="1">
        <v>8</v>
      </c>
      <c r="ALF13" s="1" t="s">
        <v>838</v>
      </c>
      <c r="ALG13" s="1" t="s">
        <v>851</v>
      </c>
      <c r="ALH13" s="1" t="s">
        <v>871</v>
      </c>
      <c r="ALI13" s="1" t="s">
        <v>2338</v>
      </c>
      <c r="ALJ13" s="1">
        <v>2</v>
      </c>
      <c r="ALK13" s="1" t="s">
        <v>877</v>
      </c>
      <c r="ALL13" s="1" t="s">
        <v>851</v>
      </c>
      <c r="ALM13" s="1" t="s">
        <v>858</v>
      </c>
      <c r="ALN13" s="1" t="s">
        <v>865</v>
      </c>
      <c r="ALO13" s="1">
        <v>1</v>
      </c>
      <c r="ALP13" s="1" t="s">
        <v>2339</v>
      </c>
      <c r="ALQ13" s="1" t="s">
        <v>838</v>
      </c>
      <c r="ALR13" s="1" t="s">
        <v>838</v>
      </c>
      <c r="ALS13" s="1" t="s">
        <v>865</v>
      </c>
      <c r="ALT13" s="1">
        <v>1</v>
      </c>
      <c r="ALU13" s="1" t="s">
        <v>2340</v>
      </c>
      <c r="ALV13" s="1" t="s">
        <v>838</v>
      </c>
      <c r="ALW13" s="1" t="s">
        <v>851</v>
      </c>
      <c r="ALX13" s="1">
        <v>16</v>
      </c>
      <c r="ALY13" s="1" t="s">
        <v>871</v>
      </c>
      <c r="ALZ13" s="1" t="s">
        <v>2341</v>
      </c>
      <c r="AMA13" s="1">
        <v>2</v>
      </c>
      <c r="AMB13" s="1" t="s">
        <v>877</v>
      </c>
      <c r="AMC13" s="1" t="s">
        <v>851</v>
      </c>
      <c r="AMJ13" s="1" t="s">
        <v>858</v>
      </c>
      <c r="AMK13" s="1" t="s">
        <v>865</v>
      </c>
      <c r="AML13" s="1" t="b">
        <v>1</v>
      </c>
      <c r="AMM13" s="1" t="s">
        <v>1374</v>
      </c>
      <c r="AMN13" s="1" t="s">
        <v>956</v>
      </c>
      <c r="AMO13" s="1" t="s">
        <v>2351</v>
      </c>
      <c r="AMT13" s="1" t="s">
        <v>2351</v>
      </c>
      <c r="AMU13" s="1" t="s">
        <v>956</v>
      </c>
      <c r="AMV13" s="1" t="s">
        <v>869</v>
      </c>
      <c r="ANB13" s="1" t="s">
        <v>865</v>
      </c>
      <c r="ANC13" s="1">
        <v>1</v>
      </c>
      <c r="AND13" s="1" t="s">
        <v>2353</v>
      </c>
      <c r="ANE13" s="1" t="s">
        <v>838</v>
      </c>
      <c r="ANF13" s="1" t="s">
        <v>870</v>
      </c>
      <c r="ANL13" s="1">
        <v>17</v>
      </c>
      <c r="ANM13" s="1" t="s">
        <v>871</v>
      </c>
      <c r="ANN13" s="1" t="s">
        <v>2362</v>
      </c>
      <c r="ANO13" s="1" t="b">
        <v>1</v>
      </c>
      <c r="ANP13" s="1">
        <v>6</v>
      </c>
      <c r="ANQ13" s="1" t="s">
        <v>874</v>
      </c>
      <c r="ANR13" s="1" t="s">
        <v>1374</v>
      </c>
      <c r="ANS13" s="1" t="s">
        <v>2362</v>
      </c>
      <c r="ANT13" s="1">
        <v>6</v>
      </c>
      <c r="ANU13" s="1" t="s">
        <v>1374</v>
      </c>
      <c r="ANV13" s="1" t="s">
        <v>887</v>
      </c>
      <c r="APH13" s="1" t="s">
        <v>871</v>
      </c>
      <c r="API13" s="1">
        <v>1</v>
      </c>
      <c r="APJ13" s="1" t="s">
        <v>2354</v>
      </c>
      <c r="APK13" s="1">
        <v>8</v>
      </c>
      <c r="APL13" s="1" t="s">
        <v>838</v>
      </c>
      <c r="APM13" s="1" t="s">
        <v>851</v>
      </c>
      <c r="APN13" s="1" t="s">
        <v>871</v>
      </c>
      <c r="APO13" s="1" t="s">
        <v>2368</v>
      </c>
      <c r="APP13" s="1">
        <v>2</v>
      </c>
      <c r="APQ13" s="1" t="s">
        <v>877</v>
      </c>
      <c r="APR13" s="1" t="s">
        <v>851</v>
      </c>
      <c r="APS13" s="1" t="s">
        <v>858</v>
      </c>
      <c r="APT13" s="1" t="s">
        <v>865</v>
      </c>
      <c r="APU13" s="1">
        <v>1</v>
      </c>
      <c r="APV13" s="1" t="s">
        <v>2369</v>
      </c>
      <c r="APW13" s="1" t="s">
        <v>838</v>
      </c>
      <c r="APX13" s="1" t="s">
        <v>838</v>
      </c>
      <c r="APY13" s="1" t="s">
        <v>865</v>
      </c>
      <c r="APZ13" s="1">
        <v>1</v>
      </c>
      <c r="AQA13" s="1" t="s">
        <v>2370</v>
      </c>
      <c r="AQB13" s="1" t="s">
        <v>838</v>
      </c>
      <c r="AQC13" s="1" t="s">
        <v>851</v>
      </c>
      <c r="AQD13" s="1">
        <v>18</v>
      </c>
      <c r="AQE13" s="1" t="s">
        <v>871</v>
      </c>
      <c r="AQF13" s="1" t="s">
        <v>2371</v>
      </c>
      <c r="AQG13" s="1">
        <v>2</v>
      </c>
      <c r="AQH13" s="1" t="s">
        <v>877</v>
      </c>
      <c r="AQI13" s="1" t="s">
        <v>851</v>
      </c>
      <c r="AQP13" s="1" t="s">
        <v>858</v>
      </c>
      <c r="AQQ13" s="1" t="s">
        <v>865</v>
      </c>
      <c r="AQR13" s="1" t="b">
        <v>1</v>
      </c>
      <c r="AQS13" s="1" t="s">
        <v>1759</v>
      </c>
      <c r="AQT13" s="1" t="s">
        <v>956</v>
      </c>
      <c r="AQU13" s="1" t="s">
        <v>2383</v>
      </c>
      <c r="AQV13" s="1" t="b">
        <v>1</v>
      </c>
      <c r="AQW13" s="1" t="s">
        <v>1936</v>
      </c>
      <c r="AQX13" s="1" t="s">
        <v>956</v>
      </c>
      <c r="AQY13" s="1" t="s">
        <v>2383</v>
      </c>
      <c r="AQZ13" s="1" t="s">
        <v>2383</v>
      </c>
      <c r="ARA13" s="1" t="s">
        <v>956</v>
      </c>
      <c r="ARB13" s="1" t="s">
        <v>869</v>
      </c>
      <c r="ARC13" s="1" t="s">
        <v>865</v>
      </c>
      <c r="ARD13" s="1">
        <v>1</v>
      </c>
      <c r="ARE13" s="1" t="s">
        <v>2384</v>
      </c>
      <c r="ARF13" s="1" t="s">
        <v>838</v>
      </c>
      <c r="ARG13" s="1" t="s">
        <v>881</v>
      </c>
      <c r="ARM13" s="1">
        <v>19</v>
      </c>
      <c r="ARN13" s="1" t="s">
        <v>871</v>
      </c>
      <c r="ARO13" s="1" t="s">
        <v>1802</v>
      </c>
      <c r="ARP13" s="1" t="b">
        <v>1</v>
      </c>
      <c r="ARQ13" s="1">
        <v>8</v>
      </c>
      <c r="ARR13" s="1" t="s">
        <v>1041</v>
      </c>
      <c r="ARS13" s="1" t="s">
        <v>1403</v>
      </c>
      <c r="ART13" s="1" t="s">
        <v>1802</v>
      </c>
      <c r="ARU13" s="1">
        <v>8</v>
      </c>
      <c r="ARV13" s="1" t="s">
        <v>1403</v>
      </c>
      <c r="ARW13" s="1" t="s">
        <v>890</v>
      </c>
      <c r="ASW13" s="1" t="s">
        <v>871</v>
      </c>
      <c r="ASX13" s="1">
        <v>1</v>
      </c>
      <c r="ASY13" s="1" t="s">
        <v>2385</v>
      </c>
      <c r="ASZ13" s="1">
        <v>8</v>
      </c>
      <c r="ATA13" s="1" t="s">
        <v>838</v>
      </c>
      <c r="ATB13" s="1" t="s">
        <v>851</v>
      </c>
      <c r="ATC13" s="1" t="s">
        <v>871</v>
      </c>
      <c r="ATD13" s="1" t="s">
        <v>2390</v>
      </c>
      <c r="ATE13" s="1">
        <v>2</v>
      </c>
      <c r="ATF13" s="1" t="s">
        <v>877</v>
      </c>
      <c r="ATG13" s="1" t="s">
        <v>851</v>
      </c>
      <c r="ATH13" s="1" t="s">
        <v>858</v>
      </c>
      <c r="ATI13" s="1" t="s">
        <v>859</v>
      </c>
      <c r="ATJ13" s="1">
        <v>4</v>
      </c>
      <c r="ATK13" s="1" t="s">
        <v>2391</v>
      </c>
      <c r="ATL13" s="1" t="s">
        <v>838</v>
      </c>
      <c r="ATM13" s="1" t="s">
        <v>865</v>
      </c>
      <c r="ATN13" s="1">
        <v>1</v>
      </c>
      <c r="ATO13" s="1" t="s">
        <v>2392</v>
      </c>
      <c r="ATP13" s="1" t="s">
        <v>838</v>
      </c>
      <c r="ATQ13" s="1" t="s">
        <v>838</v>
      </c>
      <c r="ATR13" s="1" t="s">
        <v>865</v>
      </c>
      <c r="ATS13" s="1">
        <v>1</v>
      </c>
      <c r="ATT13" s="1" t="s">
        <v>2393</v>
      </c>
      <c r="ATU13" s="1" t="s">
        <v>838</v>
      </c>
      <c r="ATV13" s="1" t="s">
        <v>851</v>
      </c>
      <c r="ATW13" s="1">
        <v>20</v>
      </c>
      <c r="ATX13" s="1" t="s">
        <v>871</v>
      </c>
      <c r="ATY13" s="1" t="s">
        <v>2394</v>
      </c>
      <c r="ATZ13" s="1">
        <v>2</v>
      </c>
      <c r="AUA13" s="1" t="s">
        <v>877</v>
      </c>
      <c r="AUB13" s="1" t="s">
        <v>851</v>
      </c>
      <c r="AUI13" s="1" t="s">
        <v>902</v>
      </c>
      <c r="AUJ13" s="1" t="s">
        <v>904</v>
      </c>
      <c r="AUK13" s="1" t="s">
        <v>903</v>
      </c>
      <c r="AUL13" s="1" t="s">
        <v>903</v>
      </c>
      <c r="AUM13" s="1" t="s">
        <v>903</v>
      </c>
      <c r="AUN13" s="1" t="s">
        <v>871</v>
      </c>
      <c r="AUO13" s="1" t="b">
        <v>1</v>
      </c>
      <c r="AUP13" s="1">
        <v>2</v>
      </c>
      <c r="AUQ13" s="1" t="s">
        <v>905</v>
      </c>
      <c r="AUR13" s="1" t="s">
        <v>903</v>
      </c>
      <c r="AUS13" s="1">
        <v>2</v>
      </c>
      <c r="AUT13" s="1" t="s">
        <v>903</v>
      </c>
      <c r="AUU13" s="1" t="s">
        <v>890</v>
      </c>
      <c r="AUV13" s="1" t="s">
        <v>902</v>
      </c>
      <c r="AUW13" s="1" t="s">
        <v>877</v>
      </c>
      <c r="AUX13" s="1" t="s">
        <v>906</v>
      </c>
      <c r="AUY13" s="1">
        <v>0</v>
      </c>
      <c r="AUZ13" s="1" t="s">
        <v>956</v>
      </c>
      <c r="AVA13" s="1" t="s">
        <v>1640</v>
      </c>
      <c r="AVX13" s="1" t="s">
        <v>1760</v>
      </c>
      <c r="AWB13" s="1" t="s">
        <v>902</v>
      </c>
      <c r="AWC13" s="1" t="s">
        <v>877</v>
      </c>
      <c r="AWD13" s="1" t="s">
        <v>1642</v>
      </c>
      <c r="AWE13" s="1">
        <v>1</v>
      </c>
      <c r="AWF13" s="1" t="s">
        <v>956</v>
      </c>
      <c r="AWG13" s="1" t="s">
        <v>1761</v>
      </c>
      <c r="AWH13" s="1" t="s">
        <v>1405</v>
      </c>
      <c r="AWI13" s="1">
        <v>5</v>
      </c>
      <c r="AWJ13" s="1" t="s">
        <v>956</v>
      </c>
      <c r="AWK13" s="1" t="s">
        <v>1814</v>
      </c>
      <c r="AWL13" s="1">
        <v>0</v>
      </c>
      <c r="AWM13" s="1">
        <v>1</v>
      </c>
      <c r="AWN13" s="1" t="s">
        <v>1761</v>
      </c>
      <c r="AWO13" s="1" t="s">
        <v>1642</v>
      </c>
      <c r="AWP13" s="1" t="s">
        <v>1405</v>
      </c>
      <c r="AWQ13" s="1">
        <v>2</v>
      </c>
      <c r="AWR13" s="1" t="s">
        <v>956</v>
      </c>
      <c r="AWS13" s="1" t="s">
        <v>1819</v>
      </c>
      <c r="AWT13" s="1">
        <v>1</v>
      </c>
      <c r="AWU13" s="1">
        <v>1</v>
      </c>
      <c r="AWW13" s="1" t="s">
        <v>1761</v>
      </c>
      <c r="AWX13" s="1" t="s">
        <v>1642</v>
      </c>
      <c r="AWY13" s="1" t="s">
        <v>1405</v>
      </c>
      <c r="AWZ13" s="1">
        <v>1</v>
      </c>
      <c r="AXA13" s="1" t="s">
        <v>956</v>
      </c>
      <c r="AXB13" s="1" t="s">
        <v>1824</v>
      </c>
      <c r="AXC13" s="1">
        <v>1</v>
      </c>
      <c r="AXD13" s="1">
        <v>2</v>
      </c>
      <c r="AXF13" s="1" t="s">
        <v>1761</v>
      </c>
      <c r="AXG13" s="1" t="s">
        <v>1642</v>
      </c>
      <c r="AXH13" s="1" t="s">
        <v>1405</v>
      </c>
      <c r="AXI13" s="1">
        <v>2</v>
      </c>
      <c r="AXJ13" s="1" t="s">
        <v>956</v>
      </c>
      <c r="AXK13" s="1" t="s">
        <v>1829</v>
      </c>
      <c r="AXL13" s="1">
        <v>2</v>
      </c>
      <c r="AXM13" s="1">
        <v>3</v>
      </c>
      <c r="AXO13" s="1" t="s">
        <v>1761</v>
      </c>
      <c r="AXP13" s="1" t="s">
        <v>1642</v>
      </c>
      <c r="AXQ13" s="1" t="s">
        <v>1405</v>
      </c>
      <c r="AXR13" s="1">
        <v>1</v>
      </c>
      <c r="AXS13" s="1" t="s">
        <v>956</v>
      </c>
      <c r="AXT13" s="1" t="s">
        <v>1834</v>
      </c>
      <c r="AXU13" s="1">
        <v>2</v>
      </c>
      <c r="AXV13" s="1">
        <v>4</v>
      </c>
      <c r="AXX13" s="1" t="s">
        <v>1761</v>
      </c>
      <c r="AXY13" s="1" t="s">
        <v>1642</v>
      </c>
      <c r="AXZ13" s="1" t="s">
        <v>1405</v>
      </c>
      <c r="AYA13" s="1">
        <v>2</v>
      </c>
      <c r="AYB13" s="1" t="s">
        <v>956</v>
      </c>
      <c r="AYC13" s="1" t="s">
        <v>1839</v>
      </c>
      <c r="AYD13" s="1">
        <v>3</v>
      </c>
      <c r="AYE13" s="1">
        <v>5</v>
      </c>
      <c r="AYG13" s="1" t="s">
        <v>1761</v>
      </c>
      <c r="AYH13" s="1" t="s">
        <v>1642</v>
      </c>
      <c r="AYI13" s="1" t="s">
        <v>1405</v>
      </c>
      <c r="AYJ13" s="1">
        <v>1</v>
      </c>
      <c r="AYK13" s="1" t="s">
        <v>956</v>
      </c>
      <c r="AYL13" s="1" t="s">
        <v>1844</v>
      </c>
      <c r="AYM13" s="1">
        <v>3</v>
      </c>
      <c r="AYN13" s="1">
        <v>6</v>
      </c>
      <c r="AYP13" s="1" t="s">
        <v>1761</v>
      </c>
      <c r="AYQ13" s="1" t="s">
        <v>1642</v>
      </c>
      <c r="AYR13" s="1" t="s">
        <v>1405</v>
      </c>
      <c r="AYS13" s="1">
        <v>2</v>
      </c>
      <c r="AYT13" s="1" t="s">
        <v>956</v>
      </c>
      <c r="AYU13" s="1" t="s">
        <v>1849</v>
      </c>
      <c r="AYV13" s="1">
        <v>4</v>
      </c>
      <c r="AYW13" s="1">
        <v>7</v>
      </c>
      <c r="AYY13" s="1" t="s">
        <v>1761</v>
      </c>
      <c r="AYZ13" s="1" t="s">
        <v>1642</v>
      </c>
      <c r="AZA13" s="1" t="s">
        <v>1405</v>
      </c>
      <c r="AZB13" s="1">
        <v>1</v>
      </c>
      <c r="AZC13" s="1" t="s">
        <v>956</v>
      </c>
      <c r="AZD13" s="1" t="s">
        <v>1854</v>
      </c>
      <c r="AZE13" s="1">
        <v>4</v>
      </c>
      <c r="AZF13" s="1">
        <v>8</v>
      </c>
      <c r="AZH13" s="1" t="s">
        <v>1761</v>
      </c>
      <c r="AZI13" s="1" t="s">
        <v>1642</v>
      </c>
      <c r="AZJ13" s="1" t="s">
        <v>1405</v>
      </c>
      <c r="AZK13" s="1">
        <v>2</v>
      </c>
      <c r="AZL13" s="1" t="s">
        <v>956</v>
      </c>
      <c r="AZM13" s="1" t="s">
        <v>1859</v>
      </c>
      <c r="AZN13" s="1">
        <v>5</v>
      </c>
      <c r="AZO13" s="1">
        <v>9</v>
      </c>
      <c r="AZQ13" s="1" t="s">
        <v>1761</v>
      </c>
      <c r="AZR13" s="1" t="s">
        <v>1642</v>
      </c>
      <c r="AZS13" s="1" t="s">
        <v>1405</v>
      </c>
      <c r="AZT13" s="1">
        <v>1</v>
      </c>
      <c r="AZU13" s="1" t="s">
        <v>956</v>
      </c>
      <c r="AZV13" s="1" t="s">
        <v>1864</v>
      </c>
      <c r="AZW13" s="1">
        <v>5</v>
      </c>
      <c r="AZX13" s="1">
        <v>10</v>
      </c>
      <c r="AZZ13" s="1" t="s">
        <v>1761</v>
      </c>
      <c r="BAA13" s="1" t="s">
        <v>1642</v>
      </c>
      <c r="BAB13" s="1" t="s">
        <v>1405</v>
      </c>
      <c r="BAC13" s="1">
        <v>2</v>
      </c>
      <c r="BAD13" s="1" t="s">
        <v>956</v>
      </c>
      <c r="BAE13" s="1" t="s">
        <v>1869</v>
      </c>
      <c r="BAF13" s="1">
        <v>6</v>
      </c>
      <c r="BAG13" s="1">
        <v>11</v>
      </c>
      <c r="BAI13" s="1" t="s">
        <v>1761</v>
      </c>
      <c r="BAJ13" s="1" t="s">
        <v>1642</v>
      </c>
      <c r="BAK13" s="1" t="s">
        <v>1405</v>
      </c>
      <c r="BAL13" s="1">
        <v>1</v>
      </c>
      <c r="BAM13" s="1" t="s">
        <v>956</v>
      </c>
      <c r="BAN13" s="1" t="s">
        <v>1874</v>
      </c>
      <c r="BAO13" s="1">
        <v>6</v>
      </c>
      <c r="BAP13" s="1">
        <v>12</v>
      </c>
      <c r="BAR13" s="1" t="s">
        <v>1761</v>
      </c>
      <c r="BAS13" s="1" t="s">
        <v>1642</v>
      </c>
      <c r="BAT13" s="1" t="s">
        <v>1405</v>
      </c>
      <c r="BAU13" s="1">
        <v>2</v>
      </c>
      <c r="BAV13" s="1" t="s">
        <v>956</v>
      </c>
      <c r="BAW13" s="1" t="s">
        <v>1879</v>
      </c>
      <c r="BAX13" s="1">
        <v>7</v>
      </c>
      <c r="BAY13" s="1">
        <v>13</v>
      </c>
      <c r="BBA13" s="1" t="s">
        <v>1761</v>
      </c>
      <c r="BBB13" s="1" t="s">
        <v>1642</v>
      </c>
      <c r="BBC13" s="1" t="s">
        <v>1405</v>
      </c>
      <c r="BBD13" s="1">
        <v>1</v>
      </c>
      <c r="BBE13" s="1" t="s">
        <v>956</v>
      </c>
      <c r="BBF13" s="1" t="s">
        <v>1884</v>
      </c>
      <c r="BBG13" s="1">
        <v>7</v>
      </c>
      <c r="BBH13" s="1">
        <v>14</v>
      </c>
      <c r="BBJ13" s="1" t="s">
        <v>1761</v>
      </c>
      <c r="BBK13" s="1" t="s">
        <v>1642</v>
      </c>
      <c r="BBL13" s="1" t="s">
        <v>1405</v>
      </c>
      <c r="BBM13" s="1">
        <v>2</v>
      </c>
      <c r="BBN13" s="1" t="s">
        <v>956</v>
      </c>
      <c r="BBO13" s="1" t="s">
        <v>1889</v>
      </c>
      <c r="BBP13" s="1">
        <v>8</v>
      </c>
      <c r="BBQ13" s="1">
        <v>15</v>
      </c>
      <c r="BBS13" s="1" t="s">
        <v>1761</v>
      </c>
      <c r="BBT13" s="1" t="s">
        <v>1642</v>
      </c>
      <c r="BBU13" s="1" t="s">
        <v>1405</v>
      </c>
      <c r="BBV13" s="1">
        <v>1</v>
      </c>
      <c r="BBW13" s="1" t="s">
        <v>956</v>
      </c>
      <c r="BBX13" s="1" t="s">
        <v>1894</v>
      </c>
      <c r="BBY13" s="1">
        <v>8</v>
      </c>
      <c r="BBZ13" s="1">
        <v>16</v>
      </c>
      <c r="BCB13" s="1" t="s">
        <v>1761</v>
      </c>
      <c r="BCC13" s="1" t="s">
        <v>1642</v>
      </c>
      <c r="BCD13" s="1" t="s">
        <v>1405</v>
      </c>
      <c r="BCE13" s="1">
        <v>2</v>
      </c>
      <c r="BCF13" s="1" t="s">
        <v>956</v>
      </c>
      <c r="BCG13" s="1" t="s">
        <v>1899</v>
      </c>
      <c r="BCH13" s="1">
        <v>9</v>
      </c>
      <c r="BCI13" s="1">
        <v>17</v>
      </c>
      <c r="BCK13" s="1" t="s">
        <v>1761</v>
      </c>
      <c r="BCL13" s="1" t="s">
        <v>1642</v>
      </c>
      <c r="BCM13" s="1" t="s">
        <v>1405</v>
      </c>
      <c r="BCN13" s="1">
        <v>1</v>
      </c>
      <c r="BCO13" s="1" t="s">
        <v>956</v>
      </c>
      <c r="BCP13" s="1" t="s">
        <v>1904</v>
      </c>
      <c r="BCQ13" s="1">
        <v>9</v>
      </c>
      <c r="BCR13" s="1">
        <v>18</v>
      </c>
      <c r="BCT13" s="1" t="s">
        <v>1761</v>
      </c>
      <c r="BCU13" s="1" t="s">
        <v>1642</v>
      </c>
      <c r="BCV13" s="1" t="s">
        <v>1405</v>
      </c>
      <c r="BCW13" s="1">
        <v>1</v>
      </c>
      <c r="BCX13" s="1" t="s">
        <v>956</v>
      </c>
      <c r="BCY13" s="1" t="s">
        <v>1909</v>
      </c>
      <c r="BCZ13" s="1">
        <v>10</v>
      </c>
      <c r="BDA13" s="1">
        <v>19</v>
      </c>
      <c r="BDC13" s="1" t="s">
        <v>1761</v>
      </c>
      <c r="BDD13" s="1" t="s">
        <v>1642</v>
      </c>
      <c r="BHA13" s="1" t="s">
        <v>1760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61"/>
  <sheetViews>
    <sheetView tabSelected="1" zoomScaleNormal="100" workbookViewId="0">
      <pane xSplit="1" ySplit="2" topLeftCell="B255" activePane="bottomRight" state="frozen"/>
      <selection pane="topRight" activeCell="B1" sqref="B1"/>
      <selection pane="bottomLeft" activeCell="A3" sqref="A3"/>
      <selection pane="bottomRight" activeCell="J278" sqref="J278"/>
    </sheetView>
  </sheetViews>
  <sheetFormatPr defaultRowHeight="15" x14ac:dyDescent="0.25"/>
  <cols>
    <col min="1" max="1" width="46.28515625" style="1" bestFit="1" customWidth="1"/>
    <col min="2" max="13" width="18.28515625" style="1" customWidth="1"/>
    <col min="14" max="16384" width="9.140625" style="1"/>
  </cols>
  <sheetData>
    <row r="1" spans="1:13" x14ac:dyDescent="0.25">
      <c r="A1" s="1" t="s">
        <v>0</v>
      </c>
      <c r="B1" s="1" t="s">
        <v>838</v>
      </c>
      <c r="C1" s="1" t="s">
        <v>838</v>
      </c>
      <c r="D1" s="1" t="s">
        <v>838</v>
      </c>
      <c r="E1" s="1" t="s">
        <v>838</v>
      </c>
      <c r="F1" s="1" t="s">
        <v>838</v>
      </c>
      <c r="G1" s="1" t="s">
        <v>838</v>
      </c>
      <c r="H1" s="1" t="s">
        <v>838</v>
      </c>
      <c r="I1" s="1" t="s">
        <v>838</v>
      </c>
      <c r="J1" s="1" t="s">
        <v>838</v>
      </c>
      <c r="K1" s="1" t="s">
        <v>838</v>
      </c>
      <c r="L1" s="1" t="s">
        <v>838</v>
      </c>
      <c r="M1" s="1" t="s">
        <v>838</v>
      </c>
    </row>
    <row r="2" spans="1:13" x14ac:dyDescent="0.25">
      <c r="A2" s="1" t="s">
        <v>677</v>
      </c>
      <c r="B2" s="1" t="s">
        <v>947</v>
      </c>
      <c r="C2" s="1" t="s">
        <v>948</v>
      </c>
      <c r="D2" s="1" t="s">
        <v>949</v>
      </c>
      <c r="E2" s="1" t="s">
        <v>950</v>
      </c>
      <c r="F2" s="1" t="s">
        <v>951</v>
      </c>
      <c r="G2" s="1" t="s">
        <v>952</v>
      </c>
      <c r="H2" s="1" t="s">
        <v>953</v>
      </c>
      <c r="I2" s="1" t="s">
        <v>867</v>
      </c>
      <c r="J2" s="1" t="s">
        <v>920</v>
      </c>
      <c r="K2" s="1" t="s">
        <v>954</v>
      </c>
      <c r="L2" s="1" t="s">
        <v>955</v>
      </c>
      <c r="M2" s="1" t="s">
        <v>956</v>
      </c>
    </row>
    <row r="3" spans="1:13" x14ac:dyDescent="0.25">
      <c r="A3" s="1" t="s">
        <v>975</v>
      </c>
      <c r="B3" s="1" t="s">
        <v>877</v>
      </c>
      <c r="C3" s="1" t="s">
        <v>860</v>
      </c>
      <c r="D3" s="1" t="s">
        <v>904</v>
      </c>
      <c r="E3" s="1" t="s">
        <v>904</v>
      </c>
      <c r="F3" s="1" t="s">
        <v>907</v>
      </c>
      <c r="G3" s="1" t="s">
        <v>907</v>
      </c>
      <c r="M3" s="1" t="s">
        <v>877</v>
      </c>
    </row>
    <row r="4" spans="1:13" x14ac:dyDescent="0.25">
      <c r="A4" s="1" t="s">
        <v>1</v>
      </c>
      <c r="B4" s="1" t="s">
        <v>957</v>
      </c>
      <c r="C4" s="1" t="s">
        <v>965</v>
      </c>
      <c r="D4" s="1" t="s">
        <v>973</v>
      </c>
      <c r="E4" s="1" t="s">
        <v>1000</v>
      </c>
      <c r="F4" s="1" t="s">
        <v>1007</v>
      </c>
      <c r="G4" s="1" t="s">
        <v>1017</v>
      </c>
      <c r="H4" s="1" t="s">
        <v>1024</v>
      </c>
      <c r="I4" s="1" t="s">
        <v>839</v>
      </c>
      <c r="J4" s="1" t="s">
        <v>911</v>
      </c>
      <c r="K4" s="1" t="s">
        <v>1025</v>
      </c>
      <c r="M4" s="1" t="s">
        <v>1041</v>
      </c>
    </row>
    <row r="5" spans="1:13" x14ac:dyDescent="0.25">
      <c r="A5" s="1" t="s">
        <v>2</v>
      </c>
      <c r="B5" s="1" t="s">
        <v>840</v>
      </c>
      <c r="C5" s="1" t="s">
        <v>840</v>
      </c>
      <c r="D5" s="1" t="s">
        <v>890</v>
      </c>
      <c r="E5" s="1" t="s">
        <v>890</v>
      </c>
      <c r="F5" s="1" t="s">
        <v>890</v>
      </c>
      <c r="G5" s="1" t="s">
        <v>890</v>
      </c>
      <c r="H5" s="1" t="s">
        <v>840</v>
      </c>
      <c r="I5" s="1" t="s">
        <v>840</v>
      </c>
      <c r="J5" s="1" t="s">
        <v>840</v>
      </c>
      <c r="K5" s="1" t="s">
        <v>840</v>
      </c>
      <c r="M5" s="1" t="s">
        <v>890</v>
      </c>
    </row>
    <row r="6" spans="1:13" x14ac:dyDescent="0.25">
      <c r="A6" s="1" t="s">
        <v>1019</v>
      </c>
      <c r="G6" s="1" t="s">
        <v>907</v>
      </c>
    </row>
    <row r="7" spans="1:13" x14ac:dyDescent="0.25">
      <c r="A7" s="1" t="s">
        <v>977</v>
      </c>
      <c r="B7" s="1" t="s">
        <v>1186</v>
      </c>
      <c r="D7" s="1" t="s">
        <v>981</v>
      </c>
      <c r="E7" s="1" t="s">
        <v>1006</v>
      </c>
      <c r="G7" s="1" t="s">
        <v>1018</v>
      </c>
      <c r="K7" s="1" t="s">
        <v>987</v>
      </c>
      <c r="M7" s="1" t="s">
        <v>1042</v>
      </c>
    </row>
    <row r="8" spans="1:13" x14ac:dyDescent="0.25">
      <c r="A8" s="1" t="s">
        <v>979</v>
      </c>
      <c r="B8" s="1" t="s">
        <v>980</v>
      </c>
      <c r="D8" s="1" t="s">
        <v>980</v>
      </c>
      <c r="E8" s="1" t="s">
        <v>840</v>
      </c>
      <c r="G8" s="1" t="s">
        <v>840</v>
      </c>
      <c r="K8" s="1" t="s">
        <v>980</v>
      </c>
      <c r="M8" s="1" t="s">
        <v>980</v>
      </c>
    </row>
    <row r="9" spans="1:13" x14ac:dyDescent="0.25">
      <c r="A9" s="1" t="s">
        <v>982</v>
      </c>
      <c r="D9" s="1" t="s">
        <v>987</v>
      </c>
      <c r="K9" s="1" t="s">
        <v>988</v>
      </c>
      <c r="M9" s="1" t="s">
        <v>1043</v>
      </c>
    </row>
    <row r="10" spans="1:13" x14ac:dyDescent="0.25">
      <c r="A10" s="1" t="s">
        <v>978</v>
      </c>
      <c r="D10" s="1" t="s">
        <v>980</v>
      </c>
      <c r="K10" s="1" t="s">
        <v>980</v>
      </c>
      <c r="M10" s="1" t="s">
        <v>980</v>
      </c>
    </row>
    <row r="11" spans="1:13" x14ac:dyDescent="0.25">
      <c r="A11" s="1" t="s">
        <v>983</v>
      </c>
      <c r="D11" s="1" t="s">
        <v>988</v>
      </c>
      <c r="K11" s="1" t="s">
        <v>989</v>
      </c>
      <c r="M11" s="1" t="s">
        <v>1044</v>
      </c>
    </row>
    <row r="12" spans="1:13" x14ac:dyDescent="0.25">
      <c r="A12" s="1" t="s">
        <v>984</v>
      </c>
      <c r="D12" s="1" t="s">
        <v>980</v>
      </c>
      <c r="K12" s="1" t="s">
        <v>980</v>
      </c>
      <c r="M12" s="1" t="s">
        <v>980</v>
      </c>
    </row>
    <row r="13" spans="1:13" x14ac:dyDescent="0.25">
      <c r="A13" s="1" t="s">
        <v>985</v>
      </c>
      <c r="D13" s="1" t="s">
        <v>989</v>
      </c>
      <c r="K13" s="1" t="s">
        <v>994</v>
      </c>
      <c r="M13" s="1" t="s">
        <v>1045</v>
      </c>
    </row>
    <row r="14" spans="1:13" x14ac:dyDescent="0.25">
      <c r="A14" s="1" t="s">
        <v>986</v>
      </c>
      <c r="D14" s="1" t="s">
        <v>980</v>
      </c>
      <c r="K14" s="1" t="s">
        <v>980</v>
      </c>
      <c r="M14" s="1" t="s">
        <v>980</v>
      </c>
    </row>
    <row r="15" spans="1:13" x14ac:dyDescent="0.25">
      <c r="A15" s="1" t="s">
        <v>990</v>
      </c>
      <c r="D15" s="1" t="s">
        <v>994</v>
      </c>
      <c r="M15" s="1" t="s">
        <v>1046</v>
      </c>
    </row>
    <row r="16" spans="1:13" x14ac:dyDescent="0.25">
      <c r="A16" s="1" t="s">
        <v>991</v>
      </c>
      <c r="D16" s="1" t="s">
        <v>980</v>
      </c>
      <c r="M16" s="1" t="s">
        <v>980</v>
      </c>
    </row>
    <row r="17" spans="1:13" x14ac:dyDescent="0.25">
      <c r="A17" s="1" t="s">
        <v>992</v>
      </c>
      <c r="D17" s="1" t="s">
        <v>995</v>
      </c>
    </row>
    <row r="18" spans="1:13" x14ac:dyDescent="0.25">
      <c r="A18" s="1" t="s">
        <v>993</v>
      </c>
      <c r="D18" s="1" t="s">
        <v>980</v>
      </c>
    </row>
    <row r="19" spans="1:13" x14ac:dyDescent="0.25">
      <c r="A19" s="1" t="s">
        <v>3</v>
      </c>
      <c r="B19" s="1" t="s">
        <v>841</v>
      </c>
      <c r="C19" s="1" t="s">
        <v>841</v>
      </c>
      <c r="D19" s="1" t="s">
        <v>841</v>
      </c>
      <c r="E19" s="1" t="s">
        <v>841</v>
      </c>
      <c r="F19" s="1" t="s">
        <v>841</v>
      </c>
      <c r="G19" s="1" t="s">
        <v>841</v>
      </c>
      <c r="H19" s="1" t="s">
        <v>841</v>
      </c>
      <c r="I19" s="1" t="s">
        <v>841</v>
      </c>
      <c r="J19" s="1" t="s">
        <v>841</v>
      </c>
      <c r="K19" s="1" t="s">
        <v>841</v>
      </c>
      <c r="L19" s="1" t="s">
        <v>841</v>
      </c>
      <c r="M19" s="1" t="s">
        <v>841</v>
      </c>
    </row>
    <row r="20" spans="1:13" x14ac:dyDescent="0.25">
      <c r="A20" s="1" t="s">
        <v>4</v>
      </c>
      <c r="B20" s="1" t="s">
        <v>958</v>
      </c>
      <c r="C20" s="1" t="s">
        <v>966</v>
      </c>
      <c r="D20" s="1" t="s">
        <v>974</v>
      </c>
      <c r="E20" s="1" t="s">
        <v>999</v>
      </c>
      <c r="F20" s="1" t="s">
        <v>1008</v>
      </c>
      <c r="G20" s="1" t="s">
        <v>1012</v>
      </c>
      <c r="H20" s="1" t="s">
        <v>1020</v>
      </c>
      <c r="I20" s="1" t="s">
        <v>842</v>
      </c>
      <c r="J20" s="1" t="s">
        <v>912</v>
      </c>
      <c r="K20" s="1" t="s">
        <v>1026</v>
      </c>
      <c r="L20" s="1" t="s">
        <v>1032</v>
      </c>
      <c r="M20" s="1" t="s">
        <v>1037</v>
      </c>
    </row>
    <row r="21" spans="1:13" x14ac:dyDescent="0.25">
      <c r="A21" s="1" t="s">
        <v>5</v>
      </c>
      <c r="B21" s="1" t="s">
        <v>843</v>
      </c>
      <c r="C21" s="1" t="s">
        <v>843</v>
      </c>
      <c r="D21" s="1" t="s">
        <v>843</v>
      </c>
      <c r="E21" s="1" t="s">
        <v>843</v>
      </c>
      <c r="F21" s="1" t="s">
        <v>843</v>
      </c>
      <c r="G21" s="1" t="s">
        <v>843</v>
      </c>
      <c r="H21" s="1" t="s">
        <v>843</v>
      </c>
      <c r="I21" s="1" t="s">
        <v>843</v>
      </c>
      <c r="J21" s="1" t="s">
        <v>843</v>
      </c>
      <c r="K21" s="1" t="s">
        <v>843</v>
      </c>
      <c r="L21" s="1" t="s">
        <v>843</v>
      </c>
      <c r="M21" s="1" t="s">
        <v>843</v>
      </c>
    </row>
    <row r="22" spans="1:13" x14ac:dyDescent="0.25">
      <c r="A22" s="1" t="s">
        <v>6</v>
      </c>
      <c r="B22" s="1" t="s">
        <v>877</v>
      </c>
      <c r="C22" s="1" t="s">
        <v>860</v>
      </c>
      <c r="D22" s="1" t="s">
        <v>904</v>
      </c>
      <c r="E22" s="1" t="s">
        <v>844</v>
      </c>
      <c r="F22" s="1" t="s">
        <v>907</v>
      </c>
      <c r="G22" s="1" t="s">
        <v>907</v>
      </c>
      <c r="H22" s="1" t="s">
        <v>844</v>
      </c>
      <c r="I22" s="1" t="s">
        <v>844</v>
      </c>
      <c r="J22" s="1" t="s">
        <v>844</v>
      </c>
      <c r="K22" s="1" t="s">
        <v>1027</v>
      </c>
      <c r="L22" s="1" t="s">
        <v>904</v>
      </c>
      <c r="M22" s="1" t="s">
        <v>877</v>
      </c>
    </row>
    <row r="23" spans="1:13" x14ac:dyDescent="0.25">
      <c r="A23" s="1" t="s">
        <v>7</v>
      </c>
      <c r="B23" s="1" t="s">
        <v>845</v>
      </c>
      <c r="C23" s="1" t="s">
        <v>845</v>
      </c>
      <c r="D23" s="1" t="s">
        <v>845</v>
      </c>
      <c r="E23" s="1" t="s">
        <v>845</v>
      </c>
      <c r="F23" s="1" t="s">
        <v>845</v>
      </c>
      <c r="G23" s="1" t="s">
        <v>845</v>
      </c>
      <c r="H23" s="1" t="s">
        <v>845</v>
      </c>
      <c r="I23" s="1" t="s">
        <v>845</v>
      </c>
      <c r="J23" s="1" t="s">
        <v>845</v>
      </c>
      <c r="K23" s="1" t="s">
        <v>845</v>
      </c>
      <c r="L23" s="1" t="s">
        <v>845</v>
      </c>
      <c r="M23" s="1" t="s">
        <v>845</v>
      </c>
    </row>
    <row r="24" spans="1:13" x14ac:dyDescent="0.25">
      <c r="A24" s="1" t="s">
        <v>8</v>
      </c>
      <c r="B24" s="1" t="s">
        <v>959</v>
      </c>
      <c r="C24" s="1" t="s">
        <v>967</v>
      </c>
      <c r="D24" s="1" t="s">
        <v>959</v>
      </c>
      <c r="E24" s="1" t="s">
        <v>846</v>
      </c>
      <c r="F24" s="1" t="s">
        <v>959</v>
      </c>
      <c r="G24" s="1" t="s">
        <v>959</v>
      </c>
      <c r="H24" s="1" t="s">
        <v>846</v>
      </c>
      <c r="I24" s="1" t="s">
        <v>846</v>
      </c>
      <c r="J24" s="1" t="s">
        <v>846</v>
      </c>
      <c r="K24" s="1" t="s">
        <v>959</v>
      </c>
      <c r="L24" s="1" t="s">
        <v>1033</v>
      </c>
      <c r="M24" s="1" t="s">
        <v>1033</v>
      </c>
    </row>
    <row r="25" spans="1:13" x14ac:dyDescent="0.25">
      <c r="A25" s="1" t="s">
        <v>9</v>
      </c>
      <c r="B25" s="1" t="s">
        <v>847</v>
      </c>
      <c r="C25" s="1" t="s">
        <v>847</v>
      </c>
      <c r="D25" s="1" t="s">
        <v>847</v>
      </c>
      <c r="E25" s="1" t="s">
        <v>847</v>
      </c>
      <c r="F25" s="1" t="s">
        <v>847</v>
      </c>
      <c r="G25" s="1" t="s">
        <v>847</v>
      </c>
      <c r="H25" s="1" t="s">
        <v>847</v>
      </c>
      <c r="I25" s="1" t="s">
        <v>847</v>
      </c>
      <c r="J25" s="1" t="s">
        <v>847</v>
      </c>
      <c r="K25" s="1" t="s">
        <v>847</v>
      </c>
      <c r="L25" s="1" t="s">
        <v>847</v>
      </c>
      <c r="M25" s="1" t="s">
        <v>847</v>
      </c>
    </row>
    <row r="26" spans="1:13" x14ac:dyDescent="0.25">
      <c r="A26" s="1" t="s">
        <v>10</v>
      </c>
      <c r="B26" s="1" t="s">
        <v>848</v>
      </c>
      <c r="C26" s="1" t="s">
        <v>913</v>
      </c>
      <c r="D26" s="1" t="s">
        <v>913</v>
      </c>
      <c r="E26" s="1" t="s">
        <v>848</v>
      </c>
      <c r="F26" s="1" t="s">
        <v>848</v>
      </c>
      <c r="G26" s="1" t="s">
        <v>848</v>
      </c>
      <c r="H26" s="1" t="s">
        <v>913</v>
      </c>
      <c r="I26" s="1" t="s">
        <v>848</v>
      </c>
      <c r="J26" s="1" t="s">
        <v>913</v>
      </c>
      <c r="K26" s="1" t="s">
        <v>913</v>
      </c>
      <c r="L26" s="1" t="s">
        <v>848</v>
      </c>
      <c r="M26" s="1" t="s">
        <v>848</v>
      </c>
    </row>
    <row r="27" spans="1:13" x14ac:dyDescent="0.25">
      <c r="A27" s="1" t="s">
        <v>11</v>
      </c>
      <c r="B27" s="1" t="s">
        <v>849</v>
      </c>
      <c r="C27" s="1" t="s">
        <v>849</v>
      </c>
      <c r="D27" s="1" t="s">
        <v>849</v>
      </c>
      <c r="E27" s="1" t="s">
        <v>849</v>
      </c>
      <c r="F27" s="1" t="s">
        <v>849</v>
      </c>
      <c r="G27" s="1" t="s">
        <v>849</v>
      </c>
      <c r="H27" s="1" t="s">
        <v>849</v>
      </c>
      <c r="I27" s="1" t="s">
        <v>849</v>
      </c>
      <c r="J27" s="1" t="s">
        <v>849</v>
      </c>
      <c r="K27" s="1" t="s">
        <v>849</v>
      </c>
      <c r="L27" s="1" t="s">
        <v>849</v>
      </c>
      <c r="M27" s="1" t="s">
        <v>849</v>
      </c>
    </row>
    <row r="28" spans="1:13" x14ac:dyDescent="0.25">
      <c r="A28" s="1" t="s">
        <v>12</v>
      </c>
      <c r="B28" s="1" t="s">
        <v>960</v>
      </c>
      <c r="C28" s="1" t="s">
        <v>968</v>
      </c>
      <c r="D28" s="1" t="s">
        <v>976</v>
      </c>
      <c r="E28" s="1" t="s">
        <v>968</v>
      </c>
      <c r="F28" s="1" t="s">
        <v>976</v>
      </c>
      <c r="G28" s="1" t="s">
        <v>976</v>
      </c>
      <c r="H28" s="1" t="s">
        <v>960</v>
      </c>
      <c r="I28" s="1" t="s">
        <v>850</v>
      </c>
      <c r="J28" s="1" t="s">
        <v>914</v>
      </c>
      <c r="K28" s="1" t="s">
        <v>1028</v>
      </c>
      <c r="L28" s="1" t="s">
        <v>976</v>
      </c>
      <c r="M28" s="1" t="s">
        <v>976</v>
      </c>
    </row>
    <row r="29" spans="1:13" x14ac:dyDescent="0.25">
      <c r="A29" s="1" t="s">
        <v>13</v>
      </c>
      <c r="B29" s="1" t="s">
        <v>851</v>
      </c>
      <c r="C29" s="1" t="s">
        <v>851</v>
      </c>
      <c r="D29" s="1" t="s">
        <v>851</v>
      </c>
      <c r="E29" s="1" t="s">
        <v>851</v>
      </c>
      <c r="F29" s="1" t="s">
        <v>851</v>
      </c>
      <c r="G29" s="1" t="s">
        <v>851</v>
      </c>
      <c r="H29" s="1" t="s">
        <v>851</v>
      </c>
      <c r="I29" s="1" t="s">
        <v>851</v>
      </c>
      <c r="J29" s="1" t="s">
        <v>851</v>
      </c>
      <c r="K29" s="1" t="s">
        <v>851</v>
      </c>
      <c r="L29" s="1" t="s">
        <v>851</v>
      </c>
      <c r="M29" s="1" t="s">
        <v>851</v>
      </c>
    </row>
    <row r="30" spans="1:13" x14ac:dyDescent="0.25">
      <c r="A30" s="1" t="s">
        <v>14</v>
      </c>
      <c r="B30" s="1" t="s">
        <v>961</v>
      </c>
      <c r="C30" s="1" t="s">
        <v>969</v>
      </c>
      <c r="D30" s="1" t="s">
        <v>1147</v>
      </c>
      <c r="E30" s="1" t="s">
        <v>1009</v>
      </c>
      <c r="F30" s="1" t="s">
        <v>1009</v>
      </c>
      <c r="G30" s="1" t="s">
        <v>1013</v>
      </c>
      <c r="H30" s="1" t="s">
        <v>1021</v>
      </c>
      <c r="I30" s="1" t="s">
        <v>852</v>
      </c>
      <c r="J30" s="1" t="s">
        <v>915</v>
      </c>
      <c r="K30" s="1" t="s">
        <v>1029</v>
      </c>
      <c r="L30" s="1" t="s">
        <v>1034</v>
      </c>
      <c r="M30" s="1" t="s">
        <v>1038</v>
      </c>
    </row>
    <row r="31" spans="1:13" x14ac:dyDescent="0.25">
      <c r="A31" s="1" t="s">
        <v>15</v>
      </c>
      <c r="B31" s="1" t="s">
        <v>853</v>
      </c>
      <c r="C31" s="1" t="s">
        <v>853</v>
      </c>
      <c r="D31" s="1" t="s">
        <v>853</v>
      </c>
      <c r="E31" s="1" t="s">
        <v>853</v>
      </c>
      <c r="F31" s="1" t="s">
        <v>853</v>
      </c>
      <c r="G31" s="1" t="s">
        <v>853</v>
      </c>
      <c r="H31" s="1" t="s">
        <v>853</v>
      </c>
      <c r="I31" s="1" t="s">
        <v>853</v>
      </c>
      <c r="J31" s="1" t="s">
        <v>853</v>
      </c>
      <c r="K31" s="1" t="s">
        <v>853</v>
      </c>
      <c r="L31" s="1" t="s">
        <v>853</v>
      </c>
      <c r="M31" s="1" t="s">
        <v>853</v>
      </c>
    </row>
    <row r="32" spans="1:13" x14ac:dyDescent="0.25">
      <c r="A32" s="1" t="s">
        <v>16</v>
      </c>
      <c r="B32" s="1" t="s">
        <v>962</v>
      </c>
      <c r="C32" s="1" t="s">
        <v>970</v>
      </c>
      <c r="D32" s="1" t="s">
        <v>996</v>
      </c>
      <c r="E32" s="1" t="s">
        <v>970</v>
      </c>
      <c r="F32" s="1" t="s">
        <v>1010</v>
      </c>
      <c r="G32" s="1" t="s">
        <v>1014</v>
      </c>
      <c r="H32" s="1" t="s">
        <v>1022</v>
      </c>
      <c r="I32" s="1" t="s">
        <v>854</v>
      </c>
      <c r="J32" s="1" t="s">
        <v>916</v>
      </c>
      <c r="K32" s="1" t="s">
        <v>1030</v>
      </c>
      <c r="L32" s="1" t="s">
        <v>1014</v>
      </c>
      <c r="M32" s="1" t="s">
        <v>1039</v>
      </c>
    </row>
    <row r="33" spans="1:13" x14ac:dyDescent="0.25">
      <c r="A33" s="1" t="s">
        <v>17</v>
      </c>
      <c r="B33" s="1" t="s">
        <v>855</v>
      </c>
      <c r="C33" s="1" t="s">
        <v>855</v>
      </c>
      <c r="D33" s="1" t="s">
        <v>855</v>
      </c>
      <c r="E33" s="1" t="s">
        <v>855</v>
      </c>
      <c r="F33" s="1" t="s">
        <v>855</v>
      </c>
      <c r="G33" s="1" t="s">
        <v>855</v>
      </c>
      <c r="H33" s="1" t="s">
        <v>855</v>
      </c>
      <c r="I33" s="1" t="s">
        <v>855</v>
      </c>
      <c r="J33" s="1" t="s">
        <v>855</v>
      </c>
      <c r="K33" s="1" t="s">
        <v>855</v>
      </c>
      <c r="L33" s="1" t="s">
        <v>855</v>
      </c>
      <c r="M33" s="1" t="s">
        <v>855</v>
      </c>
    </row>
    <row r="34" spans="1:13" x14ac:dyDescent="0.25">
      <c r="A34" s="1" t="s">
        <v>18</v>
      </c>
      <c r="B34" s="1" t="s">
        <v>963</v>
      </c>
      <c r="C34" s="1" t="s">
        <v>971</v>
      </c>
      <c r="D34" s="1" t="s">
        <v>963</v>
      </c>
      <c r="E34" s="1" t="s">
        <v>1001</v>
      </c>
      <c r="F34" s="1" t="s">
        <v>1011</v>
      </c>
      <c r="G34" s="1" t="s">
        <v>971</v>
      </c>
      <c r="H34" s="1" t="s">
        <v>1001</v>
      </c>
      <c r="I34" s="1" t="s">
        <v>856</v>
      </c>
      <c r="J34" s="1" t="s">
        <v>917</v>
      </c>
      <c r="K34" s="1" t="s">
        <v>963</v>
      </c>
      <c r="L34" s="1" t="s">
        <v>1035</v>
      </c>
      <c r="M34" s="1" t="s">
        <v>1035</v>
      </c>
    </row>
    <row r="35" spans="1:13" x14ac:dyDescent="0.25">
      <c r="A35" s="1" t="s">
        <v>19</v>
      </c>
      <c r="B35" s="1" t="s">
        <v>840</v>
      </c>
      <c r="C35" s="1" t="s">
        <v>840</v>
      </c>
      <c r="D35" s="1" t="s">
        <v>997</v>
      </c>
      <c r="E35" s="1" t="s">
        <v>840</v>
      </c>
      <c r="F35" s="1" t="s">
        <v>997</v>
      </c>
      <c r="G35" s="1" t="s">
        <v>840</v>
      </c>
      <c r="H35" s="1" t="s">
        <v>840</v>
      </c>
      <c r="I35" s="1" t="s">
        <v>840</v>
      </c>
      <c r="J35" s="1" t="s">
        <v>840</v>
      </c>
      <c r="K35" s="1" t="s">
        <v>840</v>
      </c>
      <c r="L35" s="1" t="s">
        <v>997</v>
      </c>
      <c r="M35" s="1" t="s">
        <v>997</v>
      </c>
    </row>
    <row r="36" spans="1:13" x14ac:dyDescent="0.25">
      <c r="A36" s="1" t="s">
        <v>20</v>
      </c>
      <c r="B36" s="1" t="s">
        <v>964</v>
      </c>
      <c r="C36" s="1" t="s">
        <v>972</v>
      </c>
      <c r="D36" s="1" t="s">
        <v>998</v>
      </c>
      <c r="E36" s="1" t="s">
        <v>1005</v>
      </c>
      <c r="F36" s="1" t="s">
        <v>1004</v>
      </c>
      <c r="G36" s="1" t="s">
        <v>1015</v>
      </c>
      <c r="H36" s="1" t="s">
        <v>1023</v>
      </c>
      <c r="I36" s="1" t="s">
        <v>857</v>
      </c>
      <c r="J36" s="1" t="s">
        <v>918</v>
      </c>
      <c r="K36" s="1" t="s">
        <v>1031</v>
      </c>
      <c r="L36" s="1" t="s">
        <v>1036</v>
      </c>
      <c r="M36" s="1" t="s">
        <v>1040</v>
      </c>
    </row>
    <row r="37" spans="1:13" x14ac:dyDescent="0.25">
      <c r="A37" s="1" t="s">
        <v>1002</v>
      </c>
      <c r="E37" s="1" t="s">
        <v>997</v>
      </c>
      <c r="G37" s="1" t="s">
        <v>997</v>
      </c>
    </row>
    <row r="38" spans="1:13" x14ac:dyDescent="0.25">
      <c r="A38" s="1" t="s">
        <v>1003</v>
      </c>
      <c r="E38" s="1" t="s">
        <v>1004</v>
      </c>
      <c r="G38" s="1" t="s">
        <v>1016</v>
      </c>
    </row>
    <row r="39" spans="1:13" x14ac:dyDescent="0.25">
      <c r="A39" s="1" t="s">
        <v>21</v>
      </c>
      <c r="B39" s="1">
        <v>8</v>
      </c>
      <c r="C39" s="1">
        <v>12</v>
      </c>
      <c r="D39" s="1">
        <v>8</v>
      </c>
      <c r="E39" s="1">
        <v>10</v>
      </c>
      <c r="F39" s="1">
        <v>8</v>
      </c>
      <c r="G39" s="1">
        <v>8</v>
      </c>
      <c r="H39" s="1">
        <v>10</v>
      </c>
      <c r="I39" s="1">
        <v>10</v>
      </c>
      <c r="J39" s="1">
        <v>10</v>
      </c>
      <c r="K39" s="1">
        <v>8</v>
      </c>
      <c r="L39" s="1">
        <v>6</v>
      </c>
      <c r="M39" s="1">
        <v>6</v>
      </c>
    </row>
    <row r="40" spans="1:13" x14ac:dyDescent="0.25">
      <c r="A40" s="1" t="s">
        <v>1179</v>
      </c>
      <c r="B40" s="1" t="s">
        <v>1181</v>
      </c>
      <c r="M40" s="1" t="s">
        <v>1762</v>
      </c>
    </row>
    <row r="41" spans="1:13" x14ac:dyDescent="0.25">
      <c r="A41" s="1" t="s">
        <v>1180</v>
      </c>
      <c r="B41" s="1" t="s">
        <v>1182</v>
      </c>
      <c r="M41" s="1" t="s">
        <v>1182</v>
      </c>
    </row>
    <row r="42" spans="1:13" x14ac:dyDescent="0.25">
      <c r="A42" s="1" t="s">
        <v>22</v>
      </c>
      <c r="B42" s="1" t="s">
        <v>858</v>
      </c>
      <c r="C42" s="1" t="s">
        <v>858</v>
      </c>
      <c r="D42" s="1" t="s">
        <v>858</v>
      </c>
      <c r="E42" s="1" t="s">
        <v>858</v>
      </c>
      <c r="F42" s="1" t="s">
        <v>858</v>
      </c>
      <c r="G42" s="1" t="s">
        <v>858</v>
      </c>
      <c r="H42" s="1" t="s">
        <v>858</v>
      </c>
      <c r="I42" s="1" t="s">
        <v>858</v>
      </c>
      <c r="J42" s="1" t="s">
        <v>858</v>
      </c>
      <c r="K42" s="1" t="s">
        <v>858</v>
      </c>
      <c r="L42" s="1" t="s">
        <v>858</v>
      </c>
      <c r="M42" s="1" t="s">
        <v>858</v>
      </c>
    </row>
    <row r="43" spans="1:13" x14ac:dyDescent="0.25">
      <c r="A43" s="1" t="s">
        <v>23</v>
      </c>
      <c r="B43" s="1" t="s">
        <v>858</v>
      </c>
      <c r="C43" s="1" t="s">
        <v>858</v>
      </c>
      <c r="D43" s="1" t="s">
        <v>858</v>
      </c>
      <c r="E43" s="1" t="s">
        <v>858</v>
      </c>
      <c r="F43" s="1" t="s">
        <v>858</v>
      </c>
      <c r="G43" s="1" t="s">
        <v>858</v>
      </c>
      <c r="H43" s="1" t="s">
        <v>858</v>
      </c>
      <c r="I43" s="1" t="s">
        <v>858</v>
      </c>
      <c r="J43" s="1" t="s">
        <v>858</v>
      </c>
      <c r="K43" s="1" t="s">
        <v>858</v>
      </c>
      <c r="L43" s="1" t="s">
        <v>858</v>
      </c>
      <c r="M43" s="1" t="s">
        <v>858</v>
      </c>
    </row>
    <row r="44" spans="1:13" s="2" customFormat="1" x14ac:dyDescent="0.25">
      <c r="A44" s="2" t="s">
        <v>24</v>
      </c>
      <c r="B44" s="2" t="s">
        <v>859</v>
      </c>
      <c r="C44" s="2" t="s">
        <v>859</v>
      </c>
      <c r="D44" s="2" t="s">
        <v>859</v>
      </c>
      <c r="E44" s="2" t="s">
        <v>859</v>
      </c>
      <c r="F44" s="2" t="s">
        <v>859</v>
      </c>
      <c r="G44" s="2" t="s">
        <v>859</v>
      </c>
      <c r="H44" s="2" t="s">
        <v>859</v>
      </c>
      <c r="I44" s="2" t="s">
        <v>859</v>
      </c>
      <c r="J44" s="2" t="s">
        <v>859</v>
      </c>
      <c r="K44" s="2" t="s">
        <v>859</v>
      </c>
      <c r="L44" s="2" t="s">
        <v>859</v>
      </c>
      <c r="M44" s="2" t="s">
        <v>859</v>
      </c>
    </row>
    <row r="45" spans="1:13" s="3" customFormat="1" x14ac:dyDescent="0.25">
      <c r="A45" s="3" t="s">
        <v>25</v>
      </c>
      <c r="E45" s="3">
        <v>1</v>
      </c>
      <c r="H45" s="3">
        <v>1</v>
      </c>
      <c r="I45" s="3">
        <v>1</v>
      </c>
      <c r="J45" s="3">
        <v>1</v>
      </c>
    </row>
    <row r="46" spans="1:13" s="3" customFormat="1" x14ac:dyDescent="0.25">
      <c r="A46" s="3" t="s">
        <v>1047</v>
      </c>
      <c r="B46" s="3" t="s">
        <v>877</v>
      </c>
      <c r="C46" s="3" t="s">
        <v>860</v>
      </c>
      <c r="D46" s="3" t="s">
        <v>904</v>
      </c>
      <c r="F46" s="3" t="s">
        <v>907</v>
      </c>
      <c r="G46" s="3" t="s">
        <v>907</v>
      </c>
      <c r="L46" s="3" t="s">
        <v>904</v>
      </c>
      <c r="M46" s="3" t="s">
        <v>877</v>
      </c>
    </row>
    <row r="47" spans="1:13" s="3" customFormat="1" x14ac:dyDescent="0.25">
      <c r="A47" s="3" t="s">
        <v>1048</v>
      </c>
      <c r="B47" s="3" t="s">
        <v>1052</v>
      </c>
      <c r="C47" s="3" t="s">
        <v>1052</v>
      </c>
      <c r="D47" s="3" t="s">
        <v>1052</v>
      </c>
      <c r="F47" s="3" t="s">
        <v>1052</v>
      </c>
      <c r="G47" s="3" t="s">
        <v>1052</v>
      </c>
      <c r="L47" s="3" t="s">
        <v>1052</v>
      </c>
      <c r="M47" s="3" t="s">
        <v>1052</v>
      </c>
    </row>
    <row r="48" spans="1:13" s="3" customFormat="1" x14ac:dyDescent="0.25">
      <c r="A48" s="3" t="s">
        <v>1049</v>
      </c>
      <c r="B48" s="3" t="s">
        <v>863</v>
      </c>
      <c r="C48" s="3" t="s">
        <v>863</v>
      </c>
      <c r="D48" s="3" t="s">
        <v>863</v>
      </c>
      <c r="F48" s="3" t="s">
        <v>863</v>
      </c>
      <c r="G48" s="3" t="s">
        <v>863</v>
      </c>
      <c r="L48" s="3" t="s">
        <v>863</v>
      </c>
      <c r="M48" s="3" t="s">
        <v>863</v>
      </c>
    </row>
    <row r="49" spans="1:13" s="3" customFormat="1" x14ac:dyDescent="0.25">
      <c r="A49" s="3" t="s">
        <v>1050</v>
      </c>
      <c r="B49" s="3" t="b">
        <v>1</v>
      </c>
      <c r="C49" s="3" t="b">
        <v>1</v>
      </c>
      <c r="D49" s="3" t="b">
        <v>1</v>
      </c>
      <c r="F49" s="3" t="b">
        <v>1</v>
      </c>
      <c r="G49" s="3" t="b">
        <v>1</v>
      </c>
      <c r="L49" s="3" t="b">
        <v>1</v>
      </c>
      <c r="M49" s="3" t="b">
        <v>1</v>
      </c>
    </row>
    <row r="50" spans="1:13" s="3" customFormat="1" x14ac:dyDescent="0.25">
      <c r="A50" s="3" t="s">
        <v>1051</v>
      </c>
      <c r="B50" s="3" t="s">
        <v>862</v>
      </c>
      <c r="C50" s="3" t="s">
        <v>862</v>
      </c>
      <c r="D50" s="3" t="s">
        <v>862</v>
      </c>
      <c r="F50" s="3" t="s">
        <v>862</v>
      </c>
      <c r="G50" s="3" t="s">
        <v>862</v>
      </c>
      <c r="L50" s="3" t="s">
        <v>862</v>
      </c>
      <c r="M50" s="3" t="s">
        <v>862</v>
      </c>
    </row>
    <row r="51" spans="1:13" s="3" customFormat="1" x14ac:dyDescent="0.25">
      <c r="A51" s="3" t="s">
        <v>26</v>
      </c>
      <c r="E51" s="3" t="s">
        <v>860</v>
      </c>
      <c r="H51" s="3" t="s">
        <v>860</v>
      </c>
      <c r="I51" s="3" t="s">
        <v>860</v>
      </c>
      <c r="J51" s="3" t="s">
        <v>860</v>
      </c>
    </row>
    <row r="52" spans="1:13" s="3" customFormat="1" x14ac:dyDescent="0.25">
      <c r="A52" s="3" t="s">
        <v>27</v>
      </c>
      <c r="E52" s="3" t="s">
        <v>861</v>
      </c>
      <c r="H52" s="3" t="s">
        <v>861</v>
      </c>
      <c r="I52" s="3" t="s">
        <v>861</v>
      </c>
      <c r="J52" s="3" t="s">
        <v>861</v>
      </c>
    </row>
    <row r="53" spans="1:13" s="3" customFormat="1" x14ac:dyDescent="0.25">
      <c r="A53" s="3" t="s">
        <v>28</v>
      </c>
      <c r="B53" s="3" t="str" cm="1">
        <f t="array" ref="B53">MID($A53,8,FIND("/", $A53, 8)-8)&amp;"-Ability-"&amp;VLOOKUP(LEFT($A53,LEN($A53)-2)&amp;"source",$2:$1731,COLUMN(B53),FALSE)&amp;"-"&amp;MID(INDEX($1:$1731,ROW(B53),1),FIND("/id",INDEX($1:$1731,ROW(B53),1))-1,1)</f>
        <v>1-Ability-Class Key Ability-0</v>
      </c>
      <c r="C53" s="3" t="str" cm="1">
        <f t="array" ref="C53">MID($A53,8,FIND("/", $A53, 8)-8)&amp;"-Ability-"&amp;VLOOKUP(LEFT($A53,LEN($A53)-2)&amp;"source",$2:$1731,COLUMN(C53),FALSE)&amp;"-"&amp;MID(INDEX($1:$1731,ROW(C53),1),FIND("/id",INDEX($1:$1731,ROW(C53),1))-1,1)</f>
        <v>1-Ability-Class Key Ability-0</v>
      </c>
      <c r="D53" s="3" t="str" cm="1">
        <f t="array" ref="D53">MID($A53,8,FIND("/", $A53, 8)-8)&amp;"-Ability-"&amp;VLOOKUP(LEFT($A53,LEN($A53)-2)&amp;"source",$2:$1731,COLUMN(D53),FALSE)&amp;"-"&amp;MID(INDEX($1:$1731,ROW(D53),1),FIND("/id",INDEX($1:$1731,ROW(D53),1))-1,1)</f>
        <v>1-Ability-Class Key Ability-0</v>
      </c>
      <c r="E53" s="3" t="str" cm="1">
        <f t="array" ref="E53">MID($A53,8,FIND("/", $A53, 8)-8)&amp;"-Ability-"&amp;VLOOKUP(LEFT($A53,LEN($A53)-2)&amp;"source",$2:$1731,COLUMN(E53),FALSE)&amp;"-"&amp;MID(INDEX($1:$1731,ROW(E53),1),FIND("/id",INDEX($1:$1731,ROW(E53),1))-1,1)</f>
        <v>1-Ability-Class Key Ability-0</v>
      </c>
      <c r="F53" s="3" t="str" cm="1">
        <f t="array" ref="F53">MID($A53,8,FIND("/", $A53, 8)-8)&amp;"-Ability-"&amp;VLOOKUP(LEFT($A53,LEN($A53)-2)&amp;"source",$2:$1731,COLUMN(F53),FALSE)&amp;"-"&amp;MID(INDEX($1:$1731,ROW(F53),1),FIND("/id",INDEX($1:$1731,ROW(F53),1))-1,1)</f>
        <v>1-Ability-Class Key Ability-0</v>
      </c>
      <c r="G53" s="3" t="str" cm="1">
        <f t="array" ref="G53">MID($A53,8,FIND("/", $A53, 8)-8)&amp;"-Ability-"&amp;VLOOKUP(LEFT($A53,LEN($A53)-2)&amp;"source",$2:$1731,COLUMN(G53),FALSE)&amp;"-"&amp;MID(INDEX($1:$1731,ROW(G53),1),FIND("/id",INDEX($1:$1731,ROW(G53),1))-1,1)</f>
        <v>1-Ability-Class Key Ability-0</v>
      </c>
      <c r="H53" s="3" t="str" cm="1">
        <f t="array" ref="H53">MID($A53,8,FIND("/", $A53, 8)-8)&amp;"-Ability-"&amp;VLOOKUP(LEFT($A53,LEN($A53)-2)&amp;"source",$2:$1731,COLUMN(H53),FALSE)&amp;"-"&amp;MID(INDEX($1:$1731,ROW(H53),1),FIND("/id",INDEX($1:$1731,ROW(H53),1))-1,1)</f>
        <v>1-Ability-Class Key Ability-0</v>
      </c>
      <c r="I53" s="3" t="str" cm="1">
        <f t="array" ref="I53">MID($A53,8,FIND("/", $A53, 8)-8)&amp;"-Ability-"&amp;VLOOKUP(LEFT($A53,LEN($A53)-2)&amp;"source",$2:$1731,COLUMN(I53),FALSE)&amp;"-"&amp;MID(INDEX($1:$1731,ROW(I53),1),FIND("/id",INDEX($1:$1731,ROW(I53),1))-1,1)</f>
        <v>1-Ability-Class Key Ability-0</v>
      </c>
      <c r="J53" s="3" t="str" cm="1">
        <f t="array" ref="J53">MID($A53,8,FIND("/", $A53, 8)-8)&amp;"-Ability-"&amp;VLOOKUP(LEFT($A53,LEN($A53)-2)&amp;"source",$2:$1731,COLUMN(J53),FALSE)&amp;"-"&amp;MID(INDEX($1:$1731,ROW(J53),1),FIND("/id",INDEX($1:$1731,ROW(J53),1))-1,1)</f>
        <v>1-Ability-Class Key Ability-0</v>
      </c>
      <c r="K53" s="3" t="str" cm="1">
        <f t="array" ref="K53">MID($A53,8,FIND("/", $A53, 8)-8)&amp;"-Ability-"&amp;VLOOKUP(LEFT($A53,LEN($A53)-2)&amp;"source",$2:$1731,COLUMN(K53),FALSE)&amp;"-"&amp;MID(INDEX($1:$1731,ROW(K53),1),FIND("/id",INDEX($1:$1731,ROW(K53),1))-1,1)</f>
        <v>1-Ability-Class Key Ability-0</v>
      </c>
      <c r="L53" s="3" t="str" cm="1">
        <f t="array" ref="L53">MID($A53,8,FIND("/", $A53, 8)-8)&amp;"-Ability-"&amp;VLOOKUP(LEFT($A53,LEN($A53)-2)&amp;"source",$2:$1731,COLUMN(L53),FALSE)&amp;"-"&amp;MID(INDEX($1:$1731,ROW(L53),1),FIND("/id",INDEX($1:$1731,ROW(L53),1))-1,1)</f>
        <v>1-Ability-Class Key Ability-0</v>
      </c>
      <c r="M53" s="3" t="str" cm="1">
        <f t="array" ref="M53">MID($A53,8,FIND("/", $A53, 8)-8)&amp;"-Ability-"&amp;VLOOKUP(LEFT($A53,LEN($A53)-2)&amp;"source",$2:$1731,COLUMN(M53),FALSE)&amp;"-"&amp;MID(INDEX($1:$1731,ROW(M53),1),FIND("/id",INDEX($1:$1731,ROW(M53),1))-1,1)</f>
        <v>1-Ability-Class Key Ability-0</v>
      </c>
    </row>
    <row r="54" spans="1:13" s="3" customFormat="1" x14ac:dyDescent="0.25">
      <c r="A54" s="3" t="s">
        <v>29</v>
      </c>
      <c r="B54" s="3" t="s">
        <v>863</v>
      </c>
      <c r="C54" s="3" t="s">
        <v>863</v>
      </c>
      <c r="D54" s="3" t="s">
        <v>863</v>
      </c>
      <c r="E54" s="3" t="s">
        <v>863</v>
      </c>
      <c r="F54" s="3" t="s">
        <v>863</v>
      </c>
      <c r="G54" s="3" t="s">
        <v>863</v>
      </c>
      <c r="H54" s="3" t="s">
        <v>863</v>
      </c>
      <c r="I54" s="3" t="s">
        <v>863</v>
      </c>
      <c r="J54" s="3" t="s">
        <v>863</v>
      </c>
      <c r="K54" s="3" t="s">
        <v>863</v>
      </c>
      <c r="L54" s="3" t="s">
        <v>863</v>
      </c>
      <c r="M54" s="3" t="s">
        <v>863</v>
      </c>
    </row>
    <row r="55" spans="1:13" s="2" customFormat="1" x14ac:dyDescent="0.25">
      <c r="A55" s="2" t="s">
        <v>30</v>
      </c>
      <c r="B55" s="2" t="s">
        <v>859</v>
      </c>
      <c r="C55" s="2" t="s">
        <v>859</v>
      </c>
      <c r="D55" s="2" t="s">
        <v>859</v>
      </c>
      <c r="E55" s="2" t="s">
        <v>859</v>
      </c>
      <c r="F55" s="2" t="s">
        <v>859</v>
      </c>
      <c r="G55" s="2" t="s">
        <v>859</v>
      </c>
      <c r="H55" s="2" t="s">
        <v>859</v>
      </c>
      <c r="I55" s="2" t="s">
        <v>859</v>
      </c>
      <c r="J55" s="2" t="s">
        <v>859</v>
      </c>
      <c r="K55" s="2" t="s">
        <v>859</v>
      </c>
      <c r="L55" s="2" t="s">
        <v>859</v>
      </c>
      <c r="M55" s="2" t="s">
        <v>859</v>
      </c>
    </row>
    <row r="56" spans="1:13" s="3" customFormat="1" x14ac:dyDescent="0.25">
      <c r="A56" s="3" t="s">
        <v>31</v>
      </c>
      <c r="B56" s="3">
        <v>4</v>
      </c>
      <c r="C56" s="3">
        <v>4</v>
      </c>
      <c r="D56" s="3">
        <v>4</v>
      </c>
      <c r="E56" s="3">
        <v>4</v>
      </c>
      <c r="F56" s="3">
        <v>4</v>
      </c>
      <c r="G56" s="3">
        <v>4</v>
      </c>
      <c r="H56" s="3">
        <v>4</v>
      </c>
      <c r="I56" s="3">
        <v>4</v>
      </c>
      <c r="J56" s="3">
        <v>4</v>
      </c>
      <c r="K56" s="3">
        <v>4</v>
      </c>
      <c r="L56" s="3">
        <v>4</v>
      </c>
      <c r="M56" s="3">
        <v>4</v>
      </c>
    </row>
    <row r="57" spans="1:13" s="3" customFormat="1" x14ac:dyDescent="0.25">
      <c r="A57" s="3" t="s">
        <v>32</v>
      </c>
      <c r="B57" s="3">
        <v>4</v>
      </c>
      <c r="C57" s="3">
        <v>4</v>
      </c>
      <c r="D57" s="3">
        <v>4</v>
      </c>
      <c r="E57" s="3">
        <v>4</v>
      </c>
      <c r="F57" s="3">
        <v>4</v>
      </c>
      <c r="G57" s="3">
        <v>4</v>
      </c>
      <c r="H57" s="3">
        <v>4</v>
      </c>
      <c r="I57" s="3">
        <v>4</v>
      </c>
      <c r="J57" s="3">
        <v>4</v>
      </c>
      <c r="K57" s="3">
        <v>4</v>
      </c>
      <c r="L57" s="3">
        <v>4</v>
      </c>
      <c r="M57" s="3">
        <v>4</v>
      </c>
    </row>
    <row r="58" spans="1:13" s="3" customFormat="1" x14ac:dyDescent="0.25">
      <c r="A58" s="3" t="s">
        <v>33</v>
      </c>
      <c r="B58" s="3" t="str" cm="1">
        <f t="array" ref="B58">MID($A58,8,FIND("/", $A58, 8)-8)&amp;"-Ability-"&amp;VLOOKUP(LEFT($A58,LEN($A58)-2)&amp;"source",$2:$1731,COLUMN(B58),FALSE)&amp;"-"&amp;MID(INDEX($1:$1731,ROW(B58),1),FIND("/id",INDEX($1:$1731,ROW(B58),1))-1,1)</f>
        <v>1-Ability-Character Creation-1</v>
      </c>
      <c r="C58" s="3" t="str" cm="1">
        <f t="array" ref="C58">MID($A58,8,FIND("/", $A58, 8)-8)&amp;"-Ability-"&amp;VLOOKUP(LEFT($A58,LEN($A58)-2)&amp;"source",$2:$1731,COLUMN(C58),FALSE)&amp;"-"&amp;MID(INDEX($1:$1731,ROW(C58),1),FIND("/id",INDEX($1:$1731,ROW(C58),1))-1,1)</f>
        <v>1-Ability-Character Creation-1</v>
      </c>
      <c r="D58" s="3" t="str" cm="1">
        <f t="array" ref="D58">MID($A58,8,FIND("/", $A58, 8)-8)&amp;"-Ability-"&amp;VLOOKUP(LEFT($A58,LEN($A58)-2)&amp;"source",$2:$1731,COLUMN(D58),FALSE)&amp;"-"&amp;MID(INDEX($1:$1731,ROW(D58),1),FIND("/id",INDEX($1:$1731,ROW(D58),1))-1,1)</f>
        <v>1-Ability-Character Creation-1</v>
      </c>
      <c r="E58" s="3" t="str" cm="1">
        <f t="array" ref="E58">MID($A58,8,FIND("/", $A58, 8)-8)&amp;"-Ability-"&amp;VLOOKUP(LEFT($A58,LEN($A58)-2)&amp;"source",$2:$1731,COLUMN(E58),FALSE)&amp;"-"&amp;MID(INDEX($1:$1731,ROW(E58),1),FIND("/id",INDEX($1:$1731,ROW(E58),1))-1,1)</f>
        <v>1-Ability-Character Creation-1</v>
      </c>
      <c r="F58" s="3" t="str" cm="1">
        <f t="array" ref="F58">MID($A58,8,FIND("/", $A58, 8)-8)&amp;"-Ability-"&amp;VLOOKUP(LEFT($A58,LEN($A58)-2)&amp;"source",$2:$1731,COLUMN(F58),FALSE)&amp;"-"&amp;MID(INDEX($1:$1731,ROW(F58),1),FIND("/id",INDEX($1:$1731,ROW(F58),1))-1,1)</f>
        <v>1-Ability-Character Creation-1</v>
      </c>
      <c r="G58" s="3" t="str" cm="1">
        <f t="array" ref="G58">MID($A58,8,FIND("/", $A58, 8)-8)&amp;"-Ability-"&amp;VLOOKUP(LEFT($A58,LEN($A58)-2)&amp;"source",$2:$1731,COLUMN(G58),FALSE)&amp;"-"&amp;MID(INDEX($1:$1731,ROW(G58),1),FIND("/id",INDEX($1:$1731,ROW(G58),1))-1,1)</f>
        <v>1-Ability-Character Creation-1</v>
      </c>
      <c r="H58" s="3" t="str" cm="1">
        <f t="array" ref="H58">MID($A58,8,FIND("/", $A58, 8)-8)&amp;"-Ability-"&amp;VLOOKUP(LEFT($A58,LEN($A58)-2)&amp;"source",$2:$1731,COLUMN(H58),FALSE)&amp;"-"&amp;MID(INDEX($1:$1731,ROW(H58),1),FIND("/id",INDEX($1:$1731,ROW(H58),1))-1,1)</f>
        <v>1-Ability-Character Creation-1</v>
      </c>
      <c r="I58" s="3" t="str" cm="1">
        <f t="array" ref="I58">MID($A58,8,FIND("/", $A58, 8)-8)&amp;"-Ability-"&amp;VLOOKUP(LEFT($A58,LEN($A58)-2)&amp;"source",$2:$1731,COLUMN(I58),FALSE)&amp;"-"&amp;MID(INDEX($1:$1731,ROW(I58),1),FIND("/id",INDEX($1:$1731,ROW(I58),1))-1,1)</f>
        <v>1-Ability-Character Creation-1</v>
      </c>
      <c r="J58" s="3" t="str" cm="1">
        <f t="array" ref="J58">MID($A58,8,FIND("/", $A58, 8)-8)&amp;"-Ability-"&amp;VLOOKUP(LEFT($A58,LEN($A58)-2)&amp;"source",$2:$1731,COLUMN(J58),FALSE)&amp;"-"&amp;MID(INDEX($1:$1731,ROW(J58),1),FIND("/id",INDEX($1:$1731,ROW(J58),1))-1,1)</f>
        <v>1-Ability-Character Creation-1</v>
      </c>
      <c r="K58" s="3" t="str" cm="1">
        <f t="array" ref="K58">MID($A58,8,FIND("/", $A58, 8)-8)&amp;"-Ability-"&amp;VLOOKUP(LEFT($A58,LEN($A58)-2)&amp;"source",$2:$1731,COLUMN(K58),FALSE)&amp;"-"&amp;MID(INDEX($1:$1731,ROW(K58),1),FIND("/id",INDEX($1:$1731,ROW(K58),1))-1,1)</f>
        <v>1-Ability-Character Creation-1</v>
      </c>
      <c r="L58" s="3" t="str" cm="1">
        <f t="array" ref="L58">MID($A58,8,FIND("/", $A58, 8)-8)&amp;"-Ability-"&amp;VLOOKUP(LEFT($A58,LEN($A58)-2)&amp;"source",$2:$1731,COLUMN(L58),FALSE)&amp;"-"&amp;MID(INDEX($1:$1731,ROW(L58),1),FIND("/id",INDEX($1:$1731,ROW(L58),1))-1,1)</f>
        <v>1-Ability-Character Creation-1</v>
      </c>
      <c r="M58" s="3" t="str" cm="1">
        <f t="array" ref="M58">MID($A58,8,FIND("/", $A58, 8)-8)&amp;"-Ability-"&amp;VLOOKUP(LEFT($A58,LEN($A58)-2)&amp;"source",$2:$1731,COLUMN(M58),FALSE)&amp;"-"&amp;MID(INDEX($1:$1731,ROW(M58),1),FIND("/id",INDEX($1:$1731,ROW(M58),1))-1,1)</f>
        <v>1-Ability-Character Creation-1</v>
      </c>
    </row>
    <row r="59" spans="1:13" s="3" customFormat="1" x14ac:dyDescent="0.25">
      <c r="A59" s="3" t="s">
        <v>34</v>
      </c>
      <c r="B59" s="3" t="s">
        <v>864</v>
      </c>
      <c r="C59" s="3" t="s">
        <v>864</v>
      </c>
      <c r="D59" s="3" t="s">
        <v>864</v>
      </c>
      <c r="E59" s="3" t="s">
        <v>864</v>
      </c>
      <c r="F59" s="3" t="s">
        <v>864</v>
      </c>
      <c r="G59" s="3" t="s">
        <v>864</v>
      </c>
      <c r="H59" s="3" t="s">
        <v>864</v>
      </c>
      <c r="I59" s="3" t="s">
        <v>864</v>
      </c>
      <c r="J59" s="3" t="s">
        <v>864</v>
      </c>
      <c r="K59" s="3" t="s">
        <v>864</v>
      </c>
      <c r="L59" s="3" t="s">
        <v>864</v>
      </c>
      <c r="M59" s="3" t="s">
        <v>864</v>
      </c>
    </row>
    <row r="60" spans="1:13" s="3" customFormat="1" x14ac:dyDescent="0.25">
      <c r="A60" s="3" t="s">
        <v>35</v>
      </c>
      <c r="B60" s="3" t="s">
        <v>865</v>
      </c>
      <c r="C60" s="3" t="s">
        <v>865</v>
      </c>
      <c r="D60" s="3" t="s">
        <v>865</v>
      </c>
      <c r="E60" s="3" t="s">
        <v>865</v>
      </c>
      <c r="F60" s="3" t="s">
        <v>865</v>
      </c>
      <c r="G60" s="3" t="s">
        <v>865</v>
      </c>
      <c r="H60" s="3" t="s">
        <v>865</v>
      </c>
      <c r="I60" s="3" t="s">
        <v>865</v>
      </c>
      <c r="J60" s="3" t="s">
        <v>865</v>
      </c>
      <c r="K60" s="3" t="s">
        <v>865</v>
      </c>
      <c r="L60" s="3" t="s">
        <v>865</v>
      </c>
      <c r="M60" s="3" t="s">
        <v>865</v>
      </c>
    </row>
    <row r="61" spans="1:13" s="3" customFormat="1" x14ac:dyDescent="0.25">
      <c r="A61" s="3" t="s">
        <v>38</v>
      </c>
      <c r="B61" s="3" t="b">
        <v>1</v>
      </c>
      <c r="C61" s="3" t="b">
        <v>1</v>
      </c>
      <c r="D61" s="3" t="b">
        <v>1</v>
      </c>
      <c r="E61" s="3" t="b">
        <v>1</v>
      </c>
      <c r="F61" s="3" t="b">
        <v>1</v>
      </c>
      <c r="G61" s="3" t="b">
        <v>1</v>
      </c>
      <c r="H61" s="3" t="b">
        <v>1</v>
      </c>
      <c r="I61" s="3" t="b">
        <v>1</v>
      </c>
      <c r="J61" s="3" t="b">
        <v>1</v>
      </c>
      <c r="K61" s="3" t="b">
        <v>1</v>
      </c>
      <c r="L61" s="3" t="b">
        <v>1</v>
      </c>
      <c r="M61" s="3" t="b">
        <v>1</v>
      </c>
    </row>
    <row r="62" spans="1:13" s="4" customFormat="1" x14ac:dyDescent="0.25">
      <c r="A62" s="4" t="s">
        <v>36</v>
      </c>
      <c r="B62" s="4" t="s">
        <v>1053</v>
      </c>
      <c r="C62" s="4" t="s">
        <v>1069</v>
      </c>
      <c r="D62" s="4" t="s">
        <v>1188</v>
      </c>
      <c r="E62" s="4" t="s">
        <v>1086</v>
      </c>
      <c r="F62" s="4" t="s">
        <v>1090</v>
      </c>
      <c r="G62" s="4" t="s">
        <v>1094</v>
      </c>
      <c r="H62" s="4" t="s">
        <v>1939</v>
      </c>
      <c r="I62" s="4" t="s">
        <v>866</v>
      </c>
      <c r="J62" s="4" t="s">
        <v>919</v>
      </c>
      <c r="K62" s="4" t="s">
        <v>1102</v>
      </c>
      <c r="L62" s="4" t="s">
        <v>1756</v>
      </c>
      <c r="M62" s="4" t="s">
        <v>1113</v>
      </c>
    </row>
    <row r="63" spans="1:13" s="3" customFormat="1" x14ac:dyDescent="0.25">
      <c r="A63" s="3" t="s">
        <v>37</v>
      </c>
      <c r="B63" s="3" t="str">
        <f t="shared" ref="B63:M63" si="0">VLOOKUP(LEFT($A63,LEN($A63)-14)&amp;"source",$A$2:$M$1731,COLUMN(B63),FALSE)</f>
        <v>Alchemist</v>
      </c>
      <c r="C63" s="3" t="str">
        <f t="shared" si="0"/>
        <v>Barbarian</v>
      </c>
      <c r="D63" s="3" t="str">
        <f t="shared" si="0"/>
        <v>Bard</v>
      </c>
      <c r="E63" s="3" t="str">
        <f t="shared" si="0"/>
        <v>Champion</v>
      </c>
      <c r="F63" s="3" t="str">
        <f t="shared" si="0"/>
        <v>Cleric</v>
      </c>
      <c r="G63" s="3" t="str">
        <f t="shared" si="0"/>
        <v>Druid</v>
      </c>
      <c r="H63" s="3" t="str">
        <f t="shared" si="0"/>
        <v>Fighter</v>
      </c>
      <c r="I63" s="3" t="str">
        <f t="shared" si="0"/>
        <v>Monk</v>
      </c>
      <c r="J63" s="3" t="str">
        <f t="shared" si="0"/>
        <v>Ranger</v>
      </c>
      <c r="K63" s="3" t="str">
        <f t="shared" si="0"/>
        <v>Rogue</v>
      </c>
      <c r="L63" s="3" t="str">
        <f t="shared" si="0"/>
        <v>Sorcerer</v>
      </c>
      <c r="M63" s="3" t="str">
        <f t="shared" si="0"/>
        <v>Wizard</v>
      </c>
    </row>
    <row r="64" spans="1:13" s="3" customFormat="1" x14ac:dyDescent="0.25">
      <c r="A64" s="3" t="s">
        <v>39</v>
      </c>
      <c r="B64" s="3" t="str">
        <f t="shared" ref="B64:M64" si="1">VLOOKUP(LEFT($A64,LEN($A64)-16)&amp;"id",$A$2:$M$1731,COLUMN(B64),FALSE)</f>
        <v>1-Feature-Alchemist-0</v>
      </c>
      <c r="C64" s="3" t="str">
        <f t="shared" si="1"/>
        <v>1-Feature-Barbarian-0</v>
      </c>
      <c r="D64" s="3" t="str">
        <f t="shared" si="1"/>
        <v>1-Feature-Bard-0</v>
      </c>
      <c r="E64" s="3" t="str">
        <f t="shared" si="1"/>
        <v>1-Feature-Champion-0</v>
      </c>
      <c r="F64" s="3" t="str">
        <f t="shared" si="1"/>
        <v>1-Feature-Cleric-0</v>
      </c>
      <c r="G64" s="3" t="str">
        <f t="shared" si="1"/>
        <v>1-Feature-Druid-0</v>
      </c>
      <c r="H64" s="3" t="str">
        <f t="shared" si="1"/>
        <v>1-Feature-Fighter-0</v>
      </c>
      <c r="I64" s="3" t="str">
        <f t="shared" si="1"/>
        <v>1-Feature-Monk-0</v>
      </c>
      <c r="J64" s="3" t="str">
        <f t="shared" si="1"/>
        <v>1-Feature-Ranger-0</v>
      </c>
      <c r="K64" s="3" t="str">
        <f t="shared" si="1"/>
        <v>1-Feature-Rogue-0</v>
      </c>
      <c r="L64" s="3" t="str">
        <f t="shared" si="1"/>
        <v>1-Feature-Sorcerer-0</v>
      </c>
      <c r="M64" s="3" t="str">
        <f t="shared" si="1"/>
        <v>1-Feature-Wizard-0</v>
      </c>
    </row>
    <row r="65" spans="1:13" s="3" customFormat="1" x14ac:dyDescent="0.25">
      <c r="A65" s="3" t="s">
        <v>42</v>
      </c>
      <c r="B65" s="3" t="b">
        <v>1</v>
      </c>
      <c r="D65" s="3" t="b">
        <v>1</v>
      </c>
      <c r="E65" s="3" t="b">
        <v>1</v>
      </c>
      <c r="F65" s="3" t="b">
        <v>1</v>
      </c>
      <c r="G65" s="3" t="b">
        <v>1</v>
      </c>
      <c r="H65" s="3" t="b">
        <v>1</v>
      </c>
      <c r="I65" s="3" t="b">
        <v>1</v>
      </c>
      <c r="J65" s="3" t="b">
        <v>1</v>
      </c>
      <c r="K65" s="3" t="b">
        <v>1</v>
      </c>
      <c r="M65" s="3" t="b">
        <v>1</v>
      </c>
    </row>
    <row r="66" spans="1:13" s="4" customFormat="1" x14ac:dyDescent="0.25">
      <c r="A66" s="4" t="s">
        <v>40</v>
      </c>
      <c r="B66" s="4" t="s">
        <v>1054</v>
      </c>
      <c r="D66" s="4" t="s">
        <v>1078</v>
      </c>
      <c r="E66" s="4" t="s">
        <v>1087</v>
      </c>
      <c r="F66" s="4" t="s">
        <v>1094</v>
      </c>
      <c r="G66" s="4" t="s">
        <v>1095</v>
      </c>
      <c r="H66" s="4" t="s">
        <v>1089</v>
      </c>
      <c r="I66" s="4" t="s">
        <v>868</v>
      </c>
      <c r="J66" s="4" t="s">
        <v>921</v>
      </c>
      <c r="K66" s="4" t="s">
        <v>1103</v>
      </c>
      <c r="M66" s="4" t="s">
        <v>1911</v>
      </c>
    </row>
    <row r="67" spans="1:13" s="3" customFormat="1" x14ac:dyDescent="0.25">
      <c r="A67" s="3" t="s">
        <v>41</v>
      </c>
      <c r="B67" s="3" t="str">
        <f>VLOOKUP(LEFT($A67,LEN($A67)-14)&amp;"source",$A$2:$M$1731,COLUMN(B67),FALSE)</f>
        <v>Alchemist</v>
      </c>
      <c r="D67" s="3" t="str">
        <f t="shared" ref="D67:K67" si="2">VLOOKUP(LEFT($A67,LEN($A67)-14)&amp;"source",$A$2:$M$1731,COLUMN(D67),FALSE)</f>
        <v>Bard</v>
      </c>
      <c r="E67" s="3" t="str">
        <f t="shared" si="2"/>
        <v>Champion</v>
      </c>
      <c r="F67" s="3" t="str">
        <f t="shared" si="2"/>
        <v>Cleric</v>
      </c>
      <c r="G67" s="3" t="str">
        <f t="shared" si="2"/>
        <v>Druid</v>
      </c>
      <c r="H67" s="3" t="str">
        <f t="shared" si="2"/>
        <v>Fighter</v>
      </c>
      <c r="I67" s="3" t="str">
        <f t="shared" si="2"/>
        <v>Monk</v>
      </c>
      <c r="J67" s="3" t="str">
        <f t="shared" si="2"/>
        <v>Ranger</v>
      </c>
      <c r="K67" s="3" t="str">
        <f t="shared" si="2"/>
        <v>Rogue</v>
      </c>
      <c r="M67" s="3" t="str">
        <f>VLOOKUP(LEFT($A67,LEN($A67)-14)&amp;"source",$A$2:$M$1731,COLUMN(M67),FALSE)</f>
        <v>Wizard</v>
      </c>
    </row>
    <row r="68" spans="1:13" s="3" customFormat="1" x14ac:dyDescent="0.25">
      <c r="A68" s="3" t="s">
        <v>43</v>
      </c>
      <c r="B68" s="3" t="str">
        <f>VLOOKUP(LEFT($A68,LEN($A68)-16)&amp;"id",$A$2:$M$1731,COLUMN(B68),FALSE)</f>
        <v>1-Feature-Alchemist-0</v>
      </c>
      <c r="D68" s="3" t="str">
        <f t="shared" ref="D68:K68" si="3">VLOOKUP(LEFT($A68,LEN($A68)-16)&amp;"id",$A$2:$M$1731,COLUMN(D68),FALSE)</f>
        <v>1-Feature-Bard-0</v>
      </c>
      <c r="E68" s="3" t="str">
        <f t="shared" si="3"/>
        <v>1-Feature-Champion-0</v>
      </c>
      <c r="F68" s="3" t="str">
        <f t="shared" si="3"/>
        <v>1-Feature-Cleric-0</v>
      </c>
      <c r="G68" s="3" t="str">
        <f t="shared" si="3"/>
        <v>1-Feature-Druid-0</v>
      </c>
      <c r="H68" s="3" t="str">
        <f t="shared" si="3"/>
        <v>1-Feature-Fighter-0</v>
      </c>
      <c r="I68" s="3" t="str">
        <f t="shared" si="3"/>
        <v>1-Feature-Monk-0</v>
      </c>
      <c r="J68" s="3" t="str">
        <f t="shared" si="3"/>
        <v>1-Feature-Ranger-0</v>
      </c>
      <c r="K68" s="3" t="str">
        <f t="shared" si="3"/>
        <v>1-Feature-Rogue-0</v>
      </c>
      <c r="M68" s="3" t="str">
        <f>VLOOKUP(LEFT($A68,LEN($A68)-16)&amp;"id",$A$2:$M$1731,COLUMN(M68),FALSE)</f>
        <v>1-Feature-Wizard-0</v>
      </c>
    </row>
    <row r="69" spans="1:13" s="3" customFormat="1" x14ac:dyDescent="0.25">
      <c r="A69" s="3" t="s">
        <v>1055</v>
      </c>
      <c r="B69" s="3" t="b">
        <v>1</v>
      </c>
      <c r="E69" s="3" t="b">
        <v>1</v>
      </c>
      <c r="G69" s="3" t="b">
        <v>1</v>
      </c>
    </row>
    <row r="70" spans="1:13" s="4" customFormat="1" x14ac:dyDescent="0.25">
      <c r="A70" s="4" t="s">
        <v>1056</v>
      </c>
      <c r="B70" s="4" t="s">
        <v>1059</v>
      </c>
      <c r="E70" s="4" t="s">
        <v>1088</v>
      </c>
      <c r="G70" s="4" t="s">
        <v>1096</v>
      </c>
    </row>
    <row r="71" spans="1:13" s="3" customFormat="1" x14ac:dyDescent="0.25">
      <c r="A71" s="3" t="s">
        <v>1057</v>
      </c>
      <c r="B71" s="3" t="str">
        <f>VLOOKUP(LEFT($A71,LEN($A71)-14)&amp;"source",$A$2:$M$1731,COLUMN(B71),FALSE)</f>
        <v>Alchemist</v>
      </c>
      <c r="E71" s="3" t="str">
        <f>VLOOKUP(LEFT($A71,LEN($A71)-14)&amp;"source",$A$2:$M$1731,COLUMN(E71),FALSE)</f>
        <v>Champion</v>
      </c>
      <c r="G71" s="3" t="str">
        <f>VLOOKUP(LEFT($A71,LEN($A71)-14)&amp;"source",$A$2:$M$1731,COLUMN(G71),FALSE)</f>
        <v>Druid</v>
      </c>
    </row>
    <row r="72" spans="1:13" s="3" customFormat="1" x14ac:dyDescent="0.25">
      <c r="A72" s="3" t="s">
        <v>1058</v>
      </c>
      <c r="B72" s="3" t="str">
        <f>VLOOKUP(LEFT($A72,LEN($A72)-16)&amp;"id",$A$2:$M$1731,COLUMN(B72),FALSE)</f>
        <v>1-Feature-Alchemist-0</v>
      </c>
      <c r="E72" s="3" t="str">
        <f>VLOOKUP(LEFT($A72,LEN($A72)-16)&amp;"id",$A$2:$M$1731,COLUMN(E72),FALSE)</f>
        <v>1-Feature-Champion-0</v>
      </c>
      <c r="G72" s="3" t="str">
        <f>VLOOKUP(LEFT($A72,LEN($A72)-16)&amp;"id",$A$2:$M$1731,COLUMN(G72),FALSE)</f>
        <v>1-Feature-Druid-0</v>
      </c>
    </row>
    <row r="73" spans="1:13" s="3" customFormat="1" x14ac:dyDescent="0.25">
      <c r="A73" s="3" t="s">
        <v>1064</v>
      </c>
      <c r="B73" s="3" t="b">
        <v>1</v>
      </c>
      <c r="E73" s="3" t="b">
        <v>1</v>
      </c>
      <c r="G73" s="3" t="b">
        <v>1</v>
      </c>
    </row>
    <row r="74" spans="1:13" s="4" customFormat="1" x14ac:dyDescent="0.25">
      <c r="A74" s="4" t="s">
        <v>1065</v>
      </c>
      <c r="B74" s="4" t="s">
        <v>1068</v>
      </c>
      <c r="E74" s="4" t="s">
        <v>1989</v>
      </c>
      <c r="G74" s="4" t="s">
        <v>1089</v>
      </c>
    </row>
    <row r="75" spans="1:13" s="3" customFormat="1" x14ac:dyDescent="0.25">
      <c r="A75" s="3" t="s">
        <v>1066</v>
      </c>
      <c r="B75" s="3" t="str">
        <f>VLOOKUP(LEFT($A75,LEN($A75)-14)&amp;"source",$A$2:$M$1731,COLUMN(B75),FALSE)</f>
        <v>Alchemist</v>
      </c>
      <c r="E75" s="3" t="str">
        <f>VLOOKUP(LEFT($A75,LEN($A75)-14)&amp;"source",$A$2:$M$1731,COLUMN(E75),FALSE)</f>
        <v>Champion</v>
      </c>
      <c r="G75" s="3" t="str">
        <f>VLOOKUP(LEFT($A75,LEN($A75)-14)&amp;"source",$A$2:$M$1731,COLUMN(G75),FALSE)</f>
        <v>Druid</v>
      </c>
    </row>
    <row r="76" spans="1:13" s="3" customFormat="1" x14ac:dyDescent="0.25">
      <c r="A76" s="3" t="s">
        <v>1067</v>
      </c>
      <c r="B76" s="3" t="str">
        <f>VLOOKUP(LEFT($A76,LEN($A76)-16)&amp;"id",$A$2:$M$1731,COLUMN(B76),FALSE)</f>
        <v>1-Feature-Alchemist-0</v>
      </c>
      <c r="E76" s="3" t="str">
        <f>VLOOKUP(LEFT($A76,LEN($A76)-16)&amp;"id",$A$2:$M$1731,COLUMN(E76),FALSE)</f>
        <v>1-Feature-Champion-0</v>
      </c>
      <c r="G76" s="3" t="str">
        <f>VLOOKUP(LEFT($A76,LEN($A76)-16)&amp;"id",$A$2:$M$1731,COLUMN(G76),FALSE)</f>
        <v>1-Feature-Druid-0</v>
      </c>
    </row>
    <row r="77" spans="1:13" s="3" customFormat="1" x14ac:dyDescent="0.25">
      <c r="A77" s="3" t="s">
        <v>1985</v>
      </c>
      <c r="E77" s="3" t="b">
        <v>1</v>
      </c>
      <c r="G77" s="3" t="b">
        <v>1</v>
      </c>
    </row>
    <row r="78" spans="1:13" s="3" customFormat="1" x14ac:dyDescent="0.25">
      <c r="A78" s="4" t="s">
        <v>1986</v>
      </c>
      <c r="E78" s="4" t="s">
        <v>1089</v>
      </c>
      <c r="G78" s="4" t="s">
        <v>1101</v>
      </c>
    </row>
    <row r="79" spans="1:13" s="3" customFormat="1" x14ac:dyDescent="0.25">
      <c r="A79" s="3" t="s">
        <v>1987</v>
      </c>
      <c r="E79" s="3" t="str">
        <f>VLOOKUP(LEFT($A79,LEN($A79)-14)&amp;"source",$A$2:$M$1731,COLUMN(E79),FALSE)</f>
        <v>Champion</v>
      </c>
      <c r="G79" s="3" t="str">
        <f>VLOOKUP(LEFT($A79,LEN($A79)-14)&amp;"source",$A$2:$M$1731,COLUMN(G79),FALSE)</f>
        <v>Druid</v>
      </c>
    </row>
    <row r="80" spans="1:13" s="3" customFormat="1" x14ac:dyDescent="0.25">
      <c r="A80" s="3" t="s">
        <v>1988</v>
      </c>
      <c r="E80" s="3" t="str">
        <f>VLOOKUP(LEFT($A80,LEN($A80)-16)&amp;"id",$A$2:$M$1731,COLUMN(E80),FALSE)</f>
        <v>1-Feature-Champion-0</v>
      </c>
      <c r="G80" s="3" t="str">
        <f>VLOOKUP(LEFT($A80,LEN($A80)-16)&amp;"id",$A$2:$M$1731,COLUMN(G80),FALSE)</f>
        <v>1-Feature-Druid-0</v>
      </c>
    </row>
    <row r="81" spans="1:13" s="3" customFormat="1" x14ac:dyDescent="0.25">
      <c r="A81" s="3" t="s">
        <v>44</v>
      </c>
      <c r="B81" s="3" t="str" cm="1">
        <f t="array" ref="B81">MID($A81,8,FIND("/", $A81, 8)-8)&amp;"-"&amp;VLOOKUP(LEFT($A81,LEN($A81)-2)&amp;"type",$2:$1731,COLUMN(B81),FALSE)&amp;"-"&amp;VLOOKUP(LEFT($A81,LEN($A81)-2)&amp;"source",$2:$1731,COLUMN(B81),FALSE)&amp;"-"&amp;MID(INDEX($1:$1731,ROW(B81),1),FIND("/id",INDEX($1:$1731,ROW(B81),1))-1,1)</f>
        <v>1-Feature-Alchemist-0</v>
      </c>
      <c r="C81" s="3" t="str" cm="1">
        <f t="array" ref="C81">MID($A81,8,FIND("/", $A81, 8)-8)&amp;"-"&amp;VLOOKUP(LEFT($A81,LEN($A81)-2)&amp;"type",$2:$1731,COLUMN(C81),FALSE)&amp;"-"&amp;VLOOKUP(LEFT($A81,LEN($A81)-2)&amp;"source",$2:$1731,COLUMN(C81),FALSE)&amp;"-"&amp;MID(INDEX($1:$1731,ROW(C81),1),FIND("/id",INDEX($1:$1731,ROW(C81),1))-1,1)</f>
        <v>1-Feature-Barbarian-0</v>
      </c>
      <c r="D81" s="3" t="str" cm="1">
        <f t="array" ref="D81">MID($A81,8,FIND("/", $A81, 8)-8)&amp;"-"&amp;VLOOKUP(LEFT($A81,LEN($A81)-2)&amp;"type",$2:$1731,COLUMN(D81),FALSE)&amp;"-"&amp;VLOOKUP(LEFT($A81,LEN($A81)-2)&amp;"source",$2:$1731,COLUMN(D81),FALSE)&amp;"-"&amp;MID(INDEX($1:$1731,ROW(D81),1),FIND("/id",INDEX($1:$1731,ROW(D81),1))-1,1)</f>
        <v>1-Feature-Bard-0</v>
      </c>
      <c r="E81" s="3" t="str" cm="1">
        <f t="array" ref="E81">MID($A81,8,FIND("/", $A81, 8)-8)&amp;"-"&amp;VLOOKUP(LEFT($A81,LEN($A81)-2)&amp;"type",$2:$1731,COLUMN(E81),FALSE)&amp;"-"&amp;VLOOKUP(LEFT($A81,LEN($A81)-2)&amp;"source",$2:$1731,COLUMN(E81),FALSE)&amp;"-"&amp;MID(INDEX($1:$1731,ROW(E81),1),FIND("/id",INDEX($1:$1731,ROW(E81),1))-1,1)</f>
        <v>1-Feature-Champion-0</v>
      </c>
      <c r="F81" s="3" t="str" cm="1">
        <f t="array" ref="F81">MID($A81,8,FIND("/", $A81, 8)-8)&amp;"-"&amp;VLOOKUP(LEFT($A81,LEN($A81)-2)&amp;"type",$2:$1731,COLUMN(F81),FALSE)&amp;"-"&amp;VLOOKUP(LEFT($A81,LEN($A81)-2)&amp;"source",$2:$1731,COLUMN(F81),FALSE)&amp;"-"&amp;MID(INDEX($1:$1731,ROW(F81),1),FIND("/id",INDEX($1:$1731,ROW(F81),1))-1,1)</f>
        <v>1-Feature-Cleric-0</v>
      </c>
      <c r="G81" s="3" t="str" cm="1">
        <f t="array" ref="G81">MID($A81,8,FIND("/", $A81, 8)-8)&amp;"-"&amp;VLOOKUP(LEFT($A81,LEN($A81)-2)&amp;"type",$2:$1731,COLUMN(G81),FALSE)&amp;"-"&amp;VLOOKUP(LEFT($A81,LEN($A81)-2)&amp;"source",$2:$1731,COLUMN(G81),FALSE)&amp;"-"&amp;MID(INDEX($1:$1731,ROW(G81),1),FIND("/id",INDEX($1:$1731,ROW(G81),1))-1,1)</f>
        <v>1-Feature-Druid-0</v>
      </c>
      <c r="H81" s="3" t="str" cm="1">
        <f t="array" ref="H81">MID($A81,8,FIND("/", $A81, 8)-8)&amp;"-"&amp;VLOOKUP(LEFT($A81,LEN($A81)-2)&amp;"type",$2:$1731,COLUMN(H81),FALSE)&amp;"-"&amp;VLOOKUP(LEFT($A81,LEN($A81)-2)&amp;"source",$2:$1731,COLUMN(H81),FALSE)&amp;"-"&amp;MID(INDEX($1:$1731,ROW(H81),1),FIND("/id",INDEX($1:$1731,ROW(H81),1))-1,1)</f>
        <v>1-Feature-Fighter-0</v>
      </c>
      <c r="I81" s="3" t="str" cm="1">
        <f t="array" ref="I81">MID($A81,8,FIND("/", $A81, 8)-8)&amp;"-"&amp;VLOOKUP(LEFT($A81,LEN($A81)-2)&amp;"type",$2:$1731,COLUMN(I81),FALSE)&amp;"-"&amp;VLOOKUP(LEFT($A81,LEN($A81)-2)&amp;"source",$2:$1731,COLUMN(I81),FALSE)&amp;"-"&amp;MID(INDEX($1:$1731,ROW(I81),1),FIND("/id",INDEX($1:$1731,ROW(I81),1))-1,1)</f>
        <v>1-Feature-Monk-0</v>
      </c>
      <c r="J81" s="3" t="str" cm="1">
        <f t="array" ref="J81">MID($A81,8,FIND("/", $A81, 8)-8)&amp;"-"&amp;VLOOKUP(LEFT($A81,LEN($A81)-2)&amp;"type",$2:$1731,COLUMN(J81),FALSE)&amp;"-"&amp;VLOOKUP(LEFT($A81,LEN($A81)-2)&amp;"source",$2:$1731,COLUMN(J81),FALSE)&amp;"-"&amp;MID(INDEX($1:$1731,ROW(J81),1),FIND("/id",INDEX($1:$1731,ROW(J81),1))-1,1)</f>
        <v>1-Feature-Ranger-0</v>
      </c>
      <c r="K81" s="3" t="str" cm="1">
        <f t="array" ref="K81">MID($A81,8,FIND("/", $A81, 8)-8)&amp;"-"&amp;VLOOKUP(LEFT($A81,LEN($A81)-2)&amp;"type",$2:$1731,COLUMN(K81),FALSE)&amp;"-"&amp;VLOOKUP(LEFT($A81,LEN($A81)-2)&amp;"source",$2:$1731,COLUMN(K81),FALSE)&amp;"-"&amp;MID(INDEX($1:$1731,ROW(K81),1),FIND("/id",INDEX($1:$1731,ROW(K81),1))-1,1)</f>
        <v>1-Feature-Rogue-0</v>
      </c>
      <c r="L81" s="3" t="str" cm="1">
        <f t="array" ref="L81">MID($A81,8,FIND("/", $A81, 8)-8)&amp;"-"&amp;VLOOKUP(LEFT($A81,LEN($A81)-2)&amp;"type",$2:$1731,COLUMN(L81),FALSE)&amp;"-"&amp;VLOOKUP(LEFT($A81,LEN($A81)-2)&amp;"source",$2:$1731,COLUMN(L81),FALSE)&amp;"-"&amp;MID(INDEX($1:$1731,ROW(L81),1),FIND("/id",INDEX($1:$1731,ROW(L81),1))-1,1)</f>
        <v>1-Feature-Sorcerer-0</v>
      </c>
      <c r="M81" s="3" t="str" cm="1">
        <f t="array" ref="M81">MID($A81,8,FIND("/", $A81, 8)-8)&amp;"-"&amp;VLOOKUP(LEFT($A81,LEN($A81)-2)&amp;"type",$2:$1731,COLUMN(M81),FALSE)&amp;"-"&amp;VLOOKUP(LEFT($A81,LEN($A81)-2)&amp;"source",$2:$1731,COLUMN(M81),FALSE)&amp;"-"&amp;MID(INDEX($1:$1731,ROW(M81),1),FIND("/id",INDEX($1:$1731,ROW(M81),1))-1,1)</f>
        <v>1-Feature-Wizard-0</v>
      </c>
    </row>
    <row r="82" spans="1:13" s="3" customFormat="1" x14ac:dyDescent="0.25">
      <c r="A82" s="3" t="s">
        <v>45</v>
      </c>
      <c r="B82" s="3" t="s">
        <v>947</v>
      </c>
      <c r="C82" s="3" t="s">
        <v>948</v>
      </c>
      <c r="D82" s="3" t="s">
        <v>949</v>
      </c>
      <c r="E82" s="3" t="s">
        <v>950</v>
      </c>
      <c r="F82" s="3" t="s">
        <v>951</v>
      </c>
      <c r="G82" s="3" t="s">
        <v>952</v>
      </c>
      <c r="H82" s="3" t="s">
        <v>953</v>
      </c>
      <c r="I82" s="3" t="s">
        <v>867</v>
      </c>
      <c r="J82" s="3" t="s">
        <v>920</v>
      </c>
      <c r="K82" s="3" t="s">
        <v>954</v>
      </c>
      <c r="L82" s="3" t="s">
        <v>955</v>
      </c>
      <c r="M82" s="3" t="s">
        <v>956</v>
      </c>
    </row>
    <row r="83" spans="1:13" s="3" customFormat="1" x14ac:dyDescent="0.25">
      <c r="A83" s="3" t="s">
        <v>46</v>
      </c>
      <c r="B83" s="3" t="s">
        <v>869</v>
      </c>
      <c r="C83" s="3" t="s">
        <v>869</v>
      </c>
      <c r="D83" s="3" t="s">
        <v>869</v>
      </c>
      <c r="E83" s="3" t="s">
        <v>869</v>
      </c>
      <c r="F83" s="3" t="s">
        <v>869</v>
      </c>
      <c r="G83" s="3" t="s">
        <v>869</v>
      </c>
      <c r="H83" s="3" t="s">
        <v>869</v>
      </c>
      <c r="I83" s="3" t="s">
        <v>869</v>
      </c>
      <c r="J83" s="3" t="s">
        <v>869</v>
      </c>
      <c r="K83" s="3" t="s">
        <v>869</v>
      </c>
      <c r="L83" s="3" t="s">
        <v>869</v>
      </c>
      <c r="M83" s="3" t="s">
        <v>869</v>
      </c>
    </row>
    <row r="84" spans="1:13" s="3" customFormat="1" x14ac:dyDescent="0.25">
      <c r="A84" s="3" t="s">
        <v>47</v>
      </c>
      <c r="B84" s="3" t="s">
        <v>865</v>
      </c>
      <c r="C84" s="3" t="s">
        <v>865</v>
      </c>
      <c r="D84" s="3" t="s">
        <v>865</v>
      </c>
      <c r="E84" s="3" t="s">
        <v>865</v>
      </c>
      <c r="F84" s="3" t="s">
        <v>865</v>
      </c>
      <c r="G84" s="3" t="s">
        <v>865</v>
      </c>
      <c r="J84" s="3" t="s">
        <v>865</v>
      </c>
      <c r="K84" s="3" t="s">
        <v>865</v>
      </c>
      <c r="M84" s="3" t="s">
        <v>865</v>
      </c>
    </row>
    <row r="85" spans="1:13" s="3" customFormat="1" x14ac:dyDescent="0.25">
      <c r="A85" s="3" t="s">
        <v>48</v>
      </c>
      <c r="B85" s="3">
        <v>1</v>
      </c>
      <c r="C85" s="3">
        <v>1</v>
      </c>
      <c r="D85" s="3">
        <v>1</v>
      </c>
      <c r="E85" s="3">
        <v>1</v>
      </c>
      <c r="F85" s="3">
        <v>1</v>
      </c>
      <c r="G85" s="3">
        <v>1</v>
      </c>
      <c r="J85" s="3">
        <v>1</v>
      </c>
      <c r="K85" s="3">
        <v>1</v>
      </c>
      <c r="M85" s="3">
        <v>1</v>
      </c>
    </row>
    <row r="86" spans="1:13" s="4" customFormat="1" x14ac:dyDescent="0.25">
      <c r="A86" s="4" t="s">
        <v>699</v>
      </c>
      <c r="B86" s="4" t="s">
        <v>1061</v>
      </c>
      <c r="C86" s="4" t="s">
        <v>1070</v>
      </c>
      <c r="D86" s="4" t="s">
        <v>2408</v>
      </c>
      <c r="E86" s="4" t="s">
        <v>1083</v>
      </c>
      <c r="F86" s="4" t="s">
        <v>1092</v>
      </c>
      <c r="G86" s="4" t="s">
        <v>2404</v>
      </c>
      <c r="J86" s="4" t="s">
        <v>940</v>
      </c>
      <c r="K86" s="4" t="s">
        <v>2411</v>
      </c>
      <c r="M86" s="4" t="s">
        <v>2395</v>
      </c>
    </row>
    <row r="87" spans="1:13" s="4" customFormat="1" x14ac:dyDescent="0.25">
      <c r="A87" s="4" t="s">
        <v>700</v>
      </c>
      <c r="B87" s="4" t="s">
        <v>1062</v>
      </c>
      <c r="C87" s="4" t="s">
        <v>1071</v>
      </c>
      <c r="D87" s="4" t="s">
        <v>2409</v>
      </c>
      <c r="E87" s="4" t="s">
        <v>1084</v>
      </c>
      <c r="F87" s="4" t="s">
        <v>1093</v>
      </c>
      <c r="G87" s="4" t="s">
        <v>2405</v>
      </c>
      <c r="J87" s="4" t="s">
        <v>941</v>
      </c>
      <c r="K87" s="4" t="s">
        <v>2412</v>
      </c>
      <c r="M87" s="4" t="s">
        <v>2396</v>
      </c>
    </row>
    <row r="88" spans="1:13" s="4" customFormat="1" x14ac:dyDescent="0.25">
      <c r="A88" s="4" t="s">
        <v>701</v>
      </c>
      <c r="B88" s="4" t="s">
        <v>1063</v>
      </c>
      <c r="C88" s="4" t="s">
        <v>1072</v>
      </c>
      <c r="D88" s="4" t="s">
        <v>2410</v>
      </c>
      <c r="E88" s="4" t="s">
        <v>1085</v>
      </c>
      <c r="G88" s="4" t="s">
        <v>2406</v>
      </c>
      <c r="J88" s="4" t="s">
        <v>942</v>
      </c>
      <c r="K88" s="4" t="s">
        <v>2413</v>
      </c>
      <c r="M88" s="4" t="s">
        <v>2397</v>
      </c>
    </row>
    <row r="89" spans="1:13" s="4" customFormat="1" x14ac:dyDescent="0.25">
      <c r="A89" s="4" t="s">
        <v>1073</v>
      </c>
      <c r="C89" s="4" t="s">
        <v>1075</v>
      </c>
      <c r="G89" s="4" t="s">
        <v>2407</v>
      </c>
      <c r="M89" s="4" t="s">
        <v>2398</v>
      </c>
    </row>
    <row r="90" spans="1:13" s="4" customFormat="1" x14ac:dyDescent="0.25">
      <c r="A90" s="4" t="s">
        <v>1074</v>
      </c>
      <c r="C90" s="4" t="s">
        <v>1076</v>
      </c>
      <c r="M90" s="4" t="s">
        <v>2399</v>
      </c>
    </row>
    <row r="91" spans="1:13" s="4" customFormat="1" x14ac:dyDescent="0.25">
      <c r="A91" s="4" t="s">
        <v>1120</v>
      </c>
      <c r="M91" s="4" t="s">
        <v>2400</v>
      </c>
    </row>
    <row r="92" spans="1:13" s="4" customFormat="1" x14ac:dyDescent="0.25">
      <c r="A92" s="4" t="s">
        <v>1121</v>
      </c>
      <c r="M92" s="4" t="s">
        <v>2401</v>
      </c>
    </row>
    <row r="93" spans="1:13" s="4" customFormat="1" x14ac:dyDescent="0.25">
      <c r="A93" s="4" t="s">
        <v>1122</v>
      </c>
      <c r="M93" s="4" t="s">
        <v>2402</v>
      </c>
    </row>
    <row r="94" spans="1:13" s="4" customFormat="1" x14ac:dyDescent="0.25">
      <c r="A94" s="4" t="s">
        <v>1123</v>
      </c>
      <c r="M94" s="4" t="s">
        <v>2403</v>
      </c>
    </row>
    <row r="95" spans="1:13" s="3" customFormat="1" x14ac:dyDescent="0.25">
      <c r="A95" s="3" t="s">
        <v>49</v>
      </c>
      <c r="B95" s="3" t="str" cm="1">
        <f t="array" ref="B95">MID($A95,8,FIND("/", $A95, 8)-8)&amp;"-"&amp;VLOOKUP(LEFT($A95,LEN($A95)-2)&amp;"type",$2:$1731,COLUMN(B95),FALSE)&amp;"-"&amp;VLOOKUP(LEFT($A95,LEN($A95)-2)&amp;"source",$2:$1731,COLUMN(B95),FALSE)&amp;"-"&amp;MID(INDEX($1:$1731,ROW(B95),1),FIND("/id",INDEX($1:$1731,ROW(B95),1))-1,1)</f>
        <v>1-Research Field-Alchemist-1</v>
      </c>
      <c r="C95" s="3" t="str" cm="1">
        <f t="array" ref="C95">MID($A95,8,FIND("/", $A95, 8)-8)&amp;"-"&amp;VLOOKUP(LEFT($A95,LEN($A95)-2)&amp;"type",$2:$1731,COLUMN(C95),FALSE)&amp;"-"&amp;VLOOKUP(LEFT($A95,LEN($A95)-2)&amp;"source",$2:$1731,COLUMN(C95),FALSE)&amp;"-"&amp;MID(INDEX($1:$1731,ROW(C95),1),FIND("/id",INDEX($1:$1731,ROW(C95),1))-1,1)</f>
        <v>1-Instinct-Barbarian-1</v>
      </c>
      <c r="D95" s="3" t="str" cm="1">
        <f t="array" ref="D95">MID($A95,8,FIND("/", $A95, 8)-8)&amp;"-"&amp;VLOOKUP(LEFT($A95,LEN($A95)-2)&amp;"type",$2:$1731,COLUMN(D95),FALSE)&amp;"-"&amp;VLOOKUP(LEFT($A95,LEN($A95)-2)&amp;"source",$2:$1731,COLUMN(D95),FALSE)&amp;"-"&amp;MID(INDEX($1:$1731,ROW(D95),1),FIND("/id",INDEX($1:$1731,ROW(D95),1))-1,1)</f>
        <v>1-Muse-Bard-1</v>
      </c>
      <c r="E95" s="3" t="str" cm="1">
        <f t="array" ref="E95">MID($A95,8,FIND("/", $A95, 8)-8)&amp;"-"&amp;VLOOKUP(LEFT($A95,LEN($A95)-2)&amp;"type",$2:$1731,COLUMN(E95),FALSE)&amp;"-"&amp;VLOOKUP(LEFT($A95,LEN($A95)-2)&amp;"source",$2:$1731,COLUMN(E95),FALSE)&amp;"-"&amp;MID(INDEX($1:$1731,ROW(E95),1),FIND("/id",INDEX($1:$1731,ROW(E95),1))-1,1)</f>
        <v>1-Cause-Champion-1</v>
      </c>
      <c r="F95" s="3" t="str" cm="1">
        <f t="array" ref="F95">MID($A95,8,FIND("/", $A95, 8)-8)&amp;"-"&amp;VLOOKUP(LEFT($A95,LEN($A95)-2)&amp;"type",$2:$1731,COLUMN(F95),FALSE)&amp;"-"&amp;VLOOKUP(LEFT($A95,LEN($A95)-2)&amp;"source",$2:$1731,COLUMN(F95),FALSE)&amp;"-"&amp;MID(INDEX($1:$1731,ROW(F95),1),FIND("/id",INDEX($1:$1731,ROW(F95),1))-1,1)</f>
        <v>1-Doctrine-Cleric-1</v>
      </c>
      <c r="G95" s="3" t="str" cm="1">
        <f t="array" ref="G95">MID($A95,8,FIND("/", $A95, 8)-8)&amp;"-"&amp;VLOOKUP(LEFT($A95,LEN($A95)-2)&amp;"type",$2:$1731,COLUMN(G95),FALSE)&amp;"-"&amp;VLOOKUP(LEFT($A95,LEN($A95)-2)&amp;"source",$2:$1731,COLUMN(G95),FALSE)&amp;"-"&amp;MID(INDEX($1:$1731,ROW(G95),1),FIND("/id",INDEX($1:$1731,ROW(G95),1))-1,1)</f>
        <v>1-Druidic Order-Druid-1</v>
      </c>
      <c r="J95" s="3" t="str" cm="1">
        <f t="array" ref="J95">MID($A95,8,FIND("/", $A95, 8)-8)&amp;"-"&amp;VLOOKUP(LEFT($A95,LEN($A95)-2)&amp;"type",$2:$1731,COLUMN(J95),FALSE)&amp;"-"&amp;VLOOKUP(LEFT($A95,LEN($A95)-2)&amp;"source",$2:$1731,COLUMN(J95),FALSE)&amp;"-"&amp;MID(INDEX($1:$1731,ROW(J95),1),FIND("/id",INDEX($1:$1731,ROW(J95),1))-1,1)</f>
        <v>1-Hunter's Edge-Ranger-1</v>
      </c>
      <c r="K95" s="3" t="str" cm="1">
        <f t="array" ref="K95">MID($A95,8,FIND("/", $A95, 8)-8)&amp;"-"&amp;VLOOKUP(LEFT($A95,LEN($A95)-2)&amp;"type",$2:$1731,COLUMN(K95),FALSE)&amp;"-"&amp;VLOOKUP(LEFT($A95,LEN($A95)-2)&amp;"source",$2:$1731,COLUMN(K95),FALSE)&amp;"-"&amp;MID(INDEX($1:$1731,ROW(K95),1),FIND("/id",INDEX($1:$1731,ROW(K95),1))-1,1)</f>
        <v>1-Racket-Ranger-1</v>
      </c>
      <c r="M95" s="3" t="str" cm="1">
        <f t="array" ref="M95">MID($A95,8,FIND("/", $A95, 8)-8)&amp;"-"&amp;VLOOKUP(LEFT($A95,LEN($A95)-2)&amp;"type",$2:$1731,COLUMN(M95),FALSE)&amp;"-"&amp;VLOOKUP(LEFT($A95,LEN($A95)-2)&amp;"source",$2:$1731,COLUMN(M95),FALSE)&amp;"-"&amp;MID(INDEX($1:$1731,ROW(M95),1),FIND("/id",INDEX($1:$1731,ROW(M95),1))-1,1)</f>
        <v>1-School-Wizard-1</v>
      </c>
    </row>
    <row r="96" spans="1:13" s="3" customFormat="1" x14ac:dyDescent="0.25">
      <c r="A96" s="3" t="s">
        <v>50</v>
      </c>
      <c r="B96" s="3" t="s">
        <v>947</v>
      </c>
      <c r="C96" s="3" t="s">
        <v>948</v>
      </c>
      <c r="D96" s="3" t="s">
        <v>949</v>
      </c>
      <c r="E96" s="3" t="s">
        <v>950</v>
      </c>
      <c r="F96" s="3" t="s">
        <v>951</v>
      </c>
      <c r="G96" s="3" t="s">
        <v>952</v>
      </c>
      <c r="J96" s="3" t="s">
        <v>920</v>
      </c>
      <c r="K96" s="3" t="s">
        <v>920</v>
      </c>
      <c r="M96" s="3" t="s">
        <v>956</v>
      </c>
    </row>
    <row r="97" spans="1:13" s="3" customFormat="1" x14ac:dyDescent="0.25">
      <c r="A97" s="3" t="s">
        <v>702</v>
      </c>
      <c r="B97" s="3" t="b">
        <v>1</v>
      </c>
      <c r="C97" s="3" t="b">
        <v>1</v>
      </c>
      <c r="D97" s="3" t="b">
        <v>1</v>
      </c>
      <c r="E97" s="3" t="b">
        <v>1</v>
      </c>
      <c r="F97" s="3" t="b">
        <v>1</v>
      </c>
      <c r="G97" s="3" t="b">
        <v>1</v>
      </c>
      <c r="J97" s="3" t="b">
        <v>1</v>
      </c>
      <c r="K97" s="3" t="b">
        <v>1</v>
      </c>
      <c r="M97" s="3" t="b">
        <v>1</v>
      </c>
    </row>
    <row r="98" spans="1:13" s="3" customFormat="1" x14ac:dyDescent="0.25">
      <c r="A98" s="3" t="s">
        <v>51</v>
      </c>
      <c r="B98" s="3" t="s">
        <v>1060</v>
      </c>
      <c r="C98" s="3" t="s">
        <v>1077</v>
      </c>
      <c r="D98" s="3" t="s">
        <v>1078</v>
      </c>
      <c r="E98" s="3" t="s">
        <v>1082</v>
      </c>
      <c r="F98" s="3" t="s">
        <v>1091</v>
      </c>
      <c r="G98" s="3" t="s">
        <v>1096</v>
      </c>
      <c r="J98" s="3" t="s">
        <v>921</v>
      </c>
      <c r="K98" s="3" t="s">
        <v>1104</v>
      </c>
      <c r="M98" s="3" t="s">
        <v>1114</v>
      </c>
    </row>
    <row r="99" spans="1:13" s="3" customFormat="1" x14ac:dyDescent="0.25">
      <c r="A99" s="3" t="s">
        <v>52</v>
      </c>
      <c r="M99" s="3" t="s">
        <v>865</v>
      </c>
    </row>
    <row r="100" spans="1:13" s="3" customFormat="1" x14ac:dyDescent="0.25">
      <c r="A100" s="3" t="s">
        <v>53</v>
      </c>
      <c r="M100" s="3">
        <v>1</v>
      </c>
    </row>
    <row r="101" spans="1:13" s="4" customFormat="1" x14ac:dyDescent="0.25">
      <c r="A101" s="4" t="s">
        <v>1132</v>
      </c>
      <c r="M101" s="4" t="s">
        <v>1128</v>
      </c>
    </row>
    <row r="102" spans="1:13" s="4" customFormat="1" x14ac:dyDescent="0.25">
      <c r="A102" s="4" t="s">
        <v>1133</v>
      </c>
      <c r="M102" s="4" t="s">
        <v>1129</v>
      </c>
    </row>
    <row r="103" spans="1:13" s="4" customFormat="1" x14ac:dyDescent="0.25">
      <c r="A103" s="4" t="s">
        <v>1134</v>
      </c>
      <c r="M103" s="4" t="s">
        <v>1130</v>
      </c>
    </row>
    <row r="104" spans="1:13" s="4" customFormat="1" x14ac:dyDescent="0.25">
      <c r="A104" s="4" t="s">
        <v>1135</v>
      </c>
      <c r="M104" s="4" t="s">
        <v>1131</v>
      </c>
    </row>
    <row r="105" spans="1:13" s="3" customFormat="1" x14ac:dyDescent="0.25">
      <c r="A105" s="3" t="s">
        <v>54</v>
      </c>
      <c r="M105" s="3" t="str" cm="1">
        <f t="array" ref="M105">MID($A105,8,FIND("/", $A105, 8)-8)&amp;"-"&amp;VLOOKUP(LEFT($A105,LEN($A105)-2)&amp;"type",$2:$1731,COLUMN(M105),FALSE)&amp;"-"&amp;VLOOKUP(LEFT($A105,LEN($A105)-2)&amp;"source",$2:$1731,COLUMN(M105),FALSE)&amp;"-"&amp;MID(INDEX($1:$1731,ROW(M105),1),FIND("/id",INDEX($1:$1731,ROW(M105),1))-1,1)</f>
        <v>1-Arcane Thesis-Wizard-2</v>
      </c>
    </row>
    <row r="106" spans="1:13" s="3" customFormat="1" x14ac:dyDescent="0.25">
      <c r="A106" s="3" t="s">
        <v>55</v>
      </c>
      <c r="M106" s="3" t="s">
        <v>956</v>
      </c>
    </row>
    <row r="107" spans="1:13" s="3" customFormat="1" x14ac:dyDescent="0.25">
      <c r="A107" s="3" t="s">
        <v>1136</v>
      </c>
      <c r="M107" s="3" t="b">
        <v>1</v>
      </c>
    </row>
    <row r="108" spans="1:13" s="3" customFormat="1" x14ac:dyDescent="0.25">
      <c r="A108" s="3" t="s">
        <v>56</v>
      </c>
      <c r="M108" s="3" t="s">
        <v>1911</v>
      </c>
    </row>
    <row r="109" spans="1:13" s="3" customFormat="1" x14ac:dyDescent="0.25">
      <c r="A109" s="3" t="s">
        <v>703</v>
      </c>
      <c r="B109" s="3" t="s">
        <v>865</v>
      </c>
      <c r="C109" s="3" t="s">
        <v>865</v>
      </c>
      <c r="D109" s="3" t="s">
        <v>865</v>
      </c>
      <c r="E109" s="3" t="s">
        <v>865</v>
      </c>
      <c r="F109" s="3" t="s">
        <v>865</v>
      </c>
      <c r="G109" s="3" t="s">
        <v>865</v>
      </c>
      <c r="H109" s="3" t="s">
        <v>865</v>
      </c>
      <c r="I109" s="3" t="s">
        <v>865</v>
      </c>
      <c r="J109" s="3" t="s">
        <v>865</v>
      </c>
      <c r="K109" s="3" t="s">
        <v>865</v>
      </c>
      <c r="L109" s="3" t="s">
        <v>865</v>
      </c>
      <c r="M109" s="3" t="s">
        <v>865</v>
      </c>
    </row>
    <row r="110" spans="1:13" s="3" customFormat="1" x14ac:dyDescent="0.25">
      <c r="A110" s="3" t="s">
        <v>704</v>
      </c>
      <c r="B110" s="3">
        <v>1</v>
      </c>
      <c r="C110" s="3">
        <v>1</v>
      </c>
      <c r="D110" s="3">
        <v>1</v>
      </c>
      <c r="E110" s="3">
        <v>1</v>
      </c>
      <c r="F110" s="3">
        <v>1</v>
      </c>
      <c r="G110" s="3">
        <v>1</v>
      </c>
      <c r="H110" s="3">
        <v>1</v>
      </c>
      <c r="J110" s="3">
        <v>1</v>
      </c>
      <c r="K110" s="3">
        <v>1</v>
      </c>
      <c r="L110" s="3">
        <v>1</v>
      </c>
      <c r="M110" s="3">
        <v>1</v>
      </c>
    </row>
    <row r="111" spans="1:13" s="3" customFormat="1" x14ac:dyDescent="0.25">
      <c r="A111" s="3" t="s">
        <v>705</v>
      </c>
      <c r="B111" s="3" t="str" cm="1">
        <f t="array" ref="B111">MID($A111,8,FIND("/", $A111, 8)-8)&amp;"-"&amp;VLOOKUP(LEFT($A111,LEN($A111)-2)&amp;"type",$2:$1731,COLUMN(B111),FALSE)&amp;"-"&amp;VLOOKUP(LEFT($A111,LEN($A111)-2)&amp;"source",$2:$1731,COLUMN(B111),FALSE)&amp;"-"&amp;MID(INDEX($1:$1731,ROW(B111),1),FIND("/id",INDEX($1:$1731,ROW(B111),1))-1,1)</f>
        <v>1-Ancestry-Class-3</v>
      </c>
      <c r="C111" s="3" t="str" cm="1">
        <f t="array" ref="C111">MID($A111,8,FIND("/", $A111, 8)-8)&amp;"-"&amp;VLOOKUP(LEFT($A111,LEN($A111)-2)&amp;"type",$2:$1731,COLUMN(C111),FALSE)&amp;"-"&amp;VLOOKUP(LEFT($A111,LEN($A111)-2)&amp;"source",$2:$1731,COLUMN(C111),FALSE)&amp;"-"&amp;MID(INDEX($1:$1731,ROW(C111),1),FIND("/id",INDEX($1:$1731,ROW(C111),1))-1,1)</f>
        <v>1-Ancestry-Class-3</v>
      </c>
      <c r="D111" s="3" t="str" cm="1">
        <f t="array" ref="D111">MID($A111,8,FIND("/", $A111, 8)-8)&amp;"-"&amp;VLOOKUP(LEFT($A111,LEN($A111)-2)&amp;"type",$2:$1731,COLUMN(D111),FALSE)&amp;"-"&amp;VLOOKUP(LEFT($A111,LEN($A111)-2)&amp;"source",$2:$1731,COLUMN(D111),FALSE)&amp;"-"&amp;MID(INDEX($1:$1731,ROW(D111),1),FIND("/id",INDEX($1:$1731,ROW(D111),1))-1,1)</f>
        <v>1-Ancestry-Class-3</v>
      </c>
      <c r="E111" s="3" t="str" cm="1">
        <f t="array" ref="E111">MID($A111,8,FIND("/", $A111, 8)-8)&amp;"-"&amp;VLOOKUP(LEFT($A111,LEN($A111)-2)&amp;"type",$2:$1731,COLUMN(E111),FALSE)&amp;"-"&amp;VLOOKUP(LEFT($A111,LEN($A111)-2)&amp;"source",$2:$1731,COLUMN(E111),FALSE)&amp;"-"&amp;MID(INDEX($1:$1731,ROW(E111),1),FIND("/id",INDEX($1:$1731,ROW(E111),1))-1,1)</f>
        <v>1-Ancestry-Class-3</v>
      </c>
      <c r="F111" s="3" t="str" cm="1">
        <f t="array" ref="F111">MID($A111,8,FIND("/", $A111, 8)-8)&amp;"-"&amp;VLOOKUP(LEFT($A111,LEN($A111)-2)&amp;"type",$2:$1731,COLUMN(F111),FALSE)&amp;"-"&amp;VLOOKUP(LEFT($A111,LEN($A111)-2)&amp;"source",$2:$1731,COLUMN(F111),FALSE)&amp;"-"&amp;MID(INDEX($1:$1731,ROW(F111),1),FIND("/id",INDEX($1:$1731,ROW(F111),1))-1,1)</f>
        <v>1-Ancestry-Class-3</v>
      </c>
      <c r="G111" s="3" t="str" cm="1">
        <f t="array" ref="G111">MID($A111,8,FIND("/", $A111, 8)-8)&amp;"-"&amp;VLOOKUP(LEFT($A111,LEN($A111)-2)&amp;"type",$2:$1731,COLUMN(G111),FALSE)&amp;"-"&amp;VLOOKUP(LEFT($A111,LEN($A111)-2)&amp;"source",$2:$1731,COLUMN(G111),FALSE)&amp;"-"&amp;MID(INDEX($1:$1731,ROW(G111),1),FIND("/id",INDEX($1:$1731,ROW(G111),1))-1,1)</f>
        <v>1-Ancestry-Class-3</v>
      </c>
      <c r="H111" s="3" t="str" cm="1">
        <f t="array" ref="H111">MID($A111,8,FIND("/", $A111, 8)-8)&amp;"-"&amp;VLOOKUP(LEFT($A111,LEN($A111)-2)&amp;"type",$2:$1731,COLUMN(H111),FALSE)&amp;"-"&amp;VLOOKUP(LEFT($A111,LEN($A111)-2)&amp;"source",$2:$1731,COLUMN(H111),FALSE)&amp;"-"&amp;MID(INDEX($1:$1731,ROW(H111),1),FIND("/id",INDEX($1:$1731,ROW(H111),1))-1,1)</f>
        <v>1-Ancestry-Class-3</v>
      </c>
      <c r="I111" s="3" t="str" cm="1">
        <f t="array" ref="I111">MID($A111,8,FIND("/", $A111, 8)-8)&amp;"-"&amp;VLOOKUP(LEFT($A111,LEN($A111)-2)&amp;"type",$2:$1731,COLUMN(I111),FALSE)&amp;"-"&amp;VLOOKUP(LEFT($A111,LEN($A111)-2)&amp;"source",$2:$1731,COLUMN(I111),FALSE)&amp;"-"&amp;MID(INDEX($1:$1731,ROW(I111),1),FIND("/id",INDEX($1:$1731,ROW(I111),1))-1,1)</f>
        <v>1-Ancestry-Class-3</v>
      </c>
      <c r="J111" s="3" t="str" cm="1">
        <f t="array" ref="J111">MID($A111,8,FIND("/", $A111, 8)-8)&amp;"-"&amp;VLOOKUP(LEFT($A111,LEN($A111)-2)&amp;"type",$2:$1731,COLUMN(J111),FALSE)&amp;"-"&amp;VLOOKUP(LEFT($A111,LEN($A111)-2)&amp;"source",$2:$1731,COLUMN(J111),FALSE)&amp;"-"&amp;MID(INDEX($1:$1731,ROW(J111),1),FIND("/id",INDEX($1:$1731,ROW(J111),1))-1,1)</f>
        <v>1-Ancestry-Class-3</v>
      </c>
      <c r="K111" s="3" t="str" cm="1">
        <f t="array" ref="K111">MID($A111,8,FIND("/", $A111, 8)-8)&amp;"-"&amp;VLOOKUP(LEFT($A111,LEN($A111)-2)&amp;"type",$2:$1731,COLUMN(K111),FALSE)&amp;"-"&amp;VLOOKUP(LEFT($A111,LEN($A111)-2)&amp;"source",$2:$1731,COLUMN(K111),FALSE)&amp;"-"&amp;MID(INDEX($1:$1731,ROW(K111),1),FIND("/id",INDEX($1:$1731,ROW(K111),1))-1,1)</f>
        <v>1-Ancestry-Class-3</v>
      </c>
      <c r="L111" s="3" t="str" cm="1">
        <f t="array" ref="L111">MID($A111,8,FIND("/", $A111, 8)-8)&amp;"-"&amp;VLOOKUP(LEFT($A111,LEN($A111)-2)&amp;"type",$2:$1731,COLUMN(L111),FALSE)&amp;"-"&amp;VLOOKUP(LEFT($A111,LEN($A111)-2)&amp;"source",$2:$1731,COLUMN(L111),FALSE)&amp;"-"&amp;MID(INDEX($1:$1731,ROW(L111),1),FIND("/id",INDEX($1:$1731,ROW(L111),1))-1,1)</f>
        <v>1-Ancestry-Class-3</v>
      </c>
      <c r="M111" s="3" t="str" cm="1">
        <f t="array" ref="M111">MID($A111,8,FIND("/", $A111, 8)-8)&amp;"-"&amp;VLOOKUP(LEFT($A111,LEN($A111)-2)&amp;"type",$2:$1731,COLUMN(M111),FALSE)&amp;"-"&amp;VLOOKUP(LEFT($A111,LEN($A111)-2)&amp;"source",$2:$1731,COLUMN(M111),FALSE)&amp;"-"&amp;MID(INDEX($1:$1731,ROW(M111),1),FIND("/id",INDEX($1:$1731,ROW(M111),1))-1,1)</f>
        <v>1-Ancestry-Class-3</v>
      </c>
    </row>
    <row r="112" spans="1:13" s="3" customFormat="1" x14ac:dyDescent="0.25">
      <c r="A112" s="3" t="s">
        <v>706</v>
      </c>
      <c r="B112" s="3" t="s">
        <v>838</v>
      </c>
      <c r="C112" s="3" t="s">
        <v>838</v>
      </c>
      <c r="D112" s="3" t="s">
        <v>838</v>
      </c>
      <c r="E112" s="3" t="s">
        <v>838</v>
      </c>
      <c r="F112" s="3" t="s">
        <v>838</v>
      </c>
      <c r="G112" s="3" t="s">
        <v>838</v>
      </c>
      <c r="H112" s="3" t="s">
        <v>838</v>
      </c>
      <c r="I112" s="3" t="s">
        <v>838</v>
      </c>
      <c r="J112" s="3" t="s">
        <v>838</v>
      </c>
      <c r="K112" s="3" t="s">
        <v>838</v>
      </c>
      <c r="L112" s="3" t="s">
        <v>838</v>
      </c>
      <c r="M112" s="3" t="s">
        <v>838</v>
      </c>
    </row>
    <row r="113" spans="1:13" s="3" customFormat="1" x14ac:dyDescent="0.25">
      <c r="A113" s="3" t="s">
        <v>707</v>
      </c>
      <c r="B113" s="3" t="s">
        <v>870</v>
      </c>
      <c r="C113" s="3" t="s">
        <v>870</v>
      </c>
      <c r="D113" s="3" t="s">
        <v>870</v>
      </c>
      <c r="E113" s="3" t="s">
        <v>870</v>
      </c>
      <c r="F113" s="3" t="s">
        <v>870</v>
      </c>
      <c r="G113" s="3" t="s">
        <v>870</v>
      </c>
      <c r="H113" s="3" t="s">
        <v>870</v>
      </c>
      <c r="I113" s="3" t="s">
        <v>870</v>
      </c>
      <c r="J113" s="3" t="s">
        <v>870</v>
      </c>
      <c r="K113" s="3" t="s">
        <v>870</v>
      </c>
      <c r="L113" s="3" t="s">
        <v>870</v>
      </c>
      <c r="M113" s="3" t="s">
        <v>870</v>
      </c>
    </row>
    <row r="114" spans="1:13" s="3" customFormat="1" x14ac:dyDescent="0.25">
      <c r="A114" s="3" t="s">
        <v>1108</v>
      </c>
      <c r="B114" s="3" t="s">
        <v>865</v>
      </c>
      <c r="C114" s="3" t="s">
        <v>865</v>
      </c>
      <c r="E114" s="3" t="s">
        <v>865</v>
      </c>
      <c r="H114" s="3" t="s">
        <v>865</v>
      </c>
      <c r="I114" s="3" t="s">
        <v>865</v>
      </c>
      <c r="J114" s="3" t="s">
        <v>865</v>
      </c>
      <c r="K114" s="3" t="s">
        <v>865</v>
      </c>
    </row>
    <row r="115" spans="1:13" s="3" customFormat="1" x14ac:dyDescent="0.25">
      <c r="A115" s="3" t="s">
        <v>1109</v>
      </c>
      <c r="B115" s="3">
        <v>1</v>
      </c>
      <c r="C115" s="3">
        <v>1</v>
      </c>
      <c r="E115" s="3">
        <v>1</v>
      </c>
      <c r="H115" s="3">
        <v>1</v>
      </c>
      <c r="I115" s="3">
        <v>1</v>
      </c>
      <c r="J115" s="3">
        <v>1</v>
      </c>
      <c r="K115" s="3">
        <v>1</v>
      </c>
    </row>
    <row r="116" spans="1:13" s="3" customFormat="1" x14ac:dyDescent="0.25">
      <c r="A116" s="3" t="s">
        <v>1110</v>
      </c>
      <c r="B116" s="3" t="str" cm="1">
        <f t="array" ref="B116">MID($A116,8,FIND("/", $A116, 8)-8)&amp;"-"&amp;VLOOKUP(LEFT($A116,LEN($A116)-2)&amp;"type",$2:$1731,COLUMN(B116),FALSE)&amp;"-"&amp;VLOOKUP(LEFT($A116,LEN($A116)-2)&amp;"source",$2:$1731,COLUMN(B116),FALSE)&amp;"-"&amp;MID(INDEX($1:$1731,ROW(B116),1),FIND("/id",INDEX($1:$1731,ROW(B116),1))-1,1)</f>
        <v>1-Class-Class-4</v>
      </c>
      <c r="C116" s="3" t="str" cm="1">
        <f t="array" ref="C116">MID($A116,8,FIND("/", $A116, 8)-8)&amp;"-"&amp;VLOOKUP(LEFT($A116,LEN($A116)-2)&amp;"type",$2:$1731,COLUMN(C116),FALSE)&amp;"-"&amp;VLOOKUP(LEFT($A116,LEN($A116)-2)&amp;"source",$2:$1731,COLUMN(C116),FALSE)&amp;"-"&amp;MID(INDEX($1:$1731,ROW(C116),1),FIND("/id",INDEX($1:$1731,ROW(C116),1))-1,1)</f>
        <v>1-Class-Class-4</v>
      </c>
      <c r="E116" s="3" t="str" cm="1">
        <f t="array" ref="E116">MID($A116,8,FIND("/", $A116, 8)-8)&amp;"-"&amp;VLOOKUP(LEFT($A116,LEN($A116)-2)&amp;"type",$2:$1731,COLUMN(E116),FALSE)&amp;"-"&amp;VLOOKUP(LEFT($A116,LEN($A116)-2)&amp;"source",$2:$1731,COLUMN(E116),FALSE)&amp;"-"&amp;MID(INDEX($1:$1731,ROW(E116),1),FIND("/id",INDEX($1:$1731,ROW(E116),1))-1,1)</f>
        <v>1-Class-Class-4</v>
      </c>
      <c r="H116" s="3" t="str" cm="1">
        <f t="array" ref="H116">MID($A116,8,FIND("/", $A116, 8)-8)&amp;"-"&amp;VLOOKUP(LEFT($A116,LEN($A116)-2)&amp;"type",$2:$1731,COLUMN(H116),FALSE)&amp;"-"&amp;VLOOKUP(LEFT($A116,LEN($A116)-2)&amp;"source",$2:$1731,COLUMN(H116),FALSE)&amp;"-"&amp;MID(INDEX($1:$1731,ROW(H116),1),FIND("/id",INDEX($1:$1731,ROW(H116),1))-1,1)</f>
        <v>1-Class-Class-4</v>
      </c>
      <c r="I116" s="3" t="str" cm="1">
        <f t="array" ref="I116">MID($A116,8,FIND("/", $A116, 8)-8)&amp;"-"&amp;VLOOKUP(LEFT($A116,LEN($A116)-2)&amp;"type",$2:$1731,COLUMN(I116),FALSE)&amp;"-"&amp;VLOOKUP(LEFT($A116,LEN($A116)-2)&amp;"source",$2:$1731,COLUMN(I116),FALSE)&amp;"-"&amp;MID(INDEX($1:$1731,ROW(I116),1),FIND("/id",INDEX($1:$1731,ROW(I116),1))-1,1)</f>
        <v>1-Class-Class-4</v>
      </c>
      <c r="J116" s="3" t="str" cm="1">
        <f t="array" ref="J116">MID($A116,8,FIND("/", $A116, 8)-8)&amp;"-"&amp;VLOOKUP(LEFT($A116,LEN($A116)-2)&amp;"type",$2:$1731,COLUMN(J116),FALSE)&amp;"-"&amp;VLOOKUP(LEFT($A116,LEN($A116)-2)&amp;"source",$2:$1731,COLUMN(J116),FALSE)&amp;"-"&amp;MID(INDEX($1:$1731,ROW(J116),1),FIND("/id",INDEX($1:$1731,ROW(J116),1))-1,1)</f>
        <v>1-Class-Class-4</v>
      </c>
      <c r="K116" s="3" t="str" cm="1">
        <f t="array" ref="K116">MID($A116,8,FIND("/", $A116, 8)-8)&amp;"-"&amp;VLOOKUP(LEFT($A116,LEN($A116)-2)&amp;"type",$2:$1731,COLUMN(K116),FALSE)&amp;"-"&amp;VLOOKUP(LEFT($A116,LEN($A116)-2)&amp;"source",$2:$1731,COLUMN(K116),FALSE)&amp;"-"&amp;MID(INDEX($1:$1731,ROW(K116),1),FIND("/id",INDEX($1:$1731,ROW(K116),1))-1,1)</f>
        <v>1-Class-Class-4</v>
      </c>
    </row>
    <row r="117" spans="1:13" s="3" customFormat="1" x14ac:dyDescent="0.25">
      <c r="A117" s="3" t="s">
        <v>1111</v>
      </c>
      <c r="B117" s="3" t="s">
        <v>838</v>
      </c>
      <c r="C117" s="3" t="s">
        <v>838</v>
      </c>
      <c r="E117" s="3" t="s">
        <v>838</v>
      </c>
      <c r="H117" s="3" t="s">
        <v>838</v>
      </c>
      <c r="I117" s="3" t="s">
        <v>838</v>
      </c>
      <c r="J117" s="3" t="s">
        <v>838</v>
      </c>
      <c r="K117" s="3" t="s">
        <v>838</v>
      </c>
    </row>
    <row r="118" spans="1:13" s="3" customFormat="1" x14ac:dyDescent="0.25">
      <c r="A118" s="3" t="s">
        <v>1112</v>
      </c>
      <c r="B118" s="3" t="s">
        <v>838</v>
      </c>
      <c r="C118" s="3" t="s">
        <v>838</v>
      </c>
      <c r="E118" s="3" t="s">
        <v>838</v>
      </c>
      <c r="H118" s="3" t="s">
        <v>838</v>
      </c>
      <c r="I118" s="3" t="s">
        <v>838</v>
      </c>
      <c r="J118" s="3" t="s">
        <v>838</v>
      </c>
      <c r="K118" s="3" t="s">
        <v>838</v>
      </c>
    </row>
    <row r="119" spans="1:13" s="3" customFormat="1" x14ac:dyDescent="0.25">
      <c r="A119" s="3" t="s">
        <v>1137</v>
      </c>
      <c r="K119" s="3" t="s">
        <v>865</v>
      </c>
    </row>
    <row r="120" spans="1:13" s="3" customFormat="1" x14ac:dyDescent="0.25">
      <c r="A120" s="3" t="s">
        <v>1138</v>
      </c>
      <c r="K120" s="3">
        <v>1</v>
      </c>
    </row>
    <row r="121" spans="1:13" s="3" customFormat="1" x14ac:dyDescent="0.25">
      <c r="A121" s="3" t="s">
        <v>1139</v>
      </c>
      <c r="K121" s="3" t="str" cm="1">
        <f t="array" ref="K121">MID($A121,8,FIND("/", $A121, 8)-8)&amp;"-"&amp;VLOOKUP(LEFT($A121,LEN($A121)-2)&amp;"type",$2:$1731,COLUMN(K121),FALSE)&amp;"-"&amp;VLOOKUP(LEFT($A121,LEN($A121)-2)&amp;"source",$2:$1731,COLUMN(K121),FALSE)&amp;"-"&amp;MID(INDEX($1:$1731,ROW(K121),1),FIND("/id",INDEX($1:$1731,ROW(K121),1))-1,1)</f>
        <v>1-Skill-Class-5</v>
      </c>
    </row>
    <row r="122" spans="1:13" s="3" customFormat="1" x14ac:dyDescent="0.25">
      <c r="A122" s="3" t="s">
        <v>1140</v>
      </c>
      <c r="K122" s="3" t="s">
        <v>838</v>
      </c>
    </row>
    <row r="123" spans="1:13" s="3" customFormat="1" x14ac:dyDescent="0.25">
      <c r="A123" s="3" t="s">
        <v>1141</v>
      </c>
      <c r="K123" s="3" t="s">
        <v>851</v>
      </c>
    </row>
    <row r="124" spans="1:13" s="3" customFormat="1" x14ac:dyDescent="0.25">
      <c r="A124" s="3" t="s">
        <v>57</v>
      </c>
      <c r="B124" s="3">
        <v>1</v>
      </c>
      <c r="C124" s="3">
        <v>1</v>
      </c>
      <c r="D124" s="3">
        <v>1</v>
      </c>
      <c r="E124" s="3">
        <v>1</v>
      </c>
      <c r="F124" s="3">
        <v>1</v>
      </c>
      <c r="G124" s="3">
        <v>1</v>
      </c>
      <c r="H124" s="3">
        <v>1</v>
      </c>
      <c r="I124" s="3">
        <v>1</v>
      </c>
      <c r="J124" s="3">
        <v>1</v>
      </c>
      <c r="K124" s="3">
        <v>1</v>
      </c>
      <c r="L124" s="3">
        <v>1</v>
      </c>
      <c r="M124" s="3">
        <v>1</v>
      </c>
    </row>
    <row r="125" spans="1:13" s="3" customFormat="1" x14ac:dyDescent="0.25">
      <c r="A125" s="3" t="s">
        <v>58</v>
      </c>
      <c r="B125" s="3" t="s">
        <v>871</v>
      </c>
      <c r="C125" s="3" t="s">
        <v>871</v>
      </c>
      <c r="D125" s="3" t="s">
        <v>871</v>
      </c>
      <c r="E125" s="3" t="s">
        <v>871</v>
      </c>
      <c r="F125" s="3" t="s">
        <v>871</v>
      </c>
      <c r="G125" s="3" t="s">
        <v>871</v>
      </c>
      <c r="H125" s="3" t="s">
        <v>871</v>
      </c>
      <c r="I125" s="3" t="s">
        <v>871</v>
      </c>
      <c r="J125" s="3" t="s">
        <v>871</v>
      </c>
      <c r="K125" s="3" t="s">
        <v>871</v>
      </c>
      <c r="L125" s="3" t="s">
        <v>871</v>
      </c>
      <c r="M125" s="3" t="s">
        <v>871</v>
      </c>
    </row>
    <row r="126" spans="1:13" s="3" customFormat="1" x14ac:dyDescent="0.25">
      <c r="A126" s="3" t="s">
        <v>59</v>
      </c>
      <c r="B126" s="3" t="str" cm="1">
        <f t="array" ref="B126">MID($A126,8,FIND("/", $A126, 8)-8)&amp;"-"&amp;VLOOKUP(LEFT($A126,LEN($A126)-2)&amp;"type",$2:$1731,COLUMN(B126),FALSE)&amp;"-"&amp;VLOOKUP(LEFT($A126,LEN($A126)-2)&amp;"source",$2:$1731,COLUMN(B126),FALSE)&amp;"-"&amp;MID(INDEX($1:$1731,ROW(B126),1),FIND("/id",INDEX($1:$1731,ROW(B126),1))-1,1)</f>
        <v>1-Any-Class-0</v>
      </c>
      <c r="C126" s="3" t="str" cm="1">
        <f t="array" ref="C126">MID($A126,8,FIND("/", $A126, 8)-8)&amp;"-"&amp;VLOOKUP(LEFT($A126,LEN($A126)-2)&amp;"type",$2:$1731,COLUMN(C126),FALSE)&amp;"-"&amp;VLOOKUP(LEFT($A126,LEN($A126)-2)&amp;"source",$2:$1731,COLUMN(C126),FALSE)&amp;"-"&amp;MID(INDEX($1:$1731,ROW(C126),1),FIND("/id",INDEX($1:$1731,ROW(C126),1))-1,1)</f>
        <v>1-Any-Class-0</v>
      </c>
      <c r="D126" s="3" t="str" cm="1">
        <f t="array" ref="D126">MID($A126,8,FIND("/", $A126, 8)-8)&amp;"-"&amp;VLOOKUP(LEFT($A126,LEN($A126)-2)&amp;"type",$2:$1731,COLUMN(D126),FALSE)&amp;"-"&amp;VLOOKUP(LEFT($A126,LEN($A126)-2)&amp;"source",$2:$1731,COLUMN(D126),FALSE)&amp;"-"&amp;MID(INDEX($1:$1731,ROW(D126),1),FIND("/id",INDEX($1:$1731,ROW(D126),1))-1,1)</f>
        <v>1-Any-Class-0</v>
      </c>
      <c r="E126" s="3" t="str" cm="1">
        <f t="array" ref="E126">MID($A126,8,FIND("/", $A126, 8)-8)&amp;"-"&amp;VLOOKUP(LEFT($A126,LEN($A126)-2)&amp;"type",$2:$1731,COLUMN(E126),FALSE)&amp;"-"&amp;VLOOKUP(LEFT($A126,LEN($A126)-2)&amp;"source",$2:$1731,COLUMN(E126),FALSE)&amp;"-"&amp;MID(INDEX($1:$1731,ROW(E126),1),FIND("/id",INDEX($1:$1731,ROW(E126),1))-1,1)</f>
        <v>1-Any-Class-0</v>
      </c>
      <c r="F126" s="3" t="str" cm="1">
        <f t="array" ref="F126">MID($A126,8,FIND("/", $A126, 8)-8)&amp;"-"&amp;VLOOKUP(LEFT($A126,LEN($A126)-2)&amp;"type",$2:$1731,COLUMN(F126),FALSE)&amp;"-"&amp;VLOOKUP(LEFT($A126,LEN($A126)-2)&amp;"source",$2:$1731,COLUMN(F126),FALSE)&amp;"-"&amp;MID(INDEX($1:$1731,ROW(F126),1),FIND("/id",INDEX($1:$1731,ROW(F126),1))-1,1)</f>
        <v>1-Any-Class-0</v>
      </c>
      <c r="G126" s="3" t="str" cm="1">
        <f t="array" ref="G126">MID($A126,8,FIND("/", $A126, 8)-8)&amp;"-"&amp;VLOOKUP(LEFT($A126,LEN($A126)-2)&amp;"type",$2:$1731,COLUMN(G126),FALSE)&amp;"-"&amp;VLOOKUP(LEFT($A126,LEN($A126)-2)&amp;"source",$2:$1731,COLUMN(G126),FALSE)&amp;"-"&amp;MID(INDEX($1:$1731,ROW(G126),1),FIND("/id",INDEX($1:$1731,ROW(G126),1))-1,1)</f>
        <v>1-Any-Class-0</v>
      </c>
      <c r="H126" s="3" t="str" cm="1">
        <f t="array" ref="H126">MID($A126,8,FIND("/", $A126, 8)-8)&amp;"-"&amp;VLOOKUP(LEFT($A126,LEN($A126)-2)&amp;"type",$2:$1731,COLUMN(H126),FALSE)&amp;"-"&amp;VLOOKUP(LEFT($A126,LEN($A126)-2)&amp;"source",$2:$1731,COLUMN(H126),FALSE)&amp;"-"&amp;MID(INDEX($1:$1731,ROW(H126),1),FIND("/id",INDEX($1:$1731,ROW(H126),1))-1,1)</f>
        <v>1-Any-Class-0</v>
      </c>
      <c r="I126" s="3" t="str" cm="1">
        <f t="array" ref="I126">MID($A126,8,FIND("/", $A126, 8)-8)&amp;"-"&amp;VLOOKUP(LEFT($A126,LEN($A126)-2)&amp;"type",$2:$1731,COLUMN(I126),FALSE)&amp;"-"&amp;VLOOKUP(LEFT($A126,LEN($A126)-2)&amp;"source",$2:$1731,COLUMN(I126),FALSE)&amp;"-"&amp;MID(INDEX($1:$1731,ROW(I126),1),FIND("/id",INDEX($1:$1731,ROW(I126),1))-1,1)</f>
        <v>1-Any-Class-0</v>
      </c>
      <c r="J126" s="3" t="str" cm="1">
        <f t="array" ref="J126">MID($A126,8,FIND("/", $A126, 8)-8)&amp;"-"&amp;VLOOKUP(LEFT($A126,LEN($A126)-2)&amp;"type",$2:$1731,COLUMN(J126),FALSE)&amp;"-"&amp;VLOOKUP(LEFT($A126,LEN($A126)-2)&amp;"source",$2:$1731,COLUMN(J126),FALSE)&amp;"-"&amp;MID(INDEX($1:$1731,ROW(J126),1),FIND("/id",INDEX($1:$1731,ROW(J126),1))-1,1)</f>
        <v>1-Any-Class-0</v>
      </c>
      <c r="K126" s="3" t="str" cm="1">
        <f t="array" ref="K126">MID($A126,8,FIND("/", $A126, 8)-8)&amp;"-"&amp;VLOOKUP(LEFT($A126,LEN($A126)-2)&amp;"type",$2:$1731,COLUMN(K126),FALSE)&amp;"-"&amp;VLOOKUP(LEFT($A126,LEN($A126)-2)&amp;"source",$2:$1731,COLUMN(K126),FALSE)&amp;"-"&amp;MID(INDEX($1:$1731,ROW(K126),1),FIND("/id",INDEX($1:$1731,ROW(K126),1))-1,1)</f>
        <v>1-Any-Class-0</v>
      </c>
      <c r="L126" s="3" t="str" cm="1">
        <f t="array" ref="L126">MID($A126,8,FIND("/", $A126, 8)-8)&amp;"-"&amp;VLOOKUP(LEFT($A126,LEN($A126)-2)&amp;"type",$2:$1731,COLUMN(L126),FALSE)&amp;"-"&amp;VLOOKUP(LEFT($A126,LEN($A126)-2)&amp;"source",$2:$1731,COLUMN(L126),FALSE)&amp;"-"&amp;MID(INDEX($1:$1731,ROW(L126),1),FIND("/id",INDEX($1:$1731,ROW(L126),1))-1,1)</f>
        <v>1-Any-Class-0</v>
      </c>
      <c r="M126" s="3" t="str" cm="1">
        <f t="array" ref="M126">MID($A126,8,FIND("/", $A126, 8)-8)&amp;"-"&amp;VLOOKUP(LEFT($A126,LEN($A126)-2)&amp;"type",$2:$1731,COLUMN(M126),FALSE)&amp;"-"&amp;VLOOKUP(LEFT($A126,LEN($A126)-2)&amp;"source",$2:$1731,COLUMN(M126),FALSE)&amp;"-"&amp;MID(INDEX($1:$1731,ROW(M126),1),FIND("/id",INDEX($1:$1731,ROW(M126),1))-1,1)</f>
        <v>1-Any-Class-0</v>
      </c>
    </row>
    <row r="127" spans="1:13" s="5" customFormat="1" x14ac:dyDescent="0.25">
      <c r="A127" s="5" t="s">
        <v>63</v>
      </c>
      <c r="B127" s="5" t="b">
        <v>1</v>
      </c>
      <c r="C127" s="5" t="b">
        <v>1</v>
      </c>
      <c r="D127" s="5" t="b">
        <v>1</v>
      </c>
      <c r="E127" s="5" t="b">
        <v>1</v>
      </c>
      <c r="F127" s="5" t="b">
        <v>1</v>
      </c>
      <c r="G127" s="5" t="b">
        <v>1</v>
      </c>
      <c r="H127" s="5" t="b">
        <v>1</v>
      </c>
      <c r="I127" s="5" t="b">
        <v>1</v>
      </c>
      <c r="J127" s="5" t="b">
        <v>1</v>
      </c>
      <c r="K127" s="5" t="b">
        <v>1</v>
      </c>
      <c r="L127" s="5" t="b">
        <v>1</v>
      </c>
      <c r="M127" s="5" t="b">
        <v>1</v>
      </c>
    </row>
    <row r="128" spans="1:13" s="3" customFormat="1" x14ac:dyDescent="0.25">
      <c r="A128" s="3" t="s">
        <v>62</v>
      </c>
      <c r="B128" s="3">
        <v>2</v>
      </c>
      <c r="C128" s="3">
        <v>2</v>
      </c>
      <c r="D128" s="3">
        <v>2</v>
      </c>
      <c r="E128" s="3">
        <v>2</v>
      </c>
      <c r="F128" s="3">
        <v>2</v>
      </c>
      <c r="G128" s="3">
        <v>2</v>
      </c>
      <c r="H128" s="3">
        <v>2</v>
      </c>
      <c r="I128" s="3">
        <v>2</v>
      </c>
      <c r="J128" s="3">
        <v>2</v>
      </c>
      <c r="K128" s="3">
        <v>2</v>
      </c>
      <c r="L128" s="3">
        <v>2</v>
      </c>
      <c r="M128" s="3">
        <v>2</v>
      </c>
    </row>
    <row r="129" spans="1:13" s="3" customFormat="1" x14ac:dyDescent="0.25">
      <c r="A129" s="3" t="s">
        <v>60</v>
      </c>
      <c r="B129" s="3" t="s">
        <v>847</v>
      </c>
      <c r="C129" s="3" t="s">
        <v>847</v>
      </c>
      <c r="D129" s="3" t="s">
        <v>847</v>
      </c>
      <c r="E129" s="3" t="s">
        <v>847</v>
      </c>
      <c r="F129" s="3" t="s">
        <v>847</v>
      </c>
      <c r="G129" s="3" t="s">
        <v>847</v>
      </c>
      <c r="H129" s="3" t="s">
        <v>847</v>
      </c>
      <c r="I129" s="3" t="s">
        <v>847</v>
      </c>
      <c r="J129" s="3" t="s">
        <v>847</v>
      </c>
      <c r="K129" s="3" t="s">
        <v>847</v>
      </c>
      <c r="L129" s="3" t="s">
        <v>847</v>
      </c>
      <c r="M129" s="3" t="s">
        <v>847</v>
      </c>
    </row>
    <row r="130" spans="1:13" s="3" customFormat="1" x14ac:dyDescent="0.25">
      <c r="A130" s="3" t="s">
        <v>61</v>
      </c>
      <c r="B130" s="3" t="str">
        <f t="shared" ref="B130:M130" si="4">VLOOKUP(LEFT($A130,LEN($A130)-18)&amp;"source",$A$2:$M$1731,COLUMN(B130),FALSE)</f>
        <v>Class</v>
      </c>
      <c r="C130" s="3" t="str">
        <f t="shared" si="4"/>
        <v>Class</v>
      </c>
      <c r="D130" s="3" t="str">
        <f t="shared" si="4"/>
        <v>Class</v>
      </c>
      <c r="E130" s="3" t="str">
        <f t="shared" si="4"/>
        <v>Class</v>
      </c>
      <c r="F130" s="3" t="str">
        <f t="shared" si="4"/>
        <v>Class</v>
      </c>
      <c r="G130" s="3" t="str">
        <f t="shared" si="4"/>
        <v>Class</v>
      </c>
      <c r="H130" s="3" t="str">
        <f t="shared" si="4"/>
        <v>Class</v>
      </c>
      <c r="I130" s="3" t="str">
        <f t="shared" si="4"/>
        <v>Class</v>
      </c>
      <c r="J130" s="3" t="str">
        <f t="shared" si="4"/>
        <v>Class</v>
      </c>
      <c r="K130" s="3" t="str">
        <f t="shared" si="4"/>
        <v>Class</v>
      </c>
      <c r="L130" s="3" t="str">
        <f t="shared" si="4"/>
        <v>Class</v>
      </c>
      <c r="M130" s="3" t="str">
        <f t="shared" si="4"/>
        <v>Class</v>
      </c>
    </row>
    <row r="131" spans="1:13" s="3" customFormat="1" x14ac:dyDescent="0.25">
      <c r="A131" s="3" t="s">
        <v>64</v>
      </c>
      <c r="B131" s="3" t="str">
        <f t="shared" ref="B131:M131" si="5">VLOOKUP(LEFT($A131,LEN($A131)-20)&amp;"id",$A$2:$M$1731,COLUMN(B131),FALSE)</f>
        <v>1-Any-Class-0</v>
      </c>
      <c r="C131" s="3" t="str">
        <f t="shared" si="5"/>
        <v>1-Any-Class-0</v>
      </c>
      <c r="D131" s="3" t="str">
        <f t="shared" si="5"/>
        <v>1-Any-Class-0</v>
      </c>
      <c r="E131" s="3" t="str">
        <f t="shared" si="5"/>
        <v>1-Any-Class-0</v>
      </c>
      <c r="F131" s="3" t="str">
        <f t="shared" si="5"/>
        <v>1-Any-Class-0</v>
      </c>
      <c r="G131" s="3" t="str">
        <f t="shared" si="5"/>
        <v>1-Any-Class-0</v>
      </c>
      <c r="H131" s="3" t="str">
        <f t="shared" si="5"/>
        <v>1-Any-Class-0</v>
      </c>
      <c r="I131" s="3" t="str">
        <f t="shared" si="5"/>
        <v>1-Any-Class-0</v>
      </c>
      <c r="J131" s="3" t="str">
        <f t="shared" si="5"/>
        <v>1-Any-Class-0</v>
      </c>
      <c r="K131" s="3" t="str">
        <f t="shared" si="5"/>
        <v>1-Any-Class-0</v>
      </c>
      <c r="L131" s="3" t="str">
        <f t="shared" si="5"/>
        <v>1-Any-Class-0</v>
      </c>
      <c r="M131" s="3" t="str">
        <f t="shared" si="5"/>
        <v>1-Any-Class-0</v>
      </c>
    </row>
    <row r="132" spans="1:13" s="5" customFormat="1" x14ac:dyDescent="0.25">
      <c r="A132" s="5" t="s">
        <v>68</v>
      </c>
      <c r="B132" s="5" t="b">
        <v>1</v>
      </c>
      <c r="C132" s="5" t="b">
        <v>1</v>
      </c>
      <c r="D132" s="5" t="b">
        <v>1</v>
      </c>
      <c r="E132" s="5" t="b">
        <v>1</v>
      </c>
      <c r="F132" s="5" t="b">
        <v>1</v>
      </c>
      <c r="G132" s="5" t="b">
        <v>1</v>
      </c>
      <c r="H132" s="5" t="b">
        <v>1</v>
      </c>
      <c r="I132" s="5" t="b">
        <v>1</v>
      </c>
      <c r="J132" s="5" t="b">
        <v>1</v>
      </c>
      <c r="K132" s="5" t="b">
        <v>1</v>
      </c>
      <c r="L132" s="5" t="b">
        <v>1</v>
      </c>
      <c r="M132" s="5" t="b">
        <v>1</v>
      </c>
    </row>
    <row r="133" spans="1:13" s="3" customFormat="1" x14ac:dyDescent="0.25">
      <c r="A133" s="3" t="s">
        <v>67</v>
      </c>
      <c r="B133" s="3">
        <v>2</v>
      </c>
      <c r="C133" s="3">
        <v>4</v>
      </c>
      <c r="D133" s="3">
        <v>2</v>
      </c>
      <c r="E133" s="3">
        <v>2</v>
      </c>
      <c r="F133" s="3">
        <v>2</v>
      </c>
      <c r="G133" s="3">
        <v>2</v>
      </c>
      <c r="H133" s="3">
        <v>4</v>
      </c>
      <c r="I133" s="3">
        <v>2</v>
      </c>
      <c r="J133" s="3">
        <v>4</v>
      </c>
      <c r="K133" s="3">
        <v>4</v>
      </c>
      <c r="L133" s="3">
        <v>2</v>
      </c>
      <c r="M133" s="3">
        <v>2</v>
      </c>
    </row>
    <row r="134" spans="1:13" s="3" customFormat="1" x14ac:dyDescent="0.25">
      <c r="A134" s="3" t="s">
        <v>65</v>
      </c>
      <c r="B134" s="3" t="s">
        <v>872</v>
      </c>
      <c r="C134" s="3" t="s">
        <v>847</v>
      </c>
      <c r="D134" s="3" t="s">
        <v>872</v>
      </c>
      <c r="E134" s="3" t="s">
        <v>872</v>
      </c>
      <c r="F134" s="3" t="s">
        <v>872</v>
      </c>
      <c r="G134" s="3" t="s">
        <v>872</v>
      </c>
      <c r="H134" s="3" t="s">
        <v>847</v>
      </c>
      <c r="I134" s="3" t="s">
        <v>872</v>
      </c>
      <c r="J134" s="3" t="s">
        <v>847</v>
      </c>
      <c r="K134" s="3" t="s">
        <v>847</v>
      </c>
      <c r="L134" s="3" t="s">
        <v>872</v>
      </c>
      <c r="M134" s="3" t="s">
        <v>872</v>
      </c>
    </row>
    <row r="135" spans="1:13" s="3" customFormat="1" x14ac:dyDescent="0.25">
      <c r="A135" s="3" t="s">
        <v>66</v>
      </c>
      <c r="B135" s="3" t="str">
        <f t="shared" ref="B135:M135" si="6">VLOOKUP(LEFT($A135,LEN($A135)-18)&amp;"source",$A$2:$M$1731,COLUMN(B135),FALSE)</f>
        <v>Class</v>
      </c>
      <c r="C135" s="3" t="str">
        <f t="shared" si="6"/>
        <v>Class</v>
      </c>
      <c r="D135" s="3" t="str">
        <f t="shared" si="6"/>
        <v>Class</v>
      </c>
      <c r="E135" s="3" t="str">
        <f t="shared" si="6"/>
        <v>Class</v>
      </c>
      <c r="F135" s="3" t="str">
        <f t="shared" si="6"/>
        <v>Class</v>
      </c>
      <c r="G135" s="3" t="str">
        <f t="shared" si="6"/>
        <v>Class</v>
      </c>
      <c r="H135" s="3" t="str">
        <f t="shared" si="6"/>
        <v>Class</v>
      </c>
      <c r="I135" s="3" t="str">
        <f t="shared" si="6"/>
        <v>Class</v>
      </c>
      <c r="J135" s="3" t="str">
        <f t="shared" si="6"/>
        <v>Class</v>
      </c>
      <c r="K135" s="3" t="str">
        <f t="shared" si="6"/>
        <v>Class</v>
      </c>
      <c r="L135" s="3" t="str">
        <f t="shared" si="6"/>
        <v>Class</v>
      </c>
      <c r="M135" s="3" t="str">
        <f t="shared" si="6"/>
        <v>Class</v>
      </c>
    </row>
    <row r="136" spans="1:13" s="3" customFormat="1" x14ac:dyDescent="0.25">
      <c r="A136" s="3" t="s">
        <v>69</v>
      </c>
      <c r="B136" s="3" t="str">
        <f t="shared" ref="B136:M136" si="7">VLOOKUP(LEFT($A136,LEN($A136)-20)&amp;"id",$A$2:$M$1731,COLUMN(B136),FALSE)</f>
        <v>1-Any-Class-0</v>
      </c>
      <c r="C136" s="3" t="str">
        <f t="shared" si="7"/>
        <v>1-Any-Class-0</v>
      </c>
      <c r="D136" s="3" t="str">
        <f t="shared" si="7"/>
        <v>1-Any-Class-0</v>
      </c>
      <c r="E136" s="3" t="str">
        <f t="shared" si="7"/>
        <v>1-Any-Class-0</v>
      </c>
      <c r="F136" s="3" t="str">
        <f t="shared" si="7"/>
        <v>1-Any-Class-0</v>
      </c>
      <c r="G136" s="3" t="str">
        <f t="shared" si="7"/>
        <v>1-Any-Class-0</v>
      </c>
      <c r="H136" s="3" t="str">
        <f t="shared" si="7"/>
        <v>1-Any-Class-0</v>
      </c>
      <c r="I136" s="3" t="str">
        <f t="shared" si="7"/>
        <v>1-Any-Class-0</v>
      </c>
      <c r="J136" s="3" t="str">
        <f t="shared" si="7"/>
        <v>1-Any-Class-0</v>
      </c>
      <c r="K136" s="3" t="str">
        <f t="shared" si="7"/>
        <v>1-Any-Class-0</v>
      </c>
      <c r="L136" s="3" t="str">
        <f t="shared" si="7"/>
        <v>1-Any-Class-0</v>
      </c>
      <c r="M136" s="3" t="str">
        <f t="shared" si="7"/>
        <v>1-Any-Class-0</v>
      </c>
    </row>
    <row r="137" spans="1:13" s="5" customFormat="1" x14ac:dyDescent="0.25">
      <c r="A137" s="5" t="s">
        <v>73</v>
      </c>
      <c r="B137" s="5" t="b">
        <v>1</v>
      </c>
      <c r="C137" s="5" t="b">
        <v>1</v>
      </c>
      <c r="D137" s="5" t="b">
        <v>1</v>
      </c>
      <c r="E137" s="5" t="b">
        <v>1</v>
      </c>
      <c r="F137" s="5" t="b">
        <v>1</v>
      </c>
      <c r="G137" s="5" t="b">
        <v>1</v>
      </c>
      <c r="H137" s="5" t="b">
        <v>1</v>
      </c>
      <c r="I137" s="5" t="b">
        <v>1</v>
      </c>
      <c r="J137" s="5" t="b">
        <v>1</v>
      </c>
      <c r="K137" s="5" t="b">
        <v>1</v>
      </c>
      <c r="L137" s="5" t="b">
        <v>1</v>
      </c>
      <c r="M137" s="5" t="b">
        <v>1</v>
      </c>
    </row>
    <row r="138" spans="1:13" s="3" customFormat="1" x14ac:dyDescent="0.25">
      <c r="A138" s="3" t="s">
        <v>72</v>
      </c>
      <c r="B138" s="3">
        <v>4</v>
      </c>
      <c r="C138" s="3">
        <v>2</v>
      </c>
      <c r="D138" s="3">
        <v>2</v>
      </c>
      <c r="E138" s="3">
        <v>4</v>
      </c>
      <c r="F138" s="3">
        <v>2</v>
      </c>
      <c r="G138" s="3">
        <v>2</v>
      </c>
      <c r="H138" s="3">
        <v>2</v>
      </c>
      <c r="I138" s="3">
        <v>4</v>
      </c>
      <c r="J138" s="3">
        <v>2</v>
      </c>
      <c r="K138" s="3">
        <v>2</v>
      </c>
      <c r="L138" s="3">
        <v>2</v>
      </c>
      <c r="M138" s="3">
        <v>2</v>
      </c>
    </row>
    <row r="139" spans="1:13" s="3" customFormat="1" x14ac:dyDescent="0.25">
      <c r="A139" s="3" t="s">
        <v>70</v>
      </c>
      <c r="B139" s="3" t="s">
        <v>872</v>
      </c>
      <c r="C139" s="3" t="s">
        <v>872</v>
      </c>
      <c r="D139" s="3" t="s">
        <v>873</v>
      </c>
      <c r="E139" s="3" t="s">
        <v>872</v>
      </c>
      <c r="F139" s="3" t="s">
        <v>873</v>
      </c>
      <c r="G139" s="3" t="s">
        <v>873</v>
      </c>
      <c r="H139" s="3" t="s">
        <v>872</v>
      </c>
      <c r="I139" s="3" t="s">
        <v>872</v>
      </c>
      <c r="J139" s="3" t="s">
        <v>872</v>
      </c>
      <c r="K139" s="3" t="s">
        <v>872</v>
      </c>
      <c r="L139" s="3" t="s">
        <v>873</v>
      </c>
      <c r="M139" s="3" t="s">
        <v>873</v>
      </c>
    </row>
    <row r="140" spans="1:13" s="3" customFormat="1" x14ac:dyDescent="0.25">
      <c r="A140" s="3" t="s">
        <v>71</v>
      </c>
      <c r="B140" s="3" t="str">
        <f t="shared" ref="B140:M140" si="8">VLOOKUP(LEFT($A140,LEN($A140)-18)&amp;"source",$A$2:$M$1731,COLUMN(B140),FALSE)</f>
        <v>Class</v>
      </c>
      <c r="C140" s="3" t="str">
        <f t="shared" si="8"/>
        <v>Class</v>
      </c>
      <c r="D140" s="3" t="str">
        <f t="shared" si="8"/>
        <v>Class</v>
      </c>
      <c r="E140" s="3" t="str">
        <f t="shared" si="8"/>
        <v>Class</v>
      </c>
      <c r="F140" s="3" t="str">
        <f t="shared" si="8"/>
        <v>Class</v>
      </c>
      <c r="G140" s="3" t="str">
        <f t="shared" si="8"/>
        <v>Class</v>
      </c>
      <c r="H140" s="3" t="str">
        <f t="shared" si="8"/>
        <v>Class</v>
      </c>
      <c r="I140" s="3" t="str">
        <f t="shared" si="8"/>
        <v>Class</v>
      </c>
      <c r="J140" s="3" t="str">
        <f t="shared" si="8"/>
        <v>Class</v>
      </c>
      <c r="K140" s="3" t="str">
        <f t="shared" si="8"/>
        <v>Class</v>
      </c>
      <c r="L140" s="3" t="str">
        <f t="shared" si="8"/>
        <v>Class</v>
      </c>
      <c r="M140" s="3" t="str">
        <f t="shared" si="8"/>
        <v>Class</v>
      </c>
    </row>
    <row r="141" spans="1:13" s="3" customFormat="1" x14ac:dyDescent="0.25">
      <c r="A141" s="3" t="s">
        <v>74</v>
      </c>
      <c r="B141" s="3" t="str">
        <f t="shared" ref="B141:M141" si="9">VLOOKUP(LEFT($A141,LEN($A141)-20)&amp;"id",$A$2:$M$1731,COLUMN(B141),FALSE)</f>
        <v>1-Any-Class-0</v>
      </c>
      <c r="C141" s="3" t="str">
        <f t="shared" si="9"/>
        <v>1-Any-Class-0</v>
      </c>
      <c r="D141" s="3" t="str">
        <f t="shared" si="9"/>
        <v>1-Any-Class-0</v>
      </c>
      <c r="E141" s="3" t="str">
        <f t="shared" si="9"/>
        <v>1-Any-Class-0</v>
      </c>
      <c r="F141" s="3" t="str">
        <f t="shared" si="9"/>
        <v>1-Any-Class-0</v>
      </c>
      <c r="G141" s="3" t="str">
        <f t="shared" si="9"/>
        <v>1-Any-Class-0</v>
      </c>
      <c r="H141" s="3" t="str">
        <f t="shared" si="9"/>
        <v>1-Any-Class-0</v>
      </c>
      <c r="I141" s="3" t="str">
        <f t="shared" si="9"/>
        <v>1-Any-Class-0</v>
      </c>
      <c r="J141" s="3" t="str">
        <f t="shared" si="9"/>
        <v>1-Any-Class-0</v>
      </c>
      <c r="K141" s="3" t="str">
        <f t="shared" si="9"/>
        <v>1-Any-Class-0</v>
      </c>
      <c r="L141" s="3" t="str">
        <f t="shared" si="9"/>
        <v>1-Any-Class-0</v>
      </c>
      <c r="M141" s="3" t="str">
        <f t="shared" si="9"/>
        <v>1-Any-Class-0</v>
      </c>
    </row>
    <row r="142" spans="1:13" s="5" customFormat="1" x14ac:dyDescent="0.25">
      <c r="A142" s="5" t="s">
        <v>78</v>
      </c>
      <c r="B142" s="5" t="b">
        <v>1</v>
      </c>
      <c r="C142" s="5" t="b">
        <v>1</v>
      </c>
      <c r="D142" s="5" t="b">
        <v>1</v>
      </c>
      <c r="E142" s="5" t="b">
        <v>1</v>
      </c>
      <c r="F142" s="5" t="b">
        <v>1</v>
      </c>
      <c r="G142" s="5" t="b">
        <v>1</v>
      </c>
      <c r="H142" s="5" t="b">
        <v>1</v>
      </c>
      <c r="I142" s="5" t="b">
        <v>1</v>
      </c>
      <c r="J142" s="5" t="b">
        <v>1</v>
      </c>
      <c r="K142" s="5" t="b">
        <v>1</v>
      </c>
      <c r="L142" s="5" t="b">
        <v>1</v>
      </c>
      <c r="M142" s="5" t="b">
        <v>1</v>
      </c>
    </row>
    <row r="143" spans="1:13" s="3" customFormat="1" x14ac:dyDescent="0.25">
      <c r="A143" s="3" t="s">
        <v>77</v>
      </c>
      <c r="B143" s="3">
        <v>2</v>
      </c>
      <c r="C143" s="3">
        <v>4</v>
      </c>
      <c r="D143" s="3">
        <v>2</v>
      </c>
      <c r="E143" s="3">
        <v>2</v>
      </c>
      <c r="F143" s="3">
        <v>2</v>
      </c>
      <c r="G143" s="3">
        <v>2</v>
      </c>
      <c r="H143" s="3">
        <v>4</v>
      </c>
      <c r="I143" s="3">
        <v>2</v>
      </c>
      <c r="J143" s="3">
        <v>4</v>
      </c>
      <c r="K143" s="3">
        <v>2</v>
      </c>
      <c r="L143" s="3">
        <v>2</v>
      </c>
      <c r="M143" s="3">
        <v>2</v>
      </c>
    </row>
    <row r="144" spans="1:13" s="3" customFormat="1" x14ac:dyDescent="0.25">
      <c r="A144" s="3" t="s">
        <v>75</v>
      </c>
      <c r="B144" s="3" t="s">
        <v>873</v>
      </c>
      <c r="C144" s="3" t="s">
        <v>872</v>
      </c>
      <c r="D144" s="3" t="s">
        <v>874</v>
      </c>
      <c r="E144" s="3" t="s">
        <v>873</v>
      </c>
      <c r="F144" s="3" t="s">
        <v>874</v>
      </c>
      <c r="G144" s="3" t="s">
        <v>874</v>
      </c>
      <c r="H144" s="3" t="s">
        <v>872</v>
      </c>
      <c r="I144" s="3" t="s">
        <v>873</v>
      </c>
      <c r="J144" s="3" t="s">
        <v>872</v>
      </c>
      <c r="K144" s="3" t="s">
        <v>873</v>
      </c>
      <c r="L144" s="3" t="s">
        <v>874</v>
      </c>
      <c r="M144" s="3" t="s">
        <v>874</v>
      </c>
    </row>
    <row r="145" spans="1:13" s="3" customFormat="1" x14ac:dyDescent="0.25">
      <c r="A145" s="3" t="s">
        <v>76</v>
      </c>
      <c r="B145" s="3" t="str">
        <f t="shared" ref="B145:M145" si="10">VLOOKUP(LEFT($A145,LEN($A145)-18)&amp;"source",$A$2:$M$1731,COLUMN(B145),FALSE)</f>
        <v>Class</v>
      </c>
      <c r="C145" s="3" t="str">
        <f t="shared" si="10"/>
        <v>Class</v>
      </c>
      <c r="D145" s="3" t="str">
        <f t="shared" si="10"/>
        <v>Class</v>
      </c>
      <c r="E145" s="3" t="str">
        <f t="shared" si="10"/>
        <v>Class</v>
      </c>
      <c r="F145" s="3" t="str">
        <f t="shared" si="10"/>
        <v>Class</v>
      </c>
      <c r="G145" s="3" t="str">
        <f t="shared" si="10"/>
        <v>Class</v>
      </c>
      <c r="H145" s="3" t="str">
        <f t="shared" si="10"/>
        <v>Class</v>
      </c>
      <c r="I145" s="3" t="str">
        <f t="shared" si="10"/>
        <v>Class</v>
      </c>
      <c r="J145" s="3" t="str">
        <f t="shared" si="10"/>
        <v>Class</v>
      </c>
      <c r="K145" s="3" t="str">
        <f t="shared" si="10"/>
        <v>Class</v>
      </c>
      <c r="L145" s="3" t="str">
        <f t="shared" si="10"/>
        <v>Class</v>
      </c>
      <c r="M145" s="3" t="str">
        <f t="shared" si="10"/>
        <v>Class</v>
      </c>
    </row>
    <row r="146" spans="1:13" s="3" customFormat="1" x14ac:dyDescent="0.25">
      <c r="A146" s="3" t="s">
        <v>79</v>
      </c>
      <c r="B146" s="3" t="str">
        <f t="shared" ref="B146:M146" si="11">VLOOKUP(LEFT($A146,LEN($A146)-20)&amp;"id",$A$2:$M$1731,COLUMN(B146),FALSE)</f>
        <v>1-Any-Class-0</v>
      </c>
      <c r="C146" s="3" t="str">
        <f t="shared" si="11"/>
        <v>1-Any-Class-0</v>
      </c>
      <c r="D146" s="3" t="str">
        <f t="shared" si="11"/>
        <v>1-Any-Class-0</v>
      </c>
      <c r="E146" s="3" t="str">
        <f t="shared" si="11"/>
        <v>1-Any-Class-0</v>
      </c>
      <c r="F146" s="3" t="str">
        <f t="shared" si="11"/>
        <v>1-Any-Class-0</v>
      </c>
      <c r="G146" s="3" t="str">
        <f t="shared" si="11"/>
        <v>1-Any-Class-0</v>
      </c>
      <c r="H146" s="3" t="str">
        <f t="shared" si="11"/>
        <v>1-Any-Class-0</v>
      </c>
      <c r="I146" s="3" t="str">
        <f t="shared" si="11"/>
        <v>1-Any-Class-0</v>
      </c>
      <c r="J146" s="3" t="str">
        <f t="shared" si="11"/>
        <v>1-Any-Class-0</v>
      </c>
      <c r="K146" s="3" t="str">
        <f t="shared" si="11"/>
        <v>1-Any-Class-0</v>
      </c>
      <c r="L146" s="3" t="str">
        <f t="shared" si="11"/>
        <v>1-Any-Class-0</v>
      </c>
      <c r="M146" s="3" t="str">
        <f t="shared" si="11"/>
        <v>1-Any-Class-0</v>
      </c>
    </row>
    <row r="147" spans="1:13" s="5" customFormat="1" x14ac:dyDescent="0.25">
      <c r="A147" s="5" t="s">
        <v>83</v>
      </c>
      <c r="B147" s="5" t="b">
        <v>1</v>
      </c>
      <c r="C147" s="5" t="b">
        <v>1</v>
      </c>
      <c r="D147" s="5" t="b">
        <v>1</v>
      </c>
      <c r="E147" s="5" t="b">
        <v>1</v>
      </c>
      <c r="F147" s="5" t="b">
        <v>1</v>
      </c>
      <c r="G147" s="5" t="b">
        <v>1</v>
      </c>
      <c r="H147" s="5" t="b">
        <v>1</v>
      </c>
      <c r="I147" s="5" t="b">
        <v>1</v>
      </c>
      <c r="J147" s="5" t="b">
        <v>1</v>
      </c>
      <c r="K147" s="5" t="b">
        <v>1</v>
      </c>
      <c r="L147" s="5" t="b">
        <v>1</v>
      </c>
      <c r="M147" s="5" t="b">
        <v>1</v>
      </c>
    </row>
    <row r="148" spans="1:13" s="3" customFormat="1" x14ac:dyDescent="0.25">
      <c r="A148" s="3" t="s">
        <v>82</v>
      </c>
      <c r="B148" s="3">
        <v>4</v>
      </c>
      <c r="C148" s="3">
        <v>2</v>
      </c>
      <c r="D148" s="3">
        <v>4</v>
      </c>
      <c r="E148" s="3">
        <v>2</v>
      </c>
      <c r="F148" s="3">
        <v>4</v>
      </c>
      <c r="G148" s="3">
        <v>4</v>
      </c>
      <c r="H148" s="3">
        <v>2</v>
      </c>
      <c r="I148" s="3">
        <v>4</v>
      </c>
      <c r="J148" s="3">
        <v>2</v>
      </c>
      <c r="K148" s="3">
        <v>4</v>
      </c>
      <c r="L148" s="3">
        <v>4</v>
      </c>
      <c r="M148" s="3">
        <v>4</v>
      </c>
    </row>
    <row r="149" spans="1:13" s="3" customFormat="1" x14ac:dyDescent="0.25">
      <c r="A149" s="3" t="s">
        <v>80</v>
      </c>
      <c r="B149" s="3" t="s">
        <v>873</v>
      </c>
      <c r="C149" s="3" t="s">
        <v>873</v>
      </c>
      <c r="D149" s="3" t="s">
        <v>874</v>
      </c>
      <c r="E149" s="3" t="s">
        <v>874</v>
      </c>
      <c r="F149" s="3" t="s">
        <v>874</v>
      </c>
      <c r="G149" s="3" t="s">
        <v>874</v>
      </c>
      <c r="H149" s="3" t="s">
        <v>873</v>
      </c>
      <c r="I149" s="3" t="s">
        <v>873</v>
      </c>
      <c r="J149" s="3" t="s">
        <v>873</v>
      </c>
      <c r="K149" s="3" t="s">
        <v>873</v>
      </c>
      <c r="L149" s="3" t="s">
        <v>874</v>
      </c>
      <c r="M149" s="3" t="s">
        <v>874</v>
      </c>
    </row>
    <row r="150" spans="1:13" s="3" customFormat="1" x14ac:dyDescent="0.25">
      <c r="A150" s="3" t="s">
        <v>81</v>
      </c>
      <c r="B150" s="3" t="str">
        <f t="shared" ref="B150:M150" si="12">VLOOKUP(LEFT($A150,LEN($A150)-18)&amp;"source",$A$2:$M$1731,COLUMN(B150),FALSE)</f>
        <v>Class</v>
      </c>
      <c r="C150" s="3" t="str">
        <f t="shared" si="12"/>
        <v>Class</v>
      </c>
      <c r="D150" s="3" t="str">
        <f t="shared" si="12"/>
        <v>Class</v>
      </c>
      <c r="E150" s="3" t="str">
        <f t="shared" si="12"/>
        <v>Class</v>
      </c>
      <c r="F150" s="3" t="str">
        <f t="shared" si="12"/>
        <v>Class</v>
      </c>
      <c r="G150" s="3" t="str">
        <f t="shared" si="12"/>
        <v>Class</v>
      </c>
      <c r="H150" s="3" t="str">
        <f t="shared" si="12"/>
        <v>Class</v>
      </c>
      <c r="I150" s="3" t="str">
        <f t="shared" si="12"/>
        <v>Class</v>
      </c>
      <c r="J150" s="3" t="str">
        <f t="shared" si="12"/>
        <v>Class</v>
      </c>
      <c r="K150" s="3" t="str">
        <f t="shared" si="12"/>
        <v>Class</v>
      </c>
      <c r="L150" s="3" t="str">
        <f t="shared" si="12"/>
        <v>Class</v>
      </c>
      <c r="M150" s="3" t="str">
        <f t="shared" si="12"/>
        <v>Class</v>
      </c>
    </row>
    <row r="151" spans="1:13" s="3" customFormat="1" x14ac:dyDescent="0.25">
      <c r="A151" s="3" t="s">
        <v>84</v>
      </c>
      <c r="B151" s="3" t="str">
        <f t="shared" ref="B151:M151" si="13">VLOOKUP(LEFT($A151,LEN($A151)-20)&amp;"id",$A$2:$M$1731,COLUMN(B151),FALSE)</f>
        <v>1-Any-Class-0</v>
      </c>
      <c r="C151" s="3" t="str">
        <f t="shared" si="13"/>
        <v>1-Any-Class-0</v>
      </c>
      <c r="D151" s="3" t="str">
        <f t="shared" si="13"/>
        <v>1-Any-Class-0</v>
      </c>
      <c r="E151" s="3" t="str">
        <f t="shared" si="13"/>
        <v>1-Any-Class-0</v>
      </c>
      <c r="F151" s="3" t="str">
        <f t="shared" si="13"/>
        <v>1-Any-Class-0</v>
      </c>
      <c r="G151" s="3" t="str">
        <f t="shared" si="13"/>
        <v>1-Any-Class-0</v>
      </c>
      <c r="H151" s="3" t="str">
        <f t="shared" si="13"/>
        <v>1-Any-Class-0</v>
      </c>
      <c r="I151" s="3" t="str">
        <f t="shared" si="13"/>
        <v>1-Any-Class-0</v>
      </c>
      <c r="J151" s="3" t="str">
        <f t="shared" si="13"/>
        <v>1-Any-Class-0</v>
      </c>
      <c r="K151" s="3" t="str">
        <f t="shared" si="13"/>
        <v>1-Any-Class-0</v>
      </c>
      <c r="L151" s="3" t="str">
        <f t="shared" si="13"/>
        <v>1-Any-Class-0</v>
      </c>
      <c r="M151" s="3" t="str">
        <f t="shared" si="13"/>
        <v>1-Any-Class-0</v>
      </c>
    </row>
    <row r="152" spans="1:13" s="5" customFormat="1" x14ac:dyDescent="0.25">
      <c r="A152" s="5" t="s">
        <v>88</v>
      </c>
      <c r="B152" s="5" t="b">
        <v>1</v>
      </c>
      <c r="C152" s="5" t="b">
        <v>1</v>
      </c>
      <c r="D152" s="5" t="b">
        <v>1</v>
      </c>
      <c r="E152" s="5" t="b">
        <v>1</v>
      </c>
      <c r="F152" s="5" t="b">
        <v>1</v>
      </c>
      <c r="G152" s="5" t="b">
        <v>1</v>
      </c>
      <c r="H152" s="5" t="b">
        <v>1</v>
      </c>
      <c r="I152" s="5" t="b">
        <v>1</v>
      </c>
      <c r="J152" s="5" t="b">
        <v>1</v>
      </c>
      <c r="K152" s="5" t="b">
        <v>1</v>
      </c>
      <c r="L152" s="5" t="b">
        <v>1</v>
      </c>
      <c r="M152" s="5" t="b">
        <v>1</v>
      </c>
    </row>
    <row r="153" spans="1:13" s="3" customFormat="1" x14ac:dyDescent="0.25">
      <c r="A153" s="3" t="s">
        <v>87</v>
      </c>
      <c r="B153" s="3">
        <v>2</v>
      </c>
      <c r="C153" s="3">
        <v>2</v>
      </c>
      <c r="D153" s="3">
        <v>2</v>
      </c>
      <c r="E153" s="3">
        <v>4</v>
      </c>
      <c r="F153" s="3">
        <v>2</v>
      </c>
      <c r="G153" s="3">
        <v>2</v>
      </c>
      <c r="H153" s="3">
        <v>4</v>
      </c>
      <c r="I153" s="3">
        <v>2</v>
      </c>
      <c r="J153" s="3">
        <v>4</v>
      </c>
      <c r="K153" s="3">
        <v>2</v>
      </c>
      <c r="L153" s="3">
        <v>2</v>
      </c>
      <c r="M153" s="3">
        <v>4</v>
      </c>
    </row>
    <row r="154" spans="1:13" s="3" customFormat="1" x14ac:dyDescent="0.25">
      <c r="A154" s="3" t="s">
        <v>85</v>
      </c>
      <c r="B154" s="3" t="s">
        <v>874</v>
      </c>
      <c r="C154" s="3" t="s">
        <v>874</v>
      </c>
      <c r="D154" s="11" t="s">
        <v>1145</v>
      </c>
      <c r="E154" s="3" t="s">
        <v>874</v>
      </c>
      <c r="F154" s="11" t="s">
        <v>1163</v>
      </c>
      <c r="G154" s="11" t="s">
        <v>943</v>
      </c>
      <c r="H154" s="3" t="s">
        <v>873</v>
      </c>
      <c r="I154" s="3" t="s">
        <v>874</v>
      </c>
      <c r="J154" s="3" t="s">
        <v>873</v>
      </c>
      <c r="K154" s="3" t="s">
        <v>874</v>
      </c>
      <c r="L154" s="3" t="s">
        <v>875</v>
      </c>
      <c r="M154" s="3" t="s">
        <v>1173</v>
      </c>
    </row>
    <row r="155" spans="1:13" s="3" customFormat="1" x14ac:dyDescent="0.25">
      <c r="A155" s="3" t="s">
        <v>86</v>
      </c>
      <c r="B155" s="3" t="str">
        <f t="shared" ref="B155:M155" si="14">VLOOKUP(LEFT($A155,LEN($A155)-18)&amp;"source",$A$2:$M$1731,COLUMN(B155),FALSE)</f>
        <v>Class</v>
      </c>
      <c r="C155" s="3" t="str">
        <f t="shared" si="14"/>
        <v>Class</v>
      </c>
      <c r="D155" s="3" t="str">
        <f t="shared" si="14"/>
        <v>Class</v>
      </c>
      <c r="E155" s="3" t="str">
        <f t="shared" si="14"/>
        <v>Class</v>
      </c>
      <c r="F155" s="3" t="str">
        <f t="shared" si="14"/>
        <v>Class</v>
      </c>
      <c r="G155" s="3" t="str">
        <f t="shared" si="14"/>
        <v>Class</v>
      </c>
      <c r="H155" s="3" t="str">
        <f t="shared" si="14"/>
        <v>Class</v>
      </c>
      <c r="I155" s="3" t="str">
        <f t="shared" si="14"/>
        <v>Class</v>
      </c>
      <c r="J155" s="3" t="str">
        <f t="shared" si="14"/>
        <v>Class</v>
      </c>
      <c r="K155" s="3" t="str">
        <f t="shared" si="14"/>
        <v>Class</v>
      </c>
      <c r="L155" s="3" t="str">
        <f t="shared" si="14"/>
        <v>Class</v>
      </c>
      <c r="M155" s="3" t="str">
        <f t="shared" si="14"/>
        <v>Class</v>
      </c>
    </row>
    <row r="156" spans="1:13" s="3" customFormat="1" x14ac:dyDescent="0.25">
      <c r="A156" s="3" t="s">
        <v>89</v>
      </c>
      <c r="B156" s="3" t="str">
        <f t="shared" ref="B156:M156" si="15">VLOOKUP(LEFT($A156,LEN($A156)-20)&amp;"id",$A$2:$M$1731,COLUMN(B156),FALSE)</f>
        <v>1-Any-Class-0</v>
      </c>
      <c r="C156" s="3" t="str">
        <f t="shared" si="15"/>
        <v>1-Any-Class-0</v>
      </c>
      <c r="D156" s="3" t="str">
        <f t="shared" si="15"/>
        <v>1-Any-Class-0</v>
      </c>
      <c r="E156" s="3" t="str">
        <f t="shared" si="15"/>
        <v>1-Any-Class-0</v>
      </c>
      <c r="F156" s="3" t="str">
        <f t="shared" si="15"/>
        <v>1-Any-Class-0</v>
      </c>
      <c r="G156" s="3" t="str">
        <f t="shared" si="15"/>
        <v>1-Any-Class-0</v>
      </c>
      <c r="H156" s="3" t="str">
        <f t="shared" si="15"/>
        <v>1-Any-Class-0</v>
      </c>
      <c r="I156" s="3" t="str">
        <f t="shared" si="15"/>
        <v>1-Any-Class-0</v>
      </c>
      <c r="J156" s="3" t="str">
        <f t="shared" si="15"/>
        <v>1-Any-Class-0</v>
      </c>
      <c r="K156" s="3" t="str">
        <f t="shared" si="15"/>
        <v>1-Any-Class-0</v>
      </c>
      <c r="L156" s="3" t="str">
        <f t="shared" si="15"/>
        <v>1-Any-Class-0</v>
      </c>
      <c r="M156" s="3" t="str">
        <f t="shared" si="15"/>
        <v>1-Any-Class-0</v>
      </c>
    </row>
    <row r="157" spans="1:13" s="5" customFormat="1" x14ac:dyDescent="0.25">
      <c r="A157" s="5" t="s">
        <v>93</v>
      </c>
      <c r="B157" s="5" t="b">
        <v>1</v>
      </c>
      <c r="C157" s="5" t="b">
        <v>1</v>
      </c>
      <c r="D157" s="5" t="b">
        <v>1</v>
      </c>
      <c r="E157" s="5" t="b">
        <v>1</v>
      </c>
      <c r="F157" s="5" t="b">
        <v>1</v>
      </c>
      <c r="G157" s="5" t="b">
        <v>1</v>
      </c>
      <c r="H157" s="5" t="b">
        <v>1</v>
      </c>
      <c r="I157" s="5" t="b">
        <v>1</v>
      </c>
      <c r="J157" s="5" t="b">
        <v>1</v>
      </c>
      <c r="K157" s="5" t="b">
        <v>1</v>
      </c>
      <c r="L157" s="5" t="b">
        <v>1</v>
      </c>
      <c r="M157" s="5" t="b">
        <v>1</v>
      </c>
    </row>
    <row r="158" spans="1:13" s="3" customFormat="1" x14ac:dyDescent="0.25">
      <c r="A158" s="3" t="s">
        <v>92</v>
      </c>
      <c r="B158" s="3">
        <v>2</v>
      </c>
      <c r="C158" s="3">
        <v>4</v>
      </c>
      <c r="D158" s="3">
        <v>2</v>
      </c>
      <c r="E158" s="3">
        <v>2</v>
      </c>
      <c r="F158" s="3">
        <v>2</v>
      </c>
      <c r="G158" s="3">
        <v>2</v>
      </c>
      <c r="H158" s="3">
        <v>2</v>
      </c>
      <c r="I158" s="3">
        <v>4</v>
      </c>
      <c r="J158" s="3">
        <v>2</v>
      </c>
      <c r="K158" s="3">
        <v>4</v>
      </c>
      <c r="L158" s="3">
        <v>2</v>
      </c>
      <c r="M158" s="3">
        <v>2</v>
      </c>
    </row>
    <row r="159" spans="1:13" s="3" customFormat="1" x14ac:dyDescent="0.25">
      <c r="A159" s="3" t="s">
        <v>90</v>
      </c>
      <c r="B159" s="11" t="s">
        <v>1142</v>
      </c>
      <c r="C159" s="3" t="s">
        <v>874</v>
      </c>
      <c r="D159" s="11" t="s">
        <v>1146</v>
      </c>
      <c r="E159" s="11" t="s">
        <v>1163</v>
      </c>
      <c r="F159" s="3" t="s">
        <v>875</v>
      </c>
      <c r="G159" s="3" t="s">
        <v>875</v>
      </c>
      <c r="H159" s="3" t="s">
        <v>874</v>
      </c>
      <c r="I159" s="3" t="s">
        <v>874</v>
      </c>
      <c r="J159" s="3" t="s">
        <v>874</v>
      </c>
      <c r="K159" s="3" t="s">
        <v>874</v>
      </c>
      <c r="L159" s="3" t="s">
        <v>1313</v>
      </c>
      <c r="M159" s="3" t="s">
        <v>875</v>
      </c>
    </row>
    <row r="160" spans="1:13" s="3" customFormat="1" x14ac:dyDescent="0.25">
      <c r="A160" s="3" t="s">
        <v>91</v>
      </c>
      <c r="B160" s="3" t="str">
        <f t="shared" ref="B160:M160" si="16">VLOOKUP(LEFT($A160,LEN($A160)-18)&amp;"source",$A$2:$M$1731,COLUMN(B160),FALSE)</f>
        <v>Class</v>
      </c>
      <c r="C160" s="3" t="str">
        <f t="shared" si="16"/>
        <v>Class</v>
      </c>
      <c r="D160" s="3" t="str">
        <f t="shared" si="16"/>
        <v>Class</v>
      </c>
      <c r="E160" s="3" t="str">
        <f t="shared" si="16"/>
        <v>Class</v>
      </c>
      <c r="F160" s="3" t="str">
        <f t="shared" si="16"/>
        <v>Class</v>
      </c>
      <c r="G160" s="3" t="str">
        <f t="shared" si="16"/>
        <v>Class</v>
      </c>
      <c r="H160" s="3" t="str">
        <f t="shared" si="16"/>
        <v>Class</v>
      </c>
      <c r="I160" s="3" t="str">
        <f t="shared" si="16"/>
        <v>Class</v>
      </c>
      <c r="J160" s="3" t="str">
        <f t="shared" si="16"/>
        <v>Class</v>
      </c>
      <c r="K160" s="3" t="str">
        <f t="shared" si="16"/>
        <v>Class</v>
      </c>
      <c r="L160" s="3" t="str">
        <f t="shared" si="16"/>
        <v>Class</v>
      </c>
      <c r="M160" s="3" t="str">
        <f t="shared" si="16"/>
        <v>Class</v>
      </c>
    </row>
    <row r="161" spans="1:13" s="3" customFormat="1" x14ac:dyDescent="0.25">
      <c r="A161" s="3" t="s">
        <v>94</v>
      </c>
      <c r="B161" s="3" t="str">
        <f t="shared" ref="B161:M161" si="17">VLOOKUP(LEFT($A161,LEN($A161)-20)&amp;"id",$A$2:$M$1731,COLUMN(B161),FALSE)</f>
        <v>1-Any-Class-0</v>
      </c>
      <c r="C161" s="3" t="str">
        <f t="shared" si="17"/>
        <v>1-Any-Class-0</v>
      </c>
      <c r="D161" s="3" t="str">
        <f t="shared" si="17"/>
        <v>1-Any-Class-0</v>
      </c>
      <c r="E161" s="3" t="str">
        <f t="shared" si="17"/>
        <v>1-Any-Class-0</v>
      </c>
      <c r="F161" s="3" t="str">
        <f t="shared" si="17"/>
        <v>1-Any-Class-0</v>
      </c>
      <c r="G161" s="3" t="str">
        <f t="shared" si="17"/>
        <v>1-Any-Class-0</v>
      </c>
      <c r="H161" s="3" t="str">
        <f t="shared" si="17"/>
        <v>1-Any-Class-0</v>
      </c>
      <c r="I161" s="3" t="str">
        <f t="shared" si="17"/>
        <v>1-Any-Class-0</v>
      </c>
      <c r="J161" s="3" t="str">
        <f t="shared" si="17"/>
        <v>1-Any-Class-0</v>
      </c>
      <c r="K161" s="3" t="str">
        <f t="shared" si="17"/>
        <v>1-Any-Class-0</v>
      </c>
      <c r="L161" s="3" t="str">
        <f t="shared" si="17"/>
        <v>1-Any-Class-0</v>
      </c>
      <c r="M161" s="3" t="str">
        <f t="shared" si="17"/>
        <v>1-Any-Class-0</v>
      </c>
    </row>
    <row r="162" spans="1:13" s="5" customFormat="1" x14ac:dyDescent="0.25">
      <c r="A162" s="5" t="s">
        <v>98</v>
      </c>
      <c r="B162" s="5" t="b">
        <v>1</v>
      </c>
      <c r="C162" s="5" t="b">
        <v>1</v>
      </c>
      <c r="D162" s="5" t="b">
        <v>1</v>
      </c>
      <c r="E162" s="5" t="b">
        <v>1</v>
      </c>
      <c r="F162" s="5" t="b">
        <v>1</v>
      </c>
      <c r="G162" s="5" t="b">
        <v>1</v>
      </c>
      <c r="H162" s="5" t="b">
        <v>1</v>
      </c>
      <c r="I162" s="5" t="b">
        <v>1</v>
      </c>
      <c r="J162" s="5" t="b">
        <v>1</v>
      </c>
      <c r="K162" s="5" t="b">
        <v>1</v>
      </c>
      <c r="L162" s="5" t="b">
        <v>1</v>
      </c>
      <c r="M162" s="5" t="b">
        <v>1</v>
      </c>
    </row>
    <row r="163" spans="1:13" s="3" customFormat="1" x14ac:dyDescent="0.25">
      <c r="A163" s="3" t="s">
        <v>97</v>
      </c>
      <c r="B163" s="3">
        <v>2</v>
      </c>
      <c r="C163" s="3">
        <v>2</v>
      </c>
      <c r="D163" s="3">
        <v>2</v>
      </c>
      <c r="E163" s="3">
        <v>2</v>
      </c>
      <c r="F163" s="3">
        <v>2</v>
      </c>
      <c r="G163" s="3">
        <v>2</v>
      </c>
      <c r="H163" s="3">
        <v>2</v>
      </c>
      <c r="I163" s="3">
        <v>2</v>
      </c>
      <c r="J163" s="3">
        <v>2</v>
      </c>
      <c r="K163" s="3">
        <v>2</v>
      </c>
      <c r="L163" s="3">
        <v>2</v>
      </c>
      <c r="M163" s="3">
        <v>2</v>
      </c>
    </row>
    <row r="164" spans="1:13" s="3" customFormat="1" x14ac:dyDescent="0.25">
      <c r="A164" s="3" t="s">
        <v>95</v>
      </c>
      <c r="B164" s="3" t="s">
        <v>875</v>
      </c>
      <c r="C164" s="11" t="s">
        <v>1144</v>
      </c>
      <c r="D164" s="3" t="s">
        <v>875</v>
      </c>
      <c r="E164" s="3" t="s">
        <v>875</v>
      </c>
      <c r="F164" s="3" t="s">
        <v>1313</v>
      </c>
      <c r="G164" s="3" t="s">
        <v>1313</v>
      </c>
      <c r="H164" s="11" t="s">
        <v>1163</v>
      </c>
      <c r="I164" s="3" t="s">
        <v>875</v>
      </c>
      <c r="J164" s="3" t="s">
        <v>943</v>
      </c>
      <c r="K164" s="11" t="s">
        <v>1172</v>
      </c>
      <c r="L164" s="3" t="s">
        <v>1143</v>
      </c>
      <c r="M164" s="3" t="s">
        <v>1042</v>
      </c>
    </row>
    <row r="165" spans="1:13" s="3" customFormat="1" x14ac:dyDescent="0.25">
      <c r="A165" s="3" t="s">
        <v>96</v>
      </c>
      <c r="B165" s="3" t="str">
        <f t="shared" ref="B165:M165" si="18">VLOOKUP(LEFT($A165,LEN($A165)-18)&amp;"source",$A$2:$M$1731,COLUMN(B165),FALSE)</f>
        <v>Class</v>
      </c>
      <c r="C165" s="3" t="str">
        <f t="shared" si="18"/>
        <v>Class</v>
      </c>
      <c r="D165" s="3" t="str">
        <f t="shared" si="18"/>
        <v>Class</v>
      </c>
      <c r="E165" s="3" t="str">
        <f t="shared" si="18"/>
        <v>Class</v>
      </c>
      <c r="F165" s="3" t="str">
        <f t="shared" si="18"/>
        <v>Class</v>
      </c>
      <c r="G165" s="3" t="str">
        <f t="shared" si="18"/>
        <v>Class</v>
      </c>
      <c r="H165" s="3" t="str">
        <f t="shared" si="18"/>
        <v>Class</v>
      </c>
      <c r="I165" s="3" t="str">
        <f t="shared" si="18"/>
        <v>Class</v>
      </c>
      <c r="J165" s="3" t="str">
        <f t="shared" si="18"/>
        <v>Class</v>
      </c>
      <c r="K165" s="3" t="str">
        <f t="shared" si="18"/>
        <v>Class</v>
      </c>
      <c r="L165" s="3" t="str">
        <f t="shared" si="18"/>
        <v>Class</v>
      </c>
      <c r="M165" s="3" t="str">
        <f t="shared" si="18"/>
        <v>Class</v>
      </c>
    </row>
    <row r="166" spans="1:13" s="3" customFormat="1" x14ac:dyDescent="0.25">
      <c r="A166" s="3" t="s">
        <v>99</v>
      </c>
      <c r="B166" s="3" t="str">
        <f t="shared" ref="B166:M166" si="19">VLOOKUP(LEFT($A166,LEN($A166)-20)&amp;"id",$A$2:$M$1731,COLUMN(B166),FALSE)</f>
        <v>1-Any-Class-0</v>
      </c>
      <c r="C166" s="3" t="str">
        <f t="shared" si="19"/>
        <v>1-Any-Class-0</v>
      </c>
      <c r="D166" s="3" t="str">
        <f t="shared" si="19"/>
        <v>1-Any-Class-0</v>
      </c>
      <c r="E166" s="3" t="str">
        <f t="shared" si="19"/>
        <v>1-Any-Class-0</v>
      </c>
      <c r="F166" s="3" t="str">
        <f t="shared" si="19"/>
        <v>1-Any-Class-0</v>
      </c>
      <c r="G166" s="3" t="str">
        <f t="shared" si="19"/>
        <v>1-Any-Class-0</v>
      </c>
      <c r="H166" s="3" t="str">
        <f t="shared" si="19"/>
        <v>1-Any-Class-0</v>
      </c>
      <c r="I166" s="3" t="str">
        <f t="shared" si="19"/>
        <v>1-Any-Class-0</v>
      </c>
      <c r="J166" s="3" t="str">
        <f t="shared" si="19"/>
        <v>1-Any-Class-0</v>
      </c>
      <c r="K166" s="3" t="str">
        <f t="shared" si="19"/>
        <v>1-Any-Class-0</v>
      </c>
      <c r="L166" s="3" t="str">
        <f t="shared" si="19"/>
        <v>1-Any-Class-0</v>
      </c>
      <c r="M166" s="3" t="str">
        <f t="shared" si="19"/>
        <v>1-Any-Class-0</v>
      </c>
    </row>
    <row r="167" spans="1:13" s="5" customFormat="1" x14ac:dyDescent="0.25">
      <c r="A167" s="5" t="s">
        <v>103</v>
      </c>
      <c r="B167" s="5" t="b">
        <v>1</v>
      </c>
      <c r="C167" s="5" t="b">
        <v>1</v>
      </c>
      <c r="D167" s="5" t="b">
        <v>1</v>
      </c>
      <c r="E167" s="5" t="b">
        <v>1</v>
      </c>
      <c r="F167" s="5" t="b">
        <v>1</v>
      </c>
      <c r="G167" s="5" t="b">
        <v>1</v>
      </c>
      <c r="H167" s="5" t="b">
        <v>1</v>
      </c>
      <c r="I167" s="5" t="b">
        <v>1</v>
      </c>
      <c r="J167" s="5" t="b">
        <v>1</v>
      </c>
      <c r="K167" s="5" t="b">
        <v>1</v>
      </c>
      <c r="M167" s="5" t="b">
        <v>1</v>
      </c>
    </row>
    <row r="168" spans="1:13" s="3" customFormat="1" x14ac:dyDescent="0.25">
      <c r="A168" s="3" t="s">
        <v>102</v>
      </c>
      <c r="B168" s="3">
        <v>2</v>
      </c>
      <c r="C168" s="3">
        <v>2</v>
      </c>
      <c r="D168" s="3">
        <v>2</v>
      </c>
      <c r="E168" s="3">
        <v>2</v>
      </c>
      <c r="F168" s="3">
        <v>2</v>
      </c>
      <c r="G168" s="3">
        <v>2</v>
      </c>
      <c r="H168" s="3">
        <v>2</v>
      </c>
      <c r="I168" s="3">
        <v>2</v>
      </c>
      <c r="J168" s="3">
        <v>2</v>
      </c>
      <c r="K168" s="3">
        <v>2</v>
      </c>
      <c r="M168" s="3">
        <v>2</v>
      </c>
    </row>
    <row r="169" spans="1:13" s="3" customFormat="1" x14ac:dyDescent="0.25">
      <c r="A169" s="3" t="s">
        <v>100</v>
      </c>
      <c r="B169" s="11" t="s">
        <v>1186</v>
      </c>
      <c r="C169" s="3" t="s">
        <v>875</v>
      </c>
      <c r="D169" s="11" t="s">
        <v>981</v>
      </c>
      <c r="E169" s="11" t="s">
        <v>922</v>
      </c>
      <c r="F169" s="11" t="s">
        <v>1143</v>
      </c>
      <c r="G169" s="3" t="s">
        <v>923</v>
      </c>
      <c r="H169" s="3" t="s">
        <v>875</v>
      </c>
      <c r="I169" s="3" t="s">
        <v>1313</v>
      </c>
      <c r="J169" s="3" t="s">
        <v>944</v>
      </c>
      <c r="K169" s="3" t="s">
        <v>875</v>
      </c>
      <c r="M169" s="3" t="s">
        <v>1043</v>
      </c>
    </row>
    <row r="170" spans="1:13" s="3" customFormat="1" x14ac:dyDescent="0.25">
      <c r="A170" s="3" t="s">
        <v>101</v>
      </c>
      <c r="B170" s="3" t="str">
        <f t="shared" ref="B170:K170" si="20">VLOOKUP(LEFT($A170,LEN($A170)-18)&amp;"source",$A$2:$M$1731,COLUMN(B170),FALSE)</f>
        <v>Class</v>
      </c>
      <c r="C170" s="3" t="str">
        <f t="shared" si="20"/>
        <v>Class</v>
      </c>
      <c r="D170" s="3" t="str">
        <f t="shared" si="20"/>
        <v>Class</v>
      </c>
      <c r="E170" s="3" t="str">
        <f t="shared" si="20"/>
        <v>Class</v>
      </c>
      <c r="F170" s="3" t="str">
        <f t="shared" si="20"/>
        <v>Class</v>
      </c>
      <c r="G170" s="3" t="str">
        <f t="shared" si="20"/>
        <v>Class</v>
      </c>
      <c r="H170" s="3" t="str">
        <f t="shared" si="20"/>
        <v>Class</v>
      </c>
      <c r="I170" s="3" t="str">
        <f t="shared" si="20"/>
        <v>Class</v>
      </c>
      <c r="J170" s="3" t="str">
        <f t="shared" si="20"/>
        <v>Class</v>
      </c>
      <c r="K170" s="3" t="str">
        <f t="shared" si="20"/>
        <v>Class</v>
      </c>
      <c r="M170" s="3" t="str">
        <f>VLOOKUP(LEFT($A170,LEN($A170)-18)&amp;"source",$A$2:$M$1731,COLUMN(M170),FALSE)</f>
        <v>Class</v>
      </c>
    </row>
    <row r="171" spans="1:13" s="3" customFormat="1" x14ac:dyDescent="0.25">
      <c r="A171" s="3" t="s">
        <v>104</v>
      </c>
      <c r="B171" s="3" t="str">
        <f t="shared" ref="B171:K171" si="21">VLOOKUP(LEFT($A171,LEN($A171)-20)&amp;"id",$A$2:$M$1731,COLUMN(B171),FALSE)</f>
        <v>1-Any-Class-0</v>
      </c>
      <c r="C171" s="3" t="str">
        <f t="shared" si="21"/>
        <v>1-Any-Class-0</v>
      </c>
      <c r="D171" s="3" t="str">
        <f t="shared" si="21"/>
        <v>1-Any-Class-0</v>
      </c>
      <c r="E171" s="3" t="str">
        <f t="shared" si="21"/>
        <v>1-Any-Class-0</v>
      </c>
      <c r="F171" s="3" t="str">
        <f t="shared" si="21"/>
        <v>1-Any-Class-0</v>
      </c>
      <c r="G171" s="3" t="str">
        <f t="shared" si="21"/>
        <v>1-Any-Class-0</v>
      </c>
      <c r="H171" s="3" t="str">
        <f t="shared" si="21"/>
        <v>1-Any-Class-0</v>
      </c>
      <c r="I171" s="3" t="str">
        <f t="shared" si="21"/>
        <v>1-Any-Class-0</v>
      </c>
      <c r="J171" s="3" t="str">
        <f t="shared" si="21"/>
        <v>1-Any-Class-0</v>
      </c>
      <c r="K171" s="3" t="str">
        <f t="shared" si="21"/>
        <v>1-Any-Class-0</v>
      </c>
      <c r="M171" s="3" t="str">
        <f>VLOOKUP(LEFT($A171,LEN($A171)-20)&amp;"id",$A$2:$M$1731,COLUMN(M171),FALSE)</f>
        <v>1-Any-Class-0</v>
      </c>
    </row>
    <row r="172" spans="1:13" s="5" customFormat="1" x14ac:dyDescent="0.25">
      <c r="A172" s="5" t="s">
        <v>108</v>
      </c>
      <c r="B172" s="5" t="b">
        <v>1</v>
      </c>
      <c r="C172" s="5" t="b">
        <v>1</v>
      </c>
      <c r="D172" s="5" t="b">
        <v>1</v>
      </c>
      <c r="E172" s="5" t="b">
        <v>1</v>
      </c>
      <c r="F172" s="5" t="b">
        <v>1</v>
      </c>
      <c r="G172" s="5" t="b">
        <v>1</v>
      </c>
      <c r="H172" s="5" t="b">
        <v>1</v>
      </c>
      <c r="I172" s="5" t="b">
        <v>1</v>
      </c>
      <c r="J172" s="5" t="b">
        <v>1</v>
      </c>
      <c r="K172" s="5" t="b">
        <v>1</v>
      </c>
      <c r="M172" s="5" t="b">
        <v>1</v>
      </c>
    </row>
    <row r="173" spans="1:13" s="3" customFormat="1" x14ac:dyDescent="0.25">
      <c r="A173" s="3" t="s">
        <v>107</v>
      </c>
      <c r="B173" s="3">
        <v>2</v>
      </c>
      <c r="C173" s="3">
        <v>2</v>
      </c>
      <c r="D173" s="3">
        <v>2</v>
      </c>
      <c r="E173" s="3">
        <v>2</v>
      </c>
      <c r="F173" s="3">
        <v>2</v>
      </c>
      <c r="G173" s="3">
        <v>2</v>
      </c>
      <c r="H173" s="3">
        <v>4</v>
      </c>
      <c r="I173" s="3">
        <v>2</v>
      </c>
      <c r="J173" s="3">
        <v>2</v>
      </c>
      <c r="K173" s="3">
        <v>2</v>
      </c>
      <c r="M173" s="3">
        <v>2</v>
      </c>
    </row>
    <row r="174" spans="1:13" s="3" customFormat="1" x14ac:dyDescent="0.25">
      <c r="A174" s="3" t="s">
        <v>105</v>
      </c>
      <c r="B174" s="3" t="s">
        <v>1313</v>
      </c>
      <c r="C174" s="11" t="s">
        <v>922</v>
      </c>
      <c r="D174" s="11" t="s">
        <v>987</v>
      </c>
      <c r="E174" s="3" t="s">
        <v>1313</v>
      </c>
      <c r="F174" s="11" t="s">
        <v>1007</v>
      </c>
      <c r="G174" s="11" t="s">
        <v>924</v>
      </c>
      <c r="H174" s="3" t="s">
        <v>875</v>
      </c>
      <c r="I174" s="3" t="s">
        <v>1143</v>
      </c>
      <c r="J174" s="3" t="s">
        <v>875</v>
      </c>
      <c r="K174" s="3" t="s">
        <v>987</v>
      </c>
      <c r="M174" s="3" t="s">
        <v>1044</v>
      </c>
    </row>
    <row r="175" spans="1:13" s="3" customFormat="1" x14ac:dyDescent="0.25">
      <c r="A175" s="3" t="s">
        <v>106</v>
      </c>
      <c r="B175" s="3" t="str">
        <f t="shared" ref="B175:K175" si="22">VLOOKUP(LEFT($A175,LEN($A175)-18)&amp;"source",$A$2:$M$1731,COLUMN(B175),FALSE)</f>
        <v>Class</v>
      </c>
      <c r="C175" s="3" t="str">
        <f t="shared" si="22"/>
        <v>Class</v>
      </c>
      <c r="D175" s="3" t="str">
        <f t="shared" si="22"/>
        <v>Class</v>
      </c>
      <c r="E175" s="3" t="str">
        <f t="shared" si="22"/>
        <v>Class</v>
      </c>
      <c r="F175" s="3" t="str">
        <f t="shared" si="22"/>
        <v>Class</v>
      </c>
      <c r="G175" s="3" t="str">
        <f t="shared" si="22"/>
        <v>Class</v>
      </c>
      <c r="H175" s="3" t="str">
        <f t="shared" si="22"/>
        <v>Class</v>
      </c>
      <c r="I175" s="3" t="str">
        <f t="shared" si="22"/>
        <v>Class</v>
      </c>
      <c r="J175" s="3" t="str">
        <f t="shared" si="22"/>
        <v>Class</v>
      </c>
      <c r="K175" s="3" t="str">
        <f t="shared" si="22"/>
        <v>Class</v>
      </c>
      <c r="M175" s="3" t="str">
        <f>VLOOKUP(LEFT($A175,LEN($A175)-18)&amp;"source",$A$2:$M$1731,COLUMN(M175),FALSE)</f>
        <v>Class</v>
      </c>
    </row>
    <row r="176" spans="1:13" s="3" customFormat="1" x14ac:dyDescent="0.25">
      <c r="A176" s="3" t="s">
        <v>109</v>
      </c>
      <c r="B176" s="3" t="str">
        <f t="shared" ref="B176:K176" si="23">VLOOKUP(LEFT($A176,LEN($A176)-20)&amp;"id",$A$2:$M$1731,COLUMN(B176),FALSE)</f>
        <v>1-Any-Class-0</v>
      </c>
      <c r="C176" s="3" t="str">
        <f t="shared" si="23"/>
        <v>1-Any-Class-0</v>
      </c>
      <c r="D176" s="3" t="str">
        <f t="shared" si="23"/>
        <v>1-Any-Class-0</v>
      </c>
      <c r="E176" s="3" t="str">
        <f t="shared" si="23"/>
        <v>1-Any-Class-0</v>
      </c>
      <c r="F176" s="3" t="str">
        <f t="shared" si="23"/>
        <v>1-Any-Class-0</v>
      </c>
      <c r="G176" s="3" t="str">
        <f t="shared" si="23"/>
        <v>1-Any-Class-0</v>
      </c>
      <c r="H176" s="3" t="str">
        <f t="shared" si="23"/>
        <v>1-Any-Class-0</v>
      </c>
      <c r="I176" s="3" t="str">
        <f t="shared" si="23"/>
        <v>1-Any-Class-0</v>
      </c>
      <c r="J176" s="3" t="str">
        <f t="shared" si="23"/>
        <v>1-Any-Class-0</v>
      </c>
      <c r="K176" s="3" t="str">
        <f t="shared" si="23"/>
        <v>1-Any-Class-0</v>
      </c>
      <c r="M176" s="3" t="str">
        <f>VLOOKUP(LEFT($A176,LEN($A176)-20)&amp;"id",$A$2:$M$1731,COLUMN(M176),FALSE)</f>
        <v>1-Any-Class-0</v>
      </c>
    </row>
    <row r="177" spans="1:13" s="5" customFormat="1" x14ac:dyDescent="0.25">
      <c r="A177" s="5" t="s">
        <v>113</v>
      </c>
      <c r="B177" s="5" t="b">
        <v>1</v>
      </c>
      <c r="C177" s="5" t="b">
        <v>1</v>
      </c>
      <c r="D177" s="5" t="b">
        <v>1</v>
      </c>
      <c r="E177" s="5" t="b">
        <v>1</v>
      </c>
      <c r="G177" s="5" t="b">
        <v>1</v>
      </c>
      <c r="H177" s="5" t="b">
        <v>1</v>
      </c>
      <c r="I177" s="5" t="b">
        <v>1</v>
      </c>
      <c r="J177" s="5" t="b">
        <v>1</v>
      </c>
      <c r="K177" s="5" t="b">
        <v>1</v>
      </c>
      <c r="M177" s="5" t="b">
        <v>1</v>
      </c>
    </row>
    <row r="178" spans="1:13" s="3" customFormat="1" x14ac:dyDescent="0.25">
      <c r="A178" s="3" t="s">
        <v>112</v>
      </c>
      <c r="B178" s="3">
        <v>2</v>
      </c>
      <c r="C178" s="3">
        <v>2</v>
      </c>
      <c r="D178" s="3">
        <v>2</v>
      </c>
      <c r="E178" s="3">
        <v>2</v>
      </c>
      <c r="G178" s="3">
        <v>2</v>
      </c>
      <c r="H178" s="3">
        <v>2</v>
      </c>
      <c r="I178" s="3">
        <v>4</v>
      </c>
      <c r="J178" s="3">
        <v>2</v>
      </c>
      <c r="K178" s="3">
        <v>2</v>
      </c>
      <c r="M178" s="3">
        <v>2</v>
      </c>
    </row>
    <row r="179" spans="1:13" s="3" customFormat="1" x14ac:dyDescent="0.25">
      <c r="A179" s="3" t="s">
        <v>110</v>
      </c>
      <c r="B179" s="3" t="s">
        <v>923</v>
      </c>
      <c r="C179" s="3" t="s">
        <v>1313</v>
      </c>
      <c r="D179" s="11" t="s">
        <v>988</v>
      </c>
      <c r="E179" s="3" t="s">
        <v>923</v>
      </c>
      <c r="G179" s="11" t="s">
        <v>1143</v>
      </c>
      <c r="H179" s="11" t="s">
        <v>922</v>
      </c>
      <c r="I179" s="3" t="s">
        <v>1143</v>
      </c>
      <c r="J179" s="3" t="s">
        <v>922</v>
      </c>
      <c r="K179" s="3" t="s">
        <v>988</v>
      </c>
      <c r="M179" s="3" t="s">
        <v>1045</v>
      </c>
    </row>
    <row r="180" spans="1:13" s="3" customFormat="1" x14ac:dyDescent="0.25">
      <c r="A180" s="3" t="s">
        <v>111</v>
      </c>
      <c r="B180" s="3" t="str">
        <f>VLOOKUP(LEFT($A180,LEN($A180)-19)&amp;"source",$A$2:$M$1731,COLUMN(B180),FALSE)</f>
        <v>Class</v>
      </c>
      <c r="C180" s="3" t="str">
        <f>VLOOKUP(LEFT($A180,LEN($A180)-19)&amp;"source",$A$2:$M$1731,COLUMN(C180),FALSE)</f>
        <v>Class</v>
      </c>
      <c r="D180" s="3" t="str">
        <f>VLOOKUP(LEFT($A180,LEN($A180)-19)&amp;"source",$A$2:$M$1731,COLUMN(D180),FALSE)</f>
        <v>Class</v>
      </c>
      <c r="E180" s="3" t="str">
        <f>VLOOKUP(LEFT($A180,LEN($A180)-19)&amp;"source",$A$2:$M$1731,COLUMN(E180),FALSE)</f>
        <v>Class</v>
      </c>
      <c r="G180" s="3" t="str">
        <f>VLOOKUP(LEFT($A180,LEN($A180)-19)&amp;"source",$A$2:$M$1731,COLUMN(G180),FALSE)</f>
        <v>Class</v>
      </c>
      <c r="H180" s="3" t="str">
        <f>VLOOKUP(LEFT($A180,LEN($A180)-19)&amp;"source",$A$2:$M$1731,COLUMN(H180),FALSE)</f>
        <v>Class</v>
      </c>
      <c r="I180" s="3" t="str">
        <f>VLOOKUP(LEFT($A180,LEN($A180)-19)&amp;"source",$A$2:$M$1731,COLUMN(I180),FALSE)</f>
        <v>Class</v>
      </c>
      <c r="J180" s="3" t="str">
        <f>VLOOKUP(LEFT($A180,LEN($A180)-19)&amp;"source",$A$2:$M$1731,COLUMN(J180),FALSE)</f>
        <v>Class</v>
      </c>
      <c r="K180" s="3" t="str">
        <f>VLOOKUP(LEFT($A180,LEN($A180)-19)&amp;"source",$A$2:$M$1731,COLUMN(K180),FALSE)</f>
        <v>Class</v>
      </c>
      <c r="M180" s="3" t="str">
        <f>VLOOKUP(LEFT($A180,LEN($A180)-19)&amp;"source",$A$2:$M$1731,COLUMN(M180),FALSE)</f>
        <v>Class</v>
      </c>
    </row>
    <row r="181" spans="1:13" s="3" customFormat="1" x14ac:dyDescent="0.25">
      <c r="A181" s="3" t="s">
        <v>114</v>
      </c>
      <c r="B181" s="3" t="str">
        <f>VLOOKUP(LEFT($A181,LEN($A181)-21)&amp;"id",$A$2:$M$1731,COLUMN(B181),FALSE)</f>
        <v>1-Any-Class-0</v>
      </c>
      <c r="C181" s="3" t="str">
        <f>VLOOKUP(LEFT($A181,LEN($A181)-21)&amp;"id",$A$2:$M$1731,COLUMN(C181),FALSE)</f>
        <v>1-Any-Class-0</v>
      </c>
      <c r="D181" s="3" t="str">
        <f>VLOOKUP(LEFT($A181,LEN($A181)-21)&amp;"id",$A$2:$M$1731,COLUMN(D181),FALSE)</f>
        <v>1-Any-Class-0</v>
      </c>
      <c r="E181" s="3" t="str">
        <f>VLOOKUP(LEFT($A181,LEN($A181)-21)&amp;"id",$A$2:$M$1731,COLUMN(E181),FALSE)</f>
        <v>1-Any-Class-0</v>
      </c>
      <c r="G181" s="3" t="str">
        <f>VLOOKUP(LEFT($A181,LEN($A181)-21)&amp;"id",$A$2:$M$1731,COLUMN(G181),FALSE)</f>
        <v>1-Any-Class-0</v>
      </c>
      <c r="H181" s="3" t="str">
        <f>VLOOKUP(LEFT($A181,LEN($A181)-21)&amp;"id",$A$2:$M$1731,COLUMN(H181),FALSE)</f>
        <v>1-Any-Class-0</v>
      </c>
      <c r="I181" s="3" t="str">
        <f>VLOOKUP(LEFT($A181,LEN($A181)-21)&amp;"id",$A$2:$M$1731,COLUMN(I181),FALSE)</f>
        <v>1-Any-Class-0</v>
      </c>
      <c r="J181" s="3" t="str">
        <f>VLOOKUP(LEFT($A181,LEN($A181)-21)&amp;"id",$A$2:$M$1731,COLUMN(J181),FALSE)</f>
        <v>1-Any-Class-0</v>
      </c>
      <c r="K181" s="3" t="str">
        <f>VLOOKUP(LEFT($A181,LEN($A181)-21)&amp;"id",$A$2:$M$1731,COLUMN(K181),FALSE)</f>
        <v>1-Any-Class-0</v>
      </c>
      <c r="M181" s="3" t="str">
        <f>VLOOKUP(LEFT($A181,LEN($A181)-21)&amp;"id",$A$2:$M$1731,COLUMN(M181),FALSE)</f>
        <v>1-Any-Class-0</v>
      </c>
    </row>
    <row r="182" spans="1:13" s="5" customFormat="1" x14ac:dyDescent="0.25">
      <c r="A182" s="5" t="s">
        <v>118</v>
      </c>
      <c r="B182" s="5" t="b">
        <v>1</v>
      </c>
      <c r="C182" s="5" t="b">
        <v>1</v>
      </c>
      <c r="D182" s="5" t="b">
        <v>1</v>
      </c>
      <c r="E182" s="5" t="b">
        <v>1</v>
      </c>
      <c r="G182" s="5" t="b">
        <v>1</v>
      </c>
      <c r="H182" s="5" t="b">
        <v>1</v>
      </c>
      <c r="I182" s="5" t="b">
        <v>1</v>
      </c>
      <c r="J182" s="5" t="b">
        <v>1</v>
      </c>
      <c r="K182" s="5" t="b">
        <v>1</v>
      </c>
      <c r="M182" s="5" t="b">
        <v>1</v>
      </c>
    </row>
    <row r="183" spans="1:13" s="3" customFormat="1" x14ac:dyDescent="0.25">
      <c r="A183" s="3" t="s">
        <v>117</v>
      </c>
      <c r="B183" s="3">
        <v>2</v>
      </c>
      <c r="C183" s="3">
        <v>2</v>
      </c>
      <c r="D183" s="3">
        <v>2</v>
      </c>
      <c r="E183" s="3">
        <v>2</v>
      </c>
      <c r="G183" s="3">
        <v>2</v>
      </c>
      <c r="H183" s="3">
        <v>4</v>
      </c>
      <c r="I183" s="3">
        <v>2</v>
      </c>
      <c r="J183" s="3">
        <v>2</v>
      </c>
      <c r="K183" s="3">
        <v>2</v>
      </c>
      <c r="M183" s="3">
        <v>2</v>
      </c>
    </row>
    <row r="184" spans="1:13" s="3" customFormat="1" x14ac:dyDescent="0.25">
      <c r="A184" s="3" t="s">
        <v>115</v>
      </c>
      <c r="B184" s="11" t="s">
        <v>1143</v>
      </c>
      <c r="C184" s="3" t="s">
        <v>923</v>
      </c>
      <c r="D184" s="11" t="s">
        <v>989</v>
      </c>
      <c r="E184" s="11" t="s">
        <v>924</v>
      </c>
      <c r="G184" s="11" t="s">
        <v>1018</v>
      </c>
      <c r="H184" s="11" t="s">
        <v>922</v>
      </c>
      <c r="I184" s="3" t="s">
        <v>839</v>
      </c>
      <c r="J184" s="3" t="s">
        <v>1313</v>
      </c>
      <c r="K184" s="3" t="s">
        <v>989</v>
      </c>
      <c r="M184" s="3" t="s">
        <v>1046</v>
      </c>
    </row>
    <row r="185" spans="1:13" s="3" customFormat="1" x14ac:dyDescent="0.25">
      <c r="A185" s="3" t="s">
        <v>116</v>
      </c>
      <c r="B185" s="3" t="str">
        <f>VLOOKUP(LEFT($A185,LEN($A185)-19)&amp;"source",$A$2:$M$1731,COLUMN(B185),FALSE)</f>
        <v>Class</v>
      </c>
      <c r="C185" s="3" t="str">
        <f>VLOOKUP(LEFT($A185,LEN($A185)-19)&amp;"source",$A$2:$M$1731,COLUMN(C185),FALSE)</f>
        <v>Class</v>
      </c>
      <c r="D185" s="3" t="str">
        <f>VLOOKUP(LEFT($A185,LEN($A185)-19)&amp;"source",$A$2:$M$1731,COLUMN(D185),FALSE)</f>
        <v>Class</v>
      </c>
      <c r="E185" s="3" t="str">
        <f>VLOOKUP(LEFT($A185,LEN($A185)-19)&amp;"source",$A$2:$M$1731,COLUMN(E185),FALSE)</f>
        <v>Class</v>
      </c>
      <c r="G185" s="3" t="str">
        <f>VLOOKUP(LEFT($A185,LEN($A185)-19)&amp;"source",$A$2:$M$1731,COLUMN(G185),FALSE)</f>
        <v>Class</v>
      </c>
      <c r="H185" s="3" t="str">
        <f>VLOOKUP(LEFT($A185,LEN($A185)-19)&amp;"source",$A$2:$M$1731,COLUMN(H185),FALSE)</f>
        <v>Class</v>
      </c>
      <c r="I185" s="3" t="str">
        <f>VLOOKUP(LEFT($A185,LEN($A185)-19)&amp;"source",$A$2:$M$1731,COLUMN(I185),FALSE)</f>
        <v>Class</v>
      </c>
      <c r="J185" s="3" t="str">
        <f>VLOOKUP(LEFT($A185,LEN($A185)-19)&amp;"source",$A$2:$M$1731,COLUMN(J185),FALSE)</f>
        <v>Class</v>
      </c>
      <c r="K185" s="3" t="str">
        <f>VLOOKUP(LEFT($A185,LEN($A185)-19)&amp;"source",$A$2:$M$1731,COLUMN(K185),FALSE)</f>
        <v>Class</v>
      </c>
      <c r="M185" s="3" t="str">
        <f>VLOOKUP(LEFT($A185,LEN($A185)-19)&amp;"source",$A$2:$M$1731,COLUMN(M185),FALSE)</f>
        <v>Class</v>
      </c>
    </row>
    <row r="186" spans="1:13" s="3" customFormat="1" x14ac:dyDescent="0.25">
      <c r="A186" s="3" t="s">
        <v>119</v>
      </c>
      <c r="B186" s="3" t="str">
        <f>VLOOKUP(LEFT($A186,LEN($A186)-21)&amp;"id",$A$2:$M$1731,COLUMN(B186),FALSE)</f>
        <v>1-Any-Class-0</v>
      </c>
      <c r="C186" s="3" t="str">
        <f>VLOOKUP(LEFT($A186,LEN($A186)-21)&amp;"id",$A$2:$M$1731,COLUMN(C186),FALSE)</f>
        <v>1-Any-Class-0</v>
      </c>
      <c r="D186" s="3" t="str">
        <f>VLOOKUP(LEFT($A186,LEN($A186)-21)&amp;"id",$A$2:$M$1731,COLUMN(D186),FALSE)</f>
        <v>1-Any-Class-0</v>
      </c>
      <c r="E186" s="3" t="str">
        <f>VLOOKUP(LEFT($A186,LEN($A186)-21)&amp;"id",$A$2:$M$1731,COLUMN(E186),FALSE)</f>
        <v>1-Any-Class-0</v>
      </c>
      <c r="G186" s="3" t="str">
        <f>VLOOKUP(LEFT($A186,LEN($A186)-21)&amp;"id",$A$2:$M$1731,COLUMN(G186),FALSE)</f>
        <v>1-Any-Class-0</v>
      </c>
      <c r="H186" s="3" t="str">
        <f>VLOOKUP(LEFT($A186,LEN($A186)-21)&amp;"id",$A$2:$M$1731,COLUMN(H186),FALSE)</f>
        <v>1-Any-Class-0</v>
      </c>
      <c r="I186" s="3" t="str">
        <f>VLOOKUP(LEFT($A186,LEN($A186)-21)&amp;"id",$A$2:$M$1731,COLUMN(I186),FALSE)</f>
        <v>1-Any-Class-0</v>
      </c>
      <c r="J186" s="3" t="str">
        <f>VLOOKUP(LEFT($A186,LEN($A186)-21)&amp;"id",$A$2:$M$1731,COLUMN(J186),FALSE)</f>
        <v>1-Any-Class-0</v>
      </c>
      <c r="K186" s="3" t="str">
        <f>VLOOKUP(LEFT($A186,LEN($A186)-21)&amp;"id",$A$2:$M$1731,COLUMN(K186),FALSE)</f>
        <v>1-Any-Class-0</v>
      </c>
      <c r="M186" s="3" t="str">
        <f>VLOOKUP(LEFT($A186,LEN($A186)-21)&amp;"id",$A$2:$M$1731,COLUMN(M186),FALSE)</f>
        <v>1-Any-Class-0</v>
      </c>
    </row>
    <row r="187" spans="1:13" s="5" customFormat="1" x14ac:dyDescent="0.25">
      <c r="A187" s="5" t="s">
        <v>711</v>
      </c>
      <c r="B187" s="5" t="b">
        <v>1</v>
      </c>
      <c r="C187" s="5" t="b">
        <v>1</v>
      </c>
      <c r="D187" s="5" t="b">
        <v>1</v>
      </c>
      <c r="E187" s="5" t="b">
        <v>1</v>
      </c>
      <c r="G187" s="5" t="b">
        <v>1</v>
      </c>
      <c r="H187" s="5" t="b">
        <v>1</v>
      </c>
      <c r="I187" s="5" t="b">
        <v>1</v>
      </c>
      <c r="J187" s="5" t="b">
        <v>1</v>
      </c>
      <c r="K187" s="5" t="b">
        <v>1</v>
      </c>
      <c r="M187" s="5" t="b">
        <v>1</v>
      </c>
    </row>
    <row r="188" spans="1:13" s="3" customFormat="1" x14ac:dyDescent="0.25">
      <c r="A188" s="3" t="s">
        <v>710</v>
      </c>
      <c r="B188" s="3">
        <v>2</v>
      </c>
      <c r="C188" s="3">
        <v>2</v>
      </c>
      <c r="D188" s="3">
        <v>2</v>
      </c>
      <c r="E188" s="3">
        <v>2</v>
      </c>
      <c r="G188" s="3">
        <v>2</v>
      </c>
      <c r="H188" s="3">
        <v>2</v>
      </c>
      <c r="I188" s="3">
        <v>2</v>
      </c>
      <c r="J188" s="3">
        <v>2</v>
      </c>
      <c r="K188" s="3">
        <v>2</v>
      </c>
      <c r="M188" s="3">
        <v>2</v>
      </c>
    </row>
    <row r="189" spans="1:13" s="3" customFormat="1" x14ac:dyDescent="0.25">
      <c r="A189" s="3" t="s">
        <v>708</v>
      </c>
      <c r="B189" s="11" t="s">
        <v>957</v>
      </c>
      <c r="C189" s="11" t="s">
        <v>924</v>
      </c>
      <c r="D189" s="11" t="s">
        <v>994</v>
      </c>
      <c r="E189" s="11" t="s">
        <v>1164</v>
      </c>
      <c r="G189" s="11" t="s">
        <v>1017</v>
      </c>
      <c r="H189" s="11" t="s">
        <v>1165</v>
      </c>
      <c r="I189" s="3" t="s">
        <v>2112</v>
      </c>
      <c r="J189" s="3" t="s">
        <v>923</v>
      </c>
      <c r="K189" s="3" t="s">
        <v>994</v>
      </c>
      <c r="M189" s="3" t="s">
        <v>1313</v>
      </c>
    </row>
    <row r="190" spans="1:13" s="3" customFormat="1" x14ac:dyDescent="0.25">
      <c r="A190" s="3" t="s">
        <v>709</v>
      </c>
      <c r="B190" s="3" t="str">
        <f>VLOOKUP(LEFT($A190,LEN($A190)-19)&amp;"source",$A$2:$M$1731,COLUMN(B190),FALSE)</f>
        <v>Class</v>
      </c>
      <c r="C190" s="3" t="str">
        <f>VLOOKUP(LEFT($A190,LEN($A190)-19)&amp;"source",$A$2:$M$1731,COLUMN(C190),FALSE)</f>
        <v>Class</v>
      </c>
      <c r="D190" s="3" t="str">
        <f>VLOOKUP(LEFT($A190,LEN($A190)-19)&amp;"source",$A$2:$M$1731,COLUMN(D190),FALSE)</f>
        <v>Class</v>
      </c>
      <c r="E190" s="3" t="str">
        <f>VLOOKUP(LEFT($A190,LEN($A190)-19)&amp;"source",$A$2:$M$1731,COLUMN(E190),FALSE)</f>
        <v>Class</v>
      </c>
      <c r="G190" s="3" t="str">
        <f>VLOOKUP(LEFT($A190,LEN($A190)-19)&amp;"source",$A$2:$M$1731,COLUMN(G190),FALSE)</f>
        <v>Class</v>
      </c>
      <c r="H190" s="3" t="str">
        <f>VLOOKUP(LEFT($A190,LEN($A190)-19)&amp;"source",$A$2:$M$1731,COLUMN(H190),FALSE)</f>
        <v>Class</v>
      </c>
      <c r="I190" s="3" t="str">
        <f>VLOOKUP(LEFT($A190,LEN($A190)-19)&amp;"source",$A$2:$M$1731,COLUMN(I190),FALSE)</f>
        <v>Class</v>
      </c>
      <c r="J190" s="3" t="str">
        <f>VLOOKUP(LEFT($A190,LEN($A190)-19)&amp;"source",$A$2:$M$1731,COLUMN(J190),FALSE)</f>
        <v>Class</v>
      </c>
      <c r="K190" s="3" t="str">
        <f>VLOOKUP(LEFT($A190,LEN($A190)-19)&amp;"source",$A$2:$M$1731,COLUMN(K190),FALSE)</f>
        <v>Class</v>
      </c>
      <c r="M190" s="3" t="str">
        <f>VLOOKUP(LEFT($A190,LEN($A190)-19)&amp;"source",$A$2:$M$1731,COLUMN(M190),FALSE)</f>
        <v>Class</v>
      </c>
    </row>
    <row r="191" spans="1:13" s="3" customFormat="1" x14ac:dyDescent="0.25">
      <c r="A191" s="3" t="s">
        <v>712</v>
      </c>
      <c r="B191" s="3" t="str">
        <f>VLOOKUP(LEFT($A191,LEN($A191)-21)&amp;"id",$A$2:$M$1731,COLUMN(B191),FALSE)</f>
        <v>1-Any-Class-0</v>
      </c>
      <c r="C191" s="3" t="str">
        <f>VLOOKUP(LEFT($A191,LEN($A191)-21)&amp;"id",$A$2:$M$1731,COLUMN(C191),FALSE)</f>
        <v>1-Any-Class-0</v>
      </c>
      <c r="D191" s="3" t="str">
        <f>VLOOKUP(LEFT($A191,LEN($A191)-21)&amp;"id",$A$2:$M$1731,COLUMN(D191),FALSE)</f>
        <v>1-Any-Class-0</v>
      </c>
      <c r="E191" s="3" t="str">
        <f>VLOOKUP(LEFT($A191,LEN($A191)-21)&amp;"id",$A$2:$M$1731,COLUMN(E191),FALSE)</f>
        <v>1-Any-Class-0</v>
      </c>
      <c r="G191" s="3" t="str">
        <f>VLOOKUP(LEFT($A191,LEN($A191)-21)&amp;"id",$A$2:$M$1731,COLUMN(G191),FALSE)</f>
        <v>1-Any-Class-0</v>
      </c>
      <c r="H191" s="3" t="str">
        <f>VLOOKUP(LEFT($A191,LEN($A191)-21)&amp;"id",$A$2:$M$1731,COLUMN(H191),FALSE)</f>
        <v>1-Any-Class-0</v>
      </c>
      <c r="I191" s="3" t="str">
        <f>VLOOKUP(LEFT($A191,LEN($A191)-21)&amp;"id",$A$2:$M$1731,COLUMN(I191),FALSE)</f>
        <v>1-Any-Class-0</v>
      </c>
      <c r="J191" s="3" t="str">
        <f>VLOOKUP(LEFT($A191,LEN($A191)-21)&amp;"id",$A$2:$M$1731,COLUMN(J191),FALSE)</f>
        <v>1-Any-Class-0</v>
      </c>
      <c r="K191" s="3" t="str">
        <f>VLOOKUP(LEFT($A191,LEN($A191)-21)&amp;"id",$A$2:$M$1731,COLUMN(K191),FALSE)</f>
        <v>1-Any-Class-0</v>
      </c>
      <c r="M191" s="3" t="str">
        <f>VLOOKUP(LEFT($A191,LEN($A191)-21)&amp;"id",$A$2:$M$1731,COLUMN(M191),FALSE)</f>
        <v>1-Any-Class-0</v>
      </c>
    </row>
    <row r="192" spans="1:13" s="5" customFormat="1" x14ac:dyDescent="0.25">
      <c r="A192" s="5" t="s">
        <v>716</v>
      </c>
      <c r="C192" s="5" t="b">
        <v>1</v>
      </c>
      <c r="D192" s="5" t="b">
        <v>1</v>
      </c>
      <c r="E192" s="5" t="b">
        <v>1</v>
      </c>
      <c r="H192" s="5" t="b">
        <v>1</v>
      </c>
      <c r="J192" s="5" t="b">
        <v>1</v>
      </c>
      <c r="K192" s="5" t="b">
        <v>1</v>
      </c>
      <c r="M192" s="5" t="b">
        <v>1</v>
      </c>
    </row>
    <row r="193" spans="1:13" s="3" customFormat="1" x14ac:dyDescent="0.25">
      <c r="A193" s="3" t="s">
        <v>715</v>
      </c>
      <c r="C193" s="3">
        <v>2</v>
      </c>
      <c r="D193" s="3">
        <v>2</v>
      </c>
      <c r="E193" s="3">
        <v>2</v>
      </c>
      <c r="H193" s="3">
        <v>2</v>
      </c>
      <c r="J193" s="3">
        <v>2</v>
      </c>
      <c r="K193" s="3">
        <v>2</v>
      </c>
      <c r="M193" s="3">
        <v>2</v>
      </c>
    </row>
    <row r="194" spans="1:13" s="3" customFormat="1" x14ac:dyDescent="0.25">
      <c r="A194" s="3" t="s">
        <v>713</v>
      </c>
      <c r="C194" s="11" t="s">
        <v>1143</v>
      </c>
      <c r="D194" s="11" t="s">
        <v>995</v>
      </c>
      <c r="E194" s="11" t="s">
        <v>1143</v>
      </c>
      <c r="H194" s="3" t="s">
        <v>1313</v>
      </c>
      <c r="J194" s="3" t="s">
        <v>924</v>
      </c>
      <c r="K194" s="3" t="s">
        <v>1313</v>
      </c>
      <c r="M194" s="3" t="s">
        <v>1143</v>
      </c>
    </row>
    <row r="195" spans="1:13" s="3" customFormat="1" x14ac:dyDescent="0.25">
      <c r="A195" s="3" t="s">
        <v>714</v>
      </c>
      <c r="C195" s="3" t="str">
        <f>VLOOKUP(LEFT($A195,LEN($A195)-19)&amp;"source",$A$2:$M$1731,COLUMN(C195),FALSE)</f>
        <v>Class</v>
      </c>
      <c r="D195" s="3" t="str">
        <f>VLOOKUP(LEFT($A195,LEN($A195)-19)&amp;"source",$A$2:$M$1731,COLUMN(D195),FALSE)</f>
        <v>Class</v>
      </c>
      <c r="E195" s="3" t="str">
        <f>VLOOKUP(LEFT($A195,LEN($A195)-19)&amp;"source",$A$2:$M$1731,COLUMN(E195),FALSE)</f>
        <v>Class</v>
      </c>
      <c r="H195" s="3" t="str">
        <f>VLOOKUP(LEFT($A195,LEN($A195)-19)&amp;"source",$A$2:$M$1731,COLUMN(H195),FALSE)</f>
        <v>Class</v>
      </c>
      <c r="J195" s="3" t="str">
        <f>VLOOKUP(LEFT($A195,LEN($A195)-19)&amp;"source",$A$2:$M$1731,COLUMN(J195),FALSE)</f>
        <v>Class</v>
      </c>
      <c r="K195" s="3" t="str">
        <f>VLOOKUP(LEFT($A195,LEN($A195)-19)&amp;"source",$A$2:$M$1731,COLUMN(K195),FALSE)</f>
        <v>Class</v>
      </c>
      <c r="M195" s="3" t="str">
        <f>VLOOKUP(LEFT($A195,LEN($A195)-19)&amp;"source",$A$2:$M$1731,COLUMN(M195),FALSE)</f>
        <v>Class</v>
      </c>
    </row>
    <row r="196" spans="1:13" s="3" customFormat="1" x14ac:dyDescent="0.25">
      <c r="A196" s="3" t="s">
        <v>717</v>
      </c>
      <c r="C196" s="3" t="str">
        <f>VLOOKUP(LEFT($A196,LEN($A196)-21)&amp;"id",$A$2:$M$1731,COLUMN(C196),FALSE)</f>
        <v>1-Any-Class-0</v>
      </c>
      <c r="D196" s="3" t="str">
        <f>VLOOKUP(LEFT($A196,LEN($A196)-21)&amp;"id",$A$2:$M$1731,COLUMN(D196),FALSE)</f>
        <v>1-Any-Class-0</v>
      </c>
      <c r="E196" s="3" t="str">
        <f>VLOOKUP(LEFT($A196,LEN($A196)-21)&amp;"id",$A$2:$M$1731,COLUMN(E196),FALSE)</f>
        <v>1-Any-Class-0</v>
      </c>
      <c r="H196" s="3" t="str">
        <f>VLOOKUP(LEFT($A196,LEN($A196)-21)&amp;"id",$A$2:$M$1731,COLUMN(H196),FALSE)</f>
        <v>1-Any-Class-0</v>
      </c>
      <c r="J196" s="3" t="str">
        <f>VLOOKUP(LEFT($A196,LEN($A196)-21)&amp;"id",$A$2:$M$1731,COLUMN(J196),FALSE)</f>
        <v>1-Any-Class-0</v>
      </c>
      <c r="K196" s="3" t="str">
        <f>VLOOKUP(LEFT($A196,LEN($A196)-21)&amp;"id",$A$2:$M$1731,COLUMN(K196),FALSE)</f>
        <v>1-Any-Class-0</v>
      </c>
      <c r="M196" s="3" t="str">
        <f>VLOOKUP(LEFT($A196,LEN($A196)-21)&amp;"id",$A$2:$M$1731,COLUMN(M196),FALSE)</f>
        <v>1-Any-Class-0</v>
      </c>
    </row>
    <row r="197" spans="1:13" s="5" customFormat="1" x14ac:dyDescent="0.25">
      <c r="A197" s="5" t="s">
        <v>721</v>
      </c>
      <c r="C197" s="5" t="b">
        <v>1</v>
      </c>
      <c r="D197" s="5" t="b">
        <v>1</v>
      </c>
      <c r="E197" s="5" t="b">
        <v>1</v>
      </c>
      <c r="H197" s="5" t="b">
        <v>1</v>
      </c>
      <c r="J197" s="5" t="b">
        <v>1</v>
      </c>
      <c r="K197" s="5" t="b">
        <v>1</v>
      </c>
      <c r="M197" s="5" t="b">
        <v>1</v>
      </c>
    </row>
    <row r="198" spans="1:13" s="3" customFormat="1" x14ac:dyDescent="0.25">
      <c r="A198" s="3" t="s">
        <v>720</v>
      </c>
      <c r="C198" s="3">
        <v>2</v>
      </c>
      <c r="D198" s="3">
        <v>2</v>
      </c>
      <c r="E198" s="3">
        <v>2</v>
      </c>
      <c r="H198" s="3">
        <v>4</v>
      </c>
      <c r="J198" s="3">
        <v>2</v>
      </c>
      <c r="K198" s="3">
        <v>2</v>
      </c>
      <c r="M198" s="3">
        <v>2</v>
      </c>
    </row>
    <row r="199" spans="1:13" s="3" customFormat="1" x14ac:dyDescent="0.25">
      <c r="A199" s="3" t="s">
        <v>718</v>
      </c>
      <c r="C199" s="11" t="s">
        <v>965</v>
      </c>
      <c r="D199" s="3" t="s">
        <v>1313</v>
      </c>
      <c r="E199" s="11" t="s">
        <v>1006</v>
      </c>
      <c r="H199" s="3" t="s">
        <v>1313</v>
      </c>
      <c r="J199" s="3" t="s">
        <v>1143</v>
      </c>
      <c r="K199" s="3" t="s">
        <v>923</v>
      </c>
      <c r="M199" s="3" t="s">
        <v>1041</v>
      </c>
    </row>
    <row r="200" spans="1:13" s="3" customFormat="1" x14ac:dyDescent="0.25">
      <c r="A200" s="3" t="s">
        <v>719</v>
      </c>
      <c r="C200" s="3" t="str">
        <f>VLOOKUP(LEFT($A200,LEN($A200)-19)&amp;"source",$A$2:$M$1731,COLUMN(C200),FALSE)</f>
        <v>Class</v>
      </c>
      <c r="D200" s="3" t="str">
        <f>VLOOKUP(LEFT($A200,LEN($A200)-19)&amp;"source",$A$2:$M$1731,COLUMN(D200),FALSE)</f>
        <v>Class</v>
      </c>
      <c r="E200" s="3" t="str">
        <f>VLOOKUP(LEFT($A200,LEN($A200)-19)&amp;"source",$A$2:$M$1731,COLUMN(E200),FALSE)</f>
        <v>Class</v>
      </c>
      <c r="H200" s="3" t="str">
        <f>VLOOKUP(LEFT($A200,LEN($A200)-19)&amp;"source",$A$2:$M$1731,COLUMN(H200),FALSE)</f>
        <v>Class</v>
      </c>
      <c r="J200" s="3" t="str">
        <f>VLOOKUP(LEFT($A200,LEN($A200)-19)&amp;"source",$A$2:$M$1731,COLUMN(J200),FALSE)</f>
        <v>Class</v>
      </c>
      <c r="K200" s="3" t="str">
        <f>VLOOKUP(LEFT($A200,LEN($A200)-19)&amp;"source",$A$2:$M$1731,COLUMN(K200),FALSE)</f>
        <v>Class</v>
      </c>
      <c r="M200" s="3" t="str">
        <f>VLOOKUP(LEFT($A200,LEN($A200)-19)&amp;"source",$A$2:$M$1731,COLUMN(M200),FALSE)</f>
        <v>Class</v>
      </c>
    </row>
    <row r="201" spans="1:13" s="3" customFormat="1" x14ac:dyDescent="0.25">
      <c r="A201" s="3" t="s">
        <v>722</v>
      </c>
      <c r="C201" s="3" t="str">
        <f>VLOOKUP(LEFT($A201,LEN($A201)-21)&amp;"id",$A$2:$M$1731,COLUMN(C201),FALSE)</f>
        <v>1-Any-Class-0</v>
      </c>
      <c r="D201" s="3" t="str">
        <f>VLOOKUP(LEFT($A201,LEN($A201)-21)&amp;"id",$A$2:$M$1731,COLUMN(D201),FALSE)</f>
        <v>1-Any-Class-0</v>
      </c>
      <c r="E201" s="3" t="str">
        <f>VLOOKUP(LEFT($A201,LEN($A201)-21)&amp;"id",$A$2:$M$1731,COLUMN(E201),FALSE)</f>
        <v>1-Any-Class-0</v>
      </c>
      <c r="H201" s="3" t="str">
        <f>VLOOKUP(LEFT($A201,LEN($A201)-21)&amp;"id",$A$2:$M$1731,COLUMN(H201),FALSE)</f>
        <v>1-Any-Class-0</v>
      </c>
      <c r="J201" s="3" t="str">
        <f>VLOOKUP(LEFT($A201,LEN($A201)-21)&amp;"id",$A$2:$M$1731,COLUMN(J201),FALSE)</f>
        <v>1-Any-Class-0</v>
      </c>
      <c r="K201" s="3" t="str">
        <f>VLOOKUP(LEFT($A201,LEN($A201)-21)&amp;"id",$A$2:$M$1731,COLUMN(K201),FALSE)</f>
        <v>1-Any-Class-0</v>
      </c>
      <c r="M201" s="3" t="str">
        <f>VLOOKUP(LEFT($A201,LEN($A201)-21)&amp;"id",$A$2:$M$1731,COLUMN(M201),FALSE)</f>
        <v>1-Any-Class-0</v>
      </c>
    </row>
    <row r="202" spans="1:13" s="5" customFormat="1" x14ac:dyDescent="0.25">
      <c r="A202" s="5" t="s">
        <v>726</v>
      </c>
      <c r="D202" s="5" t="b">
        <v>1</v>
      </c>
      <c r="E202" s="5" t="b">
        <v>1</v>
      </c>
      <c r="H202" s="5" t="b">
        <v>1</v>
      </c>
      <c r="J202" s="5" t="b">
        <v>1</v>
      </c>
      <c r="K202" s="5" t="b">
        <v>1</v>
      </c>
    </row>
    <row r="203" spans="1:13" s="3" customFormat="1" x14ac:dyDescent="0.25">
      <c r="A203" s="3" t="s">
        <v>725</v>
      </c>
      <c r="D203" s="3">
        <v>2</v>
      </c>
      <c r="E203" s="3">
        <v>2</v>
      </c>
      <c r="H203" s="3">
        <v>2</v>
      </c>
      <c r="J203" s="3">
        <v>2</v>
      </c>
      <c r="K203" s="3">
        <v>2</v>
      </c>
    </row>
    <row r="204" spans="1:13" s="3" customFormat="1" x14ac:dyDescent="0.25">
      <c r="A204" s="3" t="s">
        <v>723</v>
      </c>
      <c r="D204" s="3" t="s">
        <v>923</v>
      </c>
      <c r="E204" s="11" t="s">
        <v>1000</v>
      </c>
      <c r="H204" s="3" t="s">
        <v>923</v>
      </c>
      <c r="J204" s="3" t="s">
        <v>911</v>
      </c>
      <c r="K204" s="11" t="s">
        <v>1143</v>
      </c>
    </row>
    <row r="205" spans="1:13" s="3" customFormat="1" x14ac:dyDescent="0.25">
      <c r="A205" s="3" t="s">
        <v>724</v>
      </c>
      <c r="D205" s="3" t="str">
        <f>VLOOKUP(LEFT($A205,LEN($A205)-19)&amp;"source",$A$2:$M$1731,COLUMN(D205),FALSE)</f>
        <v>Class</v>
      </c>
      <c r="E205" s="3" t="str">
        <f>VLOOKUP(LEFT($A205,LEN($A205)-19)&amp;"source",$A$2:$M$1731,COLUMN(E205),FALSE)</f>
        <v>Class</v>
      </c>
      <c r="H205" s="3" t="str">
        <f>VLOOKUP(LEFT($A205,LEN($A205)-19)&amp;"source",$A$2:$M$1731,COLUMN(H205),FALSE)</f>
        <v>Class</v>
      </c>
      <c r="J205" s="3" t="str">
        <f>VLOOKUP(LEFT($A205,LEN($A205)-19)&amp;"source",$A$2:$M$1731,COLUMN(J205),FALSE)</f>
        <v>Class</v>
      </c>
      <c r="K205" s="3" t="str">
        <f>VLOOKUP(LEFT($A205,LEN($A205)-19)&amp;"source",$A$2:$M$1731,COLUMN(K205),FALSE)</f>
        <v>Class</v>
      </c>
    </row>
    <row r="206" spans="1:13" s="3" customFormat="1" x14ac:dyDescent="0.25">
      <c r="A206" s="3" t="s">
        <v>727</v>
      </c>
      <c r="D206" s="3" t="str">
        <f>VLOOKUP(LEFT($A206,LEN($A206)-21)&amp;"id",$A$2:$M$1731,COLUMN(D206),FALSE)</f>
        <v>1-Any-Class-0</v>
      </c>
      <c r="E206" s="3" t="str">
        <f>VLOOKUP(LEFT($A206,LEN($A206)-21)&amp;"id",$A$2:$M$1731,COLUMN(E206),FALSE)</f>
        <v>1-Any-Class-0</v>
      </c>
      <c r="H206" s="3" t="str">
        <f>VLOOKUP(LEFT($A206,LEN($A206)-21)&amp;"id",$A$2:$M$1731,COLUMN(H206),FALSE)</f>
        <v>1-Any-Class-0</v>
      </c>
      <c r="J206" s="3" t="str">
        <f>VLOOKUP(LEFT($A206,LEN($A206)-21)&amp;"id",$A$2:$M$1731,COLUMN(J206),FALSE)</f>
        <v>1-Any-Class-0</v>
      </c>
      <c r="K206" s="3" t="str">
        <f>VLOOKUP(LEFT($A206,LEN($A206)-21)&amp;"id",$A$2:$M$1731,COLUMN(K206),FALSE)</f>
        <v>1-Any-Class-0</v>
      </c>
    </row>
    <row r="207" spans="1:13" s="5" customFormat="1" x14ac:dyDescent="0.25">
      <c r="A207" s="5" t="s">
        <v>1148</v>
      </c>
      <c r="D207" s="5" t="b">
        <v>1</v>
      </c>
      <c r="H207" s="5" t="b">
        <v>1</v>
      </c>
      <c r="K207" s="5" t="b">
        <v>1</v>
      </c>
    </row>
    <row r="208" spans="1:13" s="3" customFormat="1" x14ac:dyDescent="0.25">
      <c r="A208" s="3" t="s">
        <v>1149</v>
      </c>
      <c r="D208" s="3">
        <v>2</v>
      </c>
      <c r="H208" s="3">
        <v>2</v>
      </c>
      <c r="K208" s="3">
        <v>2</v>
      </c>
    </row>
    <row r="209" spans="1:11" s="3" customFormat="1" x14ac:dyDescent="0.25">
      <c r="A209" s="3" t="s">
        <v>1150</v>
      </c>
      <c r="D209" s="11" t="s">
        <v>1143</v>
      </c>
      <c r="H209" s="11" t="s">
        <v>924</v>
      </c>
      <c r="K209" s="11" t="s">
        <v>1025</v>
      </c>
    </row>
    <row r="210" spans="1:11" s="3" customFormat="1" x14ac:dyDescent="0.25">
      <c r="A210" s="3" t="s">
        <v>1151</v>
      </c>
      <c r="D210" s="3" t="str">
        <f>VLOOKUP(LEFT($A210,LEN($A210)-19)&amp;"source",$A$2:$M$1731,COLUMN(D210),FALSE)</f>
        <v>Class</v>
      </c>
      <c r="H210" s="3" t="str">
        <f>VLOOKUP(LEFT($A210,LEN($A210)-19)&amp;"source",$A$2:$M$1731,COLUMN(H210),FALSE)</f>
        <v>Class</v>
      </c>
      <c r="K210" s="3" t="str">
        <f>VLOOKUP(LEFT($A210,LEN($A210)-19)&amp;"source",$A$2:$M$1731,COLUMN(K210),FALSE)</f>
        <v>Class</v>
      </c>
    </row>
    <row r="211" spans="1:11" s="3" customFormat="1" x14ac:dyDescent="0.25">
      <c r="A211" s="3" t="s">
        <v>1152</v>
      </c>
      <c r="D211" s="3" t="str">
        <f>VLOOKUP(LEFT($A211,LEN($A211)-21)&amp;"id",$A$2:$M$1731,COLUMN(D211),FALSE)</f>
        <v>1-Any-Class-0</v>
      </c>
      <c r="H211" s="3" t="str">
        <f>VLOOKUP(LEFT($A211,LEN($A211)-21)&amp;"id",$A$2:$M$1731,COLUMN(H211),FALSE)</f>
        <v>1-Any-Class-0</v>
      </c>
      <c r="K211" s="3" t="str">
        <f>VLOOKUP(LEFT($A211,LEN($A211)-21)&amp;"id",$A$2:$M$1731,COLUMN(K211),FALSE)</f>
        <v>1-Any-Class-0</v>
      </c>
    </row>
    <row r="212" spans="1:11" s="5" customFormat="1" x14ac:dyDescent="0.25">
      <c r="A212" s="5" t="s">
        <v>1153</v>
      </c>
      <c r="D212" s="5" t="b">
        <v>1</v>
      </c>
      <c r="H212" s="5" t="b">
        <v>1</v>
      </c>
    </row>
    <row r="213" spans="1:11" s="3" customFormat="1" x14ac:dyDescent="0.25">
      <c r="A213" s="3" t="s">
        <v>1154</v>
      </c>
      <c r="D213" s="3">
        <v>2</v>
      </c>
      <c r="H213" s="3">
        <v>2</v>
      </c>
    </row>
    <row r="214" spans="1:11" s="3" customFormat="1" x14ac:dyDescent="0.25">
      <c r="A214" s="3" t="s">
        <v>1155</v>
      </c>
      <c r="D214" s="11" t="s">
        <v>973</v>
      </c>
      <c r="H214" s="11" t="s">
        <v>1164</v>
      </c>
      <c r="K214" s="11"/>
    </row>
    <row r="215" spans="1:11" s="3" customFormat="1" x14ac:dyDescent="0.25">
      <c r="A215" s="3" t="s">
        <v>1156</v>
      </c>
      <c r="D215" s="3" t="str">
        <f>VLOOKUP(LEFT($A215,LEN($A215)-19)&amp;"source",$A$2:$M$1731,COLUMN(D215),FALSE)</f>
        <v>Class</v>
      </c>
      <c r="H215" s="3" t="str">
        <f>VLOOKUP(LEFT($A215,LEN($A215)-19)&amp;"source",$A$2:$M$1731,COLUMN(H215),FALSE)</f>
        <v>Class</v>
      </c>
    </row>
    <row r="216" spans="1:11" s="3" customFormat="1" x14ac:dyDescent="0.25">
      <c r="A216" s="3" t="s">
        <v>1157</v>
      </c>
      <c r="D216" s="3" t="str">
        <f>VLOOKUP(LEFT($A216,LEN($A216)-21)&amp;"id",$A$2:$M$1731,COLUMN(D216),FALSE)</f>
        <v>1-Any-Class-0</v>
      </c>
      <c r="H216" s="3" t="str">
        <f>VLOOKUP(LEFT($A216,LEN($A216)-21)&amp;"id",$A$2:$M$1731,COLUMN(H216),FALSE)</f>
        <v>1-Any-Class-0</v>
      </c>
    </row>
    <row r="217" spans="1:11" s="5" customFormat="1" x14ac:dyDescent="0.25">
      <c r="A217" s="5" t="s">
        <v>1158</v>
      </c>
      <c r="H217" s="5" t="b">
        <v>1</v>
      </c>
    </row>
    <row r="218" spans="1:11" s="3" customFormat="1" x14ac:dyDescent="0.25">
      <c r="A218" s="3" t="s">
        <v>1159</v>
      </c>
      <c r="H218" s="3">
        <v>2</v>
      </c>
    </row>
    <row r="219" spans="1:11" s="3" customFormat="1" x14ac:dyDescent="0.25">
      <c r="A219" s="3" t="s">
        <v>1160</v>
      </c>
      <c r="H219" s="11" t="s">
        <v>1143</v>
      </c>
    </row>
    <row r="220" spans="1:11" s="3" customFormat="1" x14ac:dyDescent="0.25">
      <c r="A220" s="3" t="s">
        <v>1161</v>
      </c>
      <c r="H220" s="3" t="str">
        <f>VLOOKUP(LEFT($A220,LEN($A220)-19)&amp;"source",$A$2:$M$1731,COLUMN(H220),FALSE)</f>
        <v>Class</v>
      </c>
    </row>
    <row r="221" spans="1:11" s="3" customFormat="1" x14ac:dyDescent="0.25">
      <c r="A221" s="3" t="s">
        <v>1162</v>
      </c>
      <c r="H221" s="3" t="str">
        <f>VLOOKUP(LEFT($A221,LEN($A221)-21)&amp;"id",$A$2:$M$1731,COLUMN(H221),FALSE)</f>
        <v>1-Any-Class-0</v>
      </c>
    </row>
    <row r="222" spans="1:11" s="5" customFormat="1" x14ac:dyDescent="0.25">
      <c r="A222" s="5" t="s">
        <v>1167</v>
      </c>
      <c r="H222" s="5" t="b">
        <v>1</v>
      </c>
    </row>
    <row r="223" spans="1:11" s="3" customFormat="1" x14ac:dyDescent="0.25">
      <c r="A223" s="3" t="s">
        <v>1168</v>
      </c>
      <c r="H223" s="3">
        <v>2</v>
      </c>
    </row>
    <row r="224" spans="1:11" s="3" customFormat="1" x14ac:dyDescent="0.25">
      <c r="A224" s="3" t="s">
        <v>1169</v>
      </c>
      <c r="H224" s="11" t="s">
        <v>1024</v>
      </c>
    </row>
    <row r="225" spans="1:13" s="3" customFormat="1" x14ac:dyDescent="0.25">
      <c r="A225" s="3" t="s">
        <v>1170</v>
      </c>
      <c r="H225" s="3" t="str">
        <f>VLOOKUP(LEFT($A225,LEN($A225)-19)&amp;"source",$A$2:$M$1731,COLUMN(H225),FALSE)</f>
        <v>Class</v>
      </c>
    </row>
    <row r="226" spans="1:13" s="3" customFormat="1" x14ac:dyDescent="0.25">
      <c r="A226" s="3" t="s">
        <v>1171</v>
      </c>
      <c r="H226" s="3" t="str">
        <f>VLOOKUP(LEFT($A226,LEN($A226)-21)&amp;"id",$A$2:$M$1731,COLUMN(H226),FALSE)</f>
        <v>1-Any-Class-0</v>
      </c>
    </row>
    <row r="227" spans="1:13" s="5" customFormat="1" x14ac:dyDescent="0.25">
      <c r="A227" s="5" t="s">
        <v>120</v>
      </c>
      <c r="B227" s="5">
        <v>4</v>
      </c>
      <c r="C227" s="5">
        <v>4</v>
      </c>
      <c r="D227" s="5">
        <v>4</v>
      </c>
      <c r="E227" s="5">
        <v>4</v>
      </c>
      <c r="F227" s="5">
        <v>4</v>
      </c>
      <c r="G227" s="5">
        <v>4</v>
      </c>
      <c r="H227" s="5">
        <v>4</v>
      </c>
      <c r="I227" s="5">
        <v>4</v>
      </c>
      <c r="J227" s="5">
        <v>4</v>
      </c>
      <c r="K227" s="5">
        <v>4</v>
      </c>
      <c r="L227" s="5">
        <v>4</v>
      </c>
      <c r="M227" s="5">
        <v>4</v>
      </c>
    </row>
    <row r="228" spans="1:13" s="3" customFormat="1" x14ac:dyDescent="0.25">
      <c r="A228" s="3" t="s">
        <v>121</v>
      </c>
      <c r="B228" s="3" t="s">
        <v>838</v>
      </c>
      <c r="C228" s="3" t="s">
        <v>838</v>
      </c>
      <c r="D228" s="3" t="s">
        <v>838</v>
      </c>
      <c r="E228" s="3" t="s">
        <v>838</v>
      </c>
      <c r="F228" s="3" t="s">
        <v>838</v>
      </c>
      <c r="G228" s="3" t="s">
        <v>838</v>
      </c>
      <c r="H228" s="3" t="s">
        <v>838</v>
      </c>
      <c r="I228" s="3" t="s">
        <v>838</v>
      </c>
      <c r="J228" s="3" t="s">
        <v>838</v>
      </c>
      <c r="K228" s="3" t="s">
        <v>838</v>
      </c>
      <c r="L228" s="3" t="s">
        <v>838</v>
      </c>
      <c r="M228" s="3" t="s">
        <v>838</v>
      </c>
    </row>
    <row r="229" spans="1:13" s="3" customFormat="1" x14ac:dyDescent="0.25">
      <c r="A229" s="3" t="s">
        <v>122</v>
      </c>
      <c r="B229" s="3" t="s">
        <v>876</v>
      </c>
      <c r="C229" s="3" t="s">
        <v>876</v>
      </c>
      <c r="D229" s="3" t="s">
        <v>876</v>
      </c>
      <c r="E229" s="3" t="s">
        <v>876</v>
      </c>
      <c r="F229" s="3" t="s">
        <v>876</v>
      </c>
      <c r="G229" s="3" t="s">
        <v>876</v>
      </c>
      <c r="H229" s="3" t="s">
        <v>876</v>
      </c>
      <c r="I229" s="3" t="s">
        <v>876</v>
      </c>
      <c r="J229" s="3" t="s">
        <v>876</v>
      </c>
      <c r="K229" s="3" t="s">
        <v>876</v>
      </c>
      <c r="L229" s="3" t="s">
        <v>876</v>
      </c>
      <c r="M229" s="3" t="s">
        <v>876</v>
      </c>
    </row>
    <row r="230" spans="1:13" s="6" customFormat="1" x14ac:dyDescent="0.25">
      <c r="A230" s="6" t="s">
        <v>123</v>
      </c>
      <c r="B230" s="6" t="s">
        <v>871</v>
      </c>
      <c r="C230" s="6" t="s">
        <v>871</v>
      </c>
      <c r="D230" s="6" t="s">
        <v>871</v>
      </c>
      <c r="E230" s="6" t="s">
        <v>871</v>
      </c>
      <c r="F230" s="6" t="s">
        <v>871</v>
      </c>
      <c r="G230" s="6" t="s">
        <v>871</v>
      </c>
      <c r="H230" s="6" t="s">
        <v>871</v>
      </c>
      <c r="I230" s="6" t="s">
        <v>871</v>
      </c>
      <c r="J230" s="6" t="s">
        <v>871</v>
      </c>
      <c r="K230" s="6" t="s">
        <v>871</v>
      </c>
      <c r="L230" s="6" t="s">
        <v>871</v>
      </c>
      <c r="M230" s="6" t="s">
        <v>871</v>
      </c>
    </row>
    <row r="231" spans="1:13" s="7" customFormat="1" x14ac:dyDescent="0.25">
      <c r="A231" s="7" t="s">
        <v>124</v>
      </c>
      <c r="B231" s="7">
        <v>3</v>
      </c>
      <c r="C231" s="7">
        <v>3</v>
      </c>
      <c r="D231" s="7">
        <v>4</v>
      </c>
      <c r="E231" s="7">
        <v>2</v>
      </c>
      <c r="F231" s="7">
        <v>2</v>
      </c>
      <c r="G231" s="7">
        <v>2</v>
      </c>
      <c r="H231" s="7">
        <v>3</v>
      </c>
      <c r="I231" s="7">
        <v>4</v>
      </c>
      <c r="J231" s="7">
        <v>4</v>
      </c>
      <c r="K231" s="7">
        <v>7</v>
      </c>
      <c r="L231" s="7">
        <v>2</v>
      </c>
      <c r="M231" s="7">
        <v>2</v>
      </c>
    </row>
    <row r="232" spans="1:13" s="7" customFormat="1" x14ac:dyDescent="0.25">
      <c r="A232" s="7" t="s">
        <v>125</v>
      </c>
      <c r="B232" s="3" t="str" cm="1">
        <f t="array" ref="B232">MID($A232,8,FIND("/", $A232, 8)-8)&amp;"-"&amp;VLOOKUP(LEFT($A232,LEN($A232)-2)&amp;"type",$2:$1731,COLUMN(B232),FALSE)&amp;"-"&amp;VLOOKUP(LEFT($A232,LEN($A232)-2)&amp;"source",$2:$1731,COLUMN(B232),FALSE)&amp;"-"&amp;MID(INDEX($1:$1731,ROW(B232),1),FIND("/id",INDEX($1:$1731,ROW(B232),1))-1,1)</f>
        <v>1-Skill-Class-1</v>
      </c>
      <c r="C232" s="3" t="str" cm="1">
        <f t="array" ref="C232">MID($A232,8,FIND("/", $A232, 8)-8)&amp;"-"&amp;VLOOKUP(LEFT($A232,LEN($A232)-2)&amp;"type",$2:$1731,COLUMN(C232),FALSE)&amp;"-"&amp;VLOOKUP(LEFT($A232,LEN($A232)-2)&amp;"source",$2:$1731,COLUMN(C232),FALSE)&amp;"-"&amp;MID(INDEX($1:$1731,ROW(C232),1),FIND("/id",INDEX($1:$1731,ROW(C232),1))-1,1)</f>
        <v>1-Skill-Class-1</v>
      </c>
      <c r="D232" s="3" t="str" cm="1">
        <f t="array" ref="D232">MID($A232,8,FIND("/", $A232, 8)-8)&amp;"-"&amp;VLOOKUP(LEFT($A232,LEN($A232)-2)&amp;"type",$2:$1731,COLUMN(D232),FALSE)&amp;"-"&amp;VLOOKUP(LEFT($A232,LEN($A232)-2)&amp;"source",$2:$1731,COLUMN(D232),FALSE)&amp;"-"&amp;MID(INDEX($1:$1731,ROW(D232),1),FIND("/id",INDEX($1:$1731,ROW(D232),1))-1,1)</f>
        <v>1-Skill-Class-1</v>
      </c>
      <c r="E232" s="3" t="str" cm="1">
        <f t="array" ref="E232">MID($A232,8,FIND("/", $A232, 8)-8)&amp;"-"&amp;VLOOKUP(LEFT($A232,LEN($A232)-2)&amp;"type",$2:$1731,COLUMN(E232),FALSE)&amp;"-"&amp;VLOOKUP(LEFT($A232,LEN($A232)-2)&amp;"source",$2:$1731,COLUMN(E232),FALSE)&amp;"-"&amp;MID(INDEX($1:$1731,ROW(E232),1),FIND("/id",INDEX($1:$1731,ROW(E232),1))-1,1)</f>
        <v>1-Skill-Class-1</v>
      </c>
      <c r="F232" s="3" t="str" cm="1">
        <f t="array" ref="F232">MID($A232,8,FIND("/", $A232, 8)-8)&amp;"-"&amp;VLOOKUP(LEFT($A232,LEN($A232)-2)&amp;"type",$2:$1731,COLUMN(F232),FALSE)&amp;"-"&amp;VLOOKUP(LEFT($A232,LEN($A232)-2)&amp;"source",$2:$1731,COLUMN(F232),FALSE)&amp;"-"&amp;MID(INDEX($1:$1731,ROW(F232),1),FIND("/id",INDEX($1:$1731,ROW(F232),1))-1,1)</f>
        <v>1-Skill-Class-1</v>
      </c>
      <c r="G232" s="3" t="str" cm="1">
        <f t="array" ref="G232">MID($A232,8,FIND("/", $A232, 8)-8)&amp;"-"&amp;VLOOKUP(LEFT($A232,LEN($A232)-2)&amp;"type",$2:$1731,COLUMN(G232),FALSE)&amp;"-"&amp;VLOOKUP(LEFT($A232,LEN($A232)-2)&amp;"source",$2:$1731,COLUMN(G232),FALSE)&amp;"-"&amp;MID(INDEX($1:$1731,ROW(G232),1),FIND("/id",INDEX($1:$1731,ROW(G232),1))-1,1)</f>
        <v>1-Skill-Class-1</v>
      </c>
      <c r="H232" s="3" t="str" cm="1">
        <f t="array" ref="H232">MID($A232,8,FIND("/", $A232, 8)-8)&amp;"-"&amp;VLOOKUP(LEFT($A232,LEN($A232)-2)&amp;"type",$2:$1731,COLUMN(H232),FALSE)&amp;"-"&amp;VLOOKUP(LEFT($A232,LEN($A232)-2)&amp;"source",$2:$1731,COLUMN(H232),FALSE)&amp;"-"&amp;MID(INDEX($1:$1731,ROW(H232),1),FIND("/id",INDEX($1:$1731,ROW(H232),1))-1,1)</f>
        <v>1-Skill-Class-1</v>
      </c>
      <c r="I232" s="3" t="str" cm="1">
        <f t="array" ref="I232">MID($A232,8,FIND("/", $A232, 8)-8)&amp;"-"&amp;VLOOKUP(LEFT($A232,LEN($A232)-2)&amp;"type",$2:$1731,COLUMN(I232),FALSE)&amp;"-"&amp;VLOOKUP(LEFT($A232,LEN($A232)-2)&amp;"source",$2:$1731,COLUMN(I232),FALSE)&amp;"-"&amp;MID(INDEX($1:$1731,ROW(I232),1),FIND("/id",INDEX($1:$1731,ROW(I232),1))-1,1)</f>
        <v>1-Skill-Class-1</v>
      </c>
      <c r="J232" s="3" t="str" cm="1">
        <f t="array" ref="J232">MID($A232,8,FIND("/", $A232, 8)-8)&amp;"-"&amp;VLOOKUP(LEFT($A232,LEN($A232)-2)&amp;"type",$2:$1731,COLUMN(J232),FALSE)&amp;"-"&amp;VLOOKUP(LEFT($A232,LEN($A232)-2)&amp;"source",$2:$1731,COLUMN(J232),FALSE)&amp;"-"&amp;MID(INDEX($1:$1731,ROW(J232),1),FIND("/id",INDEX($1:$1731,ROW(J232),1))-1,1)</f>
        <v>1-Skill-Class-1</v>
      </c>
      <c r="K232" s="3" t="str" cm="1">
        <f t="array" ref="K232">MID($A232,8,FIND("/", $A232, 8)-8)&amp;"-"&amp;VLOOKUP(LEFT($A232,LEN($A232)-2)&amp;"type",$2:$1731,COLUMN(K232),FALSE)&amp;"-"&amp;VLOOKUP(LEFT($A232,LEN($A232)-2)&amp;"source",$2:$1731,COLUMN(K232),FALSE)&amp;"-"&amp;MID(INDEX($1:$1731,ROW(K232),1),FIND("/id",INDEX($1:$1731,ROW(K232),1))-1,1)</f>
        <v>1-Skill-Class-1</v>
      </c>
      <c r="L232" s="3" t="str" cm="1">
        <f t="array" ref="L232">MID($A232,8,FIND("/", $A232, 8)-8)&amp;"-"&amp;VLOOKUP(LEFT($A232,LEN($A232)-2)&amp;"type",$2:$1731,COLUMN(L232),FALSE)&amp;"-"&amp;VLOOKUP(LEFT($A232,LEN($A232)-2)&amp;"source",$2:$1731,COLUMN(L232),FALSE)&amp;"-"&amp;MID(INDEX($1:$1731,ROW(L232),1),FIND("/id",INDEX($1:$1731,ROW(L232),1))-1,1)</f>
        <v>1-Skill-Class-1</v>
      </c>
      <c r="M232" s="3" t="str" cm="1">
        <f t="array" ref="M232">MID($A232,8,FIND("/", $A232, 8)-8)&amp;"-"&amp;VLOOKUP(LEFT($A232,LEN($A232)-2)&amp;"type",$2:$1731,COLUMN(M232),FALSE)&amp;"-"&amp;VLOOKUP(LEFT($A232,LEN($A232)-2)&amp;"source",$2:$1731,COLUMN(M232),FALSE)&amp;"-"&amp;MID(INDEX($1:$1731,ROW(M232),1),FIND("/id",INDEX($1:$1731,ROW(M232),1))-1,1)</f>
        <v>1-Skill-Class-1</v>
      </c>
    </row>
    <row r="233" spans="1:13" s="7" customFormat="1" x14ac:dyDescent="0.25">
      <c r="A233" s="7" t="s">
        <v>126</v>
      </c>
      <c r="B233" s="7">
        <v>2</v>
      </c>
      <c r="C233" s="7">
        <v>2</v>
      </c>
      <c r="D233" s="7">
        <v>2</v>
      </c>
      <c r="E233" s="7">
        <v>2</v>
      </c>
      <c r="F233" s="7">
        <v>2</v>
      </c>
      <c r="G233" s="7">
        <v>2</v>
      </c>
      <c r="H233" s="7">
        <v>2</v>
      </c>
      <c r="I233" s="7">
        <v>2</v>
      </c>
      <c r="J233" s="7">
        <v>2</v>
      </c>
      <c r="K233" s="7">
        <v>2</v>
      </c>
      <c r="L233" s="7">
        <v>2</v>
      </c>
      <c r="M233" s="7">
        <v>2</v>
      </c>
    </row>
    <row r="234" spans="1:13" s="7" customFormat="1" x14ac:dyDescent="0.25">
      <c r="A234" s="7" t="s">
        <v>127</v>
      </c>
      <c r="B234" s="7" t="s">
        <v>838</v>
      </c>
      <c r="C234" s="7" t="s">
        <v>838</v>
      </c>
      <c r="D234" s="7" t="s">
        <v>838</v>
      </c>
      <c r="E234" s="7" t="s">
        <v>838</v>
      </c>
      <c r="F234" s="7" t="s">
        <v>838</v>
      </c>
      <c r="G234" s="7" t="s">
        <v>838</v>
      </c>
      <c r="H234" s="7" t="s">
        <v>838</v>
      </c>
      <c r="I234" s="7" t="s">
        <v>838</v>
      </c>
      <c r="J234" s="7" t="s">
        <v>838</v>
      </c>
      <c r="K234" s="7" t="s">
        <v>838</v>
      </c>
      <c r="L234" s="7" t="s">
        <v>838</v>
      </c>
      <c r="M234" s="7" t="s">
        <v>838</v>
      </c>
    </row>
    <row r="235" spans="1:13" s="7" customFormat="1" x14ac:dyDescent="0.25">
      <c r="A235" s="7" t="s">
        <v>128</v>
      </c>
      <c r="B235" s="7" t="s">
        <v>851</v>
      </c>
      <c r="C235" s="7" t="s">
        <v>851</v>
      </c>
      <c r="D235" s="7" t="s">
        <v>851</v>
      </c>
      <c r="E235" s="7" t="s">
        <v>851</v>
      </c>
      <c r="F235" s="7" t="s">
        <v>851</v>
      </c>
      <c r="G235" s="7" t="s">
        <v>851</v>
      </c>
      <c r="H235" s="7" t="s">
        <v>851</v>
      </c>
      <c r="I235" s="7" t="s">
        <v>851</v>
      </c>
      <c r="J235" s="7" t="s">
        <v>851</v>
      </c>
      <c r="K235" s="7" t="s">
        <v>851</v>
      </c>
      <c r="L235" s="7" t="s">
        <v>851</v>
      </c>
      <c r="M235" s="7" t="s">
        <v>851</v>
      </c>
    </row>
    <row r="236" spans="1:13" s="6" customFormat="1" x14ac:dyDescent="0.25">
      <c r="A236" s="6" t="s">
        <v>1972</v>
      </c>
      <c r="B236" s="6" t="s">
        <v>871</v>
      </c>
      <c r="C236" s="6" t="s">
        <v>871</v>
      </c>
      <c r="D236" s="6" t="s">
        <v>871</v>
      </c>
      <c r="E236" s="6" t="s">
        <v>871</v>
      </c>
      <c r="F236" s="6" t="s">
        <v>871</v>
      </c>
      <c r="G236" s="6" t="s">
        <v>871</v>
      </c>
      <c r="H236" s="6" t="s">
        <v>871</v>
      </c>
      <c r="I236" s="6" t="s">
        <v>871</v>
      </c>
      <c r="J236" s="6" t="s">
        <v>871</v>
      </c>
      <c r="K236" s="6" t="s">
        <v>871</v>
      </c>
      <c r="L236" s="6" t="s">
        <v>871</v>
      </c>
      <c r="M236" s="6" t="s">
        <v>871</v>
      </c>
    </row>
    <row r="237" spans="1:13" s="7" customFormat="1" x14ac:dyDescent="0.25">
      <c r="A237" s="7" t="s">
        <v>1973</v>
      </c>
      <c r="B237" s="3" t="str" cm="1">
        <f t="array" ref="B237">MID($A237,8,FIND("/", $A237, 8)-8)&amp;"-"&amp;VLOOKUP(LEFT($A237,LEN($A237)-2)&amp;"type",$2:$1731,COLUMN(B237),FALSE)&amp;"-"&amp;VLOOKUP(LEFT($A237,LEN($A237)-2)&amp;"source",$2:$1731,COLUMN(B237),FALSE)&amp;"-"&amp;MID(INDEX($1:$1731,ROW(B237),1),FIND("/id",INDEX($1:$1731,ROW(B237),1))-1,1)</f>
        <v>1-Skill-Intelligence-2</v>
      </c>
      <c r="C237" s="3" t="str" cm="1">
        <f t="array" ref="C237">MID($A237,8,FIND("/", $A237, 8)-8)&amp;"-"&amp;VLOOKUP(LEFT($A237,LEN($A237)-2)&amp;"type",$2:$1731,COLUMN(C237),FALSE)&amp;"-"&amp;VLOOKUP(LEFT($A237,LEN($A237)-2)&amp;"source",$2:$1731,COLUMN(C237),FALSE)&amp;"-"&amp;MID(INDEX($1:$1731,ROW(C237),1),FIND("/id",INDEX($1:$1731,ROW(C237),1))-1,1)</f>
        <v>1-Skill-Intelligence-2</v>
      </c>
      <c r="D237" s="3" t="str" cm="1">
        <f t="array" ref="D237">MID($A237,8,FIND("/", $A237, 8)-8)&amp;"-"&amp;VLOOKUP(LEFT($A237,LEN($A237)-2)&amp;"type",$2:$1731,COLUMN(D237),FALSE)&amp;"-"&amp;VLOOKUP(LEFT($A237,LEN($A237)-2)&amp;"source",$2:$1731,COLUMN(D237),FALSE)&amp;"-"&amp;MID(INDEX($1:$1731,ROW(D237),1),FIND("/id",INDEX($1:$1731,ROW(D237),1))-1,1)</f>
        <v>1-Skill-Intelligence-2</v>
      </c>
      <c r="E237" s="3" t="str" cm="1">
        <f t="array" ref="E237">MID($A237,8,FIND("/", $A237, 8)-8)&amp;"-"&amp;VLOOKUP(LEFT($A237,LEN($A237)-2)&amp;"type",$2:$1731,COLUMN(E237),FALSE)&amp;"-"&amp;VLOOKUP(LEFT($A237,LEN($A237)-2)&amp;"source",$2:$1731,COLUMN(E237),FALSE)&amp;"-"&amp;MID(INDEX($1:$1731,ROW(E237),1),FIND("/id",INDEX($1:$1731,ROW(E237),1))-1,1)</f>
        <v>1-Skill-Intelligence-2</v>
      </c>
      <c r="F237" s="3" t="str" cm="1">
        <f t="array" ref="F237">MID($A237,8,FIND("/", $A237, 8)-8)&amp;"-"&amp;VLOOKUP(LEFT($A237,LEN($A237)-2)&amp;"type",$2:$1731,COLUMN(F237),FALSE)&amp;"-"&amp;VLOOKUP(LEFT($A237,LEN($A237)-2)&amp;"source",$2:$1731,COLUMN(F237),FALSE)&amp;"-"&amp;MID(INDEX($1:$1731,ROW(F237),1),FIND("/id",INDEX($1:$1731,ROW(F237),1))-1,1)</f>
        <v>1-Skill-Intelligence-2</v>
      </c>
      <c r="G237" s="3" t="str" cm="1">
        <f t="array" ref="G237">MID($A237,8,FIND("/", $A237, 8)-8)&amp;"-"&amp;VLOOKUP(LEFT($A237,LEN($A237)-2)&amp;"type",$2:$1731,COLUMN(G237),FALSE)&amp;"-"&amp;VLOOKUP(LEFT($A237,LEN($A237)-2)&amp;"source",$2:$1731,COLUMN(G237),FALSE)&amp;"-"&amp;MID(INDEX($1:$1731,ROW(G237),1),FIND("/id",INDEX($1:$1731,ROW(G237),1))-1,1)</f>
        <v>1-Skill-Intelligence-2</v>
      </c>
      <c r="H237" s="3" t="str" cm="1">
        <f t="array" ref="H237">MID($A237,8,FIND("/", $A237, 8)-8)&amp;"-"&amp;VLOOKUP(LEFT($A237,LEN($A237)-2)&amp;"type",$2:$1731,COLUMN(H237),FALSE)&amp;"-"&amp;VLOOKUP(LEFT($A237,LEN($A237)-2)&amp;"source",$2:$1731,COLUMN(H237),FALSE)&amp;"-"&amp;MID(INDEX($1:$1731,ROW(H237),1),FIND("/id",INDEX($1:$1731,ROW(H237),1))-1,1)</f>
        <v>1-Skill-Intelligence-2</v>
      </c>
      <c r="I237" s="3" t="str" cm="1">
        <f t="array" ref="I237">MID($A237,8,FIND("/", $A237, 8)-8)&amp;"-"&amp;VLOOKUP(LEFT($A237,LEN($A237)-2)&amp;"type",$2:$1731,COLUMN(I237),FALSE)&amp;"-"&amp;VLOOKUP(LEFT($A237,LEN($A237)-2)&amp;"source",$2:$1731,COLUMN(I237),FALSE)&amp;"-"&amp;MID(INDEX($1:$1731,ROW(I237),1),FIND("/id",INDEX($1:$1731,ROW(I237),1))-1,1)</f>
        <v>1-Skill-Intelligence-2</v>
      </c>
      <c r="J237" s="3" t="str" cm="1">
        <f t="array" ref="J237">MID($A237,8,FIND("/", $A237, 8)-8)&amp;"-"&amp;VLOOKUP(LEFT($A237,LEN($A237)-2)&amp;"type",$2:$1731,COLUMN(J237),FALSE)&amp;"-"&amp;VLOOKUP(LEFT($A237,LEN($A237)-2)&amp;"source",$2:$1731,COLUMN(J237),FALSE)&amp;"-"&amp;MID(INDEX($1:$1731,ROW(J237),1),FIND("/id",INDEX($1:$1731,ROW(J237),1))-1,1)</f>
        <v>1-Skill-Intelligence-2</v>
      </c>
      <c r="K237" s="3" t="str" cm="1">
        <f t="array" ref="K237">MID($A237,8,FIND("/", $A237, 8)-8)&amp;"-"&amp;VLOOKUP(LEFT($A237,LEN($A237)-2)&amp;"type",$2:$1731,COLUMN(K237),FALSE)&amp;"-"&amp;VLOOKUP(LEFT($A237,LEN($A237)-2)&amp;"source",$2:$1731,COLUMN(K237),FALSE)&amp;"-"&amp;MID(INDEX($1:$1731,ROW(K237),1),FIND("/id",INDEX($1:$1731,ROW(K237),1))-1,1)</f>
        <v>1-Skill-Intelligence-2</v>
      </c>
      <c r="L237" s="3" t="str" cm="1">
        <f t="array" ref="L237">MID($A237,8,FIND("/", $A237, 8)-8)&amp;"-"&amp;VLOOKUP(LEFT($A237,LEN($A237)-2)&amp;"type",$2:$1731,COLUMN(L237),FALSE)&amp;"-"&amp;VLOOKUP(LEFT($A237,LEN($A237)-2)&amp;"source",$2:$1731,COLUMN(L237),FALSE)&amp;"-"&amp;MID(INDEX($1:$1731,ROW(L237),1),FIND("/id",INDEX($1:$1731,ROW(L237),1))-1,1)</f>
        <v>1-Skill-Intelligence-2</v>
      </c>
      <c r="M237" s="3" t="str" cm="1">
        <f t="array" ref="M237">MID($A237,8,FIND("/", $A237, 8)-8)&amp;"-"&amp;VLOOKUP(LEFT($A237,LEN($A237)-2)&amp;"type",$2:$1731,COLUMN(M237),FALSE)&amp;"-"&amp;VLOOKUP(LEFT($A237,LEN($A237)-2)&amp;"source",$2:$1731,COLUMN(M237),FALSE)&amp;"-"&amp;MID(INDEX($1:$1731,ROW(M237),1),FIND("/id",INDEX($1:$1731,ROW(M237),1))-1,1)</f>
        <v>1-Skill-Intelligence-2</v>
      </c>
    </row>
    <row r="238" spans="1:13" s="7" customFormat="1" x14ac:dyDescent="0.25">
      <c r="A238" s="7" t="s">
        <v>1974</v>
      </c>
      <c r="B238" s="7">
        <v>2</v>
      </c>
      <c r="C238" s="7">
        <v>2</v>
      </c>
      <c r="D238" s="7">
        <v>2</v>
      </c>
      <c r="E238" s="7">
        <v>2</v>
      </c>
      <c r="F238" s="7">
        <v>2</v>
      </c>
      <c r="G238" s="7">
        <v>2</v>
      </c>
      <c r="H238" s="7">
        <v>2</v>
      </c>
      <c r="I238" s="7">
        <v>2</v>
      </c>
      <c r="J238" s="7">
        <v>2</v>
      </c>
      <c r="K238" s="7">
        <v>2</v>
      </c>
      <c r="L238" s="7">
        <v>2</v>
      </c>
      <c r="M238" s="7">
        <v>2</v>
      </c>
    </row>
    <row r="239" spans="1:13" s="7" customFormat="1" x14ac:dyDescent="0.25">
      <c r="A239" s="7" t="s">
        <v>1975</v>
      </c>
      <c r="B239" s="7" t="s">
        <v>877</v>
      </c>
      <c r="C239" s="7" t="s">
        <v>877</v>
      </c>
      <c r="D239" s="7" t="s">
        <v>877</v>
      </c>
      <c r="E239" s="7" t="s">
        <v>877</v>
      </c>
      <c r="F239" s="7" t="s">
        <v>877</v>
      </c>
      <c r="G239" s="7" t="s">
        <v>877</v>
      </c>
      <c r="H239" s="7" t="s">
        <v>877</v>
      </c>
      <c r="I239" s="7" t="s">
        <v>877</v>
      </c>
      <c r="J239" s="7" t="s">
        <v>877</v>
      </c>
      <c r="K239" s="7" t="s">
        <v>877</v>
      </c>
      <c r="L239" s="7" t="s">
        <v>877</v>
      </c>
      <c r="M239" s="7" t="s">
        <v>877</v>
      </c>
    </row>
    <row r="240" spans="1:13" s="7" customFormat="1" x14ac:dyDescent="0.25">
      <c r="A240" s="7" t="s">
        <v>1976</v>
      </c>
      <c r="B240" s="7" t="s">
        <v>851</v>
      </c>
      <c r="C240" s="7" t="s">
        <v>851</v>
      </c>
      <c r="D240" s="7" t="s">
        <v>851</v>
      </c>
      <c r="E240" s="7" t="s">
        <v>851</v>
      </c>
      <c r="F240" s="7" t="s">
        <v>851</v>
      </c>
      <c r="G240" s="7" t="s">
        <v>851</v>
      </c>
      <c r="H240" s="7" t="s">
        <v>851</v>
      </c>
      <c r="I240" s="7" t="s">
        <v>851</v>
      </c>
      <c r="J240" s="7" t="s">
        <v>851</v>
      </c>
      <c r="K240" s="7" t="s">
        <v>851</v>
      </c>
      <c r="L240" s="7" t="s">
        <v>851</v>
      </c>
      <c r="M240" s="7" t="s">
        <v>851</v>
      </c>
    </row>
    <row r="241" spans="1:13" s="6" customFormat="1" x14ac:dyDescent="0.25">
      <c r="A241" s="6" t="s">
        <v>1977</v>
      </c>
      <c r="H241" s="6" t="s">
        <v>871</v>
      </c>
    </row>
    <row r="242" spans="1:13" s="7" customFormat="1" x14ac:dyDescent="0.25">
      <c r="A242" s="7" t="s">
        <v>1978</v>
      </c>
      <c r="H242" s="7">
        <v>1</v>
      </c>
    </row>
    <row r="243" spans="1:13" s="7" customFormat="1" x14ac:dyDescent="0.25">
      <c r="A243" s="8" t="s">
        <v>1979</v>
      </c>
      <c r="H243" s="8" t="s">
        <v>1166</v>
      </c>
      <c r="K243" s="8"/>
    </row>
    <row r="244" spans="1:13" s="7" customFormat="1" x14ac:dyDescent="0.25">
      <c r="A244" s="8" t="s">
        <v>1980</v>
      </c>
      <c r="H244" s="8" t="s">
        <v>1144</v>
      </c>
      <c r="K244" s="8"/>
    </row>
    <row r="245" spans="1:13" s="7" customFormat="1" x14ac:dyDescent="0.25">
      <c r="A245" s="7" t="s">
        <v>1981</v>
      </c>
      <c r="H245" s="3" t="str" cm="1">
        <f t="array" ref="H245">MID($A245,8,FIND("/", $A245, 8)-8)&amp;"-"&amp;VLOOKUP(LEFT($A245,LEN($A245)-2)&amp;"type",$2:$1731,COLUMN(H245),FALSE)&amp;"-"&amp;VLOOKUP(LEFT($A245,LEN($A245)-2)&amp;"source",$2:$1731,COLUMN(H245),FALSE)&amp;"-"&amp;MID(INDEX($1:$1731,ROW(H245),1),FIND("/id",INDEX($1:$1731,ROW(H245),1))-1,1)</f>
        <v>1-Skill-Fighter-3</v>
      </c>
    </row>
    <row r="246" spans="1:13" s="7" customFormat="1" x14ac:dyDescent="0.25">
      <c r="A246" s="7" t="s">
        <v>1982</v>
      </c>
      <c r="H246" s="7">
        <v>2</v>
      </c>
    </row>
    <row r="247" spans="1:13" s="7" customFormat="1" x14ac:dyDescent="0.25">
      <c r="A247" s="7" t="s">
        <v>1983</v>
      </c>
      <c r="H247" s="7" t="s">
        <v>953</v>
      </c>
    </row>
    <row r="248" spans="1:13" s="7" customFormat="1" x14ac:dyDescent="0.25">
      <c r="A248" s="7" t="s">
        <v>1984</v>
      </c>
      <c r="H248" s="7" t="s">
        <v>851</v>
      </c>
    </row>
    <row r="249" spans="1:13" x14ac:dyDescent="0.25">
      <c r="A249" s="1" t="s">
        <v>129</v>
      </c>
      <c r="B249" s="1" t="s">
        <v>858</v>
      </c>
      <c r="C249" s="1" t="s">
        <v>858</v>
      </c>
      <c r="D249" s="1" t="s">
        <v>858</v>
      </c>
      <c r="E249" s="1" t="s">
        <v>858</v>
      </c>
      <c r="F249" s="1" t="s">
        <v>858</v>
      </c>
      <c r="G249" s="1" t="s">
        <v>858</v>
      </c>
      <c r="H249" s="1" t="s">
        <v>858</v>
      </c>
      <c r="I249" s="1" t="s">
        <v>858</v>
      </c>
      <c r="J249" s="1" t="s">
        <v>858</v>
      </c>
      <c r="K249" s="1" t="s">
        <v>858</v>
      </c>
      <c r="L249" s="1" t="s">
        <v>858</v>
      </c>
      <c r="M249" s="1" t="s">
        <v>858</v>
      </c>
    </row>
    <row r="250" spans="1:13" s="3" customFormat="1" x14ac:dyDescent="0.25">
      <c r="A250" s="3" t="s">
        <v>130</v>
      </c>
      <c r="B250" s="3" t="s">
        <v>865</v>
      </c>
      <c r="C250" s="3" t="s">
        <v>865</v>
      </c>
      <c r="D250" s="3" t="s">
        <v>865</v>
      </c>
      <c r="E250" s="3" t="s">
        <v>865</v>
      </c>
      <c r="F250" s="3" t="s">
        <v>865</v>
      </c>
      <c r="G250" s="3" t="s">
        <v>865</v>
      </c>
      <c r="H250" s="3" t="s">
        <v>865</v>
      </c>
      <c r="I250" s="3" t="s">
        <v>865</v>
      </c>
      <c r="J250" s="3" t="s">
        <v>865</v>
      </c>
      <c r="K250" s="3" t="s">
        <v>865</v>
      </c>
      <c r="L250" s="3" t="s">
        <v>865</v>
      </c>
      <c r="M250" s="3" t="s">
        <v>865</v>
      </c>
    </row>
    <row r="251" spans="1:13" s="3" customFormat="1" x14ac:dyDescent="0.25">
      <c r="A251" s="3" t="s">
        <v>131</v>
      </c>
      <c r="B251" s="3">
        <v>1</v>
      </c>
      <c r="C251" s="3">
        <v>1</v>
      </c>
      <c r="D251" s="3">
        <v>1</v>
      </c>
      <c r="E251" s="3">
        <v>1</v>
      </c>
      <c r="F251" s="3">
        <v>1</v>
      </c>
      <c r="G251" s="3">
        <v>1</v>
      </c>
      <c r="H251" s="3">
        <v>1</v>
      </c>
      <c r="I251" s="3">
        <v>1</v>
      </c>
      <c r="J251" s="3">
        <v>1</v>
      </c>
      <c r="K251" s="3">
        <v>1</v>
      </c>
      <c r="L251" s="3">
        <v>1</v>
      </c>
      <c r="M251" s="3">
        <v>1</v>
      </c>
    </row>
    <row r="252" spans="1:13" s="3" customFormat="1" x14ac:dyDescent="0.25">
      <c r="A252" s="3" t="s">
        <v>132</v>
      </c>
      <c r="B252" s="3" t="str" cm="1">
        <f t="array" ref="B252">MID($A252,8,FIND("/", $A252, 8)-8)&amp;"-"&amp;VLOOKUP(LEFT($A252,LEN($A252)-2)&amp;"type",$2:$1731,COLUMN(B252),FALSE)&amp;"-"&amp;VLOOKUP(LEFT($A252,LEN($A252)-2)&amp;"source",$2:$1731,COLUMN(B252),FALSE)&amp;"-"&amp;MID(INDEX($1:$1731,ROW(B252),1),FIND("/id",INDEX($1:$1731,ROW(B252),1))-1,1)</f>
        <v>2-Class-Class-0</v>
      </c>
      <c r="C252" s="3" t="str" cm="1">
        <f t="array" ref="C252">MID($A252,8,FIND("/", $A252, 8)-8)&amp;"-"&amp;VLOOKUP(LEFT($A252,LEN($A252)-2)&amp;"type",$2:$1731,COLUMN(C252),FALSE)&amp;"-"&amp;VLOOKUP(LEFT($A252,LEN($A252)-2)&amp;"source",$2:$1731,COLUMN(C252),FALSE)&amp;"-"&amp;MID(INDEX($1:$1731,ROW(C252),1),FIND("/id",INDEX($1:$1731,ROW(C252),1))-1,1)</f>
        <v>2-Class-Class-0</v>
      </c>
      <c r="D252" s="3" t="str" cm="1">
        <f t="array" ref="D252">MID($A252,8,FIND("/", $A252, 8)-8)&amp;"-"&amp;VLOOKUP(LEFT($A252,LEN($A252)-2)&amp;"type",$2:$1731,COLUMN(D252),FALSE)&amp;"-"&amp;VLOOKUP(LEFT($A252,LEN($A252)-2)&amp;"source",$2:$1731,COLUMN(D252),FALSE)&amp;"-"&amp;MID(INDEX($1:$1731,ROW(D252),1),FIND("/id",INDEX($1:$1731,ROW(D252),1))-1,1)</f>
        <v>2-Class-Class-0</v>
      </c>
      <c r="E252" s="3" t="str" cm="1">
        <f t="array" ref="E252">MID($A252,8,FIND("/", $A252, 8)-8)&amp;"-"&amp;VLOOKUP(LEFT($A252,LEN($A252)-2)&amp;"type",$2:$1731,COLUMN(E252),FALSE)&amp;"-"&amp;VLOOKUP(LEFT($A252,LEN($A252)-2)&amp;"source",$2:$1731,COLUMN(E252),FALSE)&amp;"-"&amp;MID(INDEX($1:$1731,ROW(E252),1),FIND("/id",INDEX($1:$1731,ROW(E252),1))-1,1)</f>
        <v>2-Class-Class-0</v>
      </c>
      <c r="F252" s="3" t="str" cm="1">
        <f t="array" ref="F252">MID($A252,8,FIND("/", $A252, 8)-8)&amp;"-"&amp;VLOOKUP(LEFT($A252,LEN($A252)-2)&amp;"type",$2:$1731,COLUMN(F252),FALSE)&amp;"-"&amp;VLOOKUP(LEFT($A252,LEN($A252)-2)&amp;"source",$2:$1731,COLUMN(F252),FALSE)&amp;"-"&amp;MID(INDEX($1:$1731,ROW(F252),1),FIND("/id",INDEX($1:$1731,ROW(F252),1))-1,1)</f>
        <v>2-Class-Class-0</v>
      </c>
      <c r="G252" s="3" t="str" cm="1">
        <f t="array" ref="G252">MID($A252,8,FIND("/", $A252, 8)-8)&amp;"-"&amp;VLOOKUP(LEFT($A252,LEN($A252)-2)&amp;"type",$2:$1731,COLUMN(G252),FALSE)&amp;"-"&amp;VLOOKUP(LEFT($A252,LEN($A252)-2)&amp;"source",$2:$1731,COLUMN(G252),FALSE)&amp;"-"&amp;MID(INDEX($1:$1731,ROW(G252),1),FIND("/id",INDEX($1:$1731,ROW(G252),1))-1,1)</f>
        <v>2-Class-Class-0</v>
      </c>
      <c r="H252" s="3" t="str" cm="1">
        <f t="array" ref="H252">MID($A252,8,FIND("/", $A252, 8)-8)&amp;"-"&amp;VLOOKUP(LEFT($A252,LEN($A252)-2)&amp;"type",$2:$1731,COLUMN(H252),FALSE)&amp;"-"&amp;VLOOKUP(LEFT($A252,LEN($A252)-2)&amp;"source",$2:$1731,COLUMN(H252),FALSE)&amp;"-"&amp;MID(INDEX($1:$1731,ROW(H252),1),FIND("/id",INDEX($1:$1731,ROW(H252),1))-1,1)</f>
        <v>2-Class-Class-0</v>
      </c>
      <c r="I252" s="3" t="str" cm="1">
        <f t="array" ref="I252">MID($A252,8,FIND("/", $A252, 8)-8)&amp;"-"&amp;VLOOKUP(LEFT($A252,LEN($A252)-2)&amp;"type",$2:$1731,COLUMN(I252),FALSE)&amp;"-"&amp;VLOOKUP(LEFT($A252,LEN($A252)-2)&amp;"source",$2:$1731,COLUMN(I252),FALSE)&amp;"-"&amp;MID(INDEX($1:$1731,ROW(I252),1),FIND("/id",INDEX($1:$1731,ROW(I252),1))-1,1)</f>
        <v>2-Class-Class-0</v>
      </c>
      <c r="J252" s="3" t="str" cm="1">
        <f t="array" ref="J252">MID($A252,8,FIND("/", $A252, 8)-8)&amp;"-"&amp;VLOOKUP(LEFT($A252,LEN($A252)-2)&amp;"type",$2:$1731,COLUMN(J252),FALSE)&amp;"-"&amp;VLOOKUP(LEFT($A252,LEN($A252)-2)&amp;"source",$2:$1731,COLUMN(J252),FALSE)&amp;"-"&amp;MID(INDEX($1:$1731,ROW(J252),1),FIND("/id",INDEX($1:$1731,ROW(J252),1))-1,1)</f>
        <v>2-Class-Class-0</v>
      </c>
      <c r="K252" s="3" t="str" cm="1">
        <f t="array" ref="K252">MID($A252,8,FIND("/", $A252, 8)-8)&amp;"-"&amp;VLOOKUP(LEFT($A252,LEN($A252)-2)&amp;"type",$2:$1731,COLUMN(K252),FALSE)&amp;"-"&amp;VLOOKUP(LEFT($A252,LEN($A252)-2)&amp;"source",$2:$1731,COLUMN(K252),FALSE)&amp;"-"&amp;MID(INDEX($1:$1731,ROW(K252),1),FIND("/id",INDEX($1:$1731,ROW(K252),1))-1,1)</f>
        <v>2-Class-Class-0</v>
      </c>
      <c r="L252" s="3" t="str" cm="1">
        <f t="array" ref="L252">MID($A252,8,FIND("/", $A252, 8)-8)&amp;"-"&amp;VLOOKUP(LEFT($A252,LEN($A252)-2)&amp;"type",$2:$1731,COLUMN(L252),FALSE)&amp;"-"&amp;VLOOKUP(LEFT($A252,LEN($A252)-2)&amp;"source",$2:$1731,COLUMN(L252),FALSE)&amp;"-"&amp;MID(INDEX($1:$1731,ROW(L252),1),FIND("/id",INDEX($1:$1731,ROW(L252),1))-1,1)</f>
        <v>2-Class-Class-0</v>
      </c>
      <c r="M252" s="3" t="str" cm="1">
        <f t="array" ref="M252">MID($A252,8,FIND("/", $A252, 8)-8)&amp;"-"&amp;VLOOKUP(LEFT($A252,LEN($A252)-2)&amp;"type",$2:$1731,COLUMN(M252),FALSE)&amp;"-"&amp;VLOOKUP(LEFT($A252,LEN($A252)-2)&amp;"source",$2:$1731,COLUMN(M252),FALSE)&amp;"-"&amp;MID(INDEX($1:$1731,ROW(M252),1),FIND("/id",INDEX($1:$1731,ROW(M252),1))-1,1)</f>
        <v>2-Class-Class-0</v>
      </c>
    </row>
    <row r="253" spans="1:13" s="3" customFormat="1" x14ac:dyDescent="0.25">
      <c r="A253" s="3" t="s">
        <v>133</v>
      </c>
      <c r="B253" s="3" t="s">
        <v>838</v>
      </c>
      <c r="C253" s="3" t="s">
        <v>838</v>
      </c>
      <c r="D253" s="3" t="s">
        <v>838</v>
      </c>
      <c r="E253" s="3" t="s">
        <v>838</v>
      </c>
      <c r="F253" s="3" t="s">
        <v>838</v>
      </c>
      <c r="G253" s="3" t="s">
        <v>838</v>
      </c>
      <c r="H253" s="3" t="s">
        <v>838</v>
      </c>
      <c r="I253" s="3" t="s">
        <v>838</v>
      </c>
      <c r="J253" s="3" t="s">
        <v>838</v>
      </c>
      <c r="K253" s="3" t="s">
        <v>838</v>
      </c>
      <c r="L253" s="3" t="s">
        <v>838</v>
      </c>
      <c r="M253" s="3" t="s">
        <v>838</v>
      </c>
    </row>
    <row r="254" spans="1:13" s="3" customFormat="1" x14ac:dyDescent="0.25">
      <c r="A254" s="3" t="s">
        <v>134</v>
      </c>
      <c r="B254" s="3" t="s">
        <v>838</v>
      </c>
      <c r="C254" s="3" t="s">
        <v>838</v>
      </c>
      <c r="D254" s="3" t="s">
        <v>838</v>
      </c>
      <c r="E254" s="3" t="s">
        <v>838</v>
      </c>
      <c r="F254" s="3" t="s">
        <v>838</v>
      </c>
      <c r="G254" s="3" t="s">
        <v>838</v>
      </c>
      <c r="H254" s="3" t="s">
        <v>838</v>
      </c>
      <c r="I254" s="3" t="s">
        <v>838</v>
      </c>
      <c r="J254" s="3" t="s">
        <v>838</v>
      </c>
      <c r="K254" s="3" t="s">
        <v>838</v>
      </c>
      <c r="L254" s="3" t="s">
        <v>838</v>
      </c>
      <c r="M254" s="3" t="s">
        <v>838</v>
      </c>
    </row>
    <row r="255" spans="1:13" s="3" customFormat="1" x14ac:dyDescent="0.25">
      <c r="A255" s="3" t="s">
        <v>135</v>
      </c>
      <c r="B255" s="3" t="s">
        <v>865</v>
      </c>
      <c r="C255" s="3" t="s">
        <v>865</v>
      </c>
      <c r="D255" s="3" t="s">
        <v>865</v>
      </c>
      <c r="E255" s="3" t="s">
        <v>865</v>
      </c>
      <c r="F255" s="3" t="s">
        <v>865</v>
      </c>
      <c r="G255" s="3" t="s">
        <v>865</v>
      </c>
      <c r="H255" s="3" t="s">
        <v>865</v>
      </c>
      <c r="I255" s="3" t="s">
        <v>865</v>
      </c>
      <c r="J255" s="3" t="s">
        <v>865</v>
      </c>
      <c r="K255" s="3" t="s">
        <v>865</v>
      </c>
      <c r="L255" s="3" t="s">
        <v>865</v>
      </c>
      <c r="M255" s="3" t="s">
        <v>865</v>
      </c>
    </row>
    <row r="256" spans="1:13" s="3" customFormat="1" x14ac:dyDescent="0.25">
      <c r="A256" s="3" t="s">
        <v>136</v>
      </c>
      <c r="B256" s="3">
        <v>1</v>
      </c>
      <c r="C256" s="3">
        <v>1</v>
      </c>
      <c r="D256" s="3">
        <v>1</v>
      </c>
      <c r="E256" s="3">
        <v>1</v>
      </c>
      <c r="F256" s="3">
        <v>1</v>
      </c>
      <c r="G256" s="3">
        <v>1</v>
      </c>
      <c r="H256" s="3">
        <v>1</v>
      </c>
      <c r="I256" s="3">
        <v>1</v>
      </c>
      <c r="J256" s="3">
        <v>1</v>
      </c>
      <c r="K256" s="3">
        <v>1</v>
      </c>
      <c r="L256" s="3">
        <v>1</v>
      </c>
      <c r="M256" s="3">
        <v>1</v>
      </c>
    </row>
    <row r="257" spans="1:13" s="3" customFormat="1" x14ac:dyDescent="0.25">
      <c r="A257" s="3" t="s">
        <v>137</v>
      </c>
      <c r="B257" s="3" t="str" cm="1">
        <f t="array" ref="B257">MID($A257,8,FIND("/", $A257, 8)-8)&amp;"-"&amp;VLOOKUP(LEFT($A257,LEN($A257)-2)&amp;"type",$2:$1731,COLUMN(B257),FALSE)&amp;"-"&amp;VLOOKUP(LEFT($A257,LEN($A257)-2)&amp;"source",$2:$1731,COLUMN(B257),FALSE)&amp;"-"&amp;MID(INDEX($1:$1731,ROW(B257),1),FIND("/id",INDEX($1:$1731,ROW(B257),1))-1,1)</f>
        <v>2-Skill-Class-1</v>
      </c>
      <c r="C257" s="3" t="str" cm="1">
        <f t="array" ref="C257">MID($A257,8,FIND("/", $A257, 8)-8)&amp;"-"&amp;VLOOKUP(LEFT($A257,LEN($A257)-2)&amp;"type",$2:$1731,COLUMN(C257),FALSE)&amp;"-"&amp;VLOOKUP(LEFT($A257,LEN($A257)-2)&amp;"source",$2:$1731,COLUMN(C257),FALSE)&amp;"-"&amp;MID(INDEX($1:$1731,ROW(C257),1),FIND("/id",INDEX($1:$1731,ROW(C257),1))-1,1)</f>
        <v>2-Skill-Class-1</v>
      </c>
      <c r="D257" s="3" t="str" cm="1">
        <f t="array" ref="D257">MID($A257,8,FIND("/", $A257, 8)-8)&amp;"-"&amp;VLOOKUP(LEFT($A257,LEN($A257)-2)&amp;"type",$2:$1731,COLUMN(D257),FALSE)&amp;"-"&amp;VLOOKUP(LEFT($A257,LEN($A257)-2)&amp;"source",$2:$1731,COLUMN(D257),FALSE)&amp;"-"&amp;MID(INDEX($1:$1731,ROW(D257),1),FIND("/id",INDEX($1:$1731,ROW(D257),1))-1,1)</f>
        <v>2-Skill-Class-1</v>
      </c>
      <c r="E257" s="3" t="str" cm="1">
        <f t="array" ref="E257">MID($A257,8,FIND("/", $A257, 8)-8)&amp;"-"&amp;VLOOKUP(LEFT($A257,LEN($A257)-2)&amp;"type",$2:$1731,COLUMN(E257),FALSE)&amp;"-"&amp;VLOOKUP(LEFT($A257,LEN($A257)-2)&amp;"source",$2:$1731,COLUMN(E257),FALSE)&amp;"-"&amp;MID(INDEX($1:$1731,ROW(E257),1),FIND("/id",INDEX($1:$1731,ROW(E257),1))-1,1)</f>
        <v>2-Skill-Class-1</v>
      </c>
      <c r="F257" s="3" t="str" cm="1">
        <f t="array" ref="F257">MID($A257,8,FIND("/", $A257, 8)-8)&amp;"-"&amp;VLOOKUP(LEFT($A257,LEN($A257)-2)&amp;"type",$2:$1731,COLUMN(F257),FALSE)&amp;"-"&amp;VLOOKUP(LEFT($A257,LEN($A257)-2)&amp;"source",$2:$1731,COLUMN(F257),FALSE)&amp;"-"&amp;MID(INDEX($1:$1731,ROW(F257),1),FIND("/id",INDEX($1:$1731,ROW(F257),1))-1,1)</f>
        <v>2-Skill-Class-1</v>
      </c>
      <c r="G257" s="3" t="str" cm="1">
        <f t="array" ref="G257">MID($A257,8,FIND("/", $A257, 8)-8)&amp;"-"&amp;VLOOKUP(LEFT($A257,LEN($A257)-2)&amp;"type",$2:$1731,COLUMN(G257),FALSE)&amp;"-"&amp;VLOOKUP(LEFT($A257,LEN($A257)-2)&amp;"source",$2:$1731,COLUMN(G257),FALSE)&amp;"-"&amp;MID(INDEX($1:$1731,ROW(G257),1),FIND("/id",INDEX($1:$1731,ROW(G257),1))-1,1)</f>
        <v>2-Skill-Class-1</v>
      </c>
      <c r="H257" s="3" t="str" cm="1">
        <f t="array" ref="H257">MID($A257,8,FIND("/", $A257, 8)-8)&amp;"-"&amp;VLOOKUP(LEFT($A257,LEN($A257)-2)&amp;"type",$2:$1731,COLUMN(H257),FALSE)&amp;"-"&amp;VLOOKUP(LEFT($A257,LEN($A257)-2)&amp;"source",$2:$1731,COLUMN(H257),FALSE)&amp;"-"&amp;MID(INDEX($1:$1731,ROW(H257),1),FIND("/id",INDEX($1:$1731,ROW(H257),1))-1,1)</f>
        <v>2-Skill-Class-1</v>
      </c>
      <c r="I257" s="3" t="str" cm="1">
        <f t="array" ref="I257">MID($A257,8,FIND("/", $A257, 8)-8)&amp;"-"&amp;VLOOKUP(LEFT($A257,LEN($A257)-2)&amp;"type",$2:$1731,COLUMN(I257),FALSE)&amp;"-"&amp;VLOOKUP(LEFT($A257,LEN($A257)-2)&amp;"source",$2:$1731,COLUMN(I257),FALSE)&amp;"-"&amp;MID(INDEX($1:$1731,ROW(I257),1),FIND("/id",INDEX($1:$1731,ROW(I257),1))-1,1)</f>
        <v>2-Skill-Class-1</v>
      </c>
      <c r="J257" s="3" t="str" cm="1">
        <f t="array" ref="J257">MID($A257,8,FIND("/", $A257, 8)-8)&amp;"-"&amp;VLOOKUP(LEFT($A257,LEN($A257)-2)&amp;"type",$2:$1731,COLUMN(J257),FALSE)&amp;"-"&amp;VLOOKUP(LEFT($A257,LEN($A257)-2)&amp;"source",$2:$1731,COLUMN(J257),FALSE)&amp;"-"&amp;MID(INDEX($1:$1731,ROW(J257),1),FIND("/id",INDEX($1:$1731,ROW(J257),1))-1,1)</f>
        <v>2-Skill-Class-1</v>
      </c>
      <c r="K257" s="3" t="str" cm="1">
        <f t="array" ref="K257">MID($A257,8,FIND("/", $A257, 8)-8)&amp;"-"&amp;VLOOKUP(LEFT($A257,LEN($A257)-2)&amp;"type",$2:$1731,COLUMN(K257),FALSE)&amp;"-"&amp;VLOOKUP(LEFT($A257,LEN($A257)-2)&amp;"source",$2:$1731,COLUMN(K257),FALSE)&amp;"-"&amp;MID(INDEX($1:$1731,ROW(K257),1),FIND("/id",INDEX($1:$1731,ROW(K257),1))-1,1)</f>
        <v>2-Skill-Class-1</v>
      </c>
      <c r="L257" s="3" t="str" cm="1">
        <f t="array" ref="L257">MID($A257,8,FIND("/", $A257, 8)-8)&amp;"-"&amp;VLOOKUP(LEFT($A257,LEN($A257)-2)&amp;"type",$2:$1731,COLUMN(L257),FALSE)&amp;"-"&amp;VLOOKUP(LEFT($A257,LEN($A257)-2)&amp;"source",$2:$1731,COLUMN(L257),FALSE)&amp;"-"&amp;MID(INDEX($1:$1731,ROW(L257),1),FIND("/id",INDEX($1:$1731,ROW(L257),1))-1,1)</f>
        <v>2-Skill-Class-1</v>
      </c>
      <c r="M257" s="3" t="str" cm="1">
        <f t="array" ref="M257">MID($A257,8,FIND("/", $A257, 8)-8)&amp;"-"&amp;VLOOKUP(LEFT($A257,LEN($A257)-2)&amp;"type",$2:$1731,COLUMN(M257),FALSE)&amp;"-"&amp;VLOOKUP(LEFT($A257,LEN($A257)-2)&amp;"source",$2:$1731,COLUMN(M257),FALSE)&amp;"-"&amp;MID(INDEX($1:$1731,ROW(M257),1),FIND("/id",INDEX($1:$1731,ROW(M257),1))-1,1)</f>
        <v>2-Skill-Class-1</v>
      </c>
    </row>
    <row r="258" spans="1:13" s="3" customFormat="1" x14ac:dyDescent="0.25">
      <c r="A258" s="3" t="s">
        <v>138</v>
      </c>
      <c r="B258" s="3" t="s">
        <v>838</v>
      </c>
      <c r="C258" s="3" t="s">
        <v>838</v>
      </c>
      <c r="D258" s="3" t="s">
        <v>838</v>
      </c>
      <c r="E258" s="3" t="s">
        <v>838</v>
      </c>
      <c r="F258" s="3" t="s">
        <v>838</v>
      </c>
      <c r="G258" s="3" t="s">
        <v>838</v>
      </c>
      <c r="H258" s="3" t="s">
        <v>838</v>
      </c>
      <c r="I258" s="3" t="s">
        <v>838</v>
      </c>
      <c r="J258" s="3" t="s">
        <v>838</v>
      </c>
      <c r="K258" s="3" t="s">
        <v>838</v>
      </c>
      <c r="L258" s="3" t="s">
        <v>838</v>
      </c>
      <c r="M258" s="3" t="s">
        <v>838</v>
      </c>
    </row>
    <row r="259" spans="1:13" s="3" customFormat="1" x14ac:dyDescent="0.25">
      <c r="A259" s="3" t="s">
        <v>139</v>
      </c>
      <c r="B259" s="3" t="s">
        <v>851</v>
      </c>
      <c r="C259" s="3" t="s">
        <v>851</v>
      </c>
      <c r="D259" s="3" t="s">
        <v>851</v>
      </c>
      <c r="E259" s="3" t="s">
        <v>851</v>
      </c>
      <c r="F259" s="3" t="s">
        <v>851</v>
      </c>
      <c r="G259" s="3" t="s">
        <v>851</v>
      </c>
      <c r="H259" s="3" t="s">
        <v>851</v>
      </c>
      <c r="I259" s="3" t="s">
        <v>851</v>
      </c>
      <c r="J259" s="3" t="s">
        <v>851</v>
      </c>
      <c r="K259" s="3" t="s">
        <v>851</v>
      </c>
      <c r="L259" s="3" t="s">
        <v>851</v>
      </c>
      <c r="M259" s="3" t="s">
        <v>851</v>
      </c>
    </row>
    <row r="260" spans="1:13" s="3" customFormat="1" x14ac:dyDescent="0.25">
      <c r="A260" s="3" t="s">
        <v>140</v>
      </c>
      <c r="B260" s="3">
        <v>2</v>
      </c>
      <c r="C260" s="3">
        <v>2</v>
      </c>
      <c r="D260" s="3">
        <v>2</v>
      </c>
      <c r="E260" s="3">
        <v>2</v>
      </c>
      <c r="F260" s="3">
        <v>2</v>
      </c>
      <c r="G260" s="3">
        <v>2</v>
      </c>
      <c r="H260" s="3">
        <v>2</v>
      </c>
      <c r="I260" s="3">
        <v>2</v>
      </c>
      <c r="J260" s="3">
        <v>2</v>
      </c>
      <c r="K260" s="3">
        <v>2</v>
      </c>
      <c r="L260" s="3">
        <v>2</v>
      </c>
      <c r="M260" s="3">
        <v>2</v>
      </c>
    </row>
    <row r="261" spans="1:13" s="3" customFormat="1" x14ac:dyDescent="0.25">
      <c r="A261" s="3" t="s">
        <v>141</v>
      </c>
      <c r="B261" s="3" t="s">
        <v>871</v>
      </c>
      <c r="C261" s="3" t="s">
        <v>871</v>
      </c>
      <c r="D261" s="3" t="s">
        <v>871</v>
      </c>
      <c r="E261" s="3" t="s">
        <v>871</v>
      </c>
      <c r="F261" s="3" t="s">
        <v>871</v>
      </c>
      <c r="G261" s="3" t="s">
        <v>871</v>
      </c>
      <c r="H261" s="3" t="s">
        <v>871</v>
      </c>
      <c r="I261" s="3" t="s">
        <v>871</v>
      </c>
      <c r="J261" s="3" t="s">
        <v>871</v>
      </c>
      <c r="K261" s="3" t="s">
        <v>871</v>
      </c>
      <c r="L261" s="3" t="s">
        <v>871</v>
      </c>
      <c r="M261" s="3" t="s">
        <v>871</v>
      </c>
    </row>
    <row r="262" spans="1:13" s="3" customFormat="1" x14ac:dyDescent="0.25">
      <c r="A262" s="3" t="s">
        <v>142</v>
      </c>
      <c r="B262" s="3" t="str" cm="1">
        <f t="array" ref="B262">MID($A262,8,FIND("/", $A262, 8)-8)&amp;"-"&amp;VLOOKUP(LEFT($A262,LEN($A262)-2)&amp;"type",$2:$1731,COLUMN(B262),FALSE)&amp;"-"&amp;VLOOKUP(LEFT($A262,LEN($A262)-2)&amp;"source",$2:$1731,COLUMN(B262),FALSE)&amp;"-"&amp;MID(INDEX($1:$1731,ROW(B262),1),FIND("/id",INDEX($1:$1731,ROW(B262),1))-1,1)</f>
        <v>2-Skill-Intelligence-0</v>
      </c>
      <c r="C262" s="3" t="str" cm="1">
        <f t="array" ref="C262">MID($A262,8,FIND("/", $A262, 8)-8)&amp;"-"&amp;VLOOKUP(LEFT($A262,LEN($A262)-2)&amp;"type",$2:$1731,COLUMN(C262),FALSE)&amp;"-"&amp;VLOOKUP(LEFT($A262,LEN($A262)-2)&amp;"source",$2:$1731,COLUMN(C262),FALSE)&amp;"-"&amp;MID(INDEX($1:$1731,ROW(C262),1),FIND("/id",INDEX($1:$1731,ROW(C262),1))-1,1)</f>
        <v>2-Skill-Intelligence-0</v>
      </c>
      <c r="D262" s="3" t="str" cm="1">
        <f t="array" ref="D262">MID($A262,8,FIND("/", $A262, 8)-8)&amp;"-"&amp;VLOOKUP(LEFT($A262,LEN($A262)-2)&amp;"type",$2:$1731,COLUMN(D262),FALSE)&amp;"-"&amp;VLOOKUP(LEFT($A262,LEN($A262)-2)&amp;"source",$2:$1731,COLUMN(D262),FALSE)&amp;"-"&amp;MID(INDEX($1:$1731,ROW(D262),1),FIND("/id",INDEX($1:$1731,ROW(D262),1))-1,1)</f>
        <v>2-Skill-Intelligence-0</v>
      </c>
      <c r="E262" s="3" t="str" cm="1">
        <f t="array" ref="E262">MID($A262,8,FIND("/", $A262, 8)-8)&amp;"-"&amp;VLOOKUP(LEFT($A262,LEN($A262)-2)&amp;"type",$2:$1731,COLUMN(E262),FALSE)&amp;"-"&amp;VLOOKUP(LEFT($A262,LEN($A262)-2)&amp;"source",$2:$1731,COLUMN(E262),FALSE)&amp;"-"&amp;MID(INDEX($1:$1731,ROW(E262),1),FIND("/id",INDEX($1:$1731,ROW(E262),1))-1,1)</f>
        <v>2-Skill-Intelligence-0</v>
      </c>
      <c r="F262" s="3" t="str" cm="1">
        <f t="array" ref="F262">MID($A262,8,FIND("/", $A262, 8)-8)&amp;"-"&amp;VLOOKUP(LEFT($A262,LEN($A262)-2)&amp;"type",$2:$1731,COLUMN(F262),FALSE)&amp;"-"&amp;VLOOKUP(LEFT($A262,LEN($A262)-2)&amp;"source",$2:$1731,COLUMN(F262),FALSE)&amp;"-"&amp;MID(INDEX($1:$1731,ROW(F262),1),FIND("/id",INDEX($1:$1731,ROW(F262),1))-1,1)</f>
        <v>2-Skill-Intelligence-0</v>
      </c>
      <c r="G262" s="3" t="str" cm="1">
        <f t="array" ref="G262">MID($A262,8,FIND("/", $A262, 8)-8)&amp;"-"&amp;VLOOKUP(LEFT($A262,LEN($A262)-2)&amp;"type",$2:$1731,COLUMN(G262),FALSE)&amp;"-"&amp;VLOOKUP(LEFT($A262,LEN($A262)-2)&amp;"source",$2:$1731,COLUMN(G262),FALSE)&amp;"-"&amp;MID(INDEX($1:$1731,ROW(G262),1),FIND("/id",INDEX($1:$1731,ROW(G262),1))-1,1)</f>
        <v>2-Skill-Intelligence-0</v>
      </c>
      <c r="H262" s="3" t="str" cm="1">
        <f t="array" ref="H262">MID($A262,8,FIND("/", $A262, 8)-8)&amp;"-"&amp;VLOOKUP(LEFT($A262,LEN($A262)-2)&amp;"type",$2:$1731,COLUMN(H262),FALSE)&amp;"-"&amp;VLOOKUP(LEFT($A262,LEN($A262)-2)&amp;"source",$2:$1731,COLUMN(H262),FALSE)&amp;"-"&amp;MID(INDEX($1:$1731,ROW(H262),1),FIND("/id",INDEX($1:$1731,ROW(H262),1))-1,1)</f>
        <v>2-Skill-Intelligence-0</v>
      </c>
      <c r="I262" s="3" t="str" cm="1">
        <f t="array" ref="I262">MID($A262,8,FIND("/", $A262, 8)-8)&amp;"-"&amp;VLOOKUP(LEFT($A262,LEN($A262)-2)&amp;"type",$2:$1731,COLUMN(I262),FALSE)&amp;"-"&amp;VLOOKUP(LEFT($A262,LEN($A262)-2)&amp;"source",$2:$1731,COLUMN(I262),FALSE)&amp;"-"&amp;MID(INDEX($1:$1731,ROW(I262),1),FIND("/id",INDEX($1:$1731,ROW(I262),1))-1,1)</f>
        <v>2-Skill-Intelligence-0</v>
      </c>
      <c r="J262" s="3" t="str" cm="1">
        <f t="array" ref="J262">MID($A262,8,FIND("/", $A262, 8)-8)&amp;"-"&amp;VLOOKUP(LEFT($A262,LEN($A262)-2)&amp;"type",$2:$1731,COLUMN(J262),FALSE)&amp;"-"&amp;VLOOKUP(LEFT($A262,LEN($A262)-2)&amp;"source",$2:$1731,COLUMN(J262),FALSE)&amp;"-"&amp;MID(INDEX($1:$1731,ROW(J262),1),FIND("/id",INDEX($1:$1731,ROW(J262),1))-1,1)</f>
        <v>2-Skill-Intelligence-0</v>
      </c>
      <c r="K262" s="3" t="str" cm="1">
        <f t="array" ref="K262">MID($A262,8,FIND("/", $A262, 8)-8)&amp;"-"&amp;VLOOKUP(LEFT($A262,LEN($A262)-2)&amp;"type",$2:$1731,COLUMN(K262),FALSE)&amp;"-"&amp;VLOOKUP(LEFT($A262,LEN($A262)-2)&amp;"source",$2:$1731,COLUMN(K262),FALSE)&amp;"-"&amp;MID(INDEX($1:$1731,ROW(K262),1),FIND("/id",INDEX($1:$1731,ROW(K262),1))-1,1)</f>
        <v>2-Skill-Intelligence-0</v>
      </c>
      <c r="L262" s="3" t="str" cm="1">
        <f t="array" ref="L262">MID($A262,8,FIND("/", $A262, 8)-8)&amp;"-"&amp;VLOOKUP(LEFT($A262,LEN($A262)-2)&amp;"type",$2:$1731,COLUMN(L262),FALSE)&amp;"-"&amp;VLOOKUP(LEFT($A262,LEN($A262)-2)&amp;"source",$2:$1731,COLUMN(L262),FALSE)&amp;"-"&amp;MID(INDEX($1:$1731,ROW(L262),1),FIND("/id",INDEX($1:$1731,ROW(L262),1))-1,1)</f>
        <v>2-Skill-Intelligence-0</v>
      </c>
      <c r="M262" s="3" t="str" cm="1">
        <f t="array" ref="M262">MID($A262,8,FIND("/", $A262, 8)-8)&amp;"-"&amp;VLOOKUP(LEFT($A262,LEN($A262)-2)&amp;"type",$2:$1731,COLUMN(M262),FALSE)&amp;"-"&amp;VLOOKUP(LEFT($A262,LEN($A262)-2)&amp;"source",$2:$1731,COLUMN(M262),FALSE)&amp;"-"&amp;MID(INDEX($1:$1731,ROW(M262),1),FIND("/id",INDEX($1:$1731,ROW(M262),1))-1,1)</f>
        <v>2-Skill-Intelligence-0</v>
      </c>
    </row>
    <row r="263" spans="1:13" s="3" customFormat="1" x14ac:dyDescent="0.25">
      <c r="A263" s="3" t="s">
        <v>143</v>
      </c>
      <c r="B263" s="3">
        <v>2</v>
      </c>
      <c r="C263" s="3">
        <v>2</v>
      </c>
      <c r="D263" s="3">
        <v>2</v>
      </c>
      <c r="E263" s="3">
        <v>2</v>
      </c>
      <c r="F263" s="3">
        <v>2</v>
      </c>
      <c r="G263" s="3">
        <v>2</v>
      </c>
      <c r="H263" s="3">
        <v>2</v>
      </c>
      <c r="I263" s="3">
        <v>2</v>
      </c>
      <c r="J263" s="3">
        <v>2</v>
      </c>
      <c r="K263" s="3">
        <v>2</v>
      </c>
      <c r="L263" s="3">
        <v>2</v>
      </c>
      <c r="M263" s="3">
        <v>2</v>
      </c>
    </row>
    <row r="264" spans="1:13" s="3" customFormat="1" x14ac:dyDescent="0.25">
      <c r="A264" s="3" t="s">
        <v>144</v>
      </c>
      <c r="B264" s="3" t="s">
        <v>877</v>
      </c>
      <c r="C264" s="3" t="s">
        <v>877</v>
      </c>
      <c r="D264" s="3" t="s">
        <v>877</v>
      </c>
      <c r="E264" s="3" t="s">
        <v>877</v>
      </c>
      <c r="F264" s="3" t="s">
        <v>877</v>
      </c>
      <c r="G264" s="3" t="s">
        <v>877</v>
      </c>
      <c r="H264" s="3" t="s">
        <v>877</v>
      </c>
      <c r="I264" s="3" t="s">
        <v>877</v>
      </c>
      <c r="J264" s="3" t="s">
        <v>877</v>
      </c>
      <c r="K264" s="3" t="s">
        <v>877</v>
      </c>
      <c r="L264" s="3" t="s">
        <v>877</v>
      </c>
      <c r="M264" s="3" t="s">
        <v>877</v>
      </c>
    </row>
    <row r="265" spans="1:13" s="3" customFormat="1" x14ac:dyDescent="0.25">
      <c r="A265" s="3" t="s">
        <v>145</v>
      </c>
      <c r="B265" s="3" t="s">
        <v>851</v>
      </c>
      <c r="C265" s="3" t="s">
        <v>851</v>
      </c>
      <c r="D265" s="3" t="s">
        <v>851</v>
      </c>
      <c r="E265" s="3" t="s">
        <v>851</v>
      </c>
      <c r="F265" s="3" t="s">
        <v>851</v>
      </c>
      <c r="G265" s="3" t="s">
        <v>851</v>
      </c>
      <c r="H265" s="3" t="s">
        <v>851</v>
      </c>
      <c r="I265" s="3" t="s">
        <v>851</v>
      </c>
      <c r="J265" s="3" t="s">
        <v>851</v>
      </c>
      <c r="K265" s="3" t="s">
        <v>851</v>
      </c>
      <c r="L265" s="3" t="s">
        <v>851</v>
      </c>
      <c r="M265" s="3" t="s">
        <v>851</v>
      </c>
    </row>
    <row r="266" spans="1:13" s="3" customFormat="1" x14ac:dyDescent="0.25">
      <c r="A266" s="3" t="s">
        <v>1174</v>
      </c>
      <c r="K266" s="3" t="s">
        <v>871</v>
      </c>
    </row>
    <row r="267" spans="1:13" s="3" customFormat="1" x14ac:dyDescent="0.25">
      <c r="A267" s="3" t="s">
        <v>1229</v>
      </c>
      <c r="K267" s="3">
        <v>1</v>
      </c>
    </row>
    <row r="268" spans="1:13" s="3" customFormat="1" x14ac:dyDescent="0.25">
      <c r="A268" s="3" t="s">
        <v>1175</v>
      </c>
      <c r="K268" s="3" t="str" cm="1">
        <f t="array" ref="K268">MID($A268,8,FIND("/", $A268, 8)-8)&amp;"-"&amp;VLOOKUP(LEFT($A268,LEN($A268)-2)&amp;"type",$2:$1731,COLUMN(K268),FALSE)&amp;"-"&amp;VLOOKUP(LEFT($A268,LEN($A268)-2)&amp;"source",$2:$1731,COLUMN(K268),FALSE)&amp;"-"&amp;MID(INDEX($1:$1731,ROW(K268),1),FIND("/id",INDEX($1:$1731,ROW(K268),1))-1,1)</f>
        <v>2-Skill-Class-1</v>
      </c>
    </row>
    <row r="269" spans="1:13" s="3" customFormat="1" x14ac:dyDescent="0.25">
      <c r="A269" s="3" t="s">
        <v>1176</v>
      </c>
      <c r="K269" s="3">
        <v>4</v>
      </c>
    </row>
    <row r="270" spans="1:13" s="3" customFormat="1" x14ac:dyDescent="0.25">
      <c r="A270" s="3" t="s">
        <v>1177</v>
      </c>
      <c r="K270" s="3" t="s">
        <v>838</v>
      </c>
    </row>
    <row r="271" spans="1:13" s="3" customFormat="1" x14ac:dyDescent="0.25">
      <c r="A271" s="3" t="s">
        <v>1178</v>
      </c>
      <c r="K271" s="3" t="s">
        <v>851</v>
      </c>
    </row>
    <row r="272" spans="1:13" x14ac:dyDescent="0.25">
      <c r="A272" s="1" t="s">
        <v>146</v>
      </c>
      <c r="B272" s="1" t="s">
        <v>858</v>
      </c>
      <c r="C272" s="1" t="s">
        <v>858</v>
      </c>
      <c r="D272" s="1" t="s">
        <v>858</v>
      </c>
      <c r="E272" s="1" t="s">
        <v>858</v>
      </c>
      <c r="F272" s="1" t="s">
        <v>858</v>
      </c>
      <c r="G272" s="1" t="s">
        <v>858</v>
      </c>
      <c r="H272" s="1" t="s">
        <v>858</v>
      </c>
      <c r="I272" s="1" t="s">
        <v>858</v>
      </c>
      <c r="J272" s="1" t="s">
        <v>858</v>
      </c>
      <c r="K272" s="1" t="s">
        <v>858</v>
      </c>
      <c r="L272" s="1" t="s">
        <v>858</v>
      </c>
      <c r="M272" s="1" t="s">
        <v>858</v>
      </c>
    </row>
    <row r="273" spans="1:13" s="3" customFormat="1" x14ac:dyDescent="0.25">
      <c r="A273" s="3" t="s">
        <v>147</v>
      </c>
      <c r="C273" s="3" t="s">
        <v>865</v>
      </c>
      <c r="D273" s="3" t="s">
        <v>865</v>
      </c>
      <c r="E273" s="3" t="s">
        <v>865</v>
      </c>
      <c r="G273" s="3" t="s">
        <v>865</v>
      </c>
      <c r="H273" s="3" t="s">
        <v>865</v>
      </c>
      <c r="I273" s="3" t="s">
        <v>865</v>
      </c>
      <c r="J273" s="3" t="s">
        <v>865</v>
      </c>
      <c r="K273" s="3" t="s">
        <v>865</v>
      </c>
      <c r="L273" s="3" t="s">
        <v>865</v>
      </c>
    </row>
    <row r="274" spans="1:13" s="3" customFormat="1" x14ac:dyDescent="0.25">
      <c r="A274" s="3" t="s">
        <v>150</v>
      </c>
      <c r="C274" s="3" t="b">
        <v>1</v>
      </c>
      <c r="D274" s="3" t="b">
        <v>1</v>
      </c>
      <c r="E274" s="3" t="b">
        <v>1</v>
      </c>
      <c r="G274" s="3" t="b">
        <v>1</v>
      </c>
      <c r="H274" s="3" t="b">
        <v>1</v>
      </c>
      <c r="I274" s="3" t="b">
        <v>1</v>
      </c>
      <c r="J274" s="3" t="b">
        <v>1</v>
      </c>
      <c r="K274" s="3" t="b">
        <v>1</v>
      </c>
      <c r="L274" s="3" t="b">
        <v>1</v>
      </c>
    </row>
    <row r="275" spans="1:13" s="3" customFormat="1" x14ac:dyDescent="0.25">
      <c r="A275" s="3" t="s">
        <v>148</v>
      </c>
      <c r="C275" s="3" t="s">
        <v>1912</v>
      </c>
      <c r="D275" s="3" t="s">
        <v>1337</v>
      </c>
      <c r="E275" s="3" t="s">
        <v>1595</v>
      </c>
      <c r="G275" s="3" t="s">
        <v>1915</v>
      </c>
      <c r="H275" s="3" t="s">
        <v>1663</v>
      </c>
      <c r="I275" s="3" t="s">
        <v>878</v>
      </c>
      <c r="J275" s="3" t="s">
        <v>925</v>
      </c>
      <c r="K275" s="3" t="s">
        <v>1914</v>
      </c>
      <c r="L275" s="3" t="s">
        <v>1917</v>
      </c>
    </row>
    <row r="276" spans="1:13" s="3" customFormat="1" x14ac:dyDescent="0.25">
      <c r="A276" s="3" t="s">
        <v>149</v>
      </c>
      <c r="C276" s="3" t="str">
        <f>C$283</f>
        <v>Barbarian</v>
      </c>
      <c r="D276" s="3" t="str">
        <f t="shared" ref="D276:H276" si="24">D$283</f>
        <v>Bard</v>
      </c>
      <c r="E276" s="3" t="str">
        <f t="shared" si="24"/>
        <v>Champion</v>
      </c>
      <c r="G276" s="3" t="str">
        <f t="shared" si="24"/>
        <v>Druid</v>
      </c>
      <c r="H276" s="3" t="str">
        <f t="shared" si="24"/>
        <v>Fighter</v>
      </c>
      <c r="I276" s="3" t="str">
        <f>I$283</f>
        <v>Monk</v>
      </c>
      <c r="J276" s="3" t="str">
        <f>J$283</f>
        <v>Ranger</v>
      </c>
      <c r="K276" s="3" t="str">
        <f t="shared" ref="K276:L276" si="25">K$283</f>
        <v>Rogue</v>
      </c>
      <c r="L276" s="3" t="str">
        <f t="shared" si="25"/>
        <v>Sorcerer</v>
      </c>
    </row>
    <row r="277" spans="1:13" s="3" customFormat="1" x14ac:dyDescent="0.25">
      <c r="A277" s="3" t="s">
        <v>151</v>
      </c>
      <c r="C277" s="3" t="str">
        <f>VLOOKUP(LEFT($A277,LEN($A277)-16)&amp;"id",$A$2:$M$1731,COLUMN(C277),FALSE)</f>
        <v>3-Feature-Barbarian-0</v>
      </c>
      <c r="D277" s="3" t="str">
        <f>VLOOKUP(LEFT($A277,LEN($A277)-16)&amp;"id",$A$2:$M$1731,COLUMN(D277),FALSE)</f>
        <v>3-Feature-Bard-0</v>
      </c>
      <c r="E277" s="3" t="str">
        <f>VLOOKUP(LEFT($A277,LEN($A277)-16)&amp;"id",$A$2:$M$1731,COLUMN(E277),FALSE)</f>
        <v>3-Feature-Champion-0</v>
      </c>
      <c r="G277" s="3" t="str">
        <f t="shared" ref="G277:L277" si="26">VLOOKUP(LEFT($A277,LEN($A277)-16)&amp;"id",$A$2:$M$1731,COLUMN(G277),FALSE)</f>
        <v>3-Feature-Druid-0</v>
      </c>
      <c r="H277" s="3" t="str">
        <f t="shared" si="26"/>
        <v>3-Feature-Fighter-0</v>
      </c>
      <c r="I277" s="3" t="str">
        <f t="shared" si="26"/>
        <v>3-Feature-Monk-0</v>
      </c>
      <c r="J277" s="3" t="str">
        <f t="shared" si="26"/>
        <v>3-Feature-Ranger-0</v>
      </c>
      <c r="K277" s="3" t="str">
        <f t="shared" si="26"/>
        <v>3-Feature-Rogue-0</v>
      </c>
      <c r="L277" s="3" t="str">
        <f t="shared" si="26"/>
        <v>3-Feature-Sorcerer-0</v>
      </c>
    </row>
    <row r="278" spans="1:13" s="3" customFormat="1" x14ac:dyDescent="0.25">
      <c r="A278" s="3" t="s">
        <v>154</v>
      </c>
      <c r="D278" s="3" t="b">
        <v>1</v>
      </c>
      <c r="G278" s="3" t="b">
        <v>1</v>
      </c>
      <c r="I278" s="3" t="b">
        <v>1</v>
      </c>
    </row>
    <row r="279" spans="1:13" s="3" customFormat="1" x14ac:dyDescent="0.25">
      <c r="A279" s="3" t="s">
        <v>152</v>
      </c>
      <c r="D279" s="3" t="s">
        <v>1916</v>
      </c>
      <c r="G279" s="3" t="s">
        <v>1373</v>
      </c>
      <c r="I279" s="3" t="s">
        <v>880</v>
      </c>
    </row>
    <row r="280" spans="1:13" s="3" customFormat="1" x14ac:dyDescent="0.25">
      <c r="A280" s="3" t="s">
        <v>153</v>
      </c>
      <c r="D280" s="3" t="str">
        <f t="shared" ref="D280" si="27">D$283</f>
        <v>Bard</v>
      </c>
      <c r="G280" s="3" t="str">
        <f t="shared" ref="G280" si="28">G$283</f>
        <v>Druid</v>
      </c>
      <c r="I280" s="3" t="str">
        <f>I$283</f>
        <v>Monk</v>
      </c>
    </row>
    <row r="281" spans="1:13" s="3" customFormat="1" x14ac:dyDescent="0.25">
      <c r="A281" s="3" t="s">
        <v>155</v>
      </c>
      <c r="D281" s="3" t="str">
        <f t="shared" ref="D281" si="29">"3-"&amp;D$284&amp;"-"&amp;D$283&amp;"-0"</f>
        <v>3-Feature-Bard-0</v>
      </c>
      <c r="G281" s="3" t="str">
        <f t="shared" ref="G281" si="30">"3-"&amp;G$284&amp;"-"&amp;G$283&amp;"-0"</f>
        <v>3-Feature-Druid-0</v>
      </c>
      <c r="I281" s="3" t="str">
        <f>"3-"&amp;I$284&amp;"-"&amp;I$283&amp;"-0"</f>
        <v>3-Feature-Monk-0</v>
      </c>
    </row>
    <row r="282" spans="1:13" s="3" customFormat="1" x14ac:dyDescent="0.25">
      <c r="A282" s="3" t="s">
        <v>156</v>
      </c>
      <c r="C282" s="3" t="str" cm="1">
        <f t="array" ref="C282">MID($A282, 8, 1)&amp;"-"&amp;VLOOKUP(LEFT($A282,LEN($A282)-2)&amp;"type",$2:$1731,COLUMN(C282),FALSE)&amp;"-"&amp;VLOOKUP(LEFT($A282,LEN($A282)-2)&amp;"source",$2:$1731,COLUMN(C282),FALSE)&amp;"-"&amp;MID(INDEX($1:$1731,ROW(C282),1),FIND("/id",INDEX($1:$1731,ROW(C282),1))-1,1)</f>
        <v>3-Feature-Barbarian-0</v>
      </c>
      <c r="D282" s="3" t="str" cm="1">
        <f t="array" ref="D282">MID($A282, 8, 1)&amp;"-"&amp;VLOOKUP(LEFT($A282,LEN($A282)-2)&amp;"type",$2:$1731,COLUMN(D282),FALSE)&amp;"-"&amp;VLOOKUP(LEFT($A282,LEN($A282)-2)&amp;"source",$2:$1731,COLUMN(D282),FALSE)&amp;"-"&amp;MID(INDEX($1:$1731,ROW(D282),1),FIND("/id",INDEX($1:$1731,ROW(D282),1))-1,1)</f>
        <v>3-Feature-Bard-0</v>
      </c>
      <c r="E282" s="3" t="str" cm="1">
        <f t="array" ref="E282">MID($A282, 8, 1)&amp;"-"&amp;VLOOKUP(LEFT($A282,LEN($A282)-2)&amp;"type",$2:$1731,COLUMN(E282),FALSE)&amp;"-"&amp;VLOOKUP(LEFT($A282,LEN($A282)-2)&amp;"source",$2:$1731,COLUMN(E282),FALSE)&amp;"-"&amp;MID(INDEX($1:$1731,ROW(E282),1),FIND("/id",INDEX($1:$1731,ROW(E282),1))-1,1)</f>
        <v>3-Feature-Champion-0</v>
      </c>
      <c r="G282" s="3" t="str" cm="1">
        <f t="array" ref="G282">MID($A282, 8, 1)&amp;"-"&amp;VLOOKUP(LEFT($A282,LEN($A282)-2)&amp;"type",$2:$1731,COLUMN(G282),FALSE)&amp;"-"&amp;VLOOKUP(LEFT($A282,LEN($A282)-2)&amp;"source",$2:$1731,COLUMN(G282),FALSE)&amp;"-"&amp;MID(INDEX($1:$1731,ROW(G282),1),FIND("/id",INDEX($1:$1731,ROW(G282),1))-1,1)</f>
        <v>3-Feature-Druid-0</v>
      </c>
      <c r="H282" s="3" t="str" cm="1">
        <f t="array" ref="H282">MID($A282, 8, 1)&amp;"-"&amp;VLOOKUP(LEFT($A282,LEN($A282)-2)&amp;"type",$2:$1731,COLUMN(H282),FALSE)&amp;"-"&amp;VLOOKUP(LEFT($A282,LEN($A282)-2)&amp;"source",$2:$1731,COLUMN(H282),FALSE)&amp;"-"&amp;MID(INDEX($1:$1731,ROW(H282),1),FIND("/id",INDEX($1:$1731,ROW(H282),1))-1,1)</f>
        <v>3-Feature-Fighter-0</v>
      </c>
      <c r="I282" s="3" t="str" cm="1">
        <f t="array" ref="I282">MID($A282, 8, 1)&amp;"-"&amp;VLOOKUP(LEFT($A282,LEN($A282)-2)&amp;"type",$2:$1731,COLUMN(I282),FALSE)&amp;"-"&amp;VLOOKUP(LEFT($A282,LEN($A282)-2)&amp;"source",$2:$1731,COLUMN(I282),FALSE)&amp;"-"&amp;MID(INDEX($1:$1731,ROW(I282),1),FIND("/id",INDEX($1:$1731,ROW(I282),1))-1,1)</f>
        <v>3-Feature-Monk-0</v>
      </c>
      <c r="J282" s="3" t="str" cm="1">
        <f t="array" ref="J282">MID($A282, 8, 1)&amp;"-"&amp;VLOOKUP(LEFT($A282,LEN($A282)-2)&amp;"type",$2:$1731,COLUMN(J282),FALSE)&amp;"-"&amp;VLOOKUP(LEFT($A282,LEN($A282)-2)&amp;"source",$2:$1731,COLUMN(J282),FALSE)&amp;"-"&amp;MID(INDEX($1:$1731,ROW(J282),1),FIND("/id",INDEX($1:$1731,ROW(J282),1))-1,1)</f>
        <v>3-Feature-Ranger-0</v>
      </c>
      <c r="K282" s="3" t="str" cm="1">
        <f t="array" ref="K282">MID($A282, 8, 1)&amp;"-"&amp;VLOOKUP(LEFT($A282,LEN($A282)-2)&amp;"type",$2:$1731,COLUMN(K282),FALSE)&amp;"-"&amp;VLOOKUP(LEFT($A282,LEN($A282)-2)&amp;"source",$2:$1731,COLUMN(K282),FALSE)&amp;"-"&amp;MID(INDEX($1:$1731,ROW(K282),1),FIND("/id",INDEX($1:$1731,ROW(K282),1))-1,1)</f>
        <v>3-Feature-Rogue-0</v>
      </c>
      <c r="L282" s="3" t="str" cm="1">
        <f t="array" ref="L282">MID($A282, 8, 1)&amp;"-"&amp;VLOOKUP(LEFT($A282,LEN($A282)-2)&amp;"type",$2:$1731,COLUMN(L282),FALSE)&amp;"-"&amp;VLOOKUP(LEFT($A282,LEN($A282)-2)&amp;"source",$2:$1731,COLUMN(L282),FALSE)&amp;"-"&amp;MID(INDEX($1:$1731,ROW(L282),1),FIND("/id",INDEX($1:$1731,ROW(L282),1))-1,1)</f>
        <v>3-Feature-Sorcerer-0</v>
      </c>
    </row>
    <row r="283" spans="1:13" s="3" customFormat="1" x14ac:dyDescent="0.25">
      <c r="A283" s="3" t="s">
        <v>157</v>
      </c>
      <c r="C283" s="3" t="str">
        <f t="shared" ref="C283:L283" si="31">C$2</f>
        <v>Barbarian</v>
      </c>
      <c r="D283" s="3" t="str">
        <f t="shared" si="31"/>
        <v>Bard</v>
      </c>
      <c r="E283" s="3" t="str">
        <f t="shared" si="31"/>
        <v>Champion</v>
      </c>
      <c r="G283" s="3" t="str">
        <f t="shared" si="31"/>
        <v>Druid</v>
      </c>
      <c r="H283" s="3" t="str">
        <f t="shared" si="31"/>
        <v>Fighter</v>
      </c>
      <c r="I283" s="3" t="str">
        <f t="shared" si="31"/>
        <v>Monk</v>
      </c>
      <c r="J283" s="3" t="str">
        <f t="shared" si="31"/>
        <v>Ranger</v>
      </c>
      <c r="K283" s="3" t="str">
        <f t="shared" si="31"/>
        <v>Rogue</v>
      </c>
      <c r="L283" s="3" t="str">
        <f t="shared" si="31"/>
        <v>Sorcerer</v>
      </c>
    </row>
    <row r="284" spans="1:13" s="3" customFormat="1" x14ac:dyDescent="0.25">
      <c r="A284" s="3" t="s">
        <v>158</v>
      </c>
      <c r="C284" s="3" t="s">
        <v>869</v>
      </c>
      <c r="D284" s="3" t="s">
        <v>869</v>
      </c>
      <c r="E284" s="3" t="s">
        <v>869</v>
      </c>
      <c r="G284" s="3" t="s">
        <v>869</v>
      </c>
      <c r="H284" s="3" t="s">
        <v>869</v>
      </c>
      <c r="I284" s="3" t="s">
        <v>869</v>
      </c>
      <c r="J284" s="3" t="s">
        <v>869</v>
      </c>
      <c r="K284" s="3" t="s">
        <v>869</v>
      </c>
      <c r="L284" s="3" t="s">
        <v>869</v>
      </c>
    </row>
    <row r="285" spans="1:13" s="3" customFormat="1" x14ac:dyDescent="0.25">
      <c r="A285" s="3" t="s">
        <v>159</v>
      </c>
      <c r="B285" s="3" t="s">
        <v>865</v>
      </c>
      <c r="C285" s="3" t="s">
        <v>865</v>
      </c>
      <c r="D285" s="3" t="s">
        <v>865</v>
      </c>
      <c r="E285" s="3" t="s">
        <v>865</v>
      </c>
      <c r="F285" s="3" t="s">
        <v>865</v>
      </c>
      <c r="G285" s="3" t="s">
        <v>865</v>
      </c>
      <c r="H285" s="3" t="s">
        <v>865</v>
      </c>
      <c r="I285" s="3" t="s">
        <v>865</v>
      </c>
      <c r="J285" s="3" t="s">
        <v>865</v>
      </c>
      <c r="K285" s="3" t="s">
        <v>865</v>
      </c>
      <c r="L285" s="3" t="s">
        <v>865</v>
      </c>
      <c r="M285" s="3" t="s">
        <v>865</v>
      </c>
    </row>
    <row r="286" spans="1:13" s="3" customFormat="1" x14ac:dyDescent="0.25">
      <c r="A286" s="3" t="s">
        <v>160</v>
      </c>
      <c r="B286" s="3">
        <v>1</v>
      </c>
      <c r="C286" s="3">
        <v>1</v>
      </c>
      <c r="D286" s="3">
        <v>1</v>
      </c>
      <c r="E286" s="3">
        <v>1</v>
      </c>
      <c r="F286" s="3">
        <v>1</v>
      </c>
      <c r="G286" s="3">
        <v>1</v>
      </c>
      <c r="H286" s="3">
        <v>1</v>
      </c>
      <c r="I286" s="3">
        <v>1</v>
      </c>
      <c r="J286" s="3">
        <v>1</v>
      </c>
      <c r="K286" s="3">
        <v>1</v>
      </c>
      <c r="L286" s="3">
        <v>1</v>
      </c>
      <c r="M286" s="3">
        <v>1</v>
      </c>
    </row>
    <row r="287" spans="1:13" s="3" customFormat="1" x14ac:dyDescent="0.25">
      <c r="A287" s="3" t="s">
        <v>161</v>
      </c>
      <c r="B287" s="3" t="str" cm="1">
        <f t="array" ref="B287">MID($A287, 8, 1)&amp;"-"&amp;VLOOKUP(LEFT($A287,LEN($A287)-2)&amp;"type",$2:$1731,COLUMN(B287),FALSE)&amp;"-"&amp;VLOOKUP(LEFT($A287,LEN($A287)-2)&amp;"source",$2:$1731,COLUMN(B287),FALSE)&amp;"-"&amp;MID(INDEX($1:$1731,ROW(B287),1),FIND("/id",INDEX($1:$1731,ROW(B287),1))-1,1)</f>
        <v>3-General-Class-1</v>
      </c>
      <c r="C287" s="3" t="str" cm="1">
        <f t="array" ref="C287">MID($A287, 8, 1)&amp;"-"&amp;VLOOKUP(LEFT($A287,LEN($A287)-2)&amp;"type",$2:$1731,COLUMN(C287),FALSE)&amp;"-"&amp;VLOOKUP(LEFT($A287,LEN($A287)-2)&amp;"source",$2:$1731,COLUMN(C287),FALSE)&amp;"-"&amp;MID(INDEX($1:$1731,ROW(C287),1),FIND("/id",INDEX($1:$1731,ROW(C287),1))-1,1)</f>
        <v>3-General-Class-1</v>
      </c>
      <c r="D287" s="3" t="str" cm="1">
        <f t="array" ref="D287">MID($A287, 8, 1)&amp;"-"&amp;VLOOKUP(LEFT($A287,LEN($A287)-2)&amp;"type",$2:$1731,COLUMN(D287),FALSE)&amp;"-"&amp;VLOOKUP(LEFT($A287,LEN($A287)-2)&amp;"source",$2:$1731,COLUMN(D287),FALSE)&amp;"-"&amp;MID(INDEX($1:$1731,ROW(D287),1),FIND("/id",INDEX($1:$1731,ROW(D287),1))-1,1)</f>
        <v>3-General-Class-1</v>
      </c>
      <c r="E287" s="3" t="str" cm="1">
        <f t="array" ref="E287">MID($A287, 8, 1)&amp;"-"&amp;VLOOKUP(LEFT($A287,LEN($A287)-2)&amp;"type",$2:$1731,COLUMN(E287),FALSE)&amp;"-"&amp;VLOOKUP(LEFT($A287,LEN($A287)-2)&amp;"source",$2:$1731,COLUMN(E287),FALSE)&amp;"-"&amp;MID(INDEX($1:$1731,ROW(E287),1),FIND("/id",INDEX($1:$1731,ROW(E287),1))-1,1)</f>
        <v>3-General-Class-1</v>
      </c>
      <c r="F287" s="3" t="str" cm="1">
        <f t="array" ref="F287">MID($A287, 8, 1)&amp;"-"&amp;VLOOKUP(LEFT($A287,LEN($A287)-2)&amp;"type",$2:$1731,COLUMN(F287),FALSE)&amp;"-"&amp;VLOOKUP(LEFT($A287,LEN($A287)-2)&amp;"source",$2:$1731,COLUMN(F287),FALSE)&amp;"-"&amp;MID(INDEX($1:$1731,ROW(F287),1),FIND("/id",INDEX($1:$1731,ROW(F287),1))-1,1)</f>
        <v>3-General-Class-1</v>
      </c>
      <c r="G287" s="3" t="str" cm="1">
        <f t="array" ref="G287">MID($A287, 8, 1)&amp;"-"&amp;VLOOKUP(LEFT($A287,LEN($A287)-2)&amp;"type",$2:$1731,COLUMN(G287),FALSE)&amp;"-"&amp;VLOOKUP(LEFT($A287,LEN($A287)-2)&amp;"source",$2:$1731,COLUMN(G287),FALSE)&amp;"-"&amp;MID(INDEX($1:$1731,ROW(G287),1),FIND("/id",INDEX($1:$1731,ROW(G287),1))-1,1)</f>
        <v>3-General-Class-1</v>
      </c>
      <c r="H287" s="3" t="str" cm="1">
        <f t="array" ref="H287">MID($A287, 8, 1)&amp;"-"&amp;VLOOKUP(LEFT($A287,LEN($A287)-2)&amp;"type",$2:$1731,COLUMN(H287),FALSE)&amp;"-"&amp;VLOOKUP(LEFT($A287,LEN($A287)-2)&amp;"source",$2:$1731,COLUMN(H287),FALSE)&amp;"-"&amp;MID(INDEX($1:$1731,ROW(H287),1),FIND("/id",INDEX($1:$1731,ROW(H287),1))-1,1)</f>
        <v>3-General-Class-1</v>
      </c>
      <c r="I287" s="3" t="str" cm="1">
        <f t="array" ref="I287">MID($A287, 8, 1)&amp;"-"&amp;VLOOKUP(LEFT($A287,LEN($A287)-2)&amp;"type",$2:$1731,COLUMN(I287),FALSE)&amp;"-"&amp;VLOOKUP(LEFT($A287,LEN($A287)-2)&amp;"source",$2:$1731,COLUMN(I287),FALSE)&amp;"-"&amp;MID(INDEX($1:$1731,ROW(I287),1),FIND("/id",INDEX($1:$1731,ROW(I287),1))-1,1)</f>
        <v>3-General-Class-1</v>
      </c>
      <c r="J287" s="3" t="str" cm="1">
        <f t="array" ref="J287">MID($A287, 8, 1)&amp;"-"&amp;VLOOKUP(LEFT($A287,LEN($A287)-2)&amp;"type",$2:$1731,COLUMN(J287),FALSE)&amp;"-"&amp;VLOOKUP(LEFT($A287,LEN($A287)-2)&amp;"source",$2:$1731,COLUMN(J287),FALSE)&amp;"-"&amp;MID(INDEX($1:$1731,ROW(J287),1),FIND("/id",INDEX($1:$1731,ROW(J287),1))-1,1)</f>
        <v>3-General-Class-1</v>
      </c>
      <c r="K287" s="3" t="str" cm="1">
        <f t="array" ref="K287">MID($A287, 8, 1)&amp;"-"&amp;VLOOKUP(LEFT($A287,LEN($A287)-2)&amp;"type",$2:$1731,COLUMN(K287),FALSE)&amp;"-"&amp;VLOOKUP(LEFT($A287,LEN($A287)-2)&amp;"source",$2:$1731,COLUMN(K287),FALSE)&amp;"-"&amp;MID(INDEX($1:$1731,ROW(K287),1),FIND("/id",INDEX($1:$1731,ROW(K287),1))-1,1)</f>
        <v>3-General-Class-1</v>
      </c>
      <c r="L287" s="3" t="str" cm="1">
        <f t="array" ref="L287">MID($A287, 8, 1)&amp;"-"&amp;VLOOKUP(LEFT($A287,LEN($A287)-2)&amp;"type",$2:$1731,COLUMN(L287),FALSE)&amp;"-"&amp;VLOOKUP(LEFT($A287,LEN($A287)-2)&amp;"source",$2:$1731,COLUMN(L287),FALSE)&amp;"-"&amp;MID(INDEX($1:$1731,ROW(L287),1),FIND("/id",INDEX($1:$1731,ROW(L287),1))-1,1)</f>
        <v>3-General-Class-1</v>
      </c>
      <c r="M287" s="3" t="str" cm="1">
        <f t="array" ref="M287">MID($A287, 8, 1)&amp;"-"&amp;VLOOKUP(LEFT($A287,LEN($A287)-2)&amp;"type",$2:$1731,COLUMN(M287),FALSE)&amp;"-"&amp;VLOOKUP(LEFT($A287,LEN($A287)-2)&amp;"source",$2:$1731,COLUMN(M287),FALSE)&amp;"-"&amp;MID(INDEX($1:$1731,ROW(M287),1),FIND("/id",INDEX($1:$1731,ROW(M287),1))-1,1)</f>
        <v>3-General-Class-1</v>
      </c>
    </row>
    <row r="288" spans="1:13" s="3" customFormat="1" x14ac:dyDescent="0.25">
      <c r="A288" s="3" t="s">
        <v>162</v>
      </c>
      <c r="B288" s="3" t="s">
        <v>838</v>
      </c>
      <c r="C288" s="3" t="s">
        <v>838</v>
      </c>
      <c r="D288" s="3" t="s">
        <v>838</v>
      </c>
      <c r="E288" s="3" t="s">
        <v>838</v>
      </c>
      <c r="F288" s="3" t="s">
        <v>838</v>
      </c>
      <c r="G288" s="3" t="s">
        <v>838</v>
      </c>
      <c r="H288" s="3" t="s">
        <v>838</v>
      </c>
      <c r="I288" s="3" t="s">
        <v>838</v>
      </c>
      <c r="J288" s="3" t="s">
        <v>838</v>
      </c>
      <c r="K288" s="3" t="s">
        <v>838</v>
      </c>
      <c r="L288" s="3" t="s">
        <v>838</v>
      </c>
      <c r="M288" s="3" t="s">
        <v>838</v>
      </c>
    </row>
    <row r="289" spans="1:13" s="3" customFormat="1" x14ac:dyDescent="0.25">
      <c r="A289" s="3" t="s">
        <v>163</v>
      </c>
      <c r="B289" s="3" t="s">
        <v>881</v>
      </c>
      <c r="C289" s="3" t="s">
        <v>881</v>
      </c>
      <c r="D289" s="3" t="s">
        <v>881</v>
      </c>
      <c r="E289" s="3" t="s">
        <v>881</v>
      </c>
      <c r="F289" s="3" t="s">
        <v>881</v>
      </c>
      <c r="G289" s="3" t="s">
        <v>881</v>
      </c>
      <c r="H289" s="3" t="s">
        <v>881</v>
      </c>
      <c r="I289" s="3" t="s">
        <v>881</v>
      </c>
      <c r="J289" s="3" t="s">
        <v>881</v>
      </c>
      <c r="K289" s="3" t="s">
        <v>881</v>
      </c>
      <c r="L289" s="3" t="s">
        <v>881</v>
      </c>
      <c r="M289" s="3" t="s">
        <v>881</v>
      </c>
    </row>
    <row r="290" spans="1:13" s="9" customFormat="1" x14ac:dyDescent="0.25">
      <c r="A290" s="9" t="s">
        <v>1263</v>
      </c>
      <c r="K290" s="9" t="s">
        <v>865</v>
      </c>
    </row>
    <row r="291" spans="1:13" s="3" customFormat="1" x14ac:dyDescent="0.25">
      <c r="A291" s="3" t="s">
        <v>1264</v>
      </c>
      <c r="K291" s="3">
        <v>1</v>
      </c>
    </row>
    <row r="292" spans="1:13" s="3" customFormat="1" x14ac:dyDescent="0.25">
      <c r="A292" s="3" t="s">
        <v>1265</v>
      </c>
      <c r="K292" s="3" t="str" cm="1">
        <f t="array" ref="K292">MID($A292, 8, 1)&amp;"-"&amp;VLOOKUP(LEFT($A292,LEN($A292)-2)&amp;"type",$2:$1731,COLUMN(K292),FALSE)&amp;"-"&amp;VLOOKUP(LEFT($A292,LEN($A292)-2)&amp;"source",$2:$1731,COLUMN(K292),FALSE)&amp;"-"&amp;MID(INDEX($1:$1731,ROW(K292),1),FIND("/id",INDEX($1:$1731,ROW(K292),1))-1,1)</f>
        <v>3-Skill-Class-2</v>
      </c>
    </row>
    <row r="293" spans="1:13" s="3" customFormat="1" x14ac:dyDescent="0.25">
      <c r="A293" s="3" t="s">
        <v>1266</v>
      </c>
      <c r="K293" s="3" t="s">
        <v>838</v>
      </c>
    </row>
    <row r="294" spans="1:13" s="3" customFormat="1" x14ac:dyDescent="0.25">
      <c r="A294" s="3" t="s">
        <v>1267</v>
      </c>
      <c r="K294" s="3" t="s">
        <v>851</v>
      </c>
    </row>
    <row r="295" spans="1:13" s="3" customFormat="1" x14ac:dyDescent="0.25">
      <c r="A295" s="3" t="s">
        <v>164</v>
      </c>
      <c r="B295" s="3">
        <v>3</v>
      </c>
      <c r="C295" s="3">
        <v>3</v>
      </c>
      <c r="D295" s="3">
        <v>3</v>
      </c>
      <c r="E295" s="3">
        <v>3</v>
      </c>
      <c r="F295" s="3">
        <v>3</v>
      </c>
      <c r="G295" s="3">
        <v>3</v>
      </c>
      <c r="H295" s="3">
        <v>3</v>
      </c>
      <c r="I295" s="3">
        <v>3</v>
      </c>
      <c r="J295" s="3">
        <v>3</v>
      </c>
      <c r="K295" s="3">
        <v>3</v>
      </c>
      <c r="L295" s="3">
        <v>3</v>
      </c>
      <c r="M295" s="3">
        <v>3</v>
      </c>
    </row>
    <row r="296" spans="1:13" s="3" customFormat="1" x14ac:dyDescent="0.25">
      <c r="A296" s="3" t="s">
        <v>165</v>
      </c>
      <c r="D296" s="3" t="s">
        <v>871</v>
      </c>
      <c r="G296" s="3" t="s">
        <v>871</v>
      </c>
      <c r="J296" s="3" t="s">
        <v>871</v>
      </c>
    </row>
    <row r="297" spans="1:13" s="7" customFormat="1" x14ac:dyDescent="0.25">
      <c r="A297" s="7" t="s">
        <v>166</v>
      </c>
      <c r="D297" s="3" t="str" cm="1">
        <f t="array" ref="D297">MID($A297, 8, 1)&amp;"-"&amp;VLOOKUP(LEFT($A297,LEN($A297)-2)&amp;"type",$2:$1731,COLUMN(D297),FALSE)&amp;"-"&amp;VLOOKUP(LEFT($A297,LEN($A297)-2)&amp;"source",$2:$1731,COLUMN(D297),FALSE)&amp;"-"&amp;MID(INDEX($1:$1731,ROW(D297),1),FIND("/id",INDEX($1:$1731,ROW(D297),1))-1,1)</f>
        <v>3-Save-Lightning Reflexes-0</v>
      </c>
      <c r="G297" s="3" t="str" cm="1">
        <f t="array" ref="G297">MID($A297, 8, 1)&amp;"-"&amp;VLOOKUP(LEFT($A297,LEN($A297)-2)&amp;"type",$2:$1731,COLUMN(G297),FALSE)&amp;"-"&amp;VLOOKUP(LEFT($A297,LEN($A297)-2)&amp;"source",$2:$1731,COLUMN(G297),FALSE)&amp;"-"&amp;MID(INDEX($1:$1731,ROW(G297),1),FIND("/id",INDEX($1:$1731,ROW(G297),1))-1,1)</f>
        <v>3-Perception-Alertness-0</v>
      </c>
      <c r="J297" s="3" t="str" cm="1">
        <f t="array" ref="J297">MID($A297, 8, 1)&amp;"-"&amp;VLOOKUP(LEFT($A297,LEN($A297)-2)&amp;"type",$2:$1731,COLUMN(J297),FALSE)&amp;"-"&amp;VLOOKUP(LEFT($A297,LEN($A297)-2)&amp;"source",$2:$1731,COLUMN(J297),FALSE)&amp;"-"&amp;MID(INDEX($1:$1731,ROW(J297),1),FIND("/id",INDEX($1:$1731,ROW(J297),1))-1,1)</f>
        <v>3-Save-Iron Will-0</v>
      </c>
    </row>
    <row r="298" spans="1:13" s="7" customFormat="1" x14ac:dyDescent="0.25">
      <c r="A298" s="7" t="s">
        <v>731</v>
      </c>
      <c r="D298" s="7" t="b">
        <v>1</v>
      </c>
      <c r="G298" s="7" t="b">
        <v>1</v>
      </c>
      <c r="J298" s="7" t="b">
        <v>1</v>
      </c>
    </row>
    <row r="299" spans="1:13" s="7" customFormat="1" x14ac:dyDescent="0.25">
      <c r="A299" s="7" t="s">
        <v>730</v>
      </c>
      <c r="D299" s="7">
        <v>4</v>
      </c>
      <c r="G299" s="7">
        <v>4</v>
      </c>
      <c r="J299" s="7">
        <v>4</v>
      </c>
    </row>
    <row r="300" spans="1:13" s="7" customFormat="1" x14ac:dyDescent="0.25">
      <c r="A300" s="7" t="s">
        <v>728</v>
      </c>
      <c r="D300" s="7" t="s">
        <v>873</v>
      </c>
      <c r="G300" s="7" t="s">
        <v>847</v>
      </c>
      <c r="J300" s="7" t="s">
        <v>874</v>
      </c>
    </row>
    <row r="301" spans="1:13" s="7" customFormat="1" x14ac:dyDescent="0.25">
      <c r="A301" s="7" t="s">
        <v>729</v>
      </c>
      <c r="D301" s="3" t="str">
        <f>VLOOKUP(LEFT($A301,LEN($A301)-18)&amp;"source",$A$2:$M$1731,COLUMN(D301),FALSE)</f>
        <v>Lightning Reflexes</v>
      </c>
      <c r="G301" s="3" t="str">
        <f>VLOOKUP(LEFT($A301,LEN($A301)-18)&amp;"source",$A$2:$M$1731,COLUMN(G301),FALSE)</f>
        <v>Alertness</v>
      </c>
      <c r="J301" s="3" t="str">
        <f>VLOOKUP(LEFT($A301,LEN($A301)-18)&amp;"source",$A$2:$M$1731,COLUMN(J301),FALSE)</f>
        <v>Iron Will</v>
      </c>
    </row>
    <row r="302" spans="1:13" s="7" customFormat="1" x14ac:dyDescent="0.25">
      <c r="A302" s="7" t="s">
        <v>732</v>
      </c>
      <c r="D302" s="3" t="str">
        <f>VLOOKUP(LEFT($A302,LEN($A302)-20)&amp;"id",$A$2:$M$1731,COLUMN(D302),FALSE)</f>
        <v>3-Save-Lightning Reflexes-0</v>
      </c>
      <c r="G302" s="3" t="str">
        <f>VLOOKUP(LEFT($A302,LEN($A302)-20)&amp;"id",$A$2:$M$1731,COLUMN(G302),FALSE)</f>
        <v>3-Perception-Alertness-0</v>
      </c>
      <c r="J302" s="3" t="str">
        <f>VLOOKUP(LEFT($A302,LEN($A302)-20)&amp;"id",$A$2:$M$1731,COLUMN(J302),FALSE)</f>
        <v>3-Save-Iron Will-0</v>
      </c>
    </row>
    <row r="303" spans="1:13" s="7" customFormat="1" x14ac:dyDescent="0.25">
      <c r="A303" s="7" t="s">
        <v>167</v>
      </c>
      <c r="D303" s="7">
        <v>4</v>
      </c>
      <c r="G303" s="7">
        <v>4</v>
      </c>
      <c r="J303" s="7">
        <v>4</v>
      </c>
    </row>
    <row r="304" spans="1:13" s="7" customFormat="1" x14ac:dyDescent="0.25">
      <c r="A304" s="7" t="s">
        <v>168</v>
      </c>
      <c r="D304" s="7" t="s">
        <v>1337</v>
      </c>
      <c r="G304" s="7" t="s">
        <v>882</v>
      </c>
      <c r="J304" s="7" t="s">
        <v>925</v>
      </c>
    </row>
    <row r="305" spans="1:13" s="7" customFormat="1" x14ac:dyDescent="0.25">
      <c r="A305" s="7" t="s">
        <v>169</v>
      </c>
      <c r="D305" s="7" t="s">
        <v>887</v>
      </c>
      <c r="G305" s="7" t="s">
        <v>847</v>
      </c>
      <c r="J305" s="7" t="s">
        <v>887</v>
      </c>
    </row>
    <row r="306" spans="1:13" s="7" customFormat="1" x14ac:dyDescent="0.25">
      <c r="A306" s="3" t="s">
        <v>170</v>
      </c>
      <c r="G306" s="3" t="s">
        <v>871</v>
      </c>
      <c r="H306" s="3" t="s">
        <v>871</v>
      </c>
    </row>
    <row r="307" spans="1:13" s="7" customFormat="1" x14ac:dyDescent="0.25">
      <c r="A307" s="7" t="s">
        <v>171</v>
      </c>
      <c r="G307" s="3" t="str" cm="1">
        <f t="array" ref="G307">MID($A307, 8, 1)&amp;"-"&amp;VLOOKUP(LEFT($A307,LEN($A307)-2)&amp;"type",$2:$1731,COLUMN(G307),FALSE)&amp;"-"&amp;VLOOKUP(LEFT($A307,LEN($A307)-2)&amp;"source",$2:$1731,COLUMN(G307),FALSE)&amp;"-"&amp;MID(INDEX($1:$1731,ROW(G307),1),FIND("/id",INDEX($1:$1731,ROW(G307),1))-1,1)</f>
        <v>3-Save-Great Fortitude-1</v>
      </c>
      <c r="H307" s="3" t="str" cm="1">
        <f t="array" ref="H307">MID($A307, 8, 1)&amp;"-"&amp;VLOOKUP(LEFT($A307,LEN($A307)-2)&amp;"type",$2:$1731,COLUMN(H307),FALSE)&amp;"-"&amp;VLOOKUP(LEFT($A307,LEN($A307)-2)&amp;"source",$2:$1731,COLUMN(H307),FALSE)&amp;"-"&amp;MID(INDEX($1:$1731,ROW(H307),1),FIND("/id",INDEX($1:$1731,ROW(H307),1))-1,1)</f>
        <v>3-Save-Bravery-1</v>
      </c>
    </row>
    <row r="308" spans="1:13" s="7" customFormat="1" x14ac:dyDescent="0.25">
      <c r="A308" s="7" t="s">
        <v>1646</v>
      </c>
      <c r="G308" s="7" t="b">
        <v>1</v>
      </c>
      <c r="H308" s="7" t="b">
        <v>1</v>
      </c>
    </row>
    <row r="309" spans="1:13" s="7" customFormat="1" x14ac:dyDescent="0.25">
      <c r="A309" s="7" t="s">
        <v>1647</v>
      </c>
      <c r="G309" s="7">
        <v>4</v>
      </c>
      <c r="H309" s="7">
        <v>4</v>
      </c>
    </row>
    <row r="310" spans="1:13" s="7" customFormat="1" x14ac:dyDescent="0.25">
      <c r="A310" s="7" t="s">
        <v>1648</v>
      </c>
      <c r="G310" s="7" t="s">
        <v>872</v>
      </c>
      <c r="H310" s="7" t="s">
        <v>874</v>
      </c>
    </row>
    <row r="311" spans="1:13" s="7" customFormat="1" x14ac:dyDescent="0.25">
      <c r="A311" s="7" t="s">
        <v>1649</v>
      </c>
      <c r="G311" s="3" t="str">
        <f>VLOOKUP(LEFT($A311,LEN($A311)-18)&amp;"source",$A$2:$M$1731,COLUMN(G311),FALSE)</f>
        <v>Great Fortitude</v>
      </c>
      <c r="H311" s="3" t="str">
        <f>VLOOKUP(LEFT($A311,LEN($A311)-18)&amp;"source",$A$2:$M$1731,COLUMN(H311),FALSE)</f>
        <v>Bravery</v>
      </c>
    </row>
    <row r="312" spans="1:13" s="7" customFormat="1" x14ac:dyDescent="0.25">
      <c r="A312" s="7" t="s">
        <v>1650</v>
      </c>
      <c r="G312" s="3" t="str">
        <f>VLOOKUP(LEFT($A312,LEN($A312)-20)&amp;"id",$A$2:$M$1731,COLUMN(G312),FALSE)</f>
        <v>3-Save-Great Fortitude-1</v>
      </c>
      <c r="H312" s="3" t="str">
        <f>VLOOKUP(LEFT($A312,LEN($A312)-20)&amp;"id",$A$2:$M$1731,COLUMN(H312),FALSE)</f>
        <v>3-Save-Bravery-1</v>
      </c>
    </row>
    <row r="313" spans="1:13" s="7" customFormat="1" x14ac:dyDescent="0.25">
      <c r="A313" s="7" t="s">
        <v>172</v>
      </c>
      <c r="G313" s="7">
        <v>4</v>
      </c>
      <c r="H313" s="7">
        <v>4</v>
      </c>
    </row>
    <row r="314" spans="1:13" s="7" customFormat="1" x14ac:dyDescent="0.25">
      <c r="A314" s="7" t="s">
        <v>173</v>
      </c>
      <c r="G314" s="7" t="s">
        <v>1373</v>
      </c>
      <c r="H314" s="7" t="s">
        <v>1663</v>
      </c>
    </row>
    <row r="315" spans="1:13" s="7" customFormat="1" x14ac:dyDescent="0.25">
      <c r="A315" s="7" t="s">
        <v>174</v>
      </c>
      <c r="G315" s="7" t="s">
        <v>887</v>
      </c>
      <c r="H315" s="7" t="s">
        <v>887</v>
      </c>
    </row>
    <row r="316" spans="1:13" s="3" customFormat="1" x14ac:dyDescent="0.25">
      <c r="A316" s="3" t="s">
        <v>733</v>
      </c>
      <c r="B316" s="3" t="s">
        <v>871</v>
      </c>
      <c r="C316" s="3" t="s">
        <v>871</v>
      </c>
      <c r="D316" s="3" t="s">
        <v>871</v>
      </c>
      <c r="E316" s="3" t="s">
        <v>871</v>
      </c>
      <c r="F316" s="3" t="s">
        <v>871</v>
      </c>
      <c r="G316" s="3" t="s">
        <v>871</v>
      </c>
      <c r="H316" s="3" t="s">
        <v>871</v>
      </c>
      <c r="I316" s="3" t="s">
        <v>871</v>
      </c>
      <c r="J316" s="3" t="s">
        <v>871</v>
      </c>
      <c r="K316" s="3" t="s">
        <v>871</v>
      </c>
      <c r="L316" s="3" t="s">
        <v>871</v>
      </c>
      <c r="M316" s="3" t="s">
        <v>871</v>
      </c>
    </row>
    <row r="317" spans="1:13" s="3" customFormat="1" x14ac:dyDescent="0.25">
      <c r="A317" s="3" t="s">
        <v>1769</v>
      </c>
      <c r="B317" s="3">
        <v>1</v>
      </c>
      <c r="C317" s="3">
        <v>1</v>
      </c>
      <c r="D317" s="3">
        <v>1</v>
      </c>
      <c r="E317" s="3">
        <v>1</v>
      </c>
      <c r="F317" s="3">
        <v>1</v>
      </c>
      <c r="G317" s="3">
        <v>1</v>
      </c>
      <c r="H317" s="3">
        <v>1</v>
      </c>
      <c r="I317" s="3">
        <v>1</v>
      </c>
      <c r="J317" s="3">
        <v>1</v>
      </c>
      <c r="K317" s="3">
        <v>1</v>
      </c>
      <c r="L317" s="3">
        <v>1</v>
      </c>
      <c r="M317" s="3">
        <v>1</v>
      </c>
    </row>
    <row r="318" spans="1:13" s="3" customFormat="1" x14ac:dyDescent="0.25">
      <c r="A318" s="3" t="s">
        <v>734</v>
      </c>
      <c r="B318" s="3" t="str" cm="1">
        <f t="array" ref="B318">MID($A318,8,FIND("/", $A318, 8)-8)&amp;"-"&amp;VLOOKUP(LEFT($A318,LEN($A318)-2)&amp;"type",$2:$1731,COLUMN(B318),FALSE)&amp;"-"&amp;VLOOKUP(LEFT($A318,LEN($A318)-2)&amp;"source",$2:$1731,COLUMN(B318),FALSE)&amp;"-"&amp;MID(INDEX($1:$1731,ROW(B318),1),FIND("/id",INDEX($1:$1731,ROW(B318),1))-1,1)</f>
        <v>3-Skill-Class-2</v>
      </c>
      <c r="C318" s="3" t="str" cm="1">
        <f t="array" ref="C318">MID($A318,8,FIND("/", $A318, 8)-8)&amp;"-"&amp;VLOOKUP(LEFT($A318,LEN($A318)-2)&amp;"type",$2:$1731,COLUMN(C318),FALSE)&amp;"-"&amp;VLOOKUP(LEFT($A318,LEN($A318)-2)&amp;"source",$2:$1731,COLUMN(C318),FALSE)&amp;"-"&amp;MID(INDEX($1:$1731,ROW(C318),1),FIND("/id",INDEX($1:$1731,ROW(C318),1))-1,1)</f>
        <v>3-Skill-Class-2</v>
      </c>
      <c r="D318" s="3" t="str" cm="1">
        <f t="array" ref="D318">MID($A318,8,FIND("/", $A318, 8)-8)&amp;"-"&amp;VLOOKUP(LEFT($A318,LEN($A318)-2)&amp;"type",$2:$1731,COLUMN(D318),FALSE)&amp;"-"&amp;VLOOKUP(LEFT($A318,LEN($A318)-2)&amp;"source",$2:$1731,COLUMN(D318),FALSE)&amp;"-"&amp;MID(INDEX($1:$1731,ROW(D318),1),FIND("/id",INDEX($1:$1731,ROW(D318),1))-1,1)</f>
        <v>3-Skill-Class-2</v>
      </c>
      <c r="E318" s="3" t="str" cm="1">
        <f t="array" ref="E318">MID($A318,8,FIND("/", $A318, 8)-8)&amp;"-"&amp;VLOOKUP(LEFT($A318,LEN($A318)-2)&amp;"type",$2:$1731,COLUMN(E318),FALSE)&amp;"-"&amp;VLOOKUP(LEFT($A318,LEN($A318)-2)&amp;"source",$2:$1731,COLUMN(E318),FALSE)&amp;"-"&amp;MID(INDEX($1:$1731,ROW(E318),1),FIND("/id",INDEX($1:$1731,ROW(E318),1))-1,1)</f>
        <v>3-Skill-Class-2</v>
      </c>
      <c r="F318" s="3" t="str" cm="1">
        <f t="array" ref="F318">MID($A318,8,FIND("/", $A318, 8)-8)&amp;"-"&amp;VLOOKUP(LEFT($A318,LEN($A318)-2)&amp;"type",$2:$1731,COLUMN(F318),FALSE)&amp;"-"&amp;VLOOKUP(LEFT($A318,LEN($A318)-2)&amp;"source",$2:$1731,COLUMN(F318),FALSE)&amp;"-"&amp;MID(INDEX($1:$1731,ROW(F318),1),FIND("/id",INDEX($1:$1731,ROW(F318),1))-1,1)</f>
        <v>3-Skill-Class-2</v>
      </c>
      <c r="G318" s="3" t="str" cm="1">
        <f t="array" ref="G318">MID($A318,8,FIND("/", $A318, 8)-8)&amp;"-"&amp;VLOOKUP(LEFT($A318,LEN($A318)-2)&amp;"type",$2:$1731,COLUMN(G318),FALSE)&amp;"-"&amp;VLOOKUP(LEFT($A318,LEN($A318)-2)&amp;"source",$2:$1731,COLUMN(G318),FALSE)&amp;"-"&amp;MID(INDEX($1:$1731,ROW(G318),1),FIND("/id",INDEX($1:$1731,ROW(G318),1))-1,1)</f>
        <v>3-Skill-Class-2</v>
      </c>
      <c r="H318" s="3" t="str" cm="1">
        <f t="array" ref="H318">MID($A318,8,FIND("/", $A318, 8)-8)&amp;"-"&amp;VLOOKUP(LEFT($A318,LEN($A318)-2)&amp;"type",$2:$1731,COLUMN(H318),FALSE)&amp;"-"&amp;VLOOKUP(LEFT($A318,LEN($A318)-2)&amp;"source",$2:$1731,COLUMN(H318),FALSE)&amp;"-"&amp;MID(INDEX($1:$1731,ROW(H318),1),FIND("/id",INDEX($1:$1731,ROW(H318),1))-1,1)</f>
        <v>3-Skill-Class-2</v>
      </c>
      <c r="I318" s="3" t="str" cm="1">
        <f t="array" ref="I318">MID($A318,8,FIND("/", $A318, 8)-8)&amp;"-"&amp;VLOOKUP(LEFT($A318,LEN($A318)-2)&amp;"type",$2:$1731,COLUMN(I318),FALSE)&amp;"-"&amp;VLOOKUP(LEFT($A318,LEN($A318)-2)&amp;"source",$2:$1731,COLUMN(I318),FALSE)&amp;"-"&amp;MID(INDEX($1:$1731,ROW(I318),1),FIND("/id",INDEX($1:$1731,ROW(I318),1))-1,1)</f>
        <v>3-Skill-Class-2</v>
      </c>
      <c r="J318" s="3" t="str" cm="1">
        <f t="array" ref="J318">MID($A318,8,FIND("/", $A318, 8)-8)&amp;"-"&amp;VLOOKUP(LEFT($A318,LEN($A318)-2)&amp;"type",$2:$1731,COLUMN(J318),FALSE)&amp;"-"&amp;VLOOKUP(LEFT($A318,LEN($A318)-2)&amp;"source",$2:$1731,COLUMN(J318),FALSE)&amp;"-"&amp;MID(INDEX($1:$1731,ROW(J318),1),FIND("/id",INDEX($1:$1731,ROW(J318),1))-1,1)</f>
        <v>3-Skill-Class-2</v>
      </c>
      <c r="K318" s="3" t="str" cm="1">
        <f t="array" ref="K318">MID($A318,8,FIND("/", $A318, 8)-8)&amp;"-"&amp;VLOOKUP(LEFT($A318,LEN($A318)-2)&amp;"type",$2:$1731,COLUMN(K318),FALSE)&amp;"-"&amp;VLOOKUP(LEFT($A318,LEN($A318)-2)&amp;"source",$2:$1731,COLUMN(K318),FALSE)&amp;"-"&amp;MID(INDEX($1:$1731,ROW(K318),1),FIND("/id",INDEX($1:$1731,ROW(K318),1))-1,1)</f>
        <v>3-Skill-Class-2</v>
      </c>
      <c r="L318" s="3" t="str" cm="1">
        <f t="array" ref="L318">MID($A318,8,FIND("/", $A318, 8)-8)&amp;"-"&amp;VLOOKUP(LEFT($A318,LEN($A318)-2)&amp;"type",$2:$1731,COLUMN(L318),FALSE)&amp;"-"&amp;VLOOKUP(LEFT($A318,LEN($A318)-2)&amp;"source",$2:$1731,COLUMN(L318),FALSE)&amp;"-"&amp;MID(INDEX($1:$1731,ROW(L318),1),FIND("/id",INDEX($1:$1731,ROW(L318),1))-1,1)</f>
        <v>3-Skill-Class-2</v>
      </c>
      <c r="M318" s="3" t="str" cm="1">
        <f t="array" ref="M318">MID($A318,8,FIND("/", $A318, 8)-8)&amp;"-"&amp;VLOOKUP(LEFT($A318,LEN($A318)-2)&amp;"type",$2:$1731,COLUMN(M318),FALSE)&amp;"-"&amp;VLOOKUP(LEFT($A318,LEN($A318)-2)&amp;"source",$2:$1731,COLUMN(M318),FALSE)&amp;"-"&amp;MID(INDEX($1:$1731,ROW(M318),1),FIND("/id",INDEX($1:$1731,ROW(M318),1))-1,1)</f>
        <v>3-Skill-Class-2</v>
      </c>
    </row>
    <row r="319" spans="1:13" s="3" customFormat="1" x14ac:dyDescent="0.25">
      <c r="A319" s="3" t="s">
        <v>735</v>
      </c>
      <c r="B319" s="3">
        <v>4</v>
      </c>
      <c r="C319" s="3">
        <v>4</v>
      </c>
      <c r="D319" s="3">
        <v>4</v>
      </c>
      <c r="E319" s="3">
        <v>4</v>
      </c>
      <c r="F319" s="3">
        <v>4</v>
      </c>
      <c r="G319" s="3">
        <v>4</v>
      </c>
      <c r="H319" s="3">
        <v>4</v>
      </c>
      <c r="I319" s="3">
        <v>4</v>
      </c>
      <c r="J319" s="3">
        <v>4</v>
      </c>
      <c r="K319" s="3">
        <v>4</v>
      </c>
      <c r="L319" s="3">
        <v>4</v>
      </c>
      <c r="M319" s="3">
        <v>4</v>
      </c>
    </row>
    <row r="320" spans="1:13" s="3" customFormat="1" x14ac:dyDescent="0.25">
      <c r="A320" s="3" t="s">
        <v>736</v>
      </c>
      <c r="B320" s="3" t="s">
        <v>838</v>
      </c>
      <c r="C320" s="3" t="s">
        <v>838</v>
      </c>
      <c r="D320" s="3" t="s">
        <v>838</v>
      </c>
      <c r="E320" s="3" t="s">
        <v>838</v>
      </c>
      <c r="F320" s="3" t="s">
        <v>838</v>
      </c>
      <c r="G320" s="3" t="s">
        <v>838</v>
      </c>
      <c r="H320" s="3" t="s">
        <v>838</v>
      </c>
      <c r="I320" s="3" t="s">
        <v>838</v>
      </c>
      <c r="J320" s="3" t="s">
        <v>838</v>
      </c>
      <c r="K320" s="3" t="s">
        <v>838</v>
      </c>
      <c r="L320" s="3" t="s">
        <v>838</v>
      </c>
      <c r="M320" s="3" t="s">
        <v>838</v>
      </c>
    </row>
    <row r="321" spans="1:13" s="3" customFormat="1" x14ac:dyDescent="0.25">
      <c r="A321" s="3" t="s">
        <v>737</v>
      </c>
      <c r="B321" s="3" t="s">
        <v>851</v>
      </c>
      <c r="C321" s="3" t="s">
        <v>851</v>
      </c>
      <c r="D321" s="3" t="s">
        <v>851</v>
      </c>
      <c r="E321" s="3" t="s">
        <v>851</v>
      </c>
      <c r="F321" s="3" t="s">
        <v>851</v>
      </c>
      <c r="G321" s="3" t="s">
        <v>851</v>
      </c>
      <c r="H321" s="3" t="s">
        <v>851</v>
      </c>
      <c r="I321" s="3" t="s">
        <v>851</v>
      </c>
      <c r="J321" s="3" t="s">
        <v>851</v>
      </c>
      <c r="K321" s="3" t="s">
        <v>851</v>
      </c>
      <c r="L321" s="3" t="s">
        <v>851</v>
      </c>
      <c r="M321" s="3" t="s">
        <v>851</v>
      </c>
    </row>
    <row r="322" spans="1:13" s="3" customFormat="1" x14ac:dyDescent="0.25">
      <c r="A322" s="3" t="s">
        <v>1198</v>
      </c>
      <c r="B322" s="3" t="s">
        <v>871</v>
      </c>
      <c r="C322" s="3" t="s">
        <v>871</v>
      </c>
      <c r="D322" s="3" t="s">
        <v>871</v>
      </c>
      <c r="E322" s="3" t="s">
        <v>871</v>
      </c>
      <c r="F322" s="3" t="s">
        <v>871</v>
      </c>
      <c r="G322" s="3" t="s">
        <v>871</v>
      </c>
      <c r="H322" s="3" t="s">
        <v>871</v>
      </c>
      <c r="I322" s="3" t="s">
        <v>871</v>
      </c>
      <c r="J322" s="3" t="s">
        <v>871</v>
      </c>
      <c r="K322" s="3" t="s">
        <v>871</v>
      </c>
      <c r="L322" s="3" t="s">
        <v>871</v>
      </c>
      <c r="M322" s="3" t="s">
        <v>871</v>
      </c>
    </row>
    <row r="323" spans="1:13" s="3" customFormat="1" x14ac:dyDescent="0.25">
      <c r="A323" s="3" t="s">
        <v>1199</v>
      </c>
      <c r="B323" s="3" t="str" cm="1">
        <f t="array" ref="B323">MID($A323,8,FIND("/", $A323, 8)-8)&amp;"-"&amp;VLOOKUP(LEFT($A323,LEN($A323)-2)&amp;"type",$2:$1731,COLUMN(B323),FALSE)&amp;"-"&amp;VLOOKUP(LEFT($A323,LEN($A323)-2)&amp;"source",$2:$1731,COLUMN(B323),FALSE)&amp;"-"&amp;MID(INDEX($1:$1731,ROW(B323),1),FIND("/id",INDEX($1:$1731,ROW(B323),1))-1,1)</f>
        <v>3-Skill-Intelligence-3</v>
      </c>
      <c r="C323" s="3" t="str" cm="1">
        <f t="array" ref="C323">MID($A323,8,FIND("/", $A323, 8)-8)&amp;"-"&amp;VLOOKUP(LEFT($A323,LEN($A323)-2)&amp;"type",$2:$1731,COLUMN(C323),FALSE)&amp;"-"&amp;VLOOKUP(LEFT($A323,LEN($A323)-2)&amp;"source",$2:$1731,COLUMN(C323),FALSE)&amp;"-"&amp;MID(INDEX($1:$1731,ROW(C323),1),FIND("/id",INDEX($1:$1731,ROW(C323),1))-1,1)</f>
        <v>3-Skill-Intelligence-3</v>
      </c>
      <c r="D323" s="3" t="str" cm="1">
        <f t="array" ref="D323">MID($A323,8,FIND("/", $A323, 8)-8)&amp;"-"&amp;VLOOKUP(LEFT($A323,LEN($A323)-2)&amp;"type",$2:$1731,COLUMN(D323),FALSE)&amp;"-"&amp;VLOOKUP(LEFT($A323,LEN($A323)-2)&amp;"source",$2:$1731,COLUMN(D323),FALSE)&amp;"-"&amp;MID(INDEX($1:$1731,ROW(D323),1),FIND("/id",INDEX($1:$1731,ROW(D323),1))-1,1)</f>
        <v>3-Skill-Intelligence-3</v>
      </c>
      <c r="E323" s="3" t="str" cm="1">
        <f t="array" ref="E323">MID($A323,8,FIND("/", $A323, 8)-8)&amp;"-"&amp;VLOOKUP(LEFT($A323,LEN($A323)-2)&amp;"type",$2:$1731,COLUMN(E323),FALSE)&amp;"-"&amp;VLOOKUP(LEFT($A323,LEN($A323)-2)&amp;"source",$2:$1731,COLUMN(E323),FALSE)&amp;"-"&amp;MID(INDEX($1:$1731,ROW(E323),1),FIND("/id",INDEX($1:$1731,ROW(E323),1))-1,1)</f>
        <v>3-Skill-Intelligence-3</v>
      </c>
      <c r="F323" s="3" t="str" cm="1">
        <f t="array" ref="F323">MID($A323,8,FIND("/", $A323, 8)-8)&amp;"-"&amp;VLOOKUP(LEFT($A323,LEN($A323)-2)&amp;"type",$2:$1731,COLUMN(F323),FALSE)&amp;"-"&amp;VLOOKUP(LEFT($A323,LEN($A323)-2)&amp;"source",$2:$1731,COLUMN(F323),FALSE)&amp;"-"&amp;MID(INDEX($1:$1731,ROW(F323),1),FIND("/id",INDEX($1:$1731,ROW(F323),1))-1,1)</f>
        <v>3-Skill-Intelligence-3</v>
      </c>
      <c r="G323" s="3" t="str" cm="1">
        <f t="array" ref="G323">MID($A323,8,FIND("/", $A323, 8)-8)&amp;"-"&amp;VLOOKUP(LEFT($A323,LEN($A323)-2)&amp;"type",$2:$1731,COLUMN(G323),FALSE)&amp;"-"&amp;VLOOKUP(LEFT($A323,LEN($A323)-2)&amp;"source",$2:$1731,COLUMN(G323),FALSE)&amp;"-"&amp;MID(INDEX($1:$1731,ROW(G323),1),FIND("/id",INDEX($1:$1731,ROW(G323),1))-1,1)</f>
        <v>3-Skill-Intelligence-3</v>
      </c>
      <c r="H323" s="3" t="str" cm="1">
        <f t="array" ref="H323">MID($A323,8,FIND("/", $A323, 8)-8)&amp;"-"&amp;VLOOKUP(LEFT($A323,LEN($A323)-2)&amp;"type",$2:$1731,COLUMN(H323),FALSE)&amp;"-"&amp;VLOOKUP(LEFT($A323,LEN($A323)-2)&amp;"source",$2:$1731,COLUMN(H323),FALSE)&amp;"-"&amp;MID(INDEX($1:$1731,ROW(H323),1),FIND("/id",INDEX($1:$1731,ROW(H323),1))-1,1)</f>
        <v>3-Skill-Intelligence-3</v>
      </c>
      <c r="I323" s="3" t="str" cm="1">
        <f t="array" ref="I323">MID($A323,8,FIND("/", $A323, 8)-8)&amp;"-"&amp;VLOOKUP(LEFT($A323,LEN($A323)-2)&amp;"type",$2:$1731,COLUMN(I323),FALSE)&amp;"-"&amp;VLOOKUP(LEFT($A323,LEN($A323)-2)&amp;"source",$2:$1731,COLUMN(I323),FALSE)&amp;"-"&amp;MID(INDEX($1:$1731,ROW(I323),1),FIND("/id",INDEX($1:$1731,ROW(I323),1))-1,1)</f>
        <v>3-Skill-Intelligence-3</v>
      </c>
      <c r="J323" s="3" t="str" cm="1">
        <f t="array" ref="J323">MID($A323,8,FIND("/", $A323, 8)-8)&amp;"-"&amp;VLOOKUP(LEFT($A323,LEN($A323)-2)&amp;"type",$2:$1731,COLUMN(J323),FALSE)&amp;"-"&amp;VLOOKUP(LEFT($A323,LEN($A323)-2)&amp;"source",$2:$1731,COLUMN(J323),FALSE)&amp;"-"&amp;MID(INDEX($1:$1731,ROW(J323),1),FIND("/id",INDEX($1:$1731,ROW(J323),1))-1,1)</f>
        <v>3-Skill-Intelligence-3</v>
      </c>
      <c r="K323" s="3" t="str" cm="1">
        <f t="array" ref="K323">MID($A323,8,FIND("/", $A323, 8)-8)&amp;"-"&amp;VLOOKUP(LEFT($A323,LEN($A323)-2)&amp;"type",$2:$1731,COLUMN(K323),FALSE)&amp;"-"&amp;VLOOKUP(LEFT($A323,LEN($A323)-2)&amp;"source",$2:$1731,COLUMN(K323),FALSE)&amp;"-"&amp;MID(INDEX($1:$1731,ROW(K323),1),FIND("/id",INDEX($1:$1731,ROW(K323),1))-1,1)</f>
        <v>3-Skill-Intelligence-3</v>
      </c>
      <c r="L323" s="3" t="str" cm="1">
        <f t="array" ref="L323">MID($A323,8,FIND("/", $A323, 8)-8)&amp;"-"&amp;VLOOKUP(LEFT($A323,LEN($A323)-2)&amp;"type",$2:$1731,COLUMN(L323),FALSE)&amp;"-"&amp;VLOOKUP(LEFT($A323,LEN($A323)-2)&amp;"source",$2:$1731,COLUMN(L323),FALSE)&amp;"-"&amp;MID(INDEX($1:$1731,ROW(L323),1),FIND("/id",INDEX($1:$1731,ROW(L323),1))-1,1)</f>
        <v>3-Skill-Intelligence-3</v>
      </c>
      <c r="M323" s="3" t="str" cm="1">
        <f t="array" ref="M323">MID($A323,8,FIND("/", $A323, 8)-8)&amp;"-"&amp;VLOOKUP(LEFT($A323,LEN($A323)-2)&amp;"type",$2:$1731,COLUMN(M323),FALSE)&amp;"-"&amp;VLOOKUP(LEFT($A323,LEN($A323)-2)&amp;"source",$2:$1731,COLUMN(M323),FALSE)&amp;"-"&amp;MID(INDEX($1:$1731,ROW(M323),1),FIND("/id",INDEX($1:$1731,ROW(M323),1))-1,1)</f>
        <v>3-Skill-Intelligence-3</v>
      </c>
    </row>
    <row r="324" spans="1:13" s="3" customFormat="1" x14ac:dyDescent="0.25">
      <c r="A324" s="3" t="s">
        <v>1200</v>
      </c>
      <c r="B324" s="3">
        <v>2</v>
      </c>
      <c r="C324" s="3">
        <v>2</v>
      </c>
      <c r="D324" s="3">
        <v>2</v>
      </c>
      <c r="E324" s="3">
        <v>2</v>
      </c>
      <c r="F324" s="3">
        <v>2</v>
      </c>
      <c r="G324" s="3">
        <v>2</v>
      </c>
      <c r="H324" s="3">
        <v>2</v>
      </c>
      <c r="I324" s="3">
        <v>2</v>
      </c>
      <c r="J324" s="3">
        <v>2</v>
      </c>
      <c r="K324" s="3">
        <v>2</v>
      </c>
      <c r="L324" s="3">
        <v>2</v>
      </c>
      <c r="M324" s="3">
        <v>2</v>
      </c>
    </row>
    <row r="325" spans="1:13" s="3" customFormat="1" x14ac:dyDescent="0.25">
      <c r="A325" s="3" t="s">
        <v>1201</v>
      </c>
      <c r="B325" s="3" t="s">
        <v>877</v>
      </c>
      <c r="C325" s="3" t="s">
        <v>877</v>
      </c>
      <c r="D325" s="3" t="s">
        <v>877</v>
      </c>
      <c r="E325" s="3" t="s">
        <v>877</v>
      </c>
      <c r="F325" s="3" t="s">
        <v>877</v>
      </c>
      <c r="G325" s="3" t="s">
        <v>877</v>
      </c>
      <c r="H325" s="3" t="s">
        <v>877</v>
      </c>
      <c r="I325" s="3" t="s">
        <v>877</v>
      </c>
      <c r="J325" s="3" t="s">
        <v>877</v>
      </c>
      <c r="K325" s="3" t="s">
        <v>877</v>
      </c>
      <c r="L325" s="3" t="s">
        <v>877</v>
      </c>
      <c r="M325" s="3" t="s">
        <v>877</v>
      </c>
    </row>
    <row r="326" spans="1:13" s="3" customFormat="1" x14ac:dyDescent="0.25">
      <c r="A326" s="3" t="s">
        <v>1202</v>
      </c>
      <c r="B326" s="3" t="s">
        <v>851</v>
      </c>
      <c r="C326" s="3" t="s">
        <v>851</v>
      </c>
      <c r="D326" s="3" t="s">
        <v>851</v>
      </c>
      <c r="E326" s="3" t="s">
        <v>851</v>
      </c>
      <c r="F326" s="3" t="s">
        <v>851</v>
      </c>
      <c r="G326" s="3" t="s">
        <v>851</v>
      </c>
      <c r="H326" s="3" t="s">
        <v>851</v>
      </c>
      <c r="I326" s="3" t="s">
        <v>851</v>
      </c>
      <c r="J326" s="3" t="s">
        <v>851</v>
      </c>
      <c r="K326" s="3" t="s">
        <v>851</v>
      </c>
      <c r="L326" s="3" t="s">
        <v>851</v>
      </c>
      <c r="M326" s="3" t="s">
        <v>851</v>
      </c>
    </row>
    <row r="327" spans="1:13" x14ac:dyDescent="0.25">
      <c r="A327" s="1" t="s">
        <v>175</v>
      </c>
      <c r="B327" s="1" t="s">
        <v>858</v>
      </c>
      <c r="C327" s="1" t="s">
        <v>858</v>
      </c>
      <c r="D327" s="1" t="s">
        <v>858</v>
      </c>
      <c r="E327" s="1" t="s">
        <v>858</v>
      </c>
      <c r="F327" s="1" t="s">
        <v>858</v>
      </c>
      <c r="G327" s="1" t="s">
        <v>858</v>
      </c>
      <c r="H327" s="1" t="s">
        <v>858</v>
      </c>
      <c r="I327" s="1" t="s">
        <v>858</v>
      </c>
      <c r="J327" s="1" t="s">
        <v>858</v>
      </c>
      <c r="K327" s="1" t="s">
        <v>858</v>
      </c>
      <c r="L327" s="1" t="s">
        <v>858</v>
      </c>
      <c r="M327" s="1" t="s">
        <v>858</v>
      </c>
    </row>
    <row r="328" spans="1:13" s="3" customFormat="1" x14ac:dyDescent="0.25">
      <c r="A328" s="3" t="s">
        <v>176</v>
      </c>
      <c r="B328" s="3" t="s">
        <v>865</v>
      </c>
      <c r="C328" s="3" t="s">
        <v>865</v>
      </c>
      <c r="D328" s="3" t="s">
        <v>865</v>
      </c>
      <c r="E328" s="3" t="s">
        <v>865</v>
      </c>
      <c r="F328" s="3" t="s">
        <v>865</v>
      </c>
      <c r="G328" s="3" t="s">
        <v>865</v>
      </c>
      <c r="H328" s="3" t="s">
        <v>865</v>
      </c>
      <c r="I328" s="3" t="s">
        <v>865</v>
      </c>
      <c r="J328" s="3" t="s">
        <v>865</v>
      </c>
      <c r="K328" s="3" t="s">
        <v>865</v>
      </c>
      <c r="L328" s="3" t="s">
        <v>865</v>
      </c>
      <c r="M328" s="3" t="s">
        <v>865</v>
      </c>
    </row>
    <row r="329" spans="1:13" s="3" customFormat="1" x14ac:dyDescent="0.25">
      <c r="A329" s="3" t="s">
        <v>177</v>
      </c>
      <c r="B329" s="3">
        <v>1</v>
      </c>
      <c r="C329" s="3">
        <v>1</v>
      </c>
      <c r="D329" s="3">
        <v>1</v>
      </c>
      <c r="E329" s="3">
        <v>1</v>
      </c>
      <c r="F329" s="3">
        <v>1</v>
      </c>
      <c r="G329" s="3">
        <v>1</v>
      </c>
      <c r="H329" s="3">
        <v>1</v>
      </c>
      <c r="I329" s="3">
        <v>1</v>
      </c>
      <c r="J329" s="3">
        <v>1</v>
      </c>
      <c r="K329" s="3">
        <v>1</v>
      </c>
      <c r="L329" s="3">
        <v>1</v>
      </c>
      <c r="M329" s="3">
        <v>1</v>
      </c>
    </row>
    <row r="330" spans="1:13" s="3" customFormat="1" x14ac:dyDescent="0.25">
      <c r="A330" s="3" t="s">
        <v>178</v>
      </c>
      <c r="B330" s="3" t="str" cm="1">
        <f t="array" ref="B330">MID($A330, 8, 1)&amp;"-"&amp;VLOOKUP(LEFT($A330,LEN($A330)-2)&amp;"type",$2:$1731,COLUMN(B330),FALSE)&amp;"-"&amp;VLOOKUP(LEFT($A330,LEN($A330)-2)&amp;"source",$2:$1731,COLUMN(B330),FALSE)&amp;"-"&amp;MID(INDEX($1:$1731,ROW(B330),1),FIND("/id",INDEX($1:$1731,ROW(B330),1))-1,1)</f>
        <v>4-Class-Class-0</v>
      </c>
      <c r="C330" s="3" t="str" cm="1">
        <f t="array" ref="C330">MID($A330, 8, 1)&amp;"-"&amp;VLOOKUP(LEFT($A330,LEN($A330)-2)&amp;"type",$2:$1731,COLUMN(C330),FALSE)&amp;"-"&amp;VLOOKUP(LEFT($A330,LEN($A330)-2)&amp;"source",$2:$1731,COLUMN(C330),FALSE)&amp;"-"&amp;MID(INDEX($1:$1731,ROW(C330),1),FIND("/id",INDEX($1:$1731,ROW(C330),1))-1,1)</f>
        <v>4-Class-Class-0</v>
      </c>
      <c r="D330" s="3" t="str" cm="1">
        <f t="array" ref="D330">MID($A330, 8, 1)&amp;"-"&amp;VLOOKUP(LEFT($A330,LEN($A330)-2)&amp;"type",$2:$1731,COLUMN(D330),FALSE)&amp;"-"&amp;VLOOKUP(LEFT($A330,LEN($A330)-2)&amp;"source",$2:$1731,COLUMN(D330),FALSE)&amp;"-"&amp;MID(INDEX($1:$1731,ROW(D330),1),FIND("/id",INDEX($1:$1731,ROW(D330),1))-1,1)</f>
        <v>4-Class-Class-0</v>
      </c>
      <c r="E330" s="3" t="str" cm="1">
        <f t="array" ref="E330">MID($A330, 8, 1)&amp;"-"&amp;VLOOKUP(LEFT($A330,LEN($A330)-2)&amp;"type",$2:$1731,COLUMN(E330),FALSE)&amp;"-"&amp;VLOOKUP(LEFT($A330,LEN($A330)-2)&amp;"source",$2:$1731,COLUMN(E330),FALSE)&amp;"-"&amp;MID(INDEX($1:$1731,ROW(E330),1),FIND("/id",INDEX($1:$1731,ROW(E330),1))-1,1)</f>
        <v>4-Class-Class-0</v>
      </c>
      <c r="F330" s="3" t="str" cm="1">
        <f t="array" ref="F330">MID($A330, 8, 1)&amp;"-"&amp;VLOOKUP(LEFT($A330,LEN($A330)-2)&amp;"type",$2:$1731,COLUMN(F330),FALSE)&amp;"-"&amp;VLOOKUP(LEFT($A330,LEN($A330)-2)&amp;"source",$2:$1731,COLUMN(F330),FALSE)&amp;"-"&amp;MID(INDEX($1:$1731,ROW(F330),1),FIND("/id",INDEX($1:$1731,ROW(F330),1))-1,1)</f>
        <v>4-Class-Class-0</v>
      </c>
      <c r="G330" s="3" t="str" cm="1">
        <f t="array" ref="G330">MID($A330, 8, 1)&amp;"-"&amp;VLOOKUP(LEFT($A330,LEN($A330)-2)&amp;"type",$2:$1731,COLUMN(G330),FALSE)&amp;"-"&amp;VLOOKUP(LEFT($A330,LEN($A330)-2)&amp;"source",$2:$1731,COLUMN(G330),FALSE)&amp;"-"&amp;MID(INDEX($1:$1731,ROW(G330),1),FIND("/id",INDEX($1:$1731,ROW(G330),1))-1,1)</f>
        <v>4-Class-Class-0</v>
      </c>
      <c r="H330" s="3" t="str" cm="1">
        <f t="array" ref="H330">MID($A330, 8, 1)&amp;"-"&amp;VLOOKUP(LEFT($A330,LEN($A330)-2)&amp;"type",$2:$1731,COLUMN(H330),FALSE)&amp;"-"&amp;VLOOKUP(LEFT($A330,LEN($A330)-2)&amp;"source",$2:$1731,COLUMN(H330),FALSE)&amp;"-"&amp;MID(INDEX($1:$1731,ROW(H330),1),FIND("/id",INDEX($1:$1731,ROW(H330),1))-1,1)</f>
        <v>4-Class-Class-0</v>
      </c>
      <c r="I330" s="3" t="str" cm="1">
        <f t="array" ref="I330">MID($A330, 8, 1)&amp;"-"&amp;VLOOKUP(LEFT($A330,LEN($A330)-2)&amp;"type",$2:$1731,COLUMN(I330),FALSE)&amp;"-"&amp;VLOOKUP(LEFT($A330,LEN($A330)-2)&amp;"source",$2:$1731,COLUMN(I330),FALSE)&amp;"-"&amp;MID(INDEX($1:$1731,ROW(I330),1),FIND("/id",INDEX($1:$1731,ROW(I330),1))-1,1)</f>
        <v>4-Class-Class-0</v>
      </c>
      <c r="J330" s="3" t="str" cm="1">
        <f t="array" ref="J330">MID($A330, 8, 1)&amp;"-"&amp;VLOOKUP(LEFT($A330,LEN($A330)-2)&amp;"type",$2:$1731,COLUMN(J330),FALSE)&amp;"-"&amp;VLOOKUP(LEFT($A330,LEN($A330)-2)&amp;"source",$2:$1731,COLUMN(J330),FALSE)&amp;"-"&amp;MID(INDEX($1:$1731,ROW(J330),1),FIND("/id",INDEX($1:$1731,ROW(J330),1))-1,1)</f>
        <v>4-Class-Class-0</v>
      </c>
      <c r="K330" s="3" t="str" cm="1">
        <f t="array" ref="K330">MID($A330, 8, 1)&amp;"-"&amp;VLOOKUP(LEFT($A330,LEN($A330)-2)&amp;"type",$2:$1731,COLUMN(K330),FALSE)&amp;"-"&amp;VLOOKUP(LEFT($A330,LEN($A330)-2)&amp;"source",$2:$1731,COLUMN(K330),FALSE)&amp;"-"&amp;MID(INDEX($1:$1731,ROW(K330),1),FIND("/id",INDEX($1:$1731,ROW(K330),1))-1,1)</f>
        <v>4-Class-Class-0</v>
      </c>
      <c r="L330" s="3" t="str" cm="1">
        <f t="array" ref="L330">MID($A330, 8, 1)&amp;"-"&amp;VLOOKUP(LEFT($A330,LEN($A330)-2)&amp;"type",$2:$1731,COLUMN(L330),FALSE)&amp;"-"&amp;VLOOKUP(LEFT($A330,LEN($A330)-2)&amp;"source",$2:$1731,COLUMN(L330),FALSE)&amp;"-"&amp;MID(INDEX($1:$1731,ROW(L330),1),FIND("/id",INDEX($1:$1731,ROW(L330),1))-1,1)</f>
        <v>4-Class-Class-0</v>
      </c>
      <c r="M330" s="3" t="str" cm="1">
        <f t="array" ref="M330">MID($A330, 8, 1)&amp;"-"&amp;VLOOKUP(LEFT($A330,LEN($A330)-2)&amp;"type",$2:$1731,COLUMN(M330),FALSE)&amp;"-"&amp;VLOOKUP(LEFT($A330,LEN($A330)-2)&amp;"source",$2:$1731,COLUMN(M330),FALSE)&amp;"-"&amp;MID(INDEX($1:$1731,ROW(M330),1),FIND("/id",INDEX($1:$1731,ROW(M330),1))-1,1)</f>
        <v>4-Class-Class-0</v>
      </c>
    </row>
    <row r="331" spans="1:13" s="3" customFormat="1" x14ac:dyDescent="0.25">
      <c r="A331" s="3" t="s">
        <v>179</v>
      </c>
      <c r="B331" s="3" t="s">
        <v>838</v>
      </c>
      <c r="C331" s="3" t="s">
        <v>838</v>
      </c>
      <c r="D331" s="3" t="s">
        <v>838</v>
      </c>
      <c r="E331" s="3" t="s">
        <v>838</v>
      </c>
      <c r="F331" s="3" t="s">
        <v>838</v>
      </c>
      <c r="G331" s="3" t="s">
        <v>838</v>
      </c>
      <c r="H331" s="3" t="s">
        <v>838</v>
      </c>
      <c r="I331" s="3" t="s">
        <v>838</v>
      </c>
      <c r="J331" s="3" t="s">
        <v>838</v>
      </c>
      <c r="K331" s="3" t="s">
        <v>838</v>
      </c>
      <c r="L331" s="3" t="s">
        <v>838</v>
      </c>
      <c r="M331" s="3" t="s">
        <v>838</v>
      </c>
    </row>
    <row r="332" spans="1:13" s="3" customFormat="1" x14ac:dyDescent="0.25">
      <c r="A332" s="3" t="s">
        <v>180</v>
      </c>
      <c r="B332" s="3" t="s">
        <v>838</v>
      </c>
      <c r="C332" s="3" t="s">
        <v>838</v>
      </c>
      <c r="D332" s="3" t="s">
        <v>838</v>
      </c>
      <c r="E332" s="3" t="s">
        <v>838</v>
      </c>
      <c r="F332" s="3" t="s">
        <v>838</v>
      </c>
      <c r="G332" s="3" t="s">
        <v>838</v>
      </c>
      <c r="H332" s="3" t="s">
        <v>838</v>
      </c>
      <c r="I332" s="3" t="s">
        <v>838</v>
      </c>
      <c r="J332" s="3" t="s">
        <v>838</v>
      </c>
      <c r="K332" s="3" t="s">
        <v>838</v>
      </c>
      <c r="L332" s="3" t="s">
        <v>838</v>
      </c>
      <c r="M332" s="3" t="s">
        <v>838</v>
      </c>
    </row>
    <row r="333" spans="1:13" s="3" customFormat="1" x14ac:dyDescent="0.25">
      <c r="A333" s="3" t="s">
        <v>181</v>
      </c>
      <c r="B333" s="3" t="s">
        <v>865</v>
      </c>
      <c r="C333" s="3" t="s">
        <v>865</v>
      </c>
      <c r="D333" s="3" t="s">
        <v>865</v>
      </c>
      <c r="E333" s="3" t="s">
        <v>865</v>
      </c>
      <c r="F333" s="3" t="s">
        <v>865</v>
      </c>
      <c r="G333" s="3" t="s">
        <v>865</v>
      </c>
      <c r="H333" s="3" t="s">
        <v>865</v>
      </c>
      <c r="I333" s="3" t="s">
        <v>865</v>
      </c>
      <c r="J333" s="3" t="s">
        <v>865</v>
      </c>
      <c r="K333" s="3" t="s">
        <v>865</v>
      </c>
      <c r="L333" s="3" t="s">
        <v>865</v>
      </c>
      <c r="M333" s="3" t="s">
        <v>865</v>
      </c>
    </row>
    <row r="334" spans="1:13" s="3" customFormat="1" x14ac:dyDescent="0.25">
      <c r="A334" s="3" t="s">
        <v>182</v>
      </c>
      <c r="B334" s="3">
        <v>1</v>
      </c>
      <c r="C334" s="3">
        <v>1</v>
      </c>
      <c r="D334" s="3">
        <v>1</v>
      </c>
      <c r="E334" s="3">
        <v>1</v>
      </c>
      <c r="F334" s="3">
        <v>1</v>
      </c>
      <c r="G334" s="3">
        <v>1</v>
      </c>
      <c r="H334" s="3">
        <v>1</v>
      </c>
      <c r="I334" s="3">
        <v>1</v>
      </c>
      <c r="J334" s="3">
        <v>1</v>
      </c>
      <c r="K334" s="3">
        <v>1</v>
      </c>
      <c r="L334" s="3">
        <v>1</v>
      </c>
      <c r="M334" s="3">
        <v>1</v>
      </c>
    </row>
    <row r="335" spans="1:13" s="3" customFormat="1" x14ac:dyDescent="0.25">
      <c r="A335" s="3" t="s">
        <v>183</v>
      </c>
      <c r="B335" s="3" t="str" cm="1">
        <f t="array" ref="B335">MID($A335, 8, 1)&amp;"-"&amp;VLOOKUP(LEFT($A335,LEN($A335)-2)&amp;"type",$2:$1731,COLUMN(B335),FALSE)&amp;"-"&amp;VLOOKUP(LEFT($A335,LEN($A335)-2)&amp;"source",$2:$1731,COLUMN(B335),FALSE)&amp;"-"&amp;MID(INDEX($1:$1731,ROW(B335),1),FIND("/id",INDEX($1:$1731,ROW(B335),1))-1,1)</f>
        <v>4-Skill-Class-1</v>
      </c>
      <c r="C335" s="3" t="str" cm="1">
        <f t="array" ref="C335">MID($A335, 8, 1)&amp;"-"&amp;VLOOKUP(LEFT($A335,LEN($A335)-2)&amp;"type",$2:$1731,COLUMN(C335),FALSE)&amp;"-"&amp;VLOOKUP(LEFT($A335,LEN($A335)-2)&amp;"source",$2:$1731,COLUMN(C335),FALSE)&amp;"-"&amp;MID(INDEX($1:$1731,ROW(C335),1),FIND("/id",INDEX($1:$1731,ROW(C335),1))-1,1)</f>
        <v>4-Skill-Class-1</v>
      </c>
      <c r="D335" s="3" t="str" cm="1">
        <f t="array" ref="D335">MID($A335, 8, 1)&amp;"-"&amp;VLOOKUP(LEFT($A335,LEN($A335)-2)&amp;"type",$2:$1731,COLUMN(D335),FALSE)&amp;"-"&amp;VLOOKUP(LEFT($A335,LEN($A335)-2)&amp;"source",$2:$1731,COLUMN(D335),FALSE)&amp;"-"&amp;MID(INDEX($1:$1731,ROW(D335),1),FIND("/id",INDEX($1:$1731,ROW(D335),1))-1,1)</f>
        <v>4-Skill-Class-1</v>
      </c>
      <c r="E335" s="3" t="str" cm="1">
        <f t="array" ref="E335">MID($A335, 8, 1)&amp;"-"&amp;VLOOKUP(LEFT($A335,LEN($A335)-2)&amp;"type",$2:$1731,COLUMN(E335),FALSE)&amp;"-"&amp;VLOOKUP(LEFT($A335,LEN($A335)-2)&amp;"source",$2:$1731,COLUMN(E335),FALSE)&amp;"-"&amp;MID(INDEX($1:$1731,ROW(E335),1),FIND("/id",INDEX($1:$1731,ROW(E335),1))-1,1)</f>
        <v>4-Skill-Class-1</v>
      </c>
      <c r="F335" s="3" t="str" cm="1">
        <f t="array" ref="F335">MID($A335, 8, 1)&amp;"-"&amp;VLOOKUP(LEFT($A335,LEN($A335)-2)&amp;"type",$2:$1731,COLUMN(F335),FALSE)&amp;"-"&amp;VLOOKUP(LEFT($A335,LEN($A335)-2)&amp;"source",$2:$1731,COLUMN(F335),FALSE)&amp;"-"&amp;MID(INDEX($1:$1731,ROW(F335),1),FIND("/id",INDEX($1:$1731,ROW(F335),1))-1,1)</f>
        <v>4-Skill-Class-1</v>
      </c>
      <c r="G335" s="3" t="str" cm="1">
        <f t="array" ref="G335">MID($A335, 8, 1)&amp;"-"&amp;VLOOKUP(LEFT($A335,LEN($A335)-2)&amp;"type",$2:$1731,COLUMN(G335),FALSE)&amp;"-"&amp;VLOOKUP(LEFT($A335,LEN($A335)-2)&amp;"source",$2:$1731,COLUMN(G335),FALSE)&amp;"-"&amp;MID(INDEX($1:$1731,ROW(G335),1),FIND("/id",INDEX($1:$1731,ROW(G335),1))-1,1)</f>
        <v>4-Skill-Class-1</v>
      </c>
      <c r="H335" s="3" t="str" cm="1">
        <f t="array" ref="H335">MID($A335, 8, 1)&amp;"-"&amp;VLOOKUP(LEFT($A335,LEN($A335)-2)&amp;"type",$2:$1731,COLUMN(H335),FALSE)&amp;"-"&amp;VLOOKUP(LEFT($A335,LEN($A335)-2)&amp;"source",$2:$1731,COLUMN(H335),FALSE)&amp;"-"&amp;MID(INDEX($1:$1731,ROW(H335),1),FIND("/id",INDEX($1:$1731,ROW(H335),1))-1,1)</f>
        <v>4-Skill-Class-1</v>
      </c>
      <c r="I335" s="3" t="str" cm="1">
        <f t="array" ref="I335">MID($A335, 8, 1)&amp;"-"&amp;VLOOKUP(LEFT($A335,LEN($A335)-2)&amp;"type",$2:$1731,COLUMN(I335),FALSE)&amp;"-"&amp;VLOOKUP(LEFT($A335,LEN($A335)-2)&amp;"source",$2:$1731,COLUMN(I335),FALSE)&amp;"-"&amp;MID(INDEX($1:$1731,ROW(I335),1),FIND("/id",INDEX($1:$1731,ROW(I335),1))-1,1)</f>
        <v>4-Skill-Class-1</v>
      </c>
      <c r="J335" s="3" t="str" cm="1">
        <f t="array" ref="J335">MID($A335, 8, 1)&amp;"-"&amp;VLOOKUP(LEFT($A335,LEN($A335)-2)&amp;"type",$2:$1731,COLUMN(J335),FALSE)&amp;"-"&amp;VLOOKUP(LEFT($A335,LEN($A335)-2)&amp;"source",$2:$1731,COLUMN(J335),FALSE)&amp;"-"&amp;MID(INDEX($1:$1731,ROW(J335),1),FIND("/id",INDEX($1:$1731,ROW(J335),1))-1,1)</f>
        <v>4-Skill-Class-1</v>
      </c>
      <c r="K335" s="3" t="str" cm="1">
        <f t="array" ref="K335">MID($A335, 8, 1)&amp;"-"&amp;VLOOKUP(LEFT($A335,LEN($A335)-2)&amp;"type",$2:$1731,COLUMN(K335),FALSE)&amp;"-"&amp;VLOOKUP(LEFT($A335,LEN($A335)-2)&amp;"source",$2:$1731,COLUMN(K335),FALSE)&amp;"-"&amp;MID(INDEX($1:$1731,ROW(K335),1),FIND("/id",INDEX($1:$1731,ROW(K335),1))-1,1)</f>
        <v>4-Skill-Class-1</v>
      </c>
      <c r="L335" s="3" t="str" cm="1">
        <f t="array" ref="L335">MID($A335, 8, 1)&amp;"-"&amp;VLOOKUP(LEFT($A335,LEN($A335)-2)&amp;"type",$2:$1731,COLUMN(L335),FALSE)&amp;"-"&amp;VLOOKUP(LEFT($A335,LEN($A335)-2)&amp;"source",$2:$1731,COLUMN(L335),FALSE)&amp;"-"&amp;MID(INDEX($1:$1731,ROW(L335),1),FIND("/id",INDEX($1:$1731,ROW(L335),1))-1,1)</f>
        <v>4-Skill-Class-1</v>
      </c>
      <c r="M335" s="3" t="str" cm="1">
        <f t="array" ref="M335">MID($A335, 8, 1)&amp;"-"&amp;VLOOKUP(LEFT($A335,LEN($A335)-2)&amp;"type",$2:$1731,COLUMN(M335),FALSE)&amp;"-"&amp;VLOOKUP(LEFT($A335,LEN($A335)-2)&amp;"source",$2:$1731,COLUMN(M335),FALSE)&amp;"-"&amp;MID(INDEX($1:$1731,ROW(M335),1),FIND("/id",INDEX($1:$1731,ROW(M335),1))-1,1)</f>
        <v>4-Skill-Class-1</v>
      </c>
    </row>
    <row r="336" spans="1:13" s="3" customFormat="1" x14ac:dyDescent="0.25">
      <c r="A336" s="3" t="s">
        <v>184</v>
      </c>
      <c r="B336" s="3" t="s">
        <v>838</v>
      </c>
      <c r="C336" s="3" t="s">
        <v>838</v>
      </c>
      <c r="D336" s="3" t="s">
        <v>838</v>
      </c>
      <c r="E336" s="3" t="s">
        <v>838</v>
      </c>
      <c r="F336" s="3" t="s">
        <v>838</v>
      </c>
      <c r="G336" s="3" t="s">
        <v>838</v>
      </c>
      <c r="H336" s="3" t="s">
        <v>838</v>
      </c>
      <c r="I336" s="3" t="s">
        <v>838</v>
      </c>
      <c r="J336" s="3" t="s">
        <v>838</v>
      </c>
      <c r="K336" s="3" t="s">
        <v>838</v>
      </c>
      <c r="L336" s="3" t="s">
        <v>838</v>
      </c>
      <c r="M336" s="3" t="s">
        <v>838</v>
      </c>
    </row>
    <row r="337" spans="1:13" s="3" customFormat="1" x14ac:dyDescent="0.25">
      <c r="A337" s="3" t="s">
        <v>185</v>
      </c>
      <c r="B337" s="3" t="s">
        <v>851</v>
      </c>
      <c r="C337" s="3" t="s">
        <v>851</v>
      </c>
      <c r="D337" s="3" t="s">
        <v>851</v>
      </c>
      <c r="E337" s="3" t="s">
        <v>851</v>
      </c>
      <c r="F337" s="3" t="s">
        <v>851</v>
      </c>
      <c r="G337" s="3" t="s">
        <v>851</v>
      </c>
      <c r="H337" s="3" t="s">
        <v>851</v>
      </c>
      <c r="I337" s="3" t="s">
        <v>851</v>
      </c>
      <c r="J337" s="3" t="s">
        <v>851</v>
      </c>
      <c r="K337" s="3" t="s">
        <v>851</v>
      </c>
      <c r="L337" s="3" t="s">
        <v>851</v>
      </c>
      <c r="M337" s="3" t="s">
        <v>851</v>
      </c>
    </row>
    <row r="338" spans="1:13" s="3" customFormat="1" x14ac:dyDescent="0.25">
      <c r="A338" s="3" t="s">
        <v>186</v>
      </c>
      <c r="B338" s="3">
        <v>4</v>
      </c>
      <c r="C338" s="3">
        <v>4</v>
      </c>
      <c r="D338" s="3">
        <v>4</v>
      </c>
      <c r="E338" s="3">
        <v>4</v>
      </c>
      <c r="F338" s="3">
        <v>4</v>
      </c>
      <c r="G338" s="3">
        <v>4</v>
      </c>
      <c r="H338" s="3">
        <v>4</v>
      </c>
      <c r="I338" s="3">
        <v>4</v>
      </c>
      <c r="J338" s="3">
        <v>4</v>
      </c>
      <c r="K338" s="3">
        <v>4</v>
      </c>
      <c r="L338" s="3">
        <v>4</v>
      </c>
      <c r="M338" s="3">
        <v>4</v>
      </c>
    </row>
    <row r="339" spans="1:13" s="3" customFormat="1" x14ac:dyDescent="0.25">
      <c r="A339" s="3" t="s">
        <v>187</v>
      </c>
      <c r="B339" s="3" t="s">
        <v>871</v>
      </c>
      <c r="C339" s="3" t="s">
        <v>871</v>
      </c>
      <c r="D339" s="3" t="s">
        <v>871</v>
      </c>
      <c r="E339" s="3" t="s">
        <v>871</v>
      </c>
      <c r="F339" s="3" t="s">
        <v>871</v>
      </c>
      <c r="G339" s="3" t="s">
        <v>871</v>
      </c>
      <c r="H339" s="3" t="s">
        <v>871</v>
      </c>
      <c r="I339" s="3" t="s">
        <v>871</v>
      </c>
      <c r="J339" s="3" t="s">
        <v>871</v>
      </c>
      <c r="K339" s="3" t="s">
        <v>871</v>
      </c>
      <c r="L339" s="3" t="s">
        <v>871</v>
      </c>
      <c r="M339" s="3" t="s">
        <v>871</v>
      </c>
    </row>
    <row r="340" spans="1:13" s="3" customFormat="1" x14ac:dyDescent="0.25">
      <c r="A340" s="3" t="s">
        <v>188</v>
      </c>
      <c r="B340" s="3" t="str" cm="1">
        <f t="array" ref="B340">MID($A340,8,FIND("/", $A340, 8)-8)&amp;"-"&amp;VLOOKUP(LEFT($A340,LEN($A340)-2)&amp;"type",$2:$1731,COLUMN(B340),FALSE)&amp;"-"&amp;VLOOKUP(LEFT($A340,LEN($A340)-2)&amp;"source",$2:$1731,COLUMN(B340),FALSE)&amp;"-"&amp;MID(INDEX($1:$1731,ROW(B340),1),FIND("/id",INDEX($1:$1731,ROW(B340),1))-1,1)</f>
        <v>4-Skill-Intelligence-0</v>
      </c>
      <c r="C340" s="3" t="str" cm="1">
        <f t="array" ref="C340">MID($A340,8,FIND("/", $A340, 8)-8)&amp;"-"&amp;VLOOKUP(LEFT($A340,LEN($A340)-2)&amp;"type",$2:$1731,COLUMN(C340),FALSE)&amp;"-"&amp;VLOOKUP(LEFT($A340,LEN($A340)-2)&amp;"source",$2:$1731,COLUMN(C340),FALSE)&amp;"-"&amp;MID(INDEX($1:$1731,ROW(C340),1),FIND("/id",INDEX($1:$1731,ROW(C340),1))-1,1)</f>
        <v>4-Skill-Intelligence-0</v>
      </c>
      <c r="D340" s="3" t="str" cm="1">
        <f t="array" ref="D340">MID($A340,8,FIND("/", $A340, 8)-8)&amp;"-"&amp;VLOOKUP(LEFT($A340,LEN($A340)-2)&amp;"type",$2:$1731,COLUMN(D340),FALSE)&amp;"-"&amp;VLOOKUP(LEFT($A340,LEN($A340)-2)&amp;"source",$2:$1731,COLUMN(D340),FALSE)&amp;"-"&amp;MID(INDEX($1:$1731,ROW(D340),1),FIND("/id",INDEX($1:$1731,ROW(D340),1))-1,1)</f>
        <v>4-Skill-Intelligence-0</v>
      </c>
      <c r="E340" s="3" t="str" cm="1">
        <f t="array" ref="E340">MID($A340,8,FIND("/", $A340, 8)-8)&amp;"-"&amp;VLOOKUP(LEFT($A340,LEN($A340)-2)&amp;"type",$2:$1731,COLUMN(E340),FALSE)&amp;"-"&amp;VLOOKUP(LEFT($A340,LEN($A340)-2)&amp;"source",$2:$1731,COLUMN(E340),FALSE)&amp;"-"&amp;MID(INDEX($1:$1731,ROW(E340),1),FIND("/id",INDEX($1:$1731,ROW(E340),1))-1,1)</f>
        <v>4-Skill-Intelligence-0</v>
      </c>
      <c r="F340" s="3" t="str" cm="1">
        <f t="array" ref="F340">MID($A340,8,FIND("/", $A340, 8)-8)&amp;"-"&amp;VLOOKUP(LEFT($A340,LEN($A340)-2)&amp;"type",$2:$1731,COLUMN(F340),FALSE)&amp;"-"&amp;VLOOKUP(LEFT($A340,LEN($A340)-2)&amp;"source",$2:$1731,COLUMN(F340),FALSE)&amp;"-"&amp;MID(INDEX($1:$1731,ROW(F340),1),FIND("/id",INDEX($1:$1731,ROW(F340),1))-1,1)</f>
        <v>4-Skill-Intelligence-0</v>
      </c>
      <c r="G340" s="3" t="str" cm="1">
        <f t="array" ref="G340">MID($A340,8,FIND("/", $A340, 8)-8)&amp;"-"&amp;VLOOKUP(LEFT($A340,LEN($A340)-2)&amp;"type",$2:$1731,COLUMN(G340),FALSE)&amp;"-"&amp;VLOOKUP(LEFT($A340,LEN($A340)-2)&amp;"source",$2:$1731,COLUMN(G340),FALSE)&amp;"-"&amp;MID(INDEX($1:$1731,ROW(G340),1),FIND("/id",INDEX($1:$1731,ROW(G340),1))-1,1)</f>
        <v>4-Skill-Intelligence-0</v>
      </c>
      <c r="H340" s="3" t="str" cm="1">
        <f t="array" ref="H340">MID($A340,8,FIND("/", $A340, 8)-8)&amp;"-"&amp;VLOOKUP(LEFT($A340,LEN($A340)-2)&amp;"type",$2:$1731,COLUMN(H340),FALSE)&amp;"-"&amp;VLOOKUP(LEFT($A340,LEN($A340)-2)&amp;"source",$2:$1731,COLUMN(H340),FALSE)&amp;"-"&amp;MID(INDEX($1:$1731,ROW(H340),1),FIND("/id",INDEX($1:$1731,ROW(H340),1))-1,1)</f>
        <v>4-Skill-Intelligence-0</v>
      </c>
      <c r="I340" s="3" t="str" cm="1">
        <f t="array" ref="I340">MID($A340,8,FIND("/", $A340, 8)-8)&amp;"-"&amp;VLOOKUP(LEFT($A340,LEN($A340)-2)&amp;"type",$2:$1731,COLUMN(I340),FALSE)&amp;"-"&amp;VLOOKUP(LEFT($A340,LEN($A340)-2)&amp;"source",$2:$1731,COLUMN(I340),FALSE)&amp;"-"&amp;MID(INDEX($1:$1731,ROW(I340),1),FIND("/id",INDEX($1:$1731,ROW(I340),1))-1,1)</f>
        <v>4-Skill-Intelligence-0</v>
      </c>
      <c r="J340" s="3" t="str" cm="1">
        <f t="array" ref="J340">MID($A340,8,FIND("/", $A340, 8)-8)&amp;"-"&amp;VLOOKUP(LEFT($A340,LEN($A340)-2)&amp;"type",$2:$1731,COLUMN(J340),FALSE)&amp;"-"&amp;VLOOKUP(LEFT($A340,LEN($A340)-2)&amp;"source",$2:$1731,COLUMN(J340),FALSE)&amp;"-"&amp;MID(INDEX($1:$1731,ROW(J340),1),FIND("/id",INDEX($1:$1731,ROW(J340),1))-1,1)</f>
        <v>4-Skill-Intelligence-0</v>
      </c>
      <c r="K340" s="3" t="str" cm="1">
        <f t="array" ref="K340">MID($A340,8,FIND("/", $A340, 8)-8)&amp;"-"&amp;VLOOKUP(LEFT($A340,LEN($A340)-2)&amp;"type",$2:$1731,COLUMN(K340),FALSE)&amp;"-"&amp;VLOOKUP(LEFT($A340,LEN($A340)-2)&amp;"source",$2:$1731,COLUMN(K340),FALSE)&amp;"-"&amp;MID(INDEX($1:$1731,ROW(K340),1),FIND("/id",INDEX($1:$1731,ROW(K340),1))-1,1)</f>
        <v>4-Skill-Intelligence-0</v>
      </c>
      <c r="L340" s="3" t="str" cm="1">
        <f t="array" ref="L340">MID($A340,8,FIND("/", $A340, 8)-8)&amp;"-"&amp;VLOOKUP(LEFT($A340,LEN($A340)-2)&amp;"type",$2:$1731,COLUMN(L340),FALSE)&amp;"-"&amp;VLOOKUP(LEFT($A340,LEN($A340)-2)&amp;"source",$2:$1731,COLUMN(L340),FALSE)&amp;"-"&amp;MID(INDEX($1:$1731,ROW(L340),1),FIND("/id",INDEX($1:$1731,ROW(L340),1))-1,1)</f>
        <v>4-Skill-Intelligence-0</v>
      </c>
      <c r="M340" s="3" t="str" cm="1">
        <f t="array" ref="M340">MID($A340,8,FIND("/", $A340, 8)-8)&amp;"-"&amp;VLOOKUP(LEFT($A340,LEN($A340)-2)&amp;"type",$2:$1731,COLUMN(M340),FALSE)&amp;"-"&amp;VLOOKUP(LEFT($A340,LEN($A340)-2)&amp;"source",$2:$1731,COLUMN(M340),FALSE)&amp;"-"&amp;MID(INDEX($1:$1731,ROW(M340),1),FIND("/id",INDEX($1:$1731,ROW(M340),1))-1,1)</f>
        <v>4-Skill-Intelligence-0</v>
      </c>
    </row>
    <row r="341" spans="1:13" s="3" customFormat="1" x14ac:dyDescent="0.25">
      <c r="A341" s="3" t="s">
        <v>189</v>
      </c>
      <c r="B341" s="3">
        <v>2</v>
      </c>
      <c r="C341" s="3">
        <v>2</v>
      </c>
      <c r="D341" s="3">
        <v>2</v>
      </c>
      <c r="E341" s="3">
        <v>2</v>
      </c>
      <c r="F341" s="3">
        <v>2</v>
      </c>
      <c r="G341" s="3">
        <v>2</v>
      </c>
      <c r="H341" s="3">
        <v>2</v>
      </c>
      <c r="I341" s="3">
        <v>2</v>
      </c>
      <c r="J341" s="3">
        <v>2</v>
      </c>
      <c r="K341" s="3">
        <v>2</v>
      </c>
      <c r="L341" s="3">
        <v>2</v>
      </c>
      <c r="M341" s="3">
        <v>2</v>
      </c>
    </row>
    <row r="342" spans="1:13" s="3" customFormat="1" x14ac:dyDescent="0.25">
      <c r="A342" s="3" t="s">
        <v>190</v>
      </c>
      <c r="B342" s="3" t="s">
        <v>877</v>
      </c>
      <c r="C342" s="3" t="s">
        <v>877</v>
      </c>
      <c r="D342" s="3" t="s">
        <v>877</v>
      </c>
      <c r="E342" s="3" t="s">
        <v>877</v>
      </c>
      <c r="F342" s="3" t="s">
        <v>877</v>
      </c>
      <c r="G342" s="3" t="s">
        <v>877</v>
      </c>
      <c r="H342" s="3" t="s">
        <v>877</v>
      </c>
      <c r="I342" s="3" t="s">
        <v>877</v>
      </c>
      <c r="J342" s="3" t="s">
        <v>877</v>
      </c>
      <c r="K342" s="3" t="s">
        <v>877</v>
      </c>
      <c r="L342" s="3" t="s">
        <v>877</v>
      </c>
      <c r="M342" s="3" t="s">
        <v>877</v>
      </c>
    </row>
    <row r="343" spans="1:13" s="3" customFormat="1" x14ac:dyDescent="0.25">
      <c r="A343" s="3" t="s">
        <v>191</v>
      </c>
      <c r="B343" s="3" t="s">
        <v>851</v>
      </c>
      <c r="C343" s="3" t="s">
        <v>851</v>
      </c>
      <c r="D343" s="3" t="s">
        <v>851</v>
      </c>
      <c r="E343" s="3" t="s">
        <v>851</v>
      </c>
      <c r="F343" s="3" t="s">
        <v>851</v>
      </c>
      <c r="G343" s="3" t="s">
        <v>851</v>
      </c>
      <c r="H343" s="3" t="s">
        <v>851</v>
      </c>
      <c r="I343" s="3" t="s">
        <v>851</v>
      </c>
      <c r="J343" s="3" t="s">
        <v>851</v>
      </c>
      <c r="K343" s="3" t="s">
        <v>851</v>
      </c>
      <c r="L343" s="3" t="s">
        <v>851</v>
      </c>
      <c r="M343" s="3" t="s">
        <v>851</v>
      </c>
    </row>
    <row r="344" spans="1:13" s="3" customFormat="1" x14ac:dyDescent="0.25">
      <c r="A344" s="3" t="s">
        <v>1203</v>
      </c>
      <c r="K344" s="3" t="s">
        <v>871</v>
      </c>
    </row>
    <row r="345" spans="1:13" s="3" customFormat="1" x14ac:dyDescent="0.25">
      <c r="A345" s="3" t="s">
        <v>1230</v>
      </c>
      <c r="K345" s="3">
        <v>1</v>
      </c>
    </row>
    <row r="346" spans="1:13" s="3" customFormat="1" x14ac:dyDescent="0.25">
      <c r="A346" s="3" t="s">
        <v>1204</v>
      </c>
      <c r="K346" s="3" t="str" cm="1">
        <f t="array" ref="K346">MID($A346,8,FIND("/", $A346, 8)-8)&amp;"-"&amp;VLOOKUP(LEFT($A346,LEN($A346)-2)&amp;"type",$2:$1731,COLUMN(K346),FALSE)&amp;"-"&amp;VLOOKUP(LEFT($A346,LEN($A346)-2)&amp;"source",$2:$1731,COLUMN(K346),FALSE)&amp;"-"&amp;MID(INDEX($1:$1731,ROW(K346),1),FIND("/id",INDEX($1:$1731,ROW(K346),1))-1,1)</f>
        <v>4-Skill-Class-1</v>
      </c>
    </row>
    <row r="347" spans="1:13" s="3" customFormat="1" x14ac:dyDescent="0.25">
      <c r="A347" s="3" t="s">
        <v>1205</v>
      </c>
      <c r="K347" s="3">
        <v>4</v>
      </c>
    </row>
    <row r="348" spans="1:13" s="3" customFormat="1" x14ac:dyDescent="0.25">
      <c r="A348" s="3" t="s">
        <v>1206</v>
      </c>
      <c r="K348" s="3" t="s">
        <v>838</v>
      </c>
    </row>
    <row r="349" spans="1:13" s="3" customFormat="1" x14ac:dyDescent="0.25">
      <c r="A349" s="3" t="s">
        <v>1207</v>
      </c>
      <c r="K349" s="3" t="s">
        <v>851</v>
      </c>
    </row>
    <row r="350" spans="1:13" x14ac:dyDescent="0.25">
      <c r="A350" s="1" t="s">
        <v>192</v>
      </c>
      <c r="B350" s="1" t="s">
        <v>858</v>
      </c>
      <c r="C350" s="1" t="s">
        <v>858</v>
      </c>
      <c r="D350" s="1" t="s">
        <v>858</v>
      </c>
      <c r="E350" s="1" t="s">
        <v>858</v>
      </c>
      <c r="F350" s="1" t="s">
        <v>858</v>
      </c>
      <c r="G350" s="1" t="s">
        <v>858</v>
      </c>
      <c r="H350" s="1" t="s">
        <v>858</v>
      </c>
      <c r="I350" s="1" t="s">
        <v>858</v>
      </c>
      <c r="J350" s="1" t="s">
        <v>858</v>
      </c>
      <c r="K350" s="1" t="s">
        <v>858</v>
      </c>
      <c r="L350" s="1" t="s">
        <v>858</v>
      </c>
      <c r="M350" s="1" t="s">
        <v>858</v>
      </c>
    </row>
    <row r="351" spans="1:13" s="3" customFormat="1" x14ac:dyDescent="0.25">
      <c r="A351" s="3" t="s">
        <v>193</v>
      </c>
      <c r="B351" s="3" t="s">
        <v>859</v>
      </c>
      <c r="C351" s="3" t="s">
        <v>859</v>
      </c>
      <c r="D351" s="3" t="s">
        <v>859</v>
      </c>
      <c r="E351" s="3" t="s">
        <v>859</v>
      </c>
      <c r="F351" s="3" t="s">
        <v>859</v>
      </c>
      <c r="G351" s="3" t="s">
        <v>859</v>
      </c>
      <c r="H351" s="3" t="s">
        <v>859</v>
      </c>
      <c r="I351" s="3" t="s">
        <v>859</v>
      </c>
      <c r="J351" s="3" t="s">
        <v>859</v>
      </c>
      <c r="K351" s="3" t="s">
        <v>859</v>
      </c>
      <c r="L351" s="3" t="s">
        <v>859</v>
      </c>
      <c r="M351" s="3" t="s">
        <v>859</v>
      </c>
    </row>
    <row r="352" spans="1:13" s="3" customFormat="1" x14ac:dyDescent="0.25">
      <c r="A352" s="3" t="s">
        <v>194</v>
      </c>
      <c r="B352" s="3">
        <v>4</v>
      </c>
      <c r="C352" s="3">
        <v>4</v>
      </c>
      <c r="D352" s="3">
        <v>4</v>
      </c>
      <c r="E352" s="3">
        <v>4</v>
      </c>
      <c r="F352" s="3">
        <v>4</v>
      </c>
      <c r="G352" s="3">
        <v>4</v>
      </c>
      <c r="H352" s="3">
        <v>4</v>
      </c>
      <c r="I352" s="3">
        <v>4</v>
      </c>
      <c r="J352" s="3">
        <v>4</v>
      </c>
      <c r="K352" s="3">
        <v>4</v>
      </c>
      <c r="L352" s="3">
        <v>4</v>
      </c>
      <c r="M352" s="3">
        <v>4</v>
      </c>
    </row>
    <row r="353" spans="1:13" s="3" customFormat="1" x14ac:dyDescent="0.25">
      <c r="A353" s="3" t="s">
        <v>195</v>
      </c>
      <c r="B353" s="3" t="str" cm="1">
        <f t="array" ref="B353">MID($A353,8,FIND("/", $A353, 8)-8)&amp;"-Ability-"&amp;VLOOKUP(LEFT($A353,LEN($A353)-2)&amp;"source",$2:$1731,COLUMN(B353),FALSE)&amp;"-"&amp;MID(INDEX($1:$1731,ROW(B353),1),FIND("/id",INDEX($1:$1731,ROW(B353),1))-1,1)</f>
        <v>5-Ability-Class-0</v>
      </c>
      <c r="C353" s="3" t="str" cm="1">
        <f t="array" ref="C353">MID($A353,8,FIND("/", $A353, 8)-8)&amp;"-Ability-"&amp;VLOOKUP(LEFT($A353,LEN($A353)-2)&amp;"source",$2:$1731,COLUMN(C353),FALSE)&amp;"-"&amp;MID(INDEX($1:$1731,ROW(C353),1),FIND("/id",INDEX($1:$1731,ROW(C353),1))-1,1)</f>
        <v>5-Ability-Class-0</v>
      </c>
      <c r="D353" s="3" t="str" cm="1">
        <f t="array" ref="D353">MID($A353,8,FIND("/", $A353, 8)-8)&amp;"-Ability-"&amp;VLOOKUP(LEFT($A353,LEN($A353)-2)&amp;"source",$2:$1731,COLUMN(D353),FALSE)&amp;"-"&amp;MID(INDEX($1:$1731,ROW(D353),1),FIND("/id",INDEX($1:$1731,ROW(D353),1))-1,1)</f>
        <v>5-Ability-Class-0</v>
      </c>
      <c r="E353" s="3" t="str" cm="1">
        <f t="array" ref="E353">MID($A353,8,FIND("/", $A353, 8)-8)&amp;"-Ability-"&amp;VLOOKUP(LEFT($A353,LEN($A353)-2)&amp;"source",$2:$1731,COLUMN(E353),FALSE)&amp;"-"&amp;MID(INDEX($1:$1731,ROW(E353),1),FIND("/id",INDEX($1:$1731,ROW(E353),1))-1,1)</f>
        <v>5-Ability-Class-0</v>
      </c>
      <c r="F353" s="3" t="str" cm="1">
        <f t="array" ref="F353">MID($A353,8,FIND("/", $A353, 8)-8)&amp;"-Ability-"&amp;VLOOKUP(LEFT($A353,LEN($A353)-2)&amp;"source",$2:$1731,COLUMN(F353),FALSE)&amp;"-"&amp;MID(INDEX($1:$1731,ROW(F353),1),FIND("/id",INDEX($1:$1731,ROW(F353),1))-1,1)</f>
        <v>5-Ability-Class-0</v>
      </c>
      <c r="G353" s="3" t="str" cm="1">
        <f t="array" ref="G353">MID($A353,8,FIND("/", $A353, 8)-8)&amp;"-Ability-"&amp;VLOOKUP(LEFT($A353,LEN($A353)-2)&amp;"source",$2:$1731,COLUMN(G353),FALSE)&amp;"-"&amp;MID(INDEX($1:$1731,ROW(G353),1),FIND("/id",INDEX($1:$1731,ROW(G353),1))-1,1)</f>
        <v>5-Ability-Class-0</v>
      </c>
      <c r="H353" s="3" t="str" cm="1">
        <f t="array" ref="H353">MID($A353,8,FIND("/", $A353, 8)-8)&amp;"-Ability-"&amp;VLOOKUP(LEFT($A353,LEN($A353)-2)&amp;"source",$2:$1731,COLUMN(H353),FALSE)&amp;"-"&amp;MID(INDEX($1:$1731,ROW(H353),1),FIND("/id",INDEX($1:$1731,ROW(H353),1))-1,1)</f>
        <v>5-Ability-Class-0</v>
      </c>
      <c r="I353" s="3" t="str" cm="1">
        <f t="array" ref="I353">MID($A353,8,FIND("/", $A353, 8)-8)&amp;"-Ability-"&amp;VLOOKUP(LEFT($A353,LEN($A353)-2)&amp;"source",$2:$1731,COLUMN(I353),FALSE)&amp;"-"&amp;MID(INDEX($1:$1731,ROW(I353),1),FIND("/id",INDEX($1:$1731,ROW(I353),1))-1,1)</f>
        <v>5-Ability-Class-0</v>
      </c>
      <c r="J353" s="3" t="str" cm="1">
        <f t="array" ref="J353">MID($A353,8,FIND("/", $A353, 8)-8)&amp;"-Ability-"&amp;VLOOKUP(LEFT($A353,LEN($A353)-2)&amp;"source",$2:$1731,COLUMN(J353),FALSE)&amp;"-"&amp;MID(INDEX($1:$1731,ROW(J353),1),FIND("/id",INDEX($1:$1731,ROW(J353),1))-1,1)</f>
        <v>5-Ability-Class-0</v>
      </c>
      <c r="K353" s="3" t="str" cm="1">
        <f t="array" ref="K353">MID($A353,8,FIND("/", $A353, 8)-8)&amp;"-Ability-"&amp;VLOOKUP(LEFT($A353,LEN($A353)-2)&amp;"source",$2:$1731,COLUMN(K353),FALSE)&amp;"-"&amp;MID(INDEX($1:$1731,ROW(K353),1),FIND("/id",INDEX($1:$1731,ROW(K353),1))-1,1)</f>
        <v>5-Ability-Class-0</v>
      </c>
      <c r="L353" s="3" t="str" cm="1">
        <f t="array" ref="L353">MID($A353,8,FIND("/", $A353, 8)-8)&amp;"-Ability-"&amp;VLOOKUP(LEFT($A353,LEN($A353)-2)&amp;"source",$2:$1731,COLUMN(L353),FALSE)&amp;"-"&amp;MID(INDEX($1:$1731,ROW(L353),1),FIND("/id",INDEX($1:$1731,ROW(L353),1))-1,1)</f>
        <v>5-Ability-Class-0</v>
      </c>
      <c r="M353" s="3" t="str" cm="1">
        <f t="array" ref="M353">MID($A353,8,FIND("/", $A353, 8)-8)&amp;"-Ability-"&amp;VLOOKUP(LEFT($A353,LEN($A353)-2)&amp;"source",$2:$1731,COLUMN(M353),FALSE)&amp;"-"&amp;MID(INDEX($1:$1731,ROW(M353),1),FIND("/id",INDEX($1:$1731,ROW(M353),1))-1,1)</f>
        <v>5-Ability-Class-0</v>
      </c>
    </row>
    <row r="354" spans="1:13" s="3" customFormat="1" x14ac:dyDescent="0.25">
      <c r="A354" s="3" t="s">
        <v>196</v>
      </c>
      <c r="B354" s="3" t="s">
        <v>838</v>
      </c>
      <c r="C354" s="3" t="s">
        <v>838</v>
      </c>
      <c r="D354" s="3" t="s">
        <v>838</v>
      </c>
      <c r="E354" s="3" t="s">
        <v>838</v>
      </c>
      <c r="F354" s="3" t="s">
        <v>838</v>
      </c>
      <c r="G354" s="3" t="s">
        <v>838</v>
      </c>
      <c r="H354" s="3" t="s">
        <v>838</v>
      </c>
      <c r="I354" s="3" t="s">
        <v>838</v>
      </c>
      <c r="J354" s="3" t="s">
        <v>838</v>
      </c>
      <c r="K354" s="3" t="s">
        <v>838</v>
      </c>
      <c r="L354" s="3" t="s">
        <v>838</v>
      </c>
      <c r="M354" s="3" t="s">
        <v>838</v>
      </c>
    </row>
    <row r="355" spans="1:13" s="3" customFormat="1" x14ac:dyDescent="0.25">
      <c r="A355" s="3" t="s">
        <v>197</v>
      </c>
      <c r="B355" s="3" t="s">
        <v>865</v>
      </c>
      <c r="C355" s="3" t="s">
        <v>865</v>
      </c>
      <c r="D355" s="3" t="s">
        <v>865</v>
      </c>
      <c r="E355" s="3" t="s">
        <v>865</v>
      </c>
      <c r="F355" s="3" t="s">
        <v>865</v>
      </c>
      <c r="G355" s="3" t="s">
        <v>865</v>
      </c>
      <c r="H355" s="3" t="s">
        <v>865</v>
      </c>
      <c r="I355" s="3" t="s">
        <v>865</v>
      </c>
      <c r="J355" s="3" t="s">
        <v>865</v>
      </c>
      <c r="K355" s="3" t="s">
        <v>865</v>
      </c>
      <c r="L355" s="3" t="s">
        <v>865</v>
      </c>
      <c r="M355" s="3" t="s">
        <v>865</v>
      </c>
    </row>
    <row r="356" spans="1:13" s="3" customFormat="1" x14ac:dyDescent="0.25">
      <c r="A356" s="3" t="s">
        <v>198</v>
      </c>
      <c r="B356" s="3">
        <v>1</v>
      </c>
      <c r="C356" s="3">
        <v>1</v>
      </c>
      <c r="D356" s="3">
        <v>1</v>
      </c>
      <c r="E356" s="3">
        <v>1</v>
      </c>
      <c r="F356" s="3">
        <v>1</v>
      </c>
      <c r="G356" s="3">
        <v>1</v>
      </c>
      <c r="H356" s="3">
        <v>1</v>
      </c>
      <c r="I356" s="3">
        <v>1</v>
      </c>
      <c r="J356" s="3">
        <v>1</v>
      </c>
      <c r="K356" s="3">
        <v>1</v>
      </c>
      <c r="L356" s="3">
        <v>1</v>
      </c>
      <c r="M356" s="3">
        <v>1</v>
      </c>
    </row>
    <row r="357" spans="1:13" s="3" customFormat="1" x14ac:dyDescent="0.25">
      <c r="A357" s="3" t="s">
        <v>199</v>
      </c>
      <c r="B357" s="3" t="str" cm="1">
        <f t="array" ref="B357">MID($A357, 8, 1)&amp;"-"&amp;VLOOKUP(LEFT($A357,LEN($A357)-2)&amp;"type",$2:$1731,COLUMN(B357),FALSE)&amp;"-"&amp;VLOOKUP(LEFT($A357,LEN($A357)-2)&amp;"source",$2:$1731,COLUMN(B357),FALSE)&amp;"-"&amp;MID(INDEX($1:$1731,ROW(B357),1),FIND("/id",INDEX($1:$1731,ROW(B357),1))-1,1)</f>
        <v>5-Ancestry-Class-0</v>
      </c>
      <c r="C357" s="3" t="str" cm="1">
        <f t="array" ref="C357">MID($A357, 8, 1)&amp;"-"&amp;VLOOKUP(LEFT($A357,LEN($A357)-2)&amp;"type",$2:$1731,COLUMN(C357),FALSE)&amp;"-"&amp;VLOOKUP(LEFT($A357,LEN($A357)-2)&amp;"source",$2:$1731,COLUMN(C357),FALSE)&amp;"-"&amp;MID(INDEX($1:$1731,ROW(C357),1),FIND("/id",INDEX($1:$1731,ROW(C357),1))-1,1)</f>
        <v>5-Ancestry-Class-0</v>
      </c>
      <c r="D357" s="3" t="str" cm="1">
        <f t="array" ref="D357">MID($A357, 8, 1)&amp;"-"&amp;VLOOKUP(LEFT($A357,LEN($A357)-2)&amp;"type",$2:$1731,COLUMN(D357),FALSE)&amp;"-"&amp;VLOOKUP(LEFT($A357,LEN($A357)-2)&amp;"source",$2:$1731,COLUMN(D357),FALSE)&amp;"-"&amp;MID(INDEX($1:$1731,ROW(D357),1),FIND("/id",INDEX($1:$1731,ROW(D357),1))-1,1)</f>
        <v>5-Ancestry-Class-0</v>
      </c>
      <c r="E357" s="3" t="str" cm="1">
        <f t="array" ref="E357">MID($A357, 8, 1)&amp;"-"&amp;VLOOKUP(LEFT($A357,LEN($A357)-2)&amp;"type",$2:$1731,COLUMN(E357),FALSE)&amp;"-"&amp;VLOOKUP(LEFT($A357,LEN($A357)-2)&amp;"source",$2:$1731,COLUMN(E357),FALSE)&amp;"-"&amp;MID(INDEX($1:$1731,ROW(E357),1),FIND("/id",INDEX($1:$1731,ROW(E357),1))-1,1)</f>
        <v>5-Ancestry-Class-0</v>
      </c>
      <c r="F357" s="3" t="str" cm="1">
        <f t="array" ref="F357">MID($A357, 8, 1)&amp;"-"&amp;VLOOKUP(LEFT($A357,LEN($A357)-2)&amp;"type",$2:$1731,COLUMN(F357),FALSE)&amp;"-"&amp;VLOOKUP(LEFT($A357,LEN($A357)-2)&amp;"source",$2:$1731,COLUMN(F357),FALSE)&amp;"-"&amp;MID(INDEX($1:$1731,ROW(F357),1),FIND("/id",INDEX($1:$1731,ROW(F357),1))-1,1)</f>
        <v>5-Ancestry-Class-0</v>
      </c>
      <c r="G357" s="3" t="str" cm="1">
        <f t="array" ref="G357">MID($A357, 8, 1)&amp;"-"&amp;VLOOKUP(LEFT($A357,LEN($A357)-2)&amp;"type",$2:$1731,COLUMN(G357),FALSE)&amp;"-"&amp;VLOOKUP(LEFT($A357,LEN($A357)-2)&amp;"source",$2:$1731,COLUMN(G357),FALSE)&amp;"-"&amp;MID(INDEX($1:$1731,ROW(G357),1),FIND("/id",INDEX($1:$1731,ROW(G357),1))-1,1)</f>
        <v>5-Ancestry-Class-0</v>
      </c>
      <c r="H357" s="3" t="str" cm="1">
        <f t="array" ref="H357">MID($A357, 8, 1)&amp;"-"&amp;VLOOKUP(LEFT($A357,LEN($A357)-2)&amp;"type",$2:$1731,COLUMN(H357),FALSE)&amp;"-"&amp;VLOOKUP(LEFT($A357,LEN($A357)-2)&amp;"source",$2:$1731,COLUMN(H357),FALSE)&amp;"-"&amp;MID(INDEX($1:$1731,ROW(H357),1),FIND("/id",INDEX($1:$1731,ROW(H357),1))-1,1)</f>
        <v>5-Ancestry-Class-0</v>
      </c>
      <c r="I357" s="3" t="str" cm="1">
        <f t="array" ref="I357">MID($A357, 8, 1)&amp;"-"&amp;VLOOKUP(LEFT($A357,LEN($A357)-2)&amp;"type",$2:$1731,COLUMN(I357),FALSE)&amp;"-"&amp;VLOOKUP(LEFT($A357,LEN($A357)-2)&amp;"source",$2:$1731,COLUMN(I357),FALSE)&amp;"-"&amp;MID(INDEX($1:$1731,ROW(I357),1),FIND("/id",INDEX($1:$1731,ROW(I357),1))-1,1)</f>
        <v>5-Ancestry-Class-0</v>
      </c>
      <c r="J357" s="3" t="str" cm="1">
        <f t="array" ref="J357">MID($A357, 8, 1)&amp;"-"&amp;VLOOKUP(LEFT($A357,LEN($A357)-2)&amp;"type",$2:$1731,COLUMN(J357),FALSE)&amp;"-"&amp;VLOOKUP(LEFT($A357,LEN($A357)-2)&amp;"source",$2:$1731,COLUMN(J357),FALSE)&amp;"-"&amp;MID(INDEX($1:$1731,ROW(J357),1),FIND("/id",INDEX($1:$1731,ROW(J357),1))-1,1)</f>
        <v>5-Ancestry-Class-0</v>
      </c>
      <c r="K357" s="3" t="str" cm="1">
        <f t="array" ref="K357">MID($A357, 8, 1)&amp;"-"&amp;VLOOKUP(LEFT($A357,LEN($A357)-2)&amp;"type",$2:$1731,COLUMN(K357),FALSE)&amp;"-"&amp;VLOOKUP(LEFT($A357,LEN($A357)-2)&amp;"source",$2:$1731,COLUMN(K357),FALSE)&amp;"-"&amp;MID(INDEX($1:$1731,ROW(K357),1),FIND("/id",INDEX($1:$1731,ROW(K357),1))-1,1)</f>
        <v>5-Ancestry-Class-0</v>
      </c>
      <c r="L357" s="3" t="str" cm="1">
        <f t="array" ref="L357">MID($A357, 8, 1)&amp;"-"&amp;VLOOKUP(LEFT($A357,LEN($A357)-2)&amp;"type",$2:$1731,COLUMN(L357),FALSE)&amp;"-"&amp;VLOOKUP(LEFT($A357,LEN($A357)-2)&amp;"source",$2:$1731,COLUMN(L357),FALSE)&amp;"-"&amp;MID(INDEX($1:$1731,ROW(L357),1),FIND("/id",INDEX($1:$1731,ROW(L357),1))-1,1)</f>
        <v>5-Ancestry-Class-0</v>
      </c>
      <c r="M357" s="3" t="str" cm="1">
        <f t="array" ref="M357">MID($A357, 8, 1)&amp;"-"&amp;VLOOKUP(LEFT($A357,LEN($A357)-2)&amp;"type",$2:$1731,COLUMN(M357),FALSE)&amp;"-"&amp;VLOOKUP(LEFT($A357,LEN($A357)-2)&amp;"source",$2:$1731,COLUMN(M357),FALSE)&amp;"-"&amp;MID(INDEX($1:$1731,ROW(M357),1),FIND("/id",INDEX($1:$1731,ROW(M357),1))-1,1)</f>
        <v>5-Ancestry-Class-0</v>
      </c>
    </row>
    <row r="358" spans="1:13" s="3" customFormat="1" x14ac:dyDescent="0.25">
      <c r="A358" s="3" t="s">
        <v>200</v>
      </c>
      <c r="B358" s="3" t="s">
        <v>838</v>
      </c>
      <c r="C358" s="3" t="s">
        <v>838</v>
      </c>
      <c r="D358" s="3" t="s">
        <v>838</v>
      </c>
      <c r="E358" s="3" t="s">
        <v>838</v>
      </c>
      <c r="F358" s="3" t="s">
        <v>838</v>
      </c>
      <c r="G358" s="3" t="s">
        <v>838</v>
      </c>
      <c r="H358" s="3" t="s">
        <v>838</v>
      </c>
      <c r="I358" s="3" t="s">
        <v>838</v>
      </c>
      <c r="J358" s="3" t="s">
        <v>838</v>
      </c>
      <c r="K358" s="3" t="s">
        <v>838</v>
      </c>
      <c r="L358" s="3" t="s">
        <v>838</v>
      </c>
      <c r="M358" s="3" t="s">
        <v>838</v>
      </c>
    </row>
    <row r="359" spans="1:13" s="3" customFormat="1" x14ac:dyDescent="0.25">
      <c r="A359" s="3" t="s">
        <v>201</v>
      </c>
      <c r="B359" s="3" t="s">
        <v>870</v>
      </c>
      <c r="C359" s="3" t="s">
        <v>870</v>
      </c>
      <c r="D359" s="3" t="s">
        <v>870</v>
      </c>
      <c r="E359" s="3" t="s">
        <v>870</v>
      </c>
      <c r="F359" s="3" t="s">
        <v>870</v>
      </c>
      <c r="G359" s="3" t="s">
        <v>870</v>
      </c>
      <c r="H359" s="3" t="s">
        <v>870</v>
      </c>
      <c r="I359" s="3" t="s">
        <v>870</v>
      </c>
      <c r="J359" s="3" t="s">
        <v>870</v>
      </c>
      <c r="K359" s="3" t="s">
        <v>870</v>
      </c>
      <c r="L359" s="3" t="s">
        <v>870</v>
      </c>
      <c r="M359" s="3" t="s">
        <v>870</v>
      </c>
    </row>
    <row r="360" spans="1:13" s="3" customFormat="1" x14ac:dyDescent="0.25">
      <c r="A360" s="3" t="s">
        <v>202</v>
      </c>
      <c r="B360" s="3" t="s">
        <v>865</v>
      </c>
      <c r="C360" s="3" t="s">
        <v>865</v>
      </c>
      <c r="E360" s="3" t="s">
        <v>865</v>
      </c>
      <c r="F360" s="3" t="s">
        <v>865</v>
      </c>
      <c r="G360" s="3" t="s">
        <v>865</v>
      </c>
      <c r="I360" s="3" t="s">
        <v>865</v>
      </c>
      <c r="J360" s="3" t="s">
        <v>865</v>
      </c>
      <c r="K360" s="3" t="s">
        <v>865</v>
      </c>
      <c r="L360" s="3" t="s">
        <v>865</v>
      </c>
      <c r="M360" s="3" t="s">
        <v>865</v>
      </c>
    </row>
    <row r="361" spans="1:13" s="3" customFormat="1" x14ac:dyDescent="0.25">
      <c r="A361" s="3" t="s">
        <v>205</v>
      </c>
      <c r="B361" s="3" t="b">
        <v>1</v>
      </c>
      <c r="C361" s="3" t="b">
        <v>1</v>
      </c>
      <c r="E361" s="3" t="b">
        <v>1</v>
      </c>
      <c r="F361" s="3" t="b">
        <v>1</v>
      </c>
      <c r="G361" s="3" t="b">
        <v>1</v>
      </c>
      <c r="I361" s="3" t="b">
        <v>1</v>
      </c>
      <c r="J361" s="3" t="b">
        <v>1</v>
      </c>
      <c r="K361" s="3" t="b">
        <v>1</v>
      </c>
      <c r="L361" s="3" t="b">
        <v>1</v>
      </c>
      <c r="M361" s="3" t="b">
        <v>1</v>
      </c>
    </row>
    <row r="362" spans="1:13" s="3" customFormat="1" x14ac:dyDescent="0.25">
      <c r="A362" s="3" t="s">
        <v>203</v>
      </c>
      <c r="B362" s="3" t="s">
        <v>1183</v>
      </c>
      <c r="C362" s="3" t="s">
        <v>1336</v>
      </c>
      <c r="E362" s="3" t="s">
        <v>928</v>
      </c>
      <c r="F362" s="3" t="s">
        <v>882</v>
      </c>
      <c r="G362" s="3" t="s">
        <v>1337</v>
      </c>
      <c r="I362" s="3" t="s">
        <v>882</v>
      </c>
      <c r="J362" s="3" t="s">
        <v>926</v>
      </c>
      <c r="K362" s="3" t="s">
        <v>1684</v>
      </c>
      <c r="L362" s="3" t="s">
        <v>1735</v>
      </c>
      <c r="M362" s="3" t="s">
        <v>1337</v>
      </c>
    </row>
    <row r="363" spans="1:13" s="3" customFormat="1" x14ac:dyDescent="0.25">
      <c r="A363" s="3" t="s">
        <v>204</v>
      </c>
      <c r="B363" s="3" t="str">
        <f>B$370</f>
        <v>Alchemist</v>
      </c>
      <c r="C363" s="3" t="str">
        <f>C$370</f>
        <v>Barbarian</v>
      </c>
      <c r="E363" s="3" t="str">
        <f t="shared" ref="E363:G363" si="32">E$370</f>
        <v>Champion</v>
      </c>
      <c r="F363" s="3" t="str">
        <f t="shared" si="32"/>
        <v>Cleric</v>
      </c>
      <c r="G363" s="3" t="str">
        <f t="shared" si="32"/>
        <v>Druid</v>
      </c>
      <c r="I363" s="3" t="str">
        <f>I$370</f>
        <v>Monk</v>
      </c>
      <c r="J363" s="3" t="str">
        <f>J$370</f>
        <v>Ranger</v>
      </c>
      <c r="K363" s="3" t="str">
        <f t="shared" ref="K363:M363" si="33">K$370</f>
        <v>Rogue</v>
      </c>
      <c r="L363" s="3" t="str">
        <f t="shared" si="33"/>
        <v>Sorcerer</v>
      </c>
      <c r="M363" s="3" t="str">
        <f t="shared" si="33"/>
        <v>Wizard</v>
      </c>
    </row>
    <row r="364" spans="1:13" s="3" customFormat="1" x14ac:dyDescent="0.25">
      <c r="A364" s="3" t="s">
        <v>206</v>
      </c>
      <c r="B364" s="3" t="str">
        <f>VLOOKUP(LEFT($A364,LEN($A364)-16)&amp;"id",$A$2:$M$1731,COLUMN(B364),FALSE)</f>
        <v>5-Feature-Alchemist-1</v>
      </c>
      <c r="C364" s="3" t="str">
        <f>VLOOKUP(LEFT($A364,LEN($A364)-16)&amp;"id",$A$2:$M$1731,COLUMN(C364),FALSE)</f>
        <v>5-Feature-Barbarian-1</v>
      </c>
      <c r="E364" s="3" t="str">
        <f t="shared" ref="E364:M364" si="34">VLOOKUP(LEFT($A364,LEN($A364)-16)&amp;"id",$A$2:$M$1731,COLUMN(E364),FALSE)</f>
        <v>5-Feature-Champion-1</v>
      </c>
      <c r="F364" s="3" t="str">
        <f t="shared" si="34"/>
        <v>5-Feature-Cleric-1</v>
      </c>
      <c r="G364" s="3" t="str">
        <f t="shared" si="34"/>
        <v>5-Feature-Druid-1</v>
      </c>
      <c r="I364" s="3" t="str">
        <f t="shared" si="34"/>
        <v>5-Feature-Monk-1</v>
      </c>
      <c r="J364" s="3" t="str">
        <f t="shared" si="34"/>
        <v>5-Feature-Ranger-1</v>
      </c>
      <c r="K364" s="3" t="str">
        <f t="shared" si="34"/>
        <v>5-Feature-Rogue-1</v>
      </c>
      <c r="L364" s="3" t="str">
        <f t="shared" si="34"/>
        <v>5-Feature-Sorcerer-1</v>
      </c>
      <c r="M364" s="3" t="str">
        <f t="shared" si="34"/>
        <v>5-Feature-Wizard-1</v>
      </c>
    </row>
    <row r="365" spans="1:13" s="3" customFormat="1" x14ac:dyDescent="0.25">
      <c r="A365" s="3" t="s">
        <v>209</v>
      </c>
      <c r="I365" s="3" t="b">
        <v>1</v>
      </c>
      <c r="J365" s="3" t="b">
        <v>1</v>
      </c>
    </row>
    <row r="366" spans="1:13" s="3" customFormat="1" x14ac:dyDescent="0.25">
      <c r="A366" s="3" t="s">
        <v>207</v>
      </c>
      <c r="I366" s="3" t="s">
        <v>883</v>
      </c>
      <c r="J366" s="3" t="s">
        <v>927</v>
      </c>
    </row>
    <row r="367" spans="1:13" s="3" customFormat="1" x14ac:dyDescent="0.25">
      <c r="A367" s="3" t="s">
        <v>208</v>
      </c>
      <c r="I367" s="3" t="str">
        <f>I$370</f>
        <v>Monk</v>
      </c>
      <c r="J367" s="3" t="str">
        <f>J$370</f>
        <v>Ranger</v>
      </c>
    </row>
    <row r="368" spans="1:13" s="3" customFormat="1" x14ac:dyDescent="0.25">
      <c r="A368" s="3" t="s">
        <v>210</v>
      </c>
      <c r="I368" s="3" t="str">
        <f>VLOOKUP(LEFT($A368,LEN($A368)-16)&amp;"id",$A$2:$M$1731,COLUMN(I368),FALSE)</f>
        <v>5-Feature-Monk-1</v>
      </c>
      <c r="J368" s="3" t="str">
        <f>VLOOKUP(LEFT($A368,LEN($A368)-16)&amp;"id",$A$2:$M$1731,COLUMN(J368),FALSE)</f>
        <v>5-Feature-Ranger-1</v>
      </c>
    </row>
    <row r="369" spans="1:13" s="3" customFormat="1" x14ac:dyDescent="0.25">
      <c r="A369" s="3" t="s">
        <v>211</v>
      </c>
      <c r="B369" s="3" t="str" cm="1">
        <f t="array" ref="B369">MID($A369, 8, 1)&amp;"-"&amp;VLOOKUP(LEFT($A369,LEN($A369)-2)&amp;"type",$2:$1731,COLUMN(B369),FALSE)&amp;"-"&amp;VLOOKUP(LEFT($A369,LEN($A369)-2)&amp;"source",$2:$1731,COLUMN(B369),FALSE)&amp;"-"&amp;MID(INDEX($1:$1731,ROW(B369),1),FIND("/id",INDEX($1:$1731,ROW(B369),1))-1,1)</f>
        <v>5-Feature-Alchemist-1</v>
      </c>
      <c r="C369" s="3" t="str" cm="1">
        <f t="array" ref="C369">MID($A369, 8, 1)&amp;"-"&amp;VLOOKUP(LEFT($A369,LEN($A369)-2)&amp;"type",$2:$1731,COLUMN(C369),FALSE)&amp;"-"&amp;VLOOKUP(LEFT($A369,LEN($A369)-2)&amp;"source",$2:$1731,COLUMN(C369),FALSE)&amp;"-"&amp;MID(INDEX($1:$1731,ROW(C369),1),FIND("/id",INDEX($1:$1731,ROW(C369),1))-1,1)</f>
        <v>5-Feature-Barbarian-1</v>
      </c>
      <c r="E369" s="3" t="str" cm="1">
        <f t="array" ref="E369">MID($A369, 8, 1)&amp;"-"&amp;VLOOKUP(LEFT($A369,LEN($A369)-2)&amp;"type",$2:$1731,COLUMN(E369),FALSE)&amp;"-"&amp;VLOOKUP(LEFT($A369,LEN($A369)-2)&amp;"source",$2:$1731,COLUMN(E369),FALSE)&amp;"-"&amp;MID(INDEX($1:$1731,ROW(E369),1),FIND("/id",INDEX($1:$1731,ROW(E369),1))-1,1)</f>
        <v>5-Feature-Champion-1</v>
      </c>
      <c r="F369" s="3" t="str" cm="1">
        <f t="array" ref="F369">MID($A369, 8, 1)&amp;"-"&amp;VLOOKUP(LEFT($A369,LEN($A369)-2)&amp;"type",$2:$1731,COLUMN(F369),FALSE)&amp;"-"&amp;VLOOKUP(LEFT($A369,LEN($A369)-2)&amp;"source",$2:$1731,COLUMN(F369),FALSE)&amp;"-"&amp;MID(INDEX($1:$1731,ROW(F369),1),FIND("/id",INDEX($1:$1731,ROW(F369),1))-1,1)</f>
        <v>5-Feature-Cleric-1</v>
      </c>
      <c r="G369" s="3" t="str" cm="1">
        <f t="array" ref="G369">MID($A369, 8, 1)&amp;"-"&amp;VLOOKUP(LEFT($A369,LEN($A369)-2)&amp;"type",$2:$1731,COLUMN(G369),FALSE)&amp;"-"&amp;VLOOKUP(LEFT($A369,LEN($A369)-2)&amp;"source",$2:$1731,COLUMN(G369),FALSE)&amp;"-"&amp;MID(INDEX($1:$1731,ROW(G369),1),FIND("/id",INDEX($1:$1731,ROW(G369),1))-1,1)</f>
        <v>5-Feature-Druid-1</v>
      </c>
      <c r="I369" s="3" t="str" cm="1">
        <f t="array" ref="I369">MID($A369, 8, 1)&amp;"-"&amp;VLOOKUP(LEFT($A369,LEN($A369)-2)&amp;"type",$2:$1731,COLUMN(I369),FALSE)&amp;"-"&amp;VLOOKUP(LEFT($A369,LEN($A369)-2)&amp;"source",$2:$1731,COLUMN(I369),FALSE)&amp;"-"&amp;MID(INDEX($1:$1731,ROW(I369),1),FIND("/id",INDEX($1:$1731,ROW(I369),1))-1,1)</f>
        <v>5-Feature-Monk-1</v>
      </c>
      <c r="J369" s="3" t="str" cm="1">
        <f t="array" ref="J369">MID($A369, 8, 1)&amp;"-"&amp;VLOOKUP(LEFT($A369,LEN($A369)-2)&amp;"type",$2:$1731,COLUMN(J369),FALSE)&amp;"-"&amp;VLOOKUP(LEFT($A369,LEN($A369)-2)&amp;"source",$2:$1731,COLUMN(J369),FALSE)&amp;"-"&amp;MID(INDEX($1:$1731,ROW(J369),1),FIND("/id",INDEX($1:$1731,ROW(J369),1))-1,1)</f>
        <v>5-Feature-Ranger-1</v>
      </c>
      <c r="K369" s="3" t="str" cm="1">
        <f t="array" ref="K369">MID($A369, 8, 1)&amp;"-"&amp;VLOOKUP(LEFT($A369,LEN($A369)-2)&amp;"type",$2:$1731,COLUMN(K369),FALSE)&amp;"-"&amp;VLOOKUP(LEFT($A369,LEN($A369)-2)&amp;"source",$2:$1731,COLUMN(K369),FALSE)&amp;"-"&amp;MID(INDEX($1:$1731,ROW(K369),1),FIND("/id",INDEX($1:$1731,ROW(K369),1))-1,1)</f>
        <v>5-Feature-Rogue-1</v>
      </c>
      <c r="L369" s="3" t="str" cm="1">
        <f t="array" ref="L369">MID($A369, 8, 1)&amp;"-"&amp;VLOOKUP(LEFT($A369,LEN($A369)-2)&amp;"type",$2:$1731,COLUMN(L369),FALSE)&amp;"-"&amp;VLOOKUP(LEFT($A369,LEN($A369)-2)&amp;"source",$2:$1731,COLUMN(L369),FALSE)&amp;"-"&amp;MID(INDEX($1:$1731,ROW(L369),1),FIND("/id",INDEX($1:$1731,ROW(L369),1))-1,1)</f>
        <v>5-Feature-Sorcerer-1</v>
      </c>
      <c r="M369" s="3" t="str" cm="1">
        <f t="array" ref="M369">MID($A369, 8, 1)&amp;"-"&amp;VLOOKUP(LEFT($A369,LEN($A369)-2)&amp;"type",$2:$1731,COLUMN(M369),FALSE)&amp;"-"&amp;VLOOKUP(LEFT($A369,LEN($A369)-2)&amp;"source",$2:$1731,COLUMN(M369),FALSE)&amp;"-"&amp;MID(INDEX($1:$1731,ROW(M369),1),FIND("/id",INDEX($1:$1731,ROW(M369),1))-1,1)</f>
        <v>5-Feature-Wizard-1</v>
      </c>
    </row>
    <row r="370" spans="1:13" s="3" customFormat="1" x14ac:dyDescent="0.25">
      <c r="A370" s="3" t="s">
        <v>212</v>
      </c>
      <c r="B370" s="3" t="str">
        <f t="shared" ref="B370:M370" si="35">B$2</f>
        <v>Alchemist</v>
      </c>
      <c r="C370" s="3" t="str">
        <f t="shared" si="35"/>
        <v>Barbarian</v>
      </c>
      <c r="E370" s="3" t="str">
        <f t="shared" si="35"/>
        <v>Champion</v>
      </c>
      <c r="F370" s="3" t="str">
        <f t="shared" si="35"/>
        <v>Cleric</v>
      </c>
      <c r="G370" s="3" t="str">
        <f t="shared" si="35"/>
        <v>Druid</v>
      </c>
      <c r="I370" s="3" t="str">
        <f t="shared" si="35"/>
        <v>Monk</v>
      </c>
      <c r="J370" s="3" t="str">
        <f t="shared" si="35"/>
        <v>Ranger</v>
      </c>
      <c r="K370" s="3" t="str">
        <f t="shared" si="35"/>
        <v>Rogue</v>
      </c>
      <c r="L370" s="3" t="str">
        <f t="shared" si="35"/>
        <v>Sorcerer</v>
      </c>
      <c r="M370" s="3" t="str">
        <f t="shared" si="35"/>
        <v>Wizard</v>
      </c>
    </row>
    <row r="371" spans="1:13" s="3" customFormat="1" x14ac:dyDescent="0.25">
      <c r="A371" s="3" t="s">
        <v>213</v>
      </c>
      <c r="B371" s="3" t="s">
        <v>869</v>
      </c>
      <c r="C371" s="3" t="s">
        <v>869</v>
      </c>
      <c r="E371" s="3" t="s">
        <v>869</v>
      </c>
      <c r="F371" s="3" t="s">
        <v>869</v>
      </c>
      <c r="G371" s="3" t="s">
        <v>869</v>
      </c>
      <c r="I371" s="3" t="s">
        <v>869</v>
      </c>
      <c r="J371" s="3" t="s">
        <v>869</v>
      </c>
      <c r="K371" s="3" t="s">
        <v>869</v>
      </c>
      <c r="L371" s="3" t="s">
        <v>869</v>
      </c>
      <c r="M371" s="3" t="s">
        <v>869</v>
      </c>
    </row>
    <row r="372" spans="1:13" s="9" customFormat="1" x14ac:dyDescent="0.25">
      <c r="A372" s="9" t="s">
        <v>1268</v>
      </c>
      <c r="H372" s="9" t="s">
        <v>865</v>
      </c>
      <c r="K372" s="9" t="s">
        <v>865</v>
      </c>
    </row>
    <row r="373" spans="1:13" s="3" customFormat="1" x14ac:dyDescent="0.25">
      <c r="A373" s="3" t="s">
        <v>1269</v>
      </c>
      <c r="H373" s="3">
        <v>1</v>
      </c>
      <c r="K373" s="3">
        <v>1</v>
      </c>
    </row>
    <row r="374" spans="1:13" s="3" customFormat="1" x14ac:dyDescent="0.25">
      <c r="A374" s="3" t="s">
        <v>1665</v>
      </c>
      <c r="H374" s="3" t="s">
        <v>1664</v>
      </c>
    </row>
    <row r="375" spans="1:13" s="3" customFormat="1" x14ac:dyDescent="0.25">
      <c r="A375" s="3" t="s">
        <v>1270</v>
      </c>
      <c r="H375" s="3" t="str" cm="1">
        <f t="array" ref="H375">MID($A375, 8, 1)&amp;"-"&amp;VLOOKUP(LEFT($A375,LEN($A375)-2)&amp;"type",$2:$1731,COLUMN(H375),FALSE)&amp;"-"&amp;VLOOKUP(LEFT($A375,LEN($A375)-2)&amp;"source",$2:$1731,COLUMN(H375),FALSE)&amp;"-"&amp;MID(INDEX($1:$1731,ROW(H375),1),FIND("/id",INDEX($1:$1731,ROW(H375),1))-1,1)</f>
        <v>5-Fighter Weapon Mastery-Fighter-2</v>
      </c>
      <c r="K375" s="3" t="str" cm="1">
        <f t="array" ref="K375">MID($A375, 8, 1)&amp;"-"&amp;VLOOKUP(LEFT($A375,LEN($A375)-2)&amp;"type",$2:$1731,COLUMN(K375),FALSE)&amp;"-"&amp;VLOOKUP(LEFT($A375,LEN($A375)-2)&amp;"source",$2:$1731,COLUMN(K375),FALSE)&amp;"-"&amp;MID(INDEX($1:$1731,ROW(K375),1),FIND("/id",INDEX($1:$1731,ROW(K375),1))-1,1)</f>
        <v>5-Skill-Class-2</v>
      </c>
    </row>
    <row r="376" spans="1:13" s="3" customFormat="1" x14ac:dyDescent="0.25">
      <c r="A376" s="3" t="s">
        <v>1271</v>
      </c>
      <c r="H376" s="3" t="s">
        <v>953</v>
      </c>
      <c r="K376" s="3" t="s">
        <v>838</v>
      </c>
    </row>
    <row r="377" spans="1:13" s="3" customFormat="1" x14ac:dyDescent="0.25">
      <c r="A377" s="3" t="s">
        <v>1666</v>
      </c>
      <c r="H377" s="3" t="b">
        <v>1</v>
      </c>
    </row>
    <row r="378" spans="1:13" s="3" customFormat="1" x14ac:dyDescent="0.25">
      <c r="A378" s="3" t="s">
        <v>1272</v>
      </c>
      <c r="H378" s="3" t="s">
        <v>1664</v>
      </c>
      <c r="K378" s="3" t="s">
        <v>851</v>
      </c>
    </row>
    <row r="379" spans="1:13" s="3" customFormat="1" x14ac:dyDescent="0.25">
      <c r="A379" s="3" t="s">
        <v>214</v>
      </c>
      <c r="B379" s="3">
        <v>5</v>
      </c>
      <c r="C379" s="3">
        <v>5</v>
      </c>
      <c r="D379" s="3">
        <v>5</v>
      </c>
      <c r="E379" s="3">
        <v>5</v>
      </c>
      <c r="F379" s="3">
        <v>5</v>
      </c>
      <c r="G379" s="3">
        <v>5</v>
      </c>
      <c r="H379" s="3">
        <v>5</v>
      </c>
      <c r="I379" s="3">
        <v>5</v>
      </c>
      <c r="J379" s="3">
        <v>5</v>
      </c>
      <c r="K379" s="3">
        <v>5</v>
      </c>
      <c r="L379" s="3">
        <v>5</v>
      </c>
      <c r="M379" s="3">
        <v>5</v>
      </c>
    </row>
    <row r="380" spans="1:13" s="3" customFormat="1" x14ac:dyDescent="0.25">
      <c r="A380" s="3" t="s">
        <v>215</v>
      </c>
      <c r="F380" s="3" t="s">
        <v>871</v>
      </c>
      <c r="G380" s="3" t="s">
        <v>871</v>
      </c>
      <c r="I380" s="3" t="s">
        <v>871</v>
      </c>
      <c r="J380" s="3" t="s">
        <v>871</v>
      </c>
      <c r="L380" s="3" t="s">
        <v>871</v>
      </c>
      <c r="M380" s="3" t="s">
        <v>871</v>
      </c>
    </row>
    <row r="381" spans="1:13" s="3" customFormat="1" x14ac:dyDescent="0.25">
      <c r="A381" s="3" t="s">
        <v>216</v>
      </c>
      <c r="F381" s="3" t="str" cm="1">
        <f t="array" ref="F381">MID($A381, 8, 1)&amp;"-"&amp;VLOOKUP(LEFT($A381,LEN($A381)-2)&amp;"type",$2:$1731,COLUMN(F381),FALSE)&amp;"-"&amp;VLOOKUP(LEFT($A381,LEN($A381)-2)&amp;"source",$2:$1731,COLUMN(F381),FALSE)&amp;"-"&amp;MID(INDEX($1:$1731,ROW(F381),1),FIND("/id",INDEX($1:$1731,ROW(F381),1))-1,1)</f>
        <v>5-Perception-Alertness-0</v>
      </c>
      <c r="G381" s="3" t="str" cm="1">
        <f t="array" ref="G381">MID($A381, 8, 1)&amp;"-"&amp;VLOOKUP(LEFT($A381,LEN($A381)-2)&amp;"type",$2:$1731,COLUMN(G381),FALSE)&amp;"-"&amp;VLOOKUP(LEFT($A381,LEN($A381)-2)&amp;"source",$2:$1731,COLUMN(G381),FALSE)&amp;"-"&amp;MID(INDEX($1:$1731,ROW(G381),1),FIND("/id",INDEX($1:$1731,ROW(G381),1))-1,1)</f>
        <v>5-Save-Lightning Reflexes-0</v>
      </c>
      <c r="I381" s="3" t="str" cm="1">
        <f t="array" ref="I381">MID($A381, 8, 1)&amp;"-"&amp;VLOOKUP(LEFT($A381,LEN($A381)-2)&amp;"type",$2:$1731,COLUMN(I381),FALSE)&amp;"-"&amp;VLOOKUP(LEFT($A381,LEN($A381)-2)&amp;"source",$2:$1731,COLUMN(I381),FALSE)&amp;"-"&amp;MID(INDEX($1:$1731,ROW(I381),1),FIND("/id",INDEX($1:$1731,ROW(I381),1))-1,1)</f>
        <v>5-Perception-Alertness-0</v>
      </c>
      <c r="J381" s="3" t="str" cm="1">
        <f t="array" ref="J381">MID($A381, 8, 1)&amp;"-"&amp;VLOOKUP(LEFT($A381,LEN($A381)-2)&amp;"type",$2:$1731,COLUMN(J381),FALSE)&amp;"-"&amp;VLOOKUP(LEFT($A381,LEN($A381)-2)&amp;"source",$2:$1731,COLUMN(J381),FALSE)&amp;"-"&amp;MID(INDEX($1:$1731,ROW(J381),1),FIND("/id",INDEX($1:$1731,ROW(J381),1))-1,1)</f>
        <v>5-Perception-Alertness-0</v>
      </c>
      <c r="L381" s="3" t="str" cm="1">
        <f t="array" ref="L381">MID($A381, 8, 1)&amp;"-"&amp;VLOOKUP(LEFT($A381,LEN($A381)-2)&amp;"type",$2:$1731,COLUMN(L381),FALSE)&amp;"-"&amp;VLOOKUP(LEFT($A381,LEN($A381)-2)&amp;"source",$2:$1731,COLUMN(L381),FALSE)&amp;"-"&amp;MID(INDEX($1:$1731,ROW(L381),1),FIND("/id",INDEX($1:$1731,ROW(L381),1))-1,1)</f>
        <v>5-Save-Magical Fortitude-0</v>
      </c>
      <c r="M381" s="3" t="str" cm="1">
        <f t="array" ref="M381">MID($A381, 8, 1)&amp;"-"&amp;VLOOKUP(LEFT($A381,LEN($A381)-2)&amp;"type",$2:$1731,COLUMN(M381),FALSE)&amp;"-"&amp;VLOOKUP(LEFT($A381,LEN($A381)-2)&amp;"source",$2:$1731,COLUMN(M381),FALSE)&amp;"-"&amp;MID(INDEX($1:$1731,ROW(M381),1),FIND("/id",INDEX($1:$1731,ROW(M381),1))-1,1)</f>
        <v>5-Save-Lightning Reflexes-0</v>
      </c>
    </row>
    <row r="382" spans="1:13" s="3" customFormat="1" x14ac:dyDescent="0.25">
      <c r="A382" s="3" t="s">
        <v>220</v>
      </c>
      <c r="F382" s="3" t="b">
        <v>1</v>
      </c>
      <c r="G382" s="3" t="b">
        <v>1</v>
      </c>
      <c r="I382" s="3" t="b">
        <v>1</v>
      </c>
      <c r="J382" s="3" t="b">
        <v>1</v>
      </c>
      <c r="L382" s="3" t="b">
        <v>1</v>
      </c>
      <c r="M382" s="3" t="b">
        <v>1</v>
      </c>
    </row>
    <row r="383" spans="1:13" s="3" customFormat="1" x14ac:dyDescent="0.25">
      <c r="A383" s="3" t="s">
        <v>219</v>
      </c>
      <c r="F383" s="3">
        <v>4</v>
      </c>
      <c r="G383" s="3">
        <v>4</v>
      </c>
      <c r="I383" s="3">
        <v>4</v>
      </c>
      <c r="J383" s="3">
        <v>4</v>
      </c>
      <c r="L383" s="3">
        <v>4</v>
      </c>
      <c r="M383" s="3">
        <v>4</v>
      </c>
    </row>
    <row r="384" spans="1:13" s="3" customFormat="1" x14ac:dyDescent="0.25">
      <c r="A384" s="3" t="s">
        <v>217</v>
      </c>
      <c r="F384" s="3" t="s">
        <v>847</v>
      </c>
      <c r="G384" s="3" t="s">
        <v>873</v>
      </c>
      <c r="I384" s="3" t="s">
        <v>847</v>
      </c>
      <c r="J384" s="3" t="s">
        <v>847</v>
      </c>
      <c r="L384" s="3" t="s">
        <v>872</v>
      </c>
      <c r="M384" s="3" t="s">
        <v>873</v>
      </c>
    </row>
    <row r="385" spans="1:13" s="3" customFormat="1" x14ac:dyDescent="0.25">
      <c r="A385" s="3" t="s">
        <v>218</v>
      </c>
      <c r="F385" s="3" t="str">
        <f>VLOOKUP(LEFT($A385,LEN($A385)-18)&amp;"source",$A$2:$M$1731,COLUMN(F385),FALSE)</f>
        <v>Alertness</v>
      </c>
      <c r="G385" s="3" t="str">
        <f>VLOOKUP(LEFT($A385,LEN($A385)-18)&amp;"source",$A$2:$M$1731,COLUMN(G385),FALSE)</f>
        <v>Lightning Reflexes</v>
      </c>
      <c r="I385" s="3" t="str">
        <f>VLOOKUP(LEFT($A385,LEN($A385)-18)&amp;"source",$A$2:$M$1731,COLUMN(I385),FALSE)</f>
        <v>Alertness</v>
      </c>
      <c r="J385" s="3" t="str">
        <f>VLOOKUP(LEFT($A385,LEN($A385)-18)&amp;"source",$A$2:$M$1731,COLUMN(J385),FALSE)</f>
        <v>Alertness</v>
      </c>
      <c r="L385" s="3" t="str">
        <f>VLOOKUP(LEFT($A385,LEN($A385)-18)&amp;"source",$A$2:$M$1731,COLUMN(L385),FALSE)</f>
        <v>Magical Fortitude</v>
      </c>
      <c r="M385" s="3" t="str">
        <f>VLOOKUP(LEFT($A385,LEN($A385)-18)&amp;"source",$A$2:$M$1731,COLUMN(M385),FALSE)</f>
        <v>Lightning Reflexes</v>
      </c>
    </row>
    <row r="386" spans="1:13" s="3" customFormat="1" x14ac:dyDescent="0.25">
      <c r="A386" s="3" t="s">
        <v>221</v>
      </c>
      <c r="F386" s="3" t="str">
        <f>VLOOKUP(LEFT($A386,LEN($A386)-20)&amp;"id",$A$2:$M$1731,COLUMN(F386),FALSE)</f>
        <v>5-Perception-Alertness-0</v>
      </c>
      <c r="G386" s="3" t="str">
        <f>VLOOKUP(LEFT($A386,LEN($A386)-20)&amp;"id",$A$2:$M$1731,COLUMN(G386),FALSE)</f>
        <v>5-Save-Lightning Reflexes-0</v>
      </c>
      <c r="I386" s="3" t="str">
        <f>VLOOKUP(LEFT($A386,LEN($A386)-20)&amp;"id",$A$2:$M$1731,COLUMN(I386),FALSE)</f>
        <v>5-Perception-Alertness-0</v>
      </c>
      <c r="J386" s="3" t="str">
        <f>VLOOKUP(LEFT($A386,LEN($A386)-20)&amp;"id",$A$2:$M$1731,COLUMN(J386),FALSE)</f>
        <v>5-Perception-Alertness-0</v>
      </c>
      <c r="L386" s="3" t="str">
        <f>VLOOKUP(LEFT($A386,LEN($A386)-20)&amp;"id",$A$2:$M$1731,COLUMN(L386),FALSE)</f>
        <v>5-Save-Magical Fortitude-0</v>
      </c>
      <c r="M386" s="3" t="str">
        <f>VLOOKUP(LEFT($A386,LEN($A386)-20)&amp;"id",$A$2:$M$1731,COLUMN(M386),FALSE)</f>
        <v>5-Save-Lightning Reflexes-0</v>
      </c>
    </row>
    <row r="387" spans="1:13" s="3" customFormat="1" x14ac:dyDescent="0.25">
      <c r="A387" s="3" t="s">
        <v>222</v>
      </c>
      <c r="F387" s="3">
        <v>4</v>
      </c>
      <c r="G387" s="3">
        <v>4</v>
      </c>
      <c r="I387" s="3">
        <v>4</v>
      </c>
      <c r="J387" s="3">
        <v>4</v>
      </c>
      <c r="L387" s="3">
        <v>4</v>
      </c>
      <c r="M387" s="3">
        <v>4</v>
      </c>
    </row>
    <row r="388" spans="1:13" s="3" customFormat="1" x14ac:dyDescent="0.25">
      <c r="A388" s="3" t="s">
        <v>223</v>
      </c>
      <c r="F388" s="3" t="s">
        <v>882</v>
      </c>
      <c r="G388" s="3" t="s">
        <v>1337</v>
      </c>
      <c r="I388" s="3" t="s">
        <v>882</v>
      </c>
      <c r="J388" s="3" t="s">
        <v>882</v>
      </c>
      <c r="L388" s="3" t="s">
        <v>1735</v>
      </c>
      <c r="M388" s="3" t="s">
        <v>1337</v>
      </c>
    </row>
    <row r="389" spans="1:13" s="3" customFormat="1" x14ac:dyDescent="0.25">
      <c r="A389" s="3" t="s">
        <v>224</v>
      </c>
      <c r="F389" s="3" t="s">
        <v>847</v>
      </c>
      <c r="G389" s="3" t="s">
        <v>887</v>
      </c>
      <c r="I389" s="3" t="s">
        <v>847</v>
      </c>
      <c r="J389" s="3" t="s">
        <v>847</v>
      </c>
      <c r="L389" s="3" t="s">
        <v>887</v>
      </c>
      <c r="M389" s="3" t="s">
        <v>887</v>
      </c>
    </row>
    <row r="390" spans="1:13" s="3" customFormat="1" x14ac:dyDescent="0.25">
      <c r="A390" s="3" t="s">
        <v>225</v>
      </c>
      <c r="C390" s="3" t="s">
        <v>871</v>
      </c>
      <c r="E390" s="3" t="s">
        <v>871</v>
      </c>
      <c r="I390" s="3" t="s">
        <v>871</v>
      </c>
      <c r="J390" s="3" t="s">
        <v>871</v>
      </c>
      <c r="K390" s="3" t="s">
        <v>871</v>
      </c>
    </row>
    <row r="391" spans="1:13" s="3" customFormat="1" x14ac:dyDescent="0.25">
      <c r="A391" s="3" t="s">
        <v>226</v>
      </c>
      <c r="C391" s="3" t="str" cm="1">
        <f t="array" ref="C391">MID($A391, 8, 1)&amp;"-"&amp;VLOOKUP(LEFT($A391,LEN($A391)-2)&amp;"type",$2:$1731,COLUMN(C391),FALSE)&amp;"-"&amp;VLOOKUP(LEFT($A391,LEN($A391)-2)&amp;"source",$2:$1731,COLUMN(C391),FALSE)&amp;"-"&amp;MID(INDEX($1:$1731,ROW(C391),1),FIND("/id",INDEX($1:$1731,ROW(C391),1))-1,1)</f>
        <v>5-Weapon Proficiency-Brutality-1</v>
      </c>
      <c r="E391" s="3" t="str" cm="1">
        <f t="array" ref="E391">MID($A391, 8, 1)&amp;"-"&amp;VLOOKUP(LEFT($A391,LEN($A391)-2)&amp;"type",$2:$1731,COLUMN(E391),FALSE)&amp;"-"&amp;VLOOKUP(LEFT($A391,LEN($A391)-2)&amp;"source",$2:$1731,COLUMN(E391),FALSE)&amp;"-"&amp;MID(INDEX($1:$1731,ROW(E391),1),FIND("/id",INDEX($1:$1731,ROW(E391),1))-1,1)</f>
        <v>5-Weapon Proficiency-Weapon Expertise-1</v>
      </c>
      <c r="I391" s="3" t="str" cm="1">
        <f t="array" ref="I391">MID($A391, 8, 1)&amp;"-"&amp;VLOOKUP(LEFT($A391,LEN($A391)-2)&amp;"type",$2:$1731,COLUMN(I391),FALSE)&amp;"-"&amp;VLOOKUP(LEFT($A391,LEN($A391)-2)&amp;"source",$2:$1731,COLUMN(I391),FALSE)&amp;"-"&amp;MID(INDEX($1:$1731,ROW(I391),1),FIND("/id",INDEX($1:$1731,ROW(I391),1))-1,1)</f>
        <v>5-Weapon Proficiency-Expert Strikes-1</v>
      </c>
      <c r="J391" s="3" t="str" cm="1">
        <f t="array" ref="J391">MID($A391, 8, 1)&amp;"-"&amp;VLOOKUP(LEFT($A391,LEN($A391)-2)&amp;"type",$2:$1731,COLUMN(J391),FALSE)&amp;"-"&amp;VLOOKUP(LEFT($A391,LEN($A391)-2)&amp;"source",$2:$1731,COLUMN(J391),FALSE)&amp;"-"&amp;MID(INDEX($1:$1731,ROW(J391),1),FIND("/id",INDEX($1:$1731,ROW(J391),1))-1,1)</f>
        <v>5-Weapon Proficiency-Weapon Expertise-1</v>
      </c>
      <c r="K391" s="3" t="str" cm="1">
        <f t="array" ref="K391">MID($A391, 8, 1)&amp;"-"&amp;VLOOKUP(LEFT($A391,LEN($A391)-2)&amp;"type",$2:$1731,COLUMN(K391),FALSE)&amp;"-"&amp;VLOOKUP(LEFT($A391,LEN($A391)-2)&amp;"source",$2:$1731,COLUMN(K391),FALSE)&amp;"-"&amp;MID(INDEX($1:$1731,ROW(K391),1),FIND("/id",INDEX($1:$1731,ROW(K391),1))-1,1)</f>
        <v>5-Weapon Proficiency-Weapon Expertise-1</v>
      </c>
    </row>
    <row r="392" spans="1:13" s="3" customFormat="1" x14ac:dyDescent="0.25">
      <c r="A392" s="3" t="s">
        <v>230</v>
      </c>
      <c r="C392" s="3" t="b">
        <v>1</v>
      </c>
      <c r="E392" s="3" t="b">
        <v>1</v>
      </c>
      <c r="I392" s="3" t="b">
        <v>1</v>
      </c>
      <c r="J392" s="3" t="b">
        <v>1</v>
      </c>
      <c r="K392" s="3" t="b">
        <v>1</v>
      </c>
    </row>
    <row r="393" spans="1:13" s="3" customFormat="1" x14ac:dyDescent="0.25">
      <c r="A393" s="3" t="s">
        <v>229</v>
      </c>
      <c r="C393" s="3">
        <v>4</v>
      </c>
      <c r="E393" s="3">
        <v>4</v>
      </c>
      <c r="I393" s="3">
        <v>4</v>
      </c>
      <c r="J393" s="3">
        <v>4</v>
      </c>
      <c r="K393" s="3">
        <v>4</v>
      </c>
    </row>
    <row r="394" spans="1:13" s="3" customFormat="1" x14ac:dyDescent="0.25">
      <c r="A394" s="3" t="s">
        <v>227</v>
      </c>
      <c r="C394" s="3" t="s">
        <v>875</v>
      </c>
      <c r="E394" s="3" t="s">
        <v>875</v>
      </c>
      <c r="I394" s="3" t="s">
        <v>1313</v>
      </c>
      <c r="J394" s="3" t="s">
        <v>875</v>
      </c>
      <c r="K394" s="3" t="s">
        <v>875</v>
      </c>
    </row>
    <row r="395" spans="1:13" s="3" customFormat="1" x14ac:dyDescent="0.25">
      <c r="A395" s="3" t="s">
        <v>228</v>
      </c>
      <c r="C395" s="3" t="str">
        <f>VLOOKUP(LEFT($A395,LEN($A395)-18)&amp;"source",$A$2:$M$1731,COLUMN(C395),FALSE)</f>
        <v>Brutality</v>
      </c>
      <c r="E395" s="3" t="str">
        <f>VLOOKUP(LEFT($A395,LEN($A395)-18)&amp;"source",$A$2:$M$1731,COLUMN(E395),FALSE)</f>
        <v>Weapon Expertise</v>
      </c>
      <c r="I395" s="3" t="str">
        <f>VLOOKUP(LEFT($A395,LEN($A395)-18)&amp;"source",$A$2:$M$1731,COLUMN(I395),FALSE)</f>
        <v>Expert Strikes</v>
      </c>
      <c r="J395" s="3" t="str">
        <f>VLOOKUP(LEFT($A395,LEN($A395)-18)&amp;"source",$A$2:$M$1731,COLUMN(J395),FALSE)</f>
        <v>Weapon Expertise</v>
      </c>
      <c r="K395" s="3" t="str">
        <f>VLOOKUP(LEFT($A395,LEN($A395)-18)&amp;"source",$A$2:$M$1731,COLUMN(K395),FALSE)</f>
        <v>Weapon Expertise</v>
      </c>
    </row>
    <row r="396" spans="1:13" s="3" customFormat="1" x14ac:dyDescent="0.25">
      <c r="A396" s="3" t="s">
        <v>231</v>
      </c>
      <c r="C396" s="3" t="str">
        <f>VLOOKUP(LEFT($A396,LEN($A396)-20)&amp;"id",$A$2:$M$1731,COLUMN(C396),FALSE)</f>
        <v>5-Weapon Proficiency-Brutality-1</v>
      </c>
      <c r="E396" s="3" t="str">
        <f>VLOOKUP(LEFT($A396,LEN($A396)-20)&amp;"id",$A$2:$M$1731,COLUMN(E396),FALSE)</f>
        <v>5-Weapon Proficiency-Weapon Expertise-1</v>
      </c>
      <c r="I396" s="3" t="str">
        <f>VLOOKUP(LEFT($A396,LEN($A396)-20)&amp;"id",$A$2:$M$1731,COLUMN(I396),FALSE)</f>
        <v>5-Weapon Proficiency-Expert Strikes-1</v>
      </c>
      <c r="J396" s="3" t="str">
        <f>VLOOKUP(LEFT($A396,LEN($A396)-20)&amp;"id",$A$2:$M$1731,COLUMN(J396),FALSE)</f>
        <v>5-Weapon Proficiency-Weapon Expertise-1</v>
      </c>
      <c r="K396" s="3" t="str">
        <f>VLOOKUP(LEFT($A396,LEN($A396)-20)&amp;"id",$A$2:$M$1731,COLUMN(K396),FALSE)</f>
        <v>5-Weapon Proficiency-Weapon Expertise-1</v>
      </c>
    </row>
    <row r="397" spans="1:13" s="3" customFormat="1" x14ac:dyDescent="0.25">
      <c r="A397" s="3" t="s">
        <v>235</v>
      </c>
      <c r="C397" s="3" t="b">
        <v>1</v>
      </c>
      <c r="E397" s="3" t="b">
        <v>1</v>
      </c>
      <c r="I397" s="3" t="b">
        <v>1</v>
      </c>
      <c r="J397" s="3" t="b">
        <v>1</v>
      </c>
      <c r="K397" s="3" t="b">
        <v>1</v>
      </c>
    </row>
    <row r="398" spans="1:13" s="3" customFormat="1" x14ac:dyDescent="0.25">
      <c r="A398" s="3" t="s">
        <v>234</v>
      </c>
      <c r="C398" s="3">
        <v>4</v>
      </c>
      <c r="E398" s="3">
        <v>4</v>
      </c>
      <c r="I398" s="3">
        <v>4</v>
      </c>
      <c r="J398" s="3">
        <v>4</v>
      </c>
      <c r="K398" s="3">
        <v>4</v>
      </c>
    </row>
    <row r="399" spans="1:13" s="3" customFormat="1" x14ac:dyDescent="0.25">
      <c r="A399" s="3" t="s">
        <v>232</v>
      </c>
      <c r="C399" s="3" t="s">
        <v>922</v>
      </c>
      <c r="E399" s="3" t="s">
        <v>922</v>
      </c>
      <c r="I399" s="3" t="s">
        <v>875</v>
      </c>
      <c r="J399" s="3" t="s">
        <v>922</v>
      </c>
      <c r="K399" s="3" t="s">
        <v>1313</v>
      </c>
    </row>
    <row r="400" spans="1:13" s="3" customFormat="1" x14ac:dyDescent="0.25">
      <c r="A400" s="3" t="s">
        <v>233</v>
      </c>
      <c r="C400" s="3" t="str">
        <f>VLOOKUP(LEFT($A400,LEN($A400)-18)&amp;"source",$A$2:$M$1731,COLUMN(C400),FALSE)</f>
        <v>Brutality</v>
      </c>
      <c r="E400" s="3" t="str">
        <f>VLOOKUP(LEFT($A400,LEN($A400)-18)&amp;"source",$A$2:$M$1731,COLUMN(E400),FALSE)</f>
        <v>Weapon Expertise</v>
      </c>
      <c r="I400" s="3" t="str">
        <f>VLOOKUP(LEFT($A400,LEN($A400)-18)&amp;"source",$A$2:$M$1731,COLUMN(I400),FALSE)</f>
        <v>Expert Strikes</v>
      </c>
      <c r="J400" s="3" t="str">
        <f>VLOOKUP(LEFT($A400,LEN($A400)-18)&amp;"source",$A$2:$M$1731,COLUMN(J400),FALSE)</f>
        <v>Weapon Expertise</v>
      </c>
      <c r="K400" s="3" t="str">
        <f>VLOOKUP(LEFT($A400,LEN($A400)-18)&amp;"source",$A$2:$M$1731,COLUMN(K400),FALSE)</f>
        <v>Weapon Expertise</v>
      </c>
    </row>
    <row r="401" spans="1:11" s="3" customFormat="1" x14ac:dyDescent="0.25">
      <c r="A401" s="3" t="s">
        <v>236</v>
      </c>
      <c r="C401" s="3" t="str">
        <f>VLOOKUP(LEFT($A401,LEN($A401)-20)&amp;"id",$A$2:$M$1731,COLUMN(C401),FALSE)</f>
        <v>5-Weapon Proficiency-Brutality-1</v>
      </c>
      <c r="E401" s="3" t="str">
        <f>VLOOKUP(LEFT($A401,LEN($A401)-20)&amp;"id",$A$2:$M$1731,COLUMN(E401),FALSE)</f>
        <v>5-Weapon Proficiency-Weapon Expertise-1</v>
      </c>
      <c r="I401" s="3" t="str">
        <f>VLOOKUP(LEFT($A401,LEN($A401)-20)&amp;"id",$A$2:$M$1731,COLUMN(I401),FALSE)</f>
        <v>5-Weapon Proficiency-Expert Strikes-1</v>
      </c>
      <c r="J401" s="3" t="str">
        <f>VLOOKUP(LEFT($A401,LEN($A401)-20)&amp;"id",$A$2:$M$1731,COLUMN(J401),FALSE)</f>
        <v>5-Weapon Proficiency-Weapon Expertise-1</v>
      </c>
      <c r="K401" s="3" t="str">
        <f>VLOOKUP(LEFT($A401,LEN($A401)-20)&amp;"id",$A$2:$M$1731,COLUMN(K401),FALSE)</f>
        <v>5-Weapon Proficiency-Weapon Expertise-1</v>
      </c>
    </row>
    <row r="402" spans="1:11" s="3" customFormat="1" x14ac:dyDescent="0.25">
      <c r="A402" s="3" t="s">
        <v>1685</v>
      </c>
      <c r="C402" s="3" t="b">
        <v>1</v>
      </c>
      <c r="E402" s="3" t="b">
        <v>1</v>
      </c>
      <c r="J402" s="3" t="b">
        <v>1</v>
      </c>
      <c r="K402" s="3" t="b">
        <v>1</v>
      </c>
    </row>
    <row r="403" spans="1:11" s="3" customFormat="1" x14ac:dyDescent="0.25">
      <c r="A403" s="3" t="s">
        <v>1686</v>
      </c>
      <c r="C403" s="3">
        <v>4</v>
      </c>
      <c r="E403" s="3">
        <v>4</v>
      </c>
      <c r="J403" s="3">
        <v>4</v>
      </c>
      <c r="K403" s="3">
        <v>4</v>
      </c>
    </row>
    <row r="404" spans="1:11" s="3" customFormat="1" x14ac:dyDescent="0.25">
      <c r="A404" s="3" t="s">
        <v>1687</v>
      </c>
      <c r="C404" s="3" t="s">
        <v>1313</v>
      </c>
      <c r="E404" s="3" t="s">
        <v>1313</v>
      </c>
      <c r="J404" s="3" t="s">
        <v>1313</v>
      </c>
      <c r="K404" s="3" t="s">
        <v>987</v>
      </c>
    </row>
    <row r="405" spans="1:11" s="3" customFormat="1" x14ac:dyDescent="0.25">
      <c r="A405" s="3" t="s">
        <v>1688</v>
      </c>
      <c r="C405" s="3" t="str">
        <f>VLOOKUP(LEFT($A405,LEN($A405)-18)&amp;"source",$A$2:$M$1731,COLUMN(C405),FALSE)</f>
        <v>Brutality</v>
      </c>
      <c r="E405" s="3" t="str">
        <f>VLOOKUP(LEFT($A405,LEN($A405)-18)&amp;"source",$A$2:$M$1731,COLUMN(E405),FALSE)</f>
        <v>Weapon Expertise</v>
      </c>
      <c r="J405" s="3" t="str">
        <f>VLOOKUP(LEFT($A405,LEN($A405)-18)&amp;"source",$A$2:$M$1731,COLUMN(J405),FALSE)</f>
        <v>Weapon Expertise</v>
      </c>
      <c r="K405" s="3" t="str">
        <f>VLOOKUP(LEFT($A405,LEN($A405)-18)&amp;"source",$A$2:$M$1731,COLUMN(K405),FALSE)</f>
        <v>Weapon Expertise</v>
      </c>
    </row>
    <row r="406" spans="1:11" s="3" customFormat="1" x14ac:dyDescent="0.25">
      <c r="A406" s="3" t="s">
        <v>1689</v>
      </c>
      <c r="C406" s="3" t="str">
        <f>VLOOKUP(LEFT($A406,LEN($A406)-20)&amp;"id",$A$2:$M$1731,COLUMN(C406),FALSE)</f>
        <v>5-Weapon Proficiency-Brutality-1</v>
      </c>
      <c r="E406" s="3" t="str">
        <f>VLOOKUP(LEFT($A406,LEN($A406)-20)&amp;"id",$A$2:$M$1731,COLUMN(E406),FALSE)</f>
        <v>5-Weapon Proficiency-Weapon Expertise-1</v>
      </c>
      <c r="J406" s="3" t="str">
        <f>VLOOKUP(LEFT($A406,LEN($A406)-20)&amp;"id",$A$2:$M$1731,COLUMN(J406),FALSE)</f>
        <v>5-Weapon Proficiency-Weapon Expertise-1</v>
      </c>
      <c r="K406" s="3" t="str">
        <f>VLOOKUP(LEFT($A406,LEN($A406)-20)&amp;"id",$A$2:$M$1731,COLUMN(K406),FALSE)</f>
        <v>5-Weapon Proficiency-Weapon Expertise-1</v>
      </c>
    </row>
    <row r="407" spans="1:11" s="3" customFormat="1" x14ac:dyDescent="0.25">
      <c r="A407" s="3" t="s">
        <v>1690</v>
      </c>
      <c r="K407" s="3" t="b">
        <v>1</v>
      </c>
    </row>
    <row r="408" spans="1:11" s="3" customFormat="1" x14ac:dyDescent="0.25">
      <c r="A408" s="3" t="s">
        <v>1691</v>
      </c>
      <c r="K408" s="3">
        <v>4</v>
      </c>
    </row>
    <row r="409" spans="1:11" s="3" customFormat="1" x14ac:dyDescent="0.25">
      <c r="A409" s="3" t="s">
        <v>1692</v>
      </c>
      <c r="K409" s="3" t="s">
        <v>988</v>
      </c>
    </row>
    <row r="410" spans="1:11" s="3" customFormat="1" x14ac:dyDescent="0.25">
      <c r="A410" s="3" t="s">
        <v>1693</v>
      </c>
      <c r="K410" s="3" t="str">
        <f>VLOOKUP(LEFT($A410,LEN($A410)-18)&amp;"source",$A$2:$M$1731,COLUMN(K410),FALSE)</f>
        <v>Weapon Expertise</v>
      </c>
    </row>
    <row r="411" spans="1:11" s="3" customFormat="1" x14ac:dyDescent="0.25">
      <c r="A411" s="3" t="s">
        <v>1694</v>
      </c>
      <c r="K411" s="3" t="str">
        <f>VLOOKUP(LEFT($A411,LEN($A411)-20)&amp;"id",$A$2:$M$1731,COLUMN(K411),FALSE)</f>
        <v>5-Weapon Proficiency-Weapon Expertise-1</v>
      </c>
    </row>
    <row r="412" spans="1:11" s="3" customFormat="1" x14ac:dyDescent="0.25">
      <c r="A412" s="3" t="s">
        <v>1695</v>
      </c>
      <c r="K412" s="3" t="b">
        <v>1</v>
      </c>
    </row>
    <row r="413" spans="1:11" s="3" customFormat="1" x14ac:dyDescent="0.25">
      <c r="A413" s="3" t="s">
        <v>1696</v>
      </c>
      <c r="K413" s="3">
        <v>4</v>
      </c>
    </row>
    <row r="414" spans="1:11" s="3" customFormat="1" x14ac:dyDescent="0.25">
      <c r="A414" s="3" t="s">
        <v>1697</v>
      </c>
      <c r="K414" s="3" t="s">
        <v>989</v>
      </c>
    </row>
    <row r="415" spans="1:11" s="3" customFormat="1" x14ac:dyDescent="0.25">
      <c r="A415" s="3" t="s">
        <v>1698</v>
      </c>
      <c r="K415" s="3" t="str">
        <f>VLOOKUP(LEFT($A415,LEN($A415)-18)&amp;"source",$A$2:$M$1731,COLUMN(K415),FALSE)</f>
        <v>Weapon Expertise</v>
      </c>
    </row>
    <row r="416" spans="1:11" s="3" customFormat="1" x14ac:dyDescent="0.25">
      <c r="A416" s="3" t="s">
        <v>1699</v>
      </c>
      <c r="K416" s="3" t="str">
        <f>VLOOKUP(LEFT($A416,LEN($A416)-20)&amp;"id",$A$2:$M$1731,COLUMN(K416),FALSE)</f>
        <v>5-Weapon Proficiency-Weapon Expertise-1</v>
      </c>
    </row>
    <row r="417" spans="1:13" s="3" customFormat="1" x14ac:dyDescent="0.25">
      <c r="A417" s="3" t="s">
        <v>1700</v>
      </c>
      <c r="K417" s="3" t="b">
        <v>1</v>
      </c>
    </row>
    <row r="418" spans="1:13" s="3" customFormat="1" x14ac:dyDescent="0.25">
      <c r="A418" s="3" t="s">
        <v>1701</v>
      </c>
      <c r="K418" s="3">
        <v>4</v>
      </c>
    </row>
    <row r="419" spans="1:13" s="3" customFormat="1" x14ac:dyDescent="0.25">
      <c r="A419" s="3" t="s">
        <v>1702</v>
      </c>
      <c r="K419" s="3" t="s">
        <v>994</v>
      </c>
    </row>
    <row r="420" spans="1:13" s="3" customFormat="1" x14ac:dyDescent="0.25">
      <c r="A420" s="3" t="s">
        <v>1703</v>
      </c>
      <c r="K420" s="3" t="str">
        <f>VLOOKUP(LEFT($A420,LEN($A420)-18)&amp;"source",$A$2:$M$1731,COLUMN(K420),FALSE)</f>
        <v>Weapon Expertise</v>
      </c>
    </row>
    <row r="421" spans="1:13" s="3" customFormat="1" x14ac:dyDescent="0.25">
      <c r="A421" s="3" t="s">
        <v>1704</v>
      </c>
      <c r="K421" s="3" t="str">
        <f>VLOOKUP(LEFT($A421,LEN($A421)-20)&amp;"id",$A$2:$M$1731,COLUMN(K421),FALSE)</f>
        <v>5-Weapon Proficiency-Weapon Expertise-1</v>
      </c>
    </row>
    <row r="422" spans="1:13" s="3" customFormat="1" x14ac:dyDescent="0.25">
      <c r="A422" s="3" t="s">
        <v>237</v>
      </c>
      <c r="C422" s="3">
        <v>4</v>
      </c>
      <c r="E422" s="3">
        <v>4</v>
      </c>
      <c r="I422" s="3">
        <v>4</v>
      </c>
      <c r="J422" s="3">
        <v>4</v>
      </c>
      <c r="K422" s="3">
        <v>4</v>
      </c>
    </row>
    <row r="423" spans="1:13" s="3" customFormat="1" x14ac:dyDescent="0.25">
      <c r="A423" s="3" t="s">
        <v>238</v>
      </c>
      <c r="C423" s="3" t="s">
        <v>1336</v>
      </c>
      <c r="E423" s="3" t="s">
        <v>928</v>
      </c>
      <c r="I423" s="3" t="s">
        <v>883</v>
      </c>
      <c r="J423" s="3" t="s">
        <v>928</v>
      </c>
      <c r="K423" s="3" t="s">
        <v>928</v>
      </c>
    </row>
    <row r="424" spans="1:13" s="3" customFormat="1" x14ac:dyDescent="0.25">
      <c r="A424" s="3" t="s">
        <v>239</v>
      </c>
      <c r="C424" s="3" t="s">
        <v>884</v>
      </c>
      <c r="E424" s="3" t="s">
        <v>884</v>
      </c>
      <c r="I424" s="3" t="s">
        <v>884</v>
      </c>
      <c r="J424" s="3" t="s">
        <v>884</v>
      </c>
      <c r="K424" s="3" t="s">
        <v>884</v>
      </c>
    </row>
    <row r="425" spans="1:13" s="3" customFormat="1" x14ac:dyDescent="0.25">
      <c r="A425" s="3" t="s">
        <v>240</v>
      </c>
      <c r="B425" s="3" t="s">
        <v>871</v>
      </c>
      <c r="C425" s="3" t="s">
        <v>871</v>
      </c>
      <c r="D425" s="3" t="s">
        <v>871</v>
      </c>
      <c r="E425" s="3" t="s">
        <v>871</v>
      </c>
      <c r="F425" s="3" t="s">
        <v>871</v>
      </c>
      <c r="G425" s="3" t="s">
        <v>871</v>
      </c>
      <c r="H425" s="3" t="s">
        <v>871</v>
      </c>
      <c r="I425" s="3" t="s">
        <v>871</v>
      </c>
      <c r="J425" s="3" t="s">
        <v>871</v>
      </c>
      <c r="K425" s="3" t="s">
        <v>871</v>
      </c>
      <c r="L425" s="3" t="s">
        <v>871</v>
      </c>
      <c r="M425" s="3" t="s">
        <v>871</v>
      </c>
    </row>
    <row r="426" spans="1:13" s="3" customFormat="1" x14ac:dyDescent="0.25">
      <c r="A426" s="3" t="s">
        <v>241</v>
      </c>
      <c r="B426" s="3">
        <v>1</v>
      </c>
      <c r="C426" s="3">
        <v>1</v>
      </c>
      <c r="D426" s="3">
        <v>1</v>
      </c>
      <c r="E426" s="3">
        <v>1</v>
      </c>
      <c r="F426" s="3">
        <v>1</v>
      </c>
      <c r="G426" s="3">
        <v>1</v>
      </c>
      <c r="H426" s="3">
        <v>1</v>
      </c>
      <c r="I426" s="3">
        <v>1</v>
      </c>
      <c r="J426" s="3">
        <v>1</v>
      </c>
      <c r="K426" s="3">
        <v>1</v>
      </c>
      <c r="L426" s="3">
        <v>1</v>
      </c>
      <c r="M426" s="3">
        <v>1</v>
      </c>
    </row>
    <row r="427" spans="1:13" s="3" customFormat="1" x14ac:dyDescent="0.25">
      <c r="A427" s="3" t="s">
        <v>242</v>
      </c>
      <c r="B427" s="3" t="str" cm="1">
        <f t="array" ref="B427">MID($A427,8,FIND("/", $A427, 8)-8)&amp;"-"&amp;VLOOKUP(LEFT($A427,LEN($A427)-2)&amp;"type",$2:$1731,COLUMN(B427),FALSE)&amp;"-"&amp;VLOOKUP(LEFT($A427,LEN($A427)-2)&amp;"source",$2:$1731,COLUMN(B427),FALSE)&amp;"-"&amp;MID(INDEX($1:$1731,ROW(B427),1),FIND("/id",INDEX($1:$1731,ROW(B427),1))-1,1)</f>
        <v>5-Skill-Class-2</v>
      </c>
      <c r="C427" s="3" t="str" cm="1">
        <f t="array" ref="C427">MID($A427,8,FIND("/", $A427, 8)-8)&amp;"-"&amp;VLOOKUP(LEFT($A427,LEN($A427)-2)&amp;"type",$2:$1731,COLUMN(C427),FALSE)&amp;"-"&amp;VLOOKUP(LEFT($A427,LEN($A427)-2)&amp;"source",$2:$1731,COLUMN(C427),FALSE)&amp;"-"&amp;MID(INDEX($1:$1731,ROW(C427),1),FIND("/id",INDEX($1:$1731,ROW(C427),1))-1,1)</f>
        <v>5-Skill-Class-2</v>
      </c>
      <c r="D427" s="3" t="str" cm="1">
        <f t="array" ref="D427">MID($A427,8,FIND("/", $A427, 8)-8)&amp;"-"&amp;VLOOKUP(LEFT($A427,LEN($A427)-2)&amp;"type",$2:$1731,COLUMN(D427),FALSE)&amp;"-"&amp;VLOOKUP(LEFT($A427,LEN($A427)-2)&amp;"source",$2:$1731,COLUMN(D427),FALSE)&amp;"-"&amp;MID(INDEX($1:$1731,ROW(D427),1),FIND("/id",INDEX($1:$1731,ROW(D427),1))-1,1)</f>
        <v>5-Skill-Class-2</v>
      </c>
      <c r="E427" s="3" t="str" cm="1">
        <f t="array" ref="E427">MID($A427,8,FIND("/", $A427, 8)-8)&amp;"-"&amp;VLOOKUP(LEFT($A427,LEN($A427)-2)&amp;"type",$2:$1731,COLUMN(E427),FALSE)&amp;"-"&amp;VLOOKUP(LEFT($A427,LEN($A427)-2)&amp;"source",$2:$1731,COLUMN(E427),FALSE)&amp;"-"&amp;MID(INDEX($1:$1731,ROW(E427),1),FIND("/id",INDEX($1:$1731,ROW(E427),1))-1,1)</f>
        <v>5-Skill-Class-2</v>
      </c>
      <c r="F427" s="3" t="str" cm="1">
        <f t="array" ref="F427">MID($A427,8,FIND("/", $A427, 8)-8)&amp;"-"&amp;VLOOKUP(LEFT($A427,LEN($A427)-2)&amp;"type",$2:$1731,COLUMN(F427),FALSE)&amp;"-"&amp;VLOOKUP(LEFT($A427,LEN($A427)-2)&amp;"source",$2:$1731,COLUMN(F427),FALSE)&amp;"-"&amp;MID(INDEX($1:$1731,ROW(F427),1),FIND("/id",INDEX($1:$1731,ROW(F427),1))-1,1)</f>
        <v>5-Skill-Class-2</v>
      </c>
      <c r="G427" s="3" t="str" cm="1">
        <f t="array" ref="G427">MID($A427,8,FIND("/", $A427, 8)-8)&amp;"-"&amp;VLOOKUP(LEFT($A427,LEN($A427)-2)&amp;"type",$2:$1731,COLUMN(G427),FALSE)&amp;"-"&amp;VLOOKUP(LEFT($A427,LEN($A427)-2)&amp;"source",$2:$1731,COLUMN(G427),FALSE)&amp;"-"&amp;MID(INDEX($1:$1731,ROW(G427),1),FIND("/id",INDEX($1:$1731,ROW(G427),1))-1,1)</f>
        <v>5-Skill-Class-2</v>
      </c>
      <c r="H427" s="3" t="str" cm="1">
        <f t="array" ref="H427">MID($A427,8,FIND("/", $A427, 8)-8)&amp;"-"&amp;VLOOKUP(LEFT($A427,LEN($A427)-2)&amp;"type",$2:$1731,COLUMN(H427),FALSE)&amp;"-"&amp;VLOOKUP(LEFT($A427,LEN($A427)-2)&amp;"source",$2:$1731,COLUMN(H427),FALSE)&amp;"-"&amp;MID(INDEX($1:$1731,ROW(H427),1),FIND("/id",INDEX($1:$1731,ROW(H427),1))-1,1)</f>
        <v>5-Skill-Class-2</v>
      </c>
      <c r="I427" s="3" t="str" cm="1">
        <f t="array" ref="I427">MID($A427,8,FIND("/", $A427, 8)-8)&amp;"-"&amp;VLOOKUP(LEFT($A427,LEN($A427)-2)&amp;"type",$2:$1731,COLUMN(I427),FALSE)&amp;"-"&amp;VLOOKUP(LEFT($A427,LEN($A427)-2)&amp;"source",$2:$1731,COLUMN(I427),FALSE)&amp;"-"&amp;MID(INDEX($1:$1731,ROW(I427),1),FIND("/id",INDEX($1:$1731,ROW(I427),1))-1,1)</f>
        <v>5-Skill-Class-2</v>
      </c>
      <c r="J427" s="3" t="str" cm="1">
        <f t="array" ref="J427">MID($A427,8,FIND("/", $A427, 8)-8)&amp;"-"&amp;VLOOKUP(LEFT($A427,LEN($A427)-2)&amp;"type",$2:$1731,COLUMN(J427),FALSE)&amp;"-"&amp;VLOOKUP(LEFT($A427,LEN($A427)-2)&amp;"source",$2:$1731,COLUMN(J427),FALSE)&amp;"-"&amp;MID(INDEX($1:$1731,ROW(J427),1),FIND("/id",INDEX($1:$1731,ROW(J427),1))-1,1)</f>
        <v>5-Skill-Class-2</v>
      </c>
      <c r="K427" s="3" t="str" cm="1">
        <f t="array" ref="K427">MID($A427,8,FIND("/", $A427, 8)-8)&amp;"-"&amp;VLOOKUP(LEFT($A427,LEN($A427)-2)&amp;"type",$2:$1731,COLUMN(K427),FALSE)&amp;"-"&amp;VLOOKUP(LEFT($A427,LEN($A427)-2)&amp;"source",$2:$1731,COLUMN(K427),FALSE)&amp;"-"&amp;MID(INDEX($1:$1731,ROW(K427),1),FIND("/id",INDEX($1:$1731,ROW(K427),1))-1,1)</f>
        <v>5-Skill-Class-2</v>
      </c>
      <c r="L427" s="3" t="str" cm="1">
        <f t="array" ref="L427">MID($A427,8,FIND("/", $A427, 8)-8)&amp;"-"&amp;VLOOKUP(LEFT($A427,LEN($A427)-2)&amp;"type",$2:$1731,COLUMN(L427),FALSE)&amp;"-"&amp;VLOOKUP(LEFT($A427,LEN($A427)-2)&amp;"source",$2:$1731,COLUMN(L427),FALSE)&amp;"-"&amp;MID(INDEX($1:$1731,ROW(L427),1),FIND("/id",INDEX($1:$1731,ROW(L427),1))-1,1)</f>
        <v>5-Skill-Class-2</v>
      </c>
      <c r="M427" s="3" t="str" cm="1">
        <f t="array" ref="M427">MID($A427,8,FIND("/", $A427, 8)-8)&amp;"-"&amp;VLOOKUP(LEFT($A427,LEN($A427)-2)&amp;"type",$2:$1731,COLUMN(M427),FALSE)&amp;"-"&amp;VLOOKUP(LEFT($A427,LEN($A427)-2)&amp;"source",$2:$1731,COLUMN(M427),FALSE)&amp;"-"&amp;MID(INDEX($1:$1731,ROW(M427),1),FIND("/id",INDEX($1:$1731,ROW(M427),1))-1,1)</f>
        <v>5-Skill-Class-2</v>
      </c>
    </row>
    <row r="428" spans="1:13" s="3" customFormat="1" x14ac:dyDescent="0.25">
      <c r="A428" s="3" t="s">
        <v>243</v>
      </c>
      <c r="B428" s="3">
        <v>4</v>
      </c>
      <c r="C428" s="3">
        <v>4</v>
      </c>
      <c r="D428" s="3">
        <v>4</v>
      </c>
      <c r="E428" s="3">
        <v>4</v>
      </c>
      <c r="F428" s="3">
        <v>4</v>
      </c>
      <c r="G428" s="3">
        <v>4</v>
      </c>
      <c r="H428" s="3">
        <v>4</v>
      </c>
      <c r="I428" s="3">
        <v>4</v>
      </c>
      <c r="J428" s="3">
        <v>4</v>
      </c>
      <c r="K428" s="3">
        <v>4</v>
      </c>
      <c r="L428" s="3">
        <v>4</v>
      </c>
      <c r="M428" s="3">
        <v>4</v>
      </c>
    </row>
    <row r="429" spans="1:13" s="3" customFormat="1" x14ac:dyDescent="0.25">
      <c r="A429" s="3" t="s">
        <v>244</v>
      </c>
      <c r="B429" s="3" t="s">
        <v>838</v>
      </c>
      <c r="C429" s="3" t="s">
        <v>838</v>
      </c>
      <c r="D429" s="3" t="s">
        <v>838</v>
      </c>
      <c r="E429" s="3" t="s">
        <v>838</v>
      </c>
      <c r="F429" s="3" t="s">
        <v>838</v>
      </c>
      <c r="G429" s="3" t="s">
        <v>838</v>
      </c>
      <c r="H429" s="3" t="s">
        <v>838</v>
      </c>
      <c r="I429" s="3" t="s">
        <v>838</v>
      </c>
      <c r="J429" s="3" t="s">
        <v>838</v>
      </c>
      <c r="K429" s="3" t="s">
        <v>838</v>
      </c>
      <c r="L429" s="3" t="s">
        <v>838</v>
      </c>
      <c r="M429" s="3" t="s">
        <v>838</v>
      </c>
    </row>
    <row r="430" spans="1:13" s="3" customFormat="1" x14ac:dyDescent="0.25">
      <c r="A430" s="3" t="s">
        <v>245</v>
      </c>
      <c r="B430" s="3" t="s">
        <v>851</v>
      </c>
      <c r="C430" s="3" t="s">
        <v>851</v>
      </c>
      <c r="D430" s="3" t="s">
        <v>851</v>
      </c>
      <c r="E430" s="3" t="s">
        <v>851</v>
      </c>
      <c r="F430" s="3" t="s">
        <v>851</v>
      </c>
      <c r="G430" s="3" t="s">
        <v>851</v>
      </c>
      <c r="H430" s="3" t="s">
        <v>851</v>
      </c>
      <c r="I430" s="3" t="s">
        <v>851</v>
      </c>
      <c r="J430" s="3" t="s">
        <v>851</v>
      </c>
      <c r="K430" s="3" t="s">
        <v>851</v>
      </c>
      <c r="L430" s="3" t="s">
        <v>851</v>
      </c>
      <c r="M430" s="3" t="s">
        <v>851</v>
      </c>
    </row>
    <row r="431" spans="1:13" s="3" customFormat="1" x14ac:dyDescent="0.25">
      <c r="A431" s="3" t="s">
        <v>246</v>
      </c>
      <c r="B431" s="3" t="s">
        <v>871</v>
      </c>
      <c r="C431" s="3" t="s">
        <v>871</v>
      </c>
      <c r="D431" s="3" t="s">
        <v>871</v>
      </c>
      <c r="E431" s="3" t="s">
        <v>871</v>
      </c>
      <c r="F431" s="3" t="s">
        <v>871</v>
      </c>
      <c r="G431" s="3" t="s">
        <v>871</v>
      </c>
      <c r="H431" s="3" t="s">
        <v>871</v>
      </c>
      <c r="I431" s="3" t="s">
        <v>871</v>
      </c>
      <c r="J431" s="3" t="s">
        <v>871</v>
      </c>
      <c r="K431" s="3" t="s">
        <v>871</v>
      </c>
      <c r="L431" s="3" t="s">
        <v>871</v>
      </c>
      <c r="M431" s="3" t="s">
        <v>871</v>
      </c>
    </row>
    <row r="432" spans="1:13" s="3" customFormat="1" x14ac:dyDescent="0.25">
      <c r="A432" s="3" t="s">
        <v>247</v>
      </c>
      <c r="B432" s="3" t="str" cm="1">
        <f t="array" ref="B432">MID($A432,8,FIND("/", $A432, 8)-8)&amp;"-"&amp;VLOOKUP(LEFT($A432,LEN($A432)-2)&amp;"type",$2:$1731,COLUMN(B432),FALSE)&amp;"-"&amp;VLOOKUP(LEFT($A432,LEN($A432)-2)&amp;"source",$2:$1731,COLUMN(B432),FALSE)&amp;"-"&amp;MID(INDEX($1:$1731,ROW(B432),1),FIND("/id",INDEX($1:$1731,ROW(B432),1))-1,1)</f>
        <v>5-Skill-Intelligence-3</v>
      </c>
      <c r="C432" s="3" t="str" cm="1">
        <f t="array" ref="C432">MID($A432,8,FIND("/", $A432, 8)-8)&amp;"-"&amp;VLOOKUP(LEFT($A432,LEN($A432)-2)&amp;"type",$2:$1731,COLUMN(C432),FALSE)&amp;"-"&amp;VLOOKUP(LEFT($A432,LEN($A432)-2)&amp;"source",$2:$1731,COLUMN(C432),FALSE)&amp;"-"&amp;MID(INDEX($1:$1731,ROW(C432),1),FIND("/id",INDEX($1:$1731,ROW(C432),1))-1,1)</f>
        <v>5-Skill-Intelligence-3</v>
      </c>
      <c r="D432" s="3" t="str" cm="1">
        <f t="array" ref="D432">MID($A432,8,FIND("/", $A432, 8)-8)&amp;"-"&amp;VLOOKUP(LEFT($A432,LEN($A432)-2)&amp;"type",$2:$1731,COLUMN(D432),FALSE)&amp;"-"&amp;VLOOKUP(LEFT($A432,LEN($A432)-2)&amp;"source",$2:$1731,COLUMN(D432),FALSE)&amp;"-"&amp;MID(INDEX($1:$1731,ROW(D432),1),FIND("/id",INDEX($1:$1731,ROW(D432),1))-1,1)</f>
        <v>5-Skill-Intelligence-3</v>
      </c>
      <c r="E432" s="3" t="str" cm="1">
        <f t="array" ref="E432">MID($A432,8,FIND("/", $A432, 8)-8)&amp;"-"&amp;VLOOKUP(LEFT($A432,LEN($A432)-2)&amp;"type",$2:$1731,COLUMN(E432),FALSE)&amp;"-"&amp;VLOOKUP(LEFT($A432,LEN($A432)-2)&amp;"source",$2:$1731,COLUMN(E432),FALSE)&amp;"-"&amp;MID(INDEX($1:$1731,ROW(E432),1),FIND("/id",INDEX($1:$1731,ROW(E432),1))-1,1)</f>
        <v>5-Skill-Intelligence-3</v>
      </c>
      <c r="F432" s="3" t="str" cm="1">
        <f t="array" ref="F432">MID($A432,8,FIND("/", $A432, 8)-8)&amp;"-"&amp;VLOOKUP(LEFT($A432,LEN($A432)-2)&amp;"type",$2:$1731,COLUMN(F432),FALSE)&amp;"-"&amp;VLOOKUP(LEFT($A432,LEN($A432)-2)&amp;"source",$2:$1731,COLUMN(F432),FALSE)&amp;"-"&amp;MID(INDEX($1:$1731,ROW(F432),1),FIND("/id",INDEX($1:$1731,ROW(F432),1))-1,1)</f>
        <v>5-Skill-Intelligence-3</v>
      </c>
      <c r="G432" s="3" t="str" cm="1">
        <f t="array" ref="G432">MID($A432,8,FIND("/", $A432, 8)-8)&amp;"-"&amp;VLOOKUP(LEFT($A432,LEN($A432)-2)&amp;"type",$2:$1731,COLUMN(G432),FALSE)&amp;"-"&amp;VLOOKUP(LEFT($A432,LEN($A432)-2)&amp;"source",$2:$1731,COLUMN(G432),FALSE)&amp;"-"&amp;MID(INDEX($1:$1731,ROW(G432),1),FIND("/id",INDEX($1:$1731,ROW(G432),1))-1,1)</f>
        <v>5-Skill-Intelligence-3</v>
      </c>
      <c r="H432" s="3" t="str" cm="1">
        <f t="array" ref="H432">MID($A432,8,FIND("/", $A432, 8)-8)&amp;"-"&amp;VLOOKUP(LEFT($A432,LEN($A432)-2)&amp;"type",$2:$1731,COLUMN(H432),FALSE)&amp;"-"&amp;VLOOKUP(LEFT($A432,LEN($A432)-2)&amp;"source",$2:$1731,COLUMN(H432),FALSE)&amp;"-"&amp;MID(INDEX($1:$1731,ROW(H432),1),FIND("/id",INDEX($1:$1731,ROW(H432),1))-1,1)</f>
        <v>5-Skill-Intelligence-3</v>
      </c>
      <c r="I432" s="3" t="str" cm="1">
        <f t="array" ref="I432">MID($A432,8,FIND("/", $A432, 8)-8)&amp;"-"&amp;VLOOKUP(LEFT($A432,LEN($A432)-2)&amp;"type",$2:$1731,COLUMN(I432),FALSE)&amp;"-"&amp;VLOOKUP(LEFT($A432,LEN($A432)-2)&amp;"source",$2:$1731,COLUMN(I432),FALSE)&amp;"-"&amp;MID(INDEX($1:$1731,ROW(I432),1),FIND("/id",INDEX($1:$1731,ROW(I432),1))-1,1)</f>
        <v>5-Skill-Intelligence-3</v>
      </c>
      <c r="J432" s="3" t="str" cm="1">
        <f t="array" ref="J432">MID($A432,8,FIND("/", $A432, 8)-8)&amp;"-"&amp;VLOOKUP(LEFT($A432,LEN($A432)-2)&amp;"type",$2:$1731,COLUMN(J432),FALSE)&amp;"-"&amp;VLOOKUP(LEFT($A432,LEN($A432)-2)&amp;"source",$2:$1731,COLUMN(J432),FALSE)&amp;"-"&amp;MID(INDEX($1:$1731,ROW(J432),1),FIND("/id",INDEX($1:$1731,ROW(J432),1))-1,1)</f>
        <v>5-Skill-Intelligence-3</v>
      </c>
      <c r="K432" s="3" t="str" cm="1">
        <f t="array" ref="K432">MID($A432,8,FIND("/", $A432, 8)-8)&amp;"-"&amp;VLOOKUP(LEFT($A432,LEN($A432)-2)&amp;"type",$2:$1731,COLUMN(K432),FALSE)&amp;"-"&amp;VLOOKUP(LEFT($A432,LEN($A432)-2)&amp;"source",$2:$1731,COLUMN(K432),FALSE)&amp;"-"&amp;MID(INDEX($1:$1731,ROW(K432),1),FIND("/id",INDEX($1:$1731,ROW(K432),1))-1,1)</f>
        <v>5-Skill-Intelligence-3</v>
      </c>
      <c r="L432" s="3" t="str" cm="1">
        <f t="array" ref="L432">MID($A432,8,FIND("/", $A432, 8)-8)&amp;"-"&amp;VLOOKUP(LEFT($A432,LEN($A432)-2)&amp;"type",$2:$1731,COLUMN(L432),FALSE)&amp;"-"&amp;VLOOKUP(LEFT($A432,LEN($A432)-2)&amp;"source",$2:$1731,COLUMN(L432),FALSE)&amp;"-"&amp;MID(INDEX($1:$1731,ROW(L432),1),FIND("/id",INDEX($1:$1731,ROW(L432),1))-1,1)</f>
        <v>5-Skill-Intelligence-3</v>
      </c>
      <c r="M432" s="3" t="str" cm="1">
        <f t="array" ref="M432">MID($A432,8,FIND("/", $A432, 8)-8)&amp;"-"&amp;VLOOKUP(LEFT($A432,LEN($A432)-2)&amp;"type",$2:$1731,COLUMN(M432),FALSE)&amp;"-"&amp;VLOOKUP(LEFT($A432,LEN($A432)-2)&amp;"source",$2:$1731,COLUMN(M432),FALSE)&amp;"-"&amp;MID(INDEX($1:$1731,ROW(M432),1),FIND("/id",INDEX($1:$1731,ROW(M432),1))-1,1)</f>
        <v>5-Skill-Intelligence-3</v>
      </c>
    </row>
    <row r="433" spans="1:13" s="3" customFormat="1" x14ac:dyDescent="0.25">
      <c r="A433" s="3" t="s">
        <v>248</v>
      </c>
      <c r="B433" s="3">
        <v>2</v>
      </c>
      <c r="C433" s="3">
        <v>2</v>
      </c>
      <c r="D433" s="3">
        <v>2</v>
      </c>
      <c r="E433" s="3">
        <v>2</v>
      </c>
      <c r="F433" s="3">
        <v>2</v>
      </c>
      <c r="G433" s="3">
        <v>2</v>
      </c>
      <c r="H433" s="3">
        <v>2</v>
      </c>
      <c r="I433" s="3">
        <v>2</v>
      </c>
      <c r="J433" s="3">
        <v>2</v>
      </c>
      <c r="K433" s="3">
        <v>2</v>
      </c>
      <c r="L433" s="3">
        <v>2</v>
      </c>
      <c r="M433" s="3">
        <v>2</v>
      </c>
    </row>
    <row r="434" spans="1:13" s="3" customFormat="1" x14ac:dyDescent="0.25">
      <c r="A434" s="3" t="s">
        <v>249</v>
      </c>
      <c r="B434" s="3" t="s">
        <v>877</v>
      </c>
      <c r="C434" s="3" t="s">
        <v>877</v>
      </c>
      <c r="D434" s="3" t="s">
        <v>877</v>
      </c>
      <c r="E434" s="3" t="s">
        <v>877</v>
      </c>
      <c r="F434" s="3" t="s">
        <v>877</v>
      </c>
      <c r="G434" s="3" t="s">
        <v>877</v>
      </c>
      <c r="H434" s="3" t="s">
        <v>877</v>
      </c>
      <c r="I434" s="3" t="s">
        <v>877</v>
      </c>
      <c r="J434" s="3" t="s">
        <v>877</v>
      </c>
      <c r="K434" s="3" t="s">
        <v>877</v>
      </c>
      <c r="L434" s="3" t="s">
        <v>877</v>
      </c>
      <c r="M434" s="3" t="s">
        <v>877</v>
      </c>
    </row>
    <row r="435" spans="1:13" s="3" customFormat="1" x14ac:dyDescent="0.25">
      <c r="A435" s="3" t="s">
        <v>250</v>
      </c>
      <c r="B435" s="3" t="s">
        <v>851</v>
      </c>
      <c r="C435" s="3" t="s">
        <v>851</v>
      </c>
      <c r="D435" s="3" t="s">
        <v>851</v>
      </c>
      <c r="E435" s="3" t="s">
        <v>851</v>
      </c>
      <c r="F435" s="3" t="s">
        <v>851</v>
      </c>
      <c r="G435" s="3" t="s">
        <v>851</v>
      </c>
      <c r="H435" s="3" t="s">
        <v>851</v>
      </c>
      <c r="I435" s="3" t="s">
        <v>851</v>
      </c>
      <c r="J435" s="3" t="s">
        <v>851</v>
      </c>
      <c r="K435" s="3" t="s">
        <v>851</v>
      </c>
      <c r="L435" s="3" t="s">
        <v>851</v>
      </c>
      <c r="M435" s="3" t="s">
        <v>851</v>
      </c>
    </row>
    <row r="436" spans="1:13" x14ac:dyDescent="0.25">
      <c r="A436" s="1" t="s">
        <v>251</v>
      </c>
      <c r="B436" s="1" t="s">
        <v>858</v>
      </c>
      <c r="C436" s="1" t="s">
        <v>858</v>
      </c>
      <c r="D436" s="1" t="s">
        <v>858</v>
      </c>
      <c r="E436" s="1" t="s">
        <v>858</v>
      </c>
      <c r="F436" s="1" t="s">
        <v>858</v>
      </c>
      <c r="G436" s="1" t="s">
        <v>858</v>
      </c>
      <c r="H436" s="1" t="s">
        <v>858</v>
      </c>
      <c r="I436" s="1" t="s">
        <v>858</v>
      </c>
      <c r="J436" s="1" t="s">
        <v>858</v>
      </c>
      <c r="K436" s="1" t="s">
        <v>858</v>
      </c>
      <c r="L436" s="1" t="s">
        <v>858</v>
      </c>
      <c r="M436" s="1" t="s">
        <v>858</v>
      </c>
    </row>
    <row r="437" spans="1:13" s="3" customFormat="1" x14ac:dyDescent="0.25">
      <c r="A437" s="3" t="s">
        <v>252</v>
      </c>
      <c r="B437" s="3" t="s">
        <v>865</v>
      </c>
      <c r="C437" s="3" t="s">
        <v>865</v>
      </c>
      <c r="D437" s="3" t="s">
        <v>865</v>
      </c>
      <c r="E437" s="3" t="s">
        <v>865</v>
      </c>
      <c r="F437" s="3" t="s">
        <v>865</v>
      </c>
      <c r="G437" s="3" t="s">
        <v>865</v>
      </c>
      <c r="H437" s="3" t="s">
        <v>865</v>
      </c>
      <c r="I437" s="3" t="s">
        <v>865</v>
      </c>
      <c r="J437" s="3" t="s">
        <v>865</v>
      </c>
      <c r="K437" s="3" t="s">
        <v>865</v>
      </c>
      <c r="L437" s="3" t="s">
        <v>865</v>
      </c>
      <c r="M437" s="3" t="s">
        <v>865</v>
      </c>
    </row>
    <row r="438" spans="1:13" s="3" customFormat="1" x14ac:dyDescent="0.25">
      <c r="A438" s="3" t="s">
        <v>253</v>
      </c>
      <c r="B438" s="3">
        <v>1</v>
      </c>
      <c r="C438" s="3">
        <v>1</v>
      </c>
      <c r="D438" s="3">
        <v>1</v>
      </c>
      <c r="E438" s="3">
        <v>1</v>
      </c>
      <c r="F438" s="3">
        <v>1</v>
      </c>
      <c r="G438" s="3">
        <v>1</v>
      </c>
      <c r="H438" s="3">
        <v>1</v>
      </c>
      <c r="I438" s="3">
        <v>1</v>
      </c>
      <c r="J438" s="3">
        <v>1</v>
      </c>
      <c r="K438" s="3">
        <v>1</v>
      </c>
      <c r="L438" s="3">
        <v>1</v>
      </c>
      <c r="M438" s="3">
        <v>1</v>
      </c>
    </row>
    <row r="439" spans="1:13" s="3" customFormat="1" x14ac:dyDescent="0.25">
      <c r="A439" s="3" t="s">
        <v>254</v>
      </c>
      <c r="B439" s="3" t="str" cm="1">
        <f t="array" ref="B439">MID($A439, 8, 1)&amp;"-"&amp;VLOOKUP(LEFT($A439,LEN($A439)-2)&amp;"type",$2:$1731,COLUMN(B439),FALSE)&amp;"-"&amp;VLOOKUP(LEFT($A439,LEN($A439)-2)&amp;"source",$2:$1731,COLUMN(B439),FALSE)&amp;"-"&amp;MID(INDEX($1:$1731,ROW(B439),1),FIND("/id",INDEX($1:$1731,ROW(B439),1))-1,1)</f>
        <v>6-Class-Class-0</v>
      </c>
      <c r="C439" s="3" t="str" cm="1">
        <f t="array" ref="C439">MID($A439, 8, 1)&amp;"-"&amp;VLOOKUP(LEFT($A439,LEN($A439)-2)&amp;"type",$2:$1731,COLUMN(C439),FALSE)&amp;"-"&amp;VLOOKUP(LEFT($A439,LEN($A439)-2)&amp;"source",$2:$1731,COLUMN(C439),FALSE)&amp;"-"&amp;MID(INDEX($1:$1731,ROW(C439),1),FIND("/id",INDEX($1:$1731,ROW(C439),1))-1,1)</f>
        <v>6-Class-Class-0</v>
      </c>
      <c r="D439" s="3" t="str" cm="1">
        <f t="array" ref="D439">MID($A439, 8, 1)&amp;"-"&amp;VLOOKUP(LEFT($A439,LEN($A439)-2)&amp;"type",$2:$1731,COLUMN(D439),FALSE)&amp;"-"&amp;VLOOKUP(LEFT($A439,LEN($A439)-2)&amp;"source",$2:$1731,COLUMN(D439),FALSE)&amp;"-"&amp;MID(INDEX($1:$1731,ROW(D439),1),FIND("/id",INDEX($1:$1731,ROW(D439),1))-1,1)</f>
        <v>6-Class-Class-0</v>
      </c>
      <c r="E439" s="3" t="str" cm="1">
        <f t="array" ref="E439">MID($A439, 8, 1)&amp;"-"&amp;VLOOKUP(LEFT($A439,LEN($A439)-2)&amp;"type",$2:$1731,COLUMN(E439),FALSE)&amp;"-"&amp;VLOOKUP(LEFT($A439,LEN($A439)-2)&amp;"source",$2:$1731,COLUMN(E439),FALSE)&amp;"-"&amp;MID(INDEX($1:$1731,ROW(E439),1),FIND("/id",INDEX($1:$1731,ROW(E439),1))-1,1)</f>
        <v>6-Class-Class-0</v>
      </c>
      <c r="F439" s="3" t="str" cm="1">
        <f t="array" ref="F439">MID($A439, 8, 1)&amp;"-"&amp;VLOOKUP(LEFT($A439,LEN($A439)-2)&amp;"type",$2:$1731,COLUMN(F439),FALSE)&amp;"-"&amp;VLOOKUP(LEFT($A439,LEN($A439)-2)&amp;"source",$2:$1731,COLUMN(F439),FALSE)&amp;"-"&amp;MID(INDEX($1:$1731,ROW(F439),1),FIND("/id",INDEX($1:$1731,ROW(F439),1))-1,1)</f>
        <v>6-Class-Class-0</v>
      </c>
      <c r="G439" s="3" t="str" cm="1">
        <f t="array" ref="G439">MID($A439, 8, 1)&amp;"-"&amp;VLOOKUP(LEFT($A439,LEN($A439)-2)&amp;"type",$2:$1731,COLUMN(G439),FALSE)&amp;"-"&amp;VLOOKUP(LEFT($A439,LEN($A439)-2)&amp;"source",$2:$1731,COLUMN(G439),FALSE)&amp;"-"&amp;MID(INDEX($1:$1731,ROW(G439),1),FIND("/id",INDEX($1:$1731,ROW(G439),1))-1,1)</f>
        <v>6-Class-Class-0</v>
      </c>
      <c r="H439" s="3" t="str" cm="1">
        <f t="array" ref="H439">MID($A439, 8, 1)&amp;"-"&amp;VLOOKUP(LEFT($A439,LEN($A439)-2)&amp;"type",$2:$1731,COLUMN(H439),FALSE)&amp;"-"&amp;VLOOKUP(LEFT($A439,LEN($A439)-2)&amp;"source",$2:$1731,COLUMN(H439),FALSE)&amp;"-"&amp;MID(INDEX($1:$1731,ROW(H439),1),FIND("/id",INDEX($1:$1731,ROW(H439),1))-1,1)</f>
        <v>6-Class-Class-0</v>
      </c>
      <c r="I439" s="3" t="str" cm="1">
        <f t="array" ref="I439">MID($A439, 8, 1)&amp;"-"&amp;VLOOKUP(LEFT($A439,LEN($A439)-2)&amp;"type",$2:$1731,COLUMN(I439),FALSE)&amp;"-"&amp;VLOOKUP(LEFT($A439,LEN($A439)-2)&amp;"source",$2:$1731,COLUMN(I439),FALSE)&amp;"-"&amp;MID(INDEX($1:$1731,ROW(I439),1),FIND("/id",INDEX($1:$1731,ROW(I439),1))-1,1)</f>
        <v>6-Class-Class-0</v>
      </c>
      <c r="J439" s="3" t="str" cm="1">
        <f t="array" ref="J439">MID($A439, 8, 1)&amp;"-"&amp;VLOOKUP(LEFT($A439,LEN($A439)-2)&amp;"type",$2:$1731,COLUMN(J439),FALSE)&amp;"-"&amp;VLOOKUP(LEFT($A439,LEN($A439)-2)&amp;"source",$2:$1731,COLUMN(J439),FALSE)&amp;"-"&amp;MID(INDEX($1:$1731,ROW(J439),1),FIND("/id",INDEX($1:$1731,ROW(J439),1))-1,1)</f>
        <v>6-Class-Class-0</v>
      </c>
      <c r="K439" s="3" t="str" cm="1">
        <f t="array" ref="K439">MID($A439, 8, 1)&amp;"-"&amp;VLOOKUP(LEFT($A439,LEN($A439)-2)&amp;"type",$2:$1731,COLUMN(K439),FALSE)&amp;"-"&amp;VLOOKUP(LEFT($A439,LEN($A439)-2)&amp;"source",$2:$1731,COLUMN(K439),FALSE)&amp;"-"&amp;MID(INDEX($1:$1731,ROW(K439),1),FIND("/id",INDEX($1:$1731,ROW(K439),1))-1,1)</f>
        <v>6-Class-Class-0</v>
      </c>
      <c r="L439" s="3" t="str" cm="1">
        <f t="array" ref="L439">MID($A439, 8, 1)&amp;"-"&amp;VLOOKUP(LEFT($A439,LEN($A439)-2)&amp;"type",$2:$1731,COLUMN(L439),FALSE)&amp;"-"&amp;VLOOKUP(LEFT($A439,LEN($A439)-2)&amp;"source",$2:$1731,COLUMN(L439),FALSE)&amp;"-"&amp;MID(INDEX($1:$1731,ROW(L439),1),FIND("/id",INDEX($1:$1731,ROW(L439),1))-1,1)</f>
        <v>6-Class-Class-0</v>
      </c>
      <c r="M439" s="3" t="str" cm="1">
        <f t="array" ref="M439">MID($A439, 8, 1)&amp;"-"&amp;VLOOKUP(LEFT($A439,LEN($A439)-2)&amp;"type",$2:$1731,COLUMN(M439),FALSE)&amp;"-"&amp;VLOOKUP(LEFT($A439,LEN($A439)-2)&amp;"source",$2:$1731,COLUMN(M439),FALSE)&amp;"-"&amp;MID(INDEX($1:$1731,ROW(M439),1),FIND("/id",INDEX($1:$1731,ROW(M439),1))-1,1)</f>
        <v>6-Class-Class-0</v>
      </c>
    </row>
    <row r="440" spans="1:13" s="3" customFormat="1" x14ac:dyDescent="0.25">
      <c r="A440" s="3" t="s">
        <v>255</v>
      </c>
      <c r="B440" s="3" t="s">
        <v>838</v>
      </c>
      <c r="C440" s="3" t="s">
        <v>838</v>
      </c>
      <c r="D440" s="3" t="s">
        <v>838</v>
      </c>
      <c r="E440" s="3" t="s">
        <v>838</v>
      </c>
      <c r="F440" s="3" t="s">
        <v>838</v>
      </c>
      <c r="G440" s="3" t="s">
        <v>838</v>
      </c>
      <c r="H440" s="3" t="s">
        <v>838</v>
      </c>
      <c r="I440" s="3" t="s">
        <v>838</v>
      </c>
      <c r="J440" s="3" t="s">
        <v>838</v>
      </c>
      <c r="K440" s="3" t="s">
        <v>838</v>
      </c>
      <c r="L440" s="3" t="s">
        <v>838</v>
      </c>
      <c r="M440" s="3" t="s">
        <v>838</v>
      </c>
    </row>
    <row r="441" spans="1:13" s="3" customFormat="1" x14ac:dyDescent="0.25">
      <c r="A441" s="3" t="s">
        <v>256</v>
      </c>
      <c r="B441" s="3" t="s">
        <v>838</v>
      </c>
      <c r="C441" s="3" t="s">
        <v>838</v>
      </c>
      <c r="D441" s="3" t="s">
        <v>838</v>
      </c>
      <c r="E441" s="3" t="s">
        <v>838</v>
      </c>
      <c r="F441" s="3" t="s">
        <v>838</v>
      </c>
      <c r="G441" s="3" t="s">
        <v>838</v>
      </c>
      <c r="H441" s="3" t="s">
        <v>838</v>
      </c>
      <c r="I441" s="3" t="s">
        <v>838</v>
      </c>
      <c r="J441" s="3" t="s">
        <v>838</v>
      </c>
      <c r="K441" s="3" t="s">
        <v>838</v>
      </c>
      <c r="L441" s="3" t="s">
        <v>838</v>
      </c>
      <c r="M441" s="3" t="s">
        <v>838</v>
      </c>
    </row>
    <row r="442" spans="1:13" s="3" customFormat="1" x14ac:dyDescent="0.25">
      <c r="A442" s="3" t="s">
        <v>257</v>
      </c>
      <c r="B442" s="3" t="s">
        <v>865</v>
      </c>
      <c r="C442" s="3" t="s">
        <v>865</v>
      </c>
      <c r="D442" s="3" t="s">
        <v>865</v>
      </c>
      <c r="E442" s="3" t="s">
        <v>865</v>
      </c>
      <c r="F442" s="3" t="s">
        <v>865</v>
      </c>
      <c r="G442" s="3" t="s">
        <v>865</v>
      </c>
      <c r="H442" s="3" t="s">
        <v>865</v>
      </c>
      <c r="I442" s="3" t="s">
        <v>865</v>
      </c>
      <c r="J442" s="3" t="s">
        <v>865</v>
      </c>
      <c r="K442" s="3" t="s">
        <v>865</v>
      </c>
      <c r="L442" s="3" t="s">
        <v>865</v>
      </c>
      <c r="M442" s="3" t="s">
        <v>865</v>
      </c>
    </row>
    <row r="443" spans="1:13" s="3" customFormat="1" x14ac:dyDescent="0.25">
      <c r="A443" s="3" t="s">
        <v>258</v>
      </c>
      <c r="B443" s="3">
        <v>1</v>
      </c>
      <c r="C443" s="3">
        <v>1</v>
      </c>
      <c r="D443" s="3">
        <v>1</v>
      </c>
      <c r="E443" s="3">
        <v>1</v>
      </c>
      <c r="F443" s="3">
        <v>1</v>
      </c>
      <c r="G443" s="3">
        <v>1</v>
      </c>
      <c r="H443" s="3">
        <v>1</v>
      </c>
      <c r="I443" s="3">
        <v>1</v>
      </c>
      <c r="J443" s="3">
        <v>1</v>
      </c>
      <c r="K443" s="3">
        <v>1</v>
      </c>
      <c r="L443" s="3">
        <v>1</v>
      </c>
      <c r="M443" s="3">
        <v>1</v>
      </c>
    </row>
    <row r="444" spans="1:13" s="3" customFormat="1" x14ac:dyDescent="0.25">
      <c r="A444" s="3" t="s">
        <v>259</v>
      </c>
      <c r="B444" s="3" t="str" cm="1">
        <f t="array" ref="B444">MID($A444, 8, 1)&amp;"-"&amp;VLOOKUP(LEFT($A444,LEN($A444)-2)&amp;"type",$2:$1731,COLUMN(B444),FALSE)&amp;"-"&amp;VLOOKUP(LEFT($A444,LEN($A444)-2)&amp;"source",$2:$1731,COLUMN(B444),FALSE)&amp;"-"&amp;MID(INDEX($1:$1731,ROW(B444),1),FIND("/id",INDEX($1:$1731,ROW(B444),1))-1,1)</f>
        <v>6-Skill-Class-1</v>
      </c>
      <c r="C444" s="3" t="str" cm="1">
        <f t="array" ref="C444">MID($A444, 8, 1)&amp;"-"&amp;VLOOKUP(LEFT($A444,LEN($A444)-2)&amp;"type",$2:$1731,COLUMN(C444),FALSE)&amp;"-"&amp;VLOOKUP(LEFT($A444,LEN($A444)-2)&amp;"source",$2:$1731,COLUMN(C444),FALSE)&amp;"-"&amp;MID(INDEX($1:$1731,ROW(C444),1),FIND("/id",INDEX($1:$1731,ROW(C444),1))-1,1)</f>
        <v>6-Skill-Class-1</v>
      </c>
      <c r="D444" s="3" t="str" cm="1">
        <f t="array" ref="D444">MID($A444, 8, 1)&amp;"-"&amp;VLOOKUP(LEFT($A444,LEN($A444)-2)&amp;"type",$2:$1731,COLUMN(D444),FALSE)&amp;"-"&amp;VLOOKUP(LEFT($A444,LEN($A444)-2)&amp;"source",$2:$1731,COLUMN(D444),FALSE)&amp;"-"&amp;MID(INDEX($1:$1731,ROW(D444),1),FIND("/id",INDEX($1:$1731,ROW(D444),1))-1,1)</f>
        <v>6-Skill-Class-1</v>
      </c>
      <c r="E444" s="3" t="str" cm="1">
        <f t="array" ref="E444">MID($A444, 8, 1)&amp;"-"&amp;VLOOKUP(LEFT($A444,LEN($A444)-2)&amp;"type",$2:$1731,COLUMN(E444),FALSE)&amp;"-"&amp;VLOOKUP(LEFT($A444,LEN($A444)-2)&amp;"source",$2:$1731,COLUMN(E444),FALSE)&amp;"-"&amp;MID(INDEX($1:$1731,ROW(E444),1),FIND("/id",INDEX($1:$1731,ROW(E444),1))-1,1)</f>
        <v>6-Skill-Class-1</v>
      </c>
      <c r="F444" s="3" t="str" cm="1">
        <f t="array" ref="F444">MID($A444, 8, 1)&amp;"-"&amp;VLOOKUP(LEFT($A444,LEN($A444)-2)&amp;"type",$2:$1731,COLUMN(F444),FALSE)&amp;"-"&amp;VLOOKUP(LEFT($A444,LEN($A444)-2)&amp;"source",$2:$1731,COLUMN(F444),FALSE)&amp;"-"&amp;MID(INDEX($1:$1731,ROW(F444),1),FIND("/id",INDEX($1:$1731,ROW(F444),1))-1,1)</f>
        <v>6-Skill-Class-1</v>
      </c>
      <c r="G444" s="3" t="str" cm="1">
        <f t="array" ref="G444">MID($A444, 8, 1)&amp;"-"&amp;VLOOKUP(LEFT($A444,LEN($A444)-2)&amp;"type",$2:$1731,COLUMN(G444),FALSE)&amp;"-"&amp;VLOOKUP(LEFT($A444,LEN($A444)-2)&amp;"source",$2:$1731,COLUMN(G444),FALSE)&amp;"-"&amp;MID(INDEX($1:$1731,ROW(G444),1),FIND("/id",INDEX($1:$1731,ROW(G444),1))-1,1)</f>
        <v>6-Skill-Class-1</v>
      </c>
      <c r="H444" s="3" t="str" cm="1">
        <f t="array" ref="H444">MID($A444, 8, 1)&amp;"-"&amp;VLOOKUP(LEFT($A444,LEN($A444)-2)&amp;"type",$2:$1731,COLUMN(H444),FALSE)&amp;"-"&amp;VLOOKUP(LEFT($A444,LEN($A444)-2)&amp;"source",$2:$1731,COLUMN(H444),FALSE)&amp;"-"&amp;MID(INDEX($1:$1731,ROW(H444),1),FIND("/id",INDEX($1:$1731,ROW(H444),1))-1,1)</f>
        <v>6-Skill-Class-1</v>
      </c>
      <c r="I444" s="3" t="str" cm="1">
        <f t="array" ref="I444">MID($A444, 8, 1)&amp;"-"&amp;VLOOKUP(LEFT($A444,LEN($A444)-2)&amp;"type",$2:$1731,COLUMN(I444),FALSE)&amp;"-"&amp;VLOOKUP(LEFT($A444,LEN($A444)-2)&amp;"source",$2:$1731,COLUMN(I444),FALSE)&amp;"-"&amp;MID(INDEX($1:$1731,ROW(I444),1),FIND("/id",INDEX($1:$1731,ROW(I444),1))-1,1)</f>
        <v>6-Skill-Class-1</v>
      </c>
      <c r="J444" s="3" t="str" cm="1">
        <f t="array" ref="J444">MID($A444, 8, 1)&amp;"-"&amp;VLOOKUP(LEFT($A444,LEN($A444)-2)&amp;"type",$2:$1731,COLUMN(J444),FALSE)&amp;"-"&amp;VLOOKUP(LEFT($A444,LEN($A444)-2)&amp;"source",$2:$1731,COLUMN(J444),FALSE)&amp;"-"&amp;MID(INDEX($1:$1731,ROW(J444),1),FIND("/id",INDEX($1:$1731,ROW(J444),1))-1,1)</f>
        <v>6-Skill-Class-1</v>
      </c>
      <c r="K444" s="3" t="str" cm="1">
        <f t="array" ref="K444">MID($A444, 8, 1)&amp;"-"&amp;VLOOKUP(LEFT($A444,LEN($A444)-2)&amp;"type",$2:$1731,COLUMN(K444),FALSE)&amp;"-"&amp;VLOOKUP(LEFT($A444,LEN($A444)-2)&amp;"source",$2:$1731,COLUMN(K444),FALSE)&amp;"-"&amp;MID(INDEX($1:$1731,ROW(K444),1),FIND("/id",INDEX($1:$1731,ROW(K444),1))-1,1)</f>
        <v>6-Skill-Class-1</v>
      </c>
      <c r="L444" s="3" t="str" cm="1">
        <f t="array" ref="L444">MID($A444, 8, 1)&amp;"-"&amp;VLOOKUP(LEFT($A444,LEN($A444)-2)&amp;"type",$2:$1731,COLUMN(L444),FALSE)&amp;"-"&amp;VLOOKUP(LEFT($A444,LEN($A444)-2)&amp;"source",$2:$1731,COLUMN(L444),FALSE)&amp;"-"&amp;MID(INDEX($1:$1731,ROW(L444),1),FIND("/id",INDEX($1:$1731,ROW(L444),1))-1,1)</f>
        <v>6-Skill-Class-1</v>
      </c>
      <c r="M444" s="3" t="str" cm="1">
        <f t="array" ref="M444">MID($A444, 8, 1)&amp;"-"&amp;VLOOKUP(LEFT($A444,LEN($A444)-2)&amp;"type",$2:$1731,COLUMN(M444),FALSE)&amp;"-"&amp;VLOOKUP(LEFT($A444,LEN($A444)-2)&amp;"source",$2:$1731,COLUMN(M444),FALSE)&amp;"-"&amp;MID(INDEX($1:$1731,ROW(M444),1),FIND("/id",INDEX($1:$1731,ROW(M444),1))-1,1)</f>
        <v>6-Skill-Class-1</v>
      </c>
    </row>
    <row r="445" spans="1:13" s="3" customFormat="1" x14ac:dyDescent="0.25">
      <c r="A445" s="3" t="s">
        <v>260</v>
      </c>
      <c r="B445" s="3" t="s">
        <v>838</v>
      </c>
      <c r="C445" s="3" t="s">
        <v>838</v>
      </c>
      <c r="D445" s="3" t="s">
        <v>838</v>
      </c>
      <c r="E445" s="3" t="s">
        <v>838</v>
      </c>
      <c r="F445" s="3" t="s">
        <v>838</v>
      </c>
      <c r="G445" s="3" t="s">
        <v>838</v>
      </c>
      <c r="H445" s="3" t="s">
        <v>838</v>
      </c>
      <c r="I445" s="3" t="s">
        <v>838</v>
      </c>
      <c r="J445" s="3" t="s">
        <v>838</v>
      </c>
      <c r="K445" s="3" t="s">
        <v>838</v>
      </c>
      <c r="L445" s="3" t="s">
        <v>838</v>
      </c>
      <c r="M445" s="3" t="s">
        <v>838</v>
      </c>
    </row>
    <row r="446" spans="1:13" s="3" customFormat="1" x14ac:dyDescent="0.25">
      <c r="A446" s="3" t="s">
        <v>261</v>
      </c>
      <c r="B446" s="3" t="s">
        <v>851</v>
      </c>
      <c r="C446" s="3" t="s">
        <v>851</v>
      </c>
      <c r="D446" s="3" t="s">
        <v>851</v>
      </c>
      <c r="E446" s="3" t="s">
        <v>851</v>
      </c>
      <c r="F446" s="3" t="s">
        <v>851</v>
      </c>
      <c r="G446" s="3" t="s">
        <v>851</v>
      </c>
      <c r="H446" s="3" t="s">
        <v>851</v>
      </c>
      <c r="I446" s="3" t="s">
        <v>851</v>
      </c>
      <c r="J446" s="3" t="s">
        <v>851</v>
      </c>
      <c r="K446" s="3" t="s">
        <v>851</v>
      </c>
      <c r="L446" s="3" t="s">
        <v>851</v>
      </c>
      <c r="M446" s="3" t="s">
        <v>851</v>
      </c>
    </row>
    <row r="447" spans="1:13" s="3" customFormat="1" x14ac:dyDescent="0.25">
      <c r="A447" s="3" t="s">
        <v>262</v>
      </c>
      <c r="B447" s="3">
        <v>6</v>
      </c>
      <c r="C447" s="3">
        <v>6</v>
      </c>
      <c r="D447" s="3">
        <v>6</v>
      </c>
      <c r="E447" s="3">
        <v>6</v>
      </c>
      <c r="F447" s="3">
        <v>6</v>
      </c>
      <c r="G447" s="3">
        <v>6</v>
      </c>
      <c r="H447" s="3">
        <v>6</v>
      </c>
      <c r="I447" s="3">
        <v>6</v>
      </c>
      <c r="J447" s="3">
        <v>6</v>
      </c>
      <c r="K447" s="3">
        <v>6</v>
      </c>
      <c r="L447" s="3">
        <v>6</v>
      </c>
      <c r="M447" s="3">
        <v>6</v>
      </c>
    </row>
    <row r="448" spans="1:13" s="3" customFormat="1" x14ac:dyDescent="0.25">
      <c r="A448" s="3" t="s">
        <v>263</v>
      </c>
      <c r="B448" s="3" t="s">
        <v>871</v>
      </c>
      <c r="C448" s="3" t="s">
        <v>871</v>
      </c>
      <c r="D448" s="3" t="s">
        <v>871</v>
      </c>
      <c r="E448" s="3" t="s">
        <v>871</v>
      </c>
      <c r="F448" s="3" t="s">
        <v>871</v>
      </c>
      <c r="G448" s="3" t="s">
        <v>871</v>
      </c>
      <c r="H448" s="3" t="s">
        <v>871</v>
      </c>
      <c r="I448" s="3" t="s">
        <v>871</v>
      </c>
      <c r="J448" s="3" t="s">
        <v>871</v>
      </c>
      <c r="K448" s="3" t="s">
        <v>871</v>
      </c>
      <c r="L448" s="3" t="s">
        <v>871</v>
      </c>
      <c r="M448" s="3" t="s">
        <v>871</v>
      </c>
    </row>
    <row r="449" spans="1:13" s="3" customFormat="1" x14ac:dyDescent="0.25">
      <c r="A449" s="3" t="s">
        <v>264</v>
      </c>
      <c r="B449" s="3" t="str" cm="1">
        <f t="array" ref="B449">MID($A449,8,FIND("/", $A449, 8)-8)&amp;"-"&amp;VLOOKUP(LEFT($A449,LEN($A449)-2)&amp;"type",$2:$1731,COLUMN(B449),FALSE)&amp;"-"&amp;VLOOKUP(LEFT($A449,LEN($A449)-2)&amp;"source",$2:$1731,COLUMN(B449),FALSE)&amp;"-"&amp;MID(INDEX($1:$1731,ROW(B449),1),FIND("/id",INDEX($1:$1731,ROW(B449),1))-1,1)</f>
        <v>6-Skill-Intelligence-0</v>
      </c>
      <c r="C449" s="3" t="str" cm="1">
        <f t="array" ref="C449">MID($A449,8,FIND("/", $A449, 8)-8)&amp;"-"&amp;VLOOKUP(LEFT($A449,LEN($A449)-2)&amp;"type",$2:$1731,COLUMN(C449),FALSE)&amp;"-"&amp;VLOOKUP(LEFT($A449,LEN($A449)-2)&amp;"source",$2:$1731,COLUMN(C449),FALSE)&amp;"-"&amp;MID(INDEX($1:$1731,ROW(C449),1),FIND("/id",INDEX($1:$1731,ROW(C449),1))-1,1)</f>
        <v>6-Skill-Intelligence-0</v>
      </c>
      <c r="D449" s="3" t="str" cm="1">
        <f t="array" ref="D449">MID($A449,8,FIND("/", $A449, 8)-8)&amp;"-"&amp;VLOOKUP(LEFT($A449,LEN($A449)-2)&amp;"type",$2:$1731,COLUMN(D449),FALSE)&amp;"-"&amp;VLOOKUP(LEFT($A449,LEN($A449)-2)&amp;"source",$2:$1731,COLUMN(D449),FALSE)&amp;"-"&amp;MID(INDEX($1:$1731,ROW(D449),1),FIND("/id",INDEX($1:$1731,ROW(D449),1))-1,1)</f>
        <v>6-Skill-Intelligence-0</v>
      </c>
      <c r="E449" s="3" t="str" cm="1">
        <f t="array" ref="E449">MID($A449,8,FIND("/", $A449, 8)-8)&amp;"-"&amp;VLOOKUP(LEFT($A449,LEN($A449)-2)&amp;"type",$2:$1731,COLUMN(E449),FALSE)&amp;"-"&amp;VLOOKUP(LEFT($A449,LEN($A449)-2)&amp;"source",$2:$1731,COLUMN(E449),FALSE)&amp;"-"&amp;MID(INDEX($1:$1731,ROW(E449),1),FIND("/id",INDEX($1:$1731,ROW(E449),1))-1,1)</f>
        <v>6-Skill-Intelligence-0</v>
      </c>
      <c r="F449" s="3" t="str" cm="1">
        <f t="array" ref="F449">MID($A449,8,FIND("/", $A449, 8)-8)&amp;"-"&amp;VLOOKUP(LEFT($A449,LEN($A449)-2)&amp;"type",$2:$1731,COLUMN(F449),FALSE)&amp;"-"&amp;VLOOKUP(LEFT($A449,LEN($A449)-2)&amp;"source",$2:$1731,COLUMN(F449),FALSE)&amp;"-"&amp;MID(INDEX($1:$1731,ROW(F449),1),FIND("/id",INDEX($1:$1731,ROW(F449),1))-1,1)</f>
        <v>6-Skill-Intelligence-0</v>
      </c>
      <c r="G449" s="3" t="str" cm="1">
        <f t="array" ref="G449">MID($A449,8,FIND("/", $A449, 8)-8)&amp;"-"&amp;VLOOKUP(LEFT($A449,LEN($A449)-2)&amp;"type",$2:$1731,COLUMN(G449),FALSE)&amp;"-"&amp;VLOOKUP(LEFT($A449,LEN($A449)-2)&amp;"source",$2:$1731,COLUMN(G449),FALSE)&amp;"-"&amp;MID(INDEX($1:$1731,ROW(G449),1),FIND("/id",INDEX($1:$1731,ROW(G449),1))-1,1)</f>
        <v>6-Skill-Intelligence-0</v>
      </c>
      <c r="H449" s="3" t="str" cm="1">
        <f t="array" ref="H449">MID($A449,8,FIND("/", $A449, 8)-8)&amp;"-"&amp;VLOOKUP(LEFT($A449,LEN($A449)-2)&amp;"type",$2:$1731,COLUMN(H449),FALSE)&amp;"-"&amp;VLOOKUP(LEFT($A449,LEN($A449)-2)&amp;"source",$2:$1731,COLUMN(H449),FALSE)&amp;"-"&amp;MID(INDEX($1:$1731,ROW(H449),1),FIND("/id",INDEX($1:$1731,ROW(H449),1))-1,1)</f>
        <v>6-Skill-Intelligence-0</v>
      </c>
      <c r="I449" s="3" t="str" cm="1">
        <f t="array" ref="I449">MID($A449,8,FIND("/", $A449, 8)-8)&amp;"-"&amp;VLOOKUP(LEFT($A449,LEN($A449)-2)&amp;"type",$2:$1731,COLUMN(I449),FALSE)&amp;"-"&amp;VLOOKUP(LEFT($A449,LEN($A449)-2)&amp;"source",$2:$1731,COLUMN(I449),FALSE)&amp;"-"&amp;MID(INDEX($1:$1731,ROW(I449),1),FIND("/id",INDEX($1:$1731,ROW(I449),1))-1,1)</f>
        <v>6-Skill-Intelligence-0</v>
      </c>
      <c r="J449" s="3" t="str" cm="1">
        <f t="array" ref="J449">MID($A449,8,FIND("/", $A449, 8)-8)&amp;"-"&amp;VLOOKUP(LEFT($A449,LEN($A449)-2)&amp;"type",$2:$1731,COLUMN(J449),FALSE)&amp;"-"&amp;VLOOKUP(LEFT($A449,LEN($A449)-2)&amp;"source",$2:$1731,COLUMN(J449),FALSE)&amp;"-"&amp;MID(INDEX($1:$1731,ROW(J449),1),FIND("/id",INDEX($1:$1731,ROW(J449),1))-1,1)</f>
        <v>6-Skill-Intelligence-0</v>
      </c>
      <c r="K449" s="3" t="str" cm="1">
        <f t="array" ref="K449">MID($A449,8,FIND("/", $A449, 8)-8)&amp;"-"&amp;VLOOKUP(LEFT($A449,LEN($A449)-2)&amp;"type",$2:$1731,COLUMN(K449),FALSE)&amp;"-"&amp;VLOOKUP(LEFT($A449,LEN($A449)-2)&amp;"source",$2:$1731,COLUMN(K449),FALSE)&amp;"-"&amp;MID(INDEX($1:$1731,ROW(K449),1),FIND("/id",INDEX($1:$1731,ROW(K449),1))-1,1)</f>
        <v>6-Skill-Intelligence-0</v>
      </c>
      <c r="L449" s="3" t="str" cm="1">
        <f t="array" ref="L449">MID($A449,8,FIND("/", $A449, 8)-8)&amp;"-"&amp;VLOOKUP(LEFT($A449,LEN($A449)-2)&amp;"type",$2:$1731,COLUMN(L449),FALSE)&amp;"-"&amp;VLOOKUP(LEFT($A449,LEN($A449)-2)&amp;"source",$2:$1731,COLUMN(L449),FALSE)&amp;"-"&amp;MID(INDEX($1:$1731,ROW(L449),1),FIND("/id",INDEX($1:$1731,ROW(L449),1))-1,1)</f>
        <v>6-Skill-Intelligence-0</v>
      </c>
      <c r="M449" s="3" t="str" cm="1">
        <f t="array" ref="M449">MID($A449,8,FIND("/", $A449, 8)-8)&amp;"-"&amp;VLOOKUP(LEFT($A449,LEN($A449)-2)&amp;"type",$2:$1731,COLUMN(M449),FALSE)&amp;"-"&amp;VLOOKUP(LEFT($A449,LEN($A449)-2)&amp;"source",$2:$1731,COLUMN(M449),FALSE)&amp;"-"&amp;MID(INDEX($1:$1731,ROW(M449),1),FIND("/id",INDEX($1:$1731,ROW(M449),1))-1,1)</f>
        <v>6-Skill-Intelligence-0</v>
      </c>
    </row>
    <row r="450" spans="1:13" s="3" customFormat="1" x14ac:dyDescent="0.25">
      <c r="A450" s="3" t="s">
        <v>265</v>
      </c>
      <c r="B450" s="3">
        <v>2</v>
      </c>
      <c r="C450" s="3">
        <v>2</v>
      </c>
      <c r="D450" s="3">
        <v>2</v>
      </c>
      <c r="E450" s="3">
        <v>2</v>
      </c>
      <c r="F450" s="3">
        <v>2</v>
      </c>
      <c r="G450" s="3">
        <v>2</v>
      </c>
      <c r="H450" s="3">
        <v>2</v>
      </c>
      <c r="I450" s="3">
        <v>2</v>
      </c>
      <c r="J450" s="3">
        <v>2</v>
      </c>
      <c r="K450" s="3">
        <v>2</v>
      </c>
      <c r="L450" s="3">
        <v>2</v>
      </c>
      <c r="M450" s="3">
        <v>2</v>
      </c>
    </row>
    <row r="451" spans="1:13" s="3" customFormat="1" x14ac:dyDescent="0.25">
      <c r="A451" s="3" t="s">
        <v>266</v>
      </c>
      <c r="B451" s="3" t="s">
        <v>877</v>
      </c>
      <c r="C451" s="3" t="s">
        <v>877</v>
      </c>
      <c r="D451" s="3" t="s">
        <v>877</v>
      </c>
      <c r="E451" s="3" t="s">
        <v>877</v>
      </c>
      <c r="F451" s="3" t="s">
        <v>877</v>
      </c>
      <c r="G451" s="3" t="s">
        <v>877</v>
      </c>
      <c r="H451" s="3" t="s">
        <v>877</v>
      </c>
      <c r="I451" s="3" t="s">
        <v>877</v>
      </c>
      <c r="J451" s="3" t="s">
        <v>877</v>
      </c>
      <c r="K451" s="3" t="s">
        <v>877</v>
      </c>
      <c r="L451" s="3" t="s">
        <v>877</v>
      </c>
      <c r="M451" s="3" t="s">
        <v>877</v>
      </c>
    </row>
    <row r="452" spans="1:13" s="3" customFormat="1" x14ac:dyDescent="0.25">
      <c r="A452" s="3" t="s">
        <v>267</v>
      </c>
      <c r="B452" s="3" t="s">
        <v>851</v>
      </c>
      <c r="C452" s="3" t="s">
        <v>851</v>
      </c>
      <c r="D452" s="3" t="s">
        <v>851</v>
      </c>
      <c r="E452" s="3" t="s">
        <v>851</v>
      </c>
      <c r="F452" s="3" t="s">
        <v>851</v>
      </c>
      <c r="G452" s="3" t="s">
        <v>851</v>
      </c>
      <c r="H452" s="3" t="s">
        <v>851</v>
      </c>
      <c r="I452" s="3" t="s">
        <v>851</v>
      </c>
      <c r="J452" s="3" t="s">
        <v>851</v>
      </c>
      <c r="K452" s="3" t="s">
        <v>851</v>
      </c>
      <c r="L452" s="3" t="s">
        <v>851</v>
      </c>
      <c r="M452" s="3" t="s">
        <v>851</v>
      </c>
    </row>
    <row r="453" spans="1:13" s="3" customFormat="1" x14ac:dyDescent="0.25">
      <c r="A453" s="3" t="s">
        <v>1208</v>
      </c>
      <c r="K453" s="3" t="s">
        <v>871</v>
      </c>
    </row>
    <row r="454" spans="1:13" s="3" customFormat="1" x14ac:dyDescent="0.25">
      <c r="A454" s="3" t="s">
        <v>1231</v>
      </c>
      <c r="K454" s="3">
        <v>1</v>
      </c>
    </row>
    <row r="455" spans="1:13" s="3" customFormat="1" x14ac:dyDescent="0.25">
      <c r="A455" s="3" t="s">
        <v>1209</v>
      </c>
      <c r="K455" s="3" t="str" cm="1">
        <f t="array" ref="K455">MID($A455,8,FIND("/", $A455, 8)-8)&amp;"-"&amp;VLOOKUP(LEFT($A455,LEN($A455)-2)&amp;"type",$2:$1731,COLUMN(K455),FALSE)&amp;"-"&amp;VLOOKUP(LEFT($A455,LEN($A455)-2)&amp;"source",$2:$1731,COLUMN(K455),FALSE)&amp;"-"&amp;MID(INDEX($1:$1731,ROW(K455),1),FIND("/id",INDEX($1:$1731,ROW(K455),1))-1,1)</f>
        <v>6-Skill-Class-1</v>
      </c>
    </row>
    <row r="456" spans="1:13" s="3" customFormat="1" x14ac:dyDescent="0.25">
      <c r="A456" s="3" t="s">
        <v>1210</v>
      </c>
      <c r="K456" s="3">
        <v>4</v>
      </c>
    </row>
    <row r="457" spans="1:13" s="3" customFormat="1" x14ac:dyDescent="0.25">
      <c r="A457" s="3" t="s">
        <v>1211</v>
      </c>
      <c r="K457" s="3" t="s">
        <v>838</v>
      </c>
    </row>
    <row r="458" spans="1:13" s="3" customFormat="1" x14ac:dyDescent="0.25">
      <c r="A458" s="3" t="s">
        <v>1212</v>
      </c>
      <c r="K458" s="3" t="s">
        <v>851</v>
      </c>
    </row>
    <row r="459" spans="1:13" x14ac:dyDescent="0.25">
      <c r="A459" s="1" t="s">
        <v>268</v>
      </c>
      <c r="B459" s="1" t="s">
        <v>858</v>
      </c>
      <c r="C459" s="1" t="s">
        <v>858</v>
      </c>
      <c r="D459" s="1" t="s">
        <v>858</v>
      </c>
      <c r="E459" s="1" t="s">
        <v>858</v>
      </c>
      <c r="F459" s="1" t="s">
        <v>858</v>
      </c>
      <c r="G459" s="1" t="s">
        <v>858</v>
      </c>
      <c r="H459" s="1" t="s">
        <v>858</v>
      </c>
      <c r="I459" s="1" t="s">
        <v>858</v>
      </c>
      <c r="J459" s="1" t="s">
        <v>858</v>
      </c>
      <c r="K459" s="1" t="s">
        <v>858</v>
      </c>
      <c r="L459" s="1" t="s">
        <v>858</v>
      </c>
      <c r="M459" s="1" t="s">
        <v>858</v>
      </c>
    </row>
    <row r="460" spans="1:13" s="3" customFormat="1" x14ac:dyDescent="0.25">
      <c r="A460" s="3" t="s">
        <v>269</v>
      </c>
      <c r="B460" s="3" t="s">
        <v>865</v>
      </c>
      <c r="C460" s="3" t="s">
        <v>865</v>
      </c>
      <c r="D460" s="3" t="s">
        <v>865</v>
      </c>
      <c r="E460" s="3" t="s">
        <v>865</v>
      </c>
      <c r="G460" s="3" t="s">
        <v>865</v>
      </c>
      <c r="H460" s="3" t="s">
        <v>865</v>
      </c>
      <c r="I460" s="3" t="s">
        <v>865</v>
      </c>
      <c r="J460" s="3" t="s">
        <v>865</v>
      </c>
      <c r="K460" s="3" t="s">
        <v>865</v>
      </c>
      <c r="L460" s="3" t="s">
        <v>865</v>
      </c>
      <c r="M460" s="3" t="s">
        <v>865</v>
      </c>
    </row>
    <row r="461" spans="1:13" s="3" customFormat="1" x14ac:dyDescent="0.25">
      <c r="A461" s="3" t="s">
        <v>272</v>
      </c>
      <c r="B461" s="3" t="b">
        <v>1</v>
      </c>
      <c r="C461" s="3" t="b">
        <v>1</v>
      </c>
      <c r="D461" s="3" t="b">
        <v>1</v>
      </c>
      <c r="E461" s="3" t="b">
        <v>1</v>
      </c>
      <c r="G461" s="3" t="b">
        <v>1</v>
      </c>
      <c r="H461" s="3" t="b">
        <v>1</v>
      </c>
      <c r="I461" s="3" t="b">
        <v>1</v>
      </c>
      <c r="J461" s="3" t="b">
        <v>1</v>
      </c>
      <c r="K461" s="3" t="b">
        <v>1</v>
      </c>
      <c r="L461" s="3" t="b">
        <v>1</v>
      </c>
      <c r="M461" s="3" t="b">
        <v>1</v>
      </c>
    </row>
    <row r="462" spans="1:13" s="3" customFormat="1" x14ac:dyDescent="0.25">
      <c r="A462" s="3" t="s">
        <v>270</v>
      </c>
      <c r="B462" s="3" t="s">
        <v>1184</v>
      </c>
      <c r="C462" s="3" t="s">
        <v>933</v>
      </c>
      <c r="D462" s="3" t="s">
        <v>1921</v>
      </c>
      <c r="E462" s="3" t="s">
        <v>1925</v>
      </c>
      <c r="G462" s="3" t="s">
        <v>1922</v>
      </c>
      <c r="H462" s="3" t="s">
        <v>1667</v>
      </c>
      <c r="I462" s="3" t="s">
        <v>885</v>
      </c>
      <c r="J462" s="3" t="s">
        <v>929</v>
      </c>
      <c r="K462" s="3" t="s">
        <v>929</v>
      </c>
      <c r="L462" s="3" t="s">
        <v>1923</v>
      </c>
      <c r="M462" s="3" t="s">
        <v>1924</v>
      </c>
    </row>
    <row r="463" spans="1:13" s="3" customFormat="1" x14ac:dyDescent="0.25">
      <c r="A463" s="3" t="s">
        <v>271</v>
      </c>
      <c r="B463" s="3" t="str">
        <f>B$474</f>
        <v>Alchemist</v>
      </c>
      <c r="C463" s="3" t="str">
        <f>C$474</f>
        <v>Barbarian</v>
      </c>
      <c r="D463" s="3" t="str">
        <f>D$474</f>
        <v>Bard</v>
      </c>
      <c r="E463" s="3" t="str">
        <f t="shared" ref="E463:H463" si="36">E$474</f>
        <v>Champion</v>
      </c>
      <c r="G463" s="3" t="str">
        <f t="shared" si="36"/>
        <v>Druid</v>
      </c>
      <c r="H463" s="3" t="str">
        <f t="shared" si="36"/>
        <v>Fighter</v>
      </c>
      <c r="I463" s="3" t="str">
        <f>I$474</f>
        <v>Monk</v>
      </c>
      <c r="J463" s="3" t="str">
        <f>J$474</f>
        <v>Ranger</v>
      </c>
      <c r="K463" s="3" t="str">
        <f t="shared" ref="K463:M463" si="37">K$474</f>
        <v>Rogue</v>
      </c>
      <c r="L463" s="3" t="str">
        <f t="shared" si="37"/>
        <v>Sorcerer</v>
      </c>
      <c r="M463" s="3" t="str">
        <f t="shared" si="37"/>
        <v>Wizard</v>
      </c>
    </row>
    <row r="464" spans="1:13" s="3" customFormat="1" x14ac:dyDescent="0.25">
      <c r="A464" s="3" t="s">
        <v>273</v>
      </c>
      <c r="B464" s="3" t="str">
        <f>VLOOKUP(LEFT($A464,LEN($A464)-16)&amp;"id",$A$2:$M$1731,COLUMN(B464),FALSE)</f>
        <v>7-Feature-Alchemist-0</v>
      </c>
      <c r="C464" s="3" t="str">
        <f>VLOOKUP(LEFT($A464,LEN($A464)-16)&amp;"id",$A$2:$M$1731,COLUMN(C464),FALSE)</f>
        <v>7-Feature-Barbarian-0</v>
      </c>
      <c r="D464" s="3" t="str">
        <f>VLOOKUP(LEFT($A464,LEN($A464)-16)&amp;"id",$A$2:$M$1731,COLUMN(D464),FALSE)</f>
        <v>7-Feature-Bard-0</v>
      </c>
      <c r="E464" s="3" t="str">
        <f>VLOOKUP(LEFT($A464,LEN($A464)-16)&amp;"id",$A$2:$M$1731,COLUMN(E464),FALSE)</f>
        <v>7-Feature-Champion-0</v>
      </c>
      <c r="G464" s="3" t="str">
        <f t="shared" ref="G464:M464" si="38">VLOOKUP(LEFT($A464,LEN($A464)-16)&amp;"id",$A$2:$M$1731,COLUMN(G464),FALSE)</f>
        <v>7-Feature-Druid-0</v>
      </c>
      <c r="H464" s="3" t="str">
        <f t="shared" si="38"/>
        <v>7-Feature-Fighter-0</v>
      </c>
      <c r="I464" s="3" t="str">
        <f t="shared" si="38"/>
        <v>7-Feature-Monk-0</v>
      </c>
      <c r="J464" s="3" t="str">
        <f t="shared" si="38"/>
        <v>7-Feature-Ranger-0</v>
      </c>
      <c r="K464" s="3" t="str">
        <f t="shared" si="38"/>
        <v>7-Feature-Rogue-0</v>
      </c>
      <c r="L464" s="3" t="str">
        <f t="shared" si="38"/>
        <v>7-Feature-Sorcerer-0</v>
      </c>
      <c r="M464" s="3" t="str">
        <f t="shared" si="38"/>
        <v>7-Feature-Wizard-0</v>
      </c>
    </row>
    <row r="465" spans="1:13" s="3" customFormat="1" x14ac:dyDescent="0.25">
      <c r="A465" s="3" t="s">
        <v>276</v>
      </c>
      <c r="B465" s="3" t="b">
        <v>1</v>
      </c>
      <c r="C465" s="3" t="b">
        <v>1</v>
      </c>
      <c r="E465" s="3" t="b">
        <v>1</v>
      </c>
      <c r="H465" s="3" t="b">
        <v>1</v>
      </c>
      <c r="I465" s="3" t="b">
        <v>1</v>
      </c>
      <c r="J465" s="3" t="b">
        <v>1</v>
      </c>
      <c r="K465" s="3" t="b">
        <v>1</v>
      </c>
    </row>
    <row r="466" spans="1:13" s="3" customFormat="1" x14ac:dyDescent="0.25">
      <c r="A466" s="3" t="s">
        <v>274</v>
      </c>
      <c r="B466" s="3" t="s">
        <v>1918</v>
      </c>
      <c r="C466" s="3" t="s">
        <v>1913</v>
      </c>
      <c r="E466" s="3" t="s">
        <v>886</v>
      </c>
      <c r="H466" s="3" t="s">
        <v>886</v>
      </c>
      <c r="I466" s="3" t="s">
        <v>886</v>
      </c>
      <c r="J466" s="3" t="s">
        <v>930</v>
      </c>
      <c r="K466" s="3" t="s">
        <v>930</v>
      </c>
    </row>
    <row r="467" spans="1:13" s="3" customFormat="1" x14ac:dyDescent="0.25">
      <c r="A467" s="3" t="s">
        <v>275</v>
      </c>
      <c r="B467" s="3" t="str">
        <f>B$474</f>
        <v>Alchemist</v>
      </c>
      <c r="C467" s="3" t="str">
        <f>C$474</f>
        <v>Barbarian</v>
      </c>
      <c r="E467" s="3" t="str">
        <f>E$474</f>
        <v>Champion</v>
      </c>
      <c r="H467" s="3" t="str">
        <f>H$474</f>
        <v>Fighter</v>
      </c>
      <c r="I467" s="3" t="str">
        <f>I$474</f>
        <v>Monk</v>
      </c>
      <c r="J467" s="3" t="str">
        <f>J$474</f>
        <v>Ranger</v>
      </c>
      <c r="K467" s="3" t="str">
        <f t="shared" ref="K467" si="39">K$474</f>
        <v>Rogue</v>
      </c>
    </row>
    <row r="468" spans="1:13" s="3" customFormat="1" x14ac:dyDescent="0.25">
      <c r="A468" s="3" t="s">
        <v>277</v>
      </c>
      <c r="B468" s="3" t="str">
        <f>VLOOKUP(LEFT($A468,LEN($A468)-16)&amp;"id",$A$2:$M$1731,COLUMN(B468),FALSE)</f>
        <v>7-Feature-Alchemist-0</v>
      </c>
      <c r="C468" s="3" t="str">
        <f>VLOOKUP(LEFT($A468,LEN($A468)-16)&amp;"id",$A$2:$M$1731,COLUMN(C468),FALSE)</f>
        <v>7-Feature-Barbarian-0</v>
      </c>
      <c r="E468" s="3" t="str">
        <f>VLOOKUP(LEFT($A468,LEN($A468)-16)&amp;"id",$A$2:$M$1731,COLUMN(E468),FALSE)</f>
        <v>7-Feature-Champion-0</v>
      </c>
      <c r="H468" s="3" t="str">
        <f>VLOOKUP(LEFT($A468,LEN($A468)-16)&amp;"id",$A$2:$M$1731,COLUMN(H468),FALSE)</f>
        <v>7-Feature-Fighter-0</v>
      </c>
      <c r="I468" s="3" t="str">
        <f>VLOOKUP(LEFT($A468,LEN($A468)-16)&amp;"id",$A$2:$M$1731,COLUMN(I468),FALSE)</f>
        <v>7-Feature-Monk-0</v>
      </c>
      <c r="J468" s="3" t="str">
        <f>VLOOKUP(LEFT($A468,LEN($A468)-16)&amp;"id",$A$2:$M$1731,COLUMN(J468),FALSE)</f>
        <v>7-Feature-Ranger-0</v>
      </c>
      <c r="K468" s="3" t="str">
        <f>VLOOKUP(LEFT($A468,LEN($A468)-16)&amp;"id",$A$2:$M$1731,COLUMN(K468),FALSE)</f>
        <v>7-Feature-Rogue-0</v>
      </c>
    </row>
    <row r="469" spans="1:13" s="3" customFormat="1" x14ac:dyDescent="0.25">
      <c r="A469" s="3" t="s">
        <v>740</v>
      </c>
      <c r="B469" s="3" t="b">
        <v>1</v>
      </c>
      <c r="J469" s="3" t="b">
        <v>1</v>
      </c>
      <c r="K469" s="3" t="b">
        <v>1</v>
      </c>
    </row>
    <row r="470" spans="1:13" s="3" customFormat="1" x14ac:dyDescent="0.25">
      <c r="A470" s="3" t="s">
        <v>738</v>
      </c>
      <c r="B470" s="3" t="s">
        <v>1185</v>
      </c>
      <c r="J470" s="3" t="s">
        <v>886</v>
      </c>
      <c r="K470" s="3" t="s">
        <v>886</v>
      </c>
    </row>
    <row r="471" spans="1:13" s="3" customFormat="1" x14ac:dyDescent="0.25">
      <c r="A471" s="3" t="s">
        <v>739</v>
      </c>
      <c r="B471" s="3" t="str">
        <f>B$474</f>
        <v>Alchemist</v>
      </c>
      <c r="J471" s="3" t="str">
        <f>J$474</f>
        <v>Ranger</v>
      </c>
      <c r="K471" s="3" t="str">
        <f t="shared" ref="K471" si="40">K$474</f>
        <v>Rogue</v>
      </c>
    </row>
    <row r="472" spans="1:13" s="3" customFormat="1" x14ac:dyDescent="0.25">
      <c r="A472" s="3" t="s">
        <v>741</v>
      </c>
      <c r="B472" s="3" t="str">
        <f>VLOOKUP(LEFT($A472,LEN($A472)-16)&amp;"id",$A$2:$M$1731,COLUMN(B472),FALSE)</f>
        <v>7-Feature-Alchemist-0</v>
      </c>
      <c r="J472" s="3" t="str">
        <f>VLOOKUP(LEFT($A472,LEN($A472)-16)&amp;"id",$A$2:$M$1731,COLUMN(J472),FALSE)</f>
        <v>7-Feature-Ranger-0</v>
      </c>
      <c r="K472" s="3" t="str">
        <f>VLOOKUP(LEFT($A472,LEN($A472)-16)&amp;"id",$A$2:$M$1731,COLUMN(K472),FALSE)</f>
        <v>7-Feature-Rogue-0</v>
      </c>
    </row>
    <row r="473" spans="1:13" s="3" customFormat="1" x14ac:dyDescent="0.25">
      <c r="A473" s="3" t="s">
        <v>278</v>
      </c>
      <c r="B473" s="3" t="str" cm="1">
        <f t="array" ref="B473">MID($A473, 8, 1)&amp;"-"&amp;VLOOKUP(LEFT($A473,LEN($A473)-2)&amp;"type",$2:$1731,COLUMN(B473),FALSE)&amp;"-"&amp;VLOOKUP(LEFT($A473,LEN($A473)-2)&amp;"source",$2:$1731,COLUMN(B473),FALSE)&amp;"-"&amp;MID(INDEX($1:$1731,ROW(B473),1),FIND("/id",INDEX($1:$1731,ROW(B473),1))-1,1)</f>
        <v>7-Feature-Alchemist-0</v>
      </c>
      <c r="C473" s="3" t="str" cm="1">
        <f t="array" ref="C473">MID($A473, 8, 1)&amp;"-"&amp;VLOOKUP(LEFT($A473,LEN($A473)-2)&amp;"type",$2:$1731,COLUMN(C473),FALSE)&amp;"-"&amp;VLOOKUP(LEFT($A473,LEN($A473)-2)&amp;"source",$2:$1731,COLUMN(C473),FALSE)&amp;"-"&amp;MID(INDEX($1:$1731,ROW(C473),1),FIND("/id",INDEX($1:$1731,ROW(C473),1))-1,1)</f>
        <v>7-Feature-Barbarian-0</v>
      </c>
      <c r="D473" s="3" t="str" cm="1">
        <f t="array" ref="D473">MID($A473, 8, 1)&amp;"-"&amp;VLOOKUP(LEFT($A473,LEN($A473)-2)&amp;"type",$2:$1731,COLUMN(D473),FALSE)&amp;"-"&amp;VLOOKUP(LEFT($A473,LEN($A473)-2)&amp;"source",$2:$1731,COLUMN(D473),FALSE)&amp;"-"&amp;MID(INDEX($1:$1731,ROW(D473),1),FIND("/id",INDEX($1:$1731,ROW(D473),1))-1,1)</f>
        <v>7-Feature-Bard-0</v>
      </c>
      <c r="E473" s="3" t="str" cm="1">
        <f t="array" ref="E473">MID($A473, 8, 1)&amp;"-"&amp;VLOOKUP(LEFT($A473,LEN($A473)-2)&amp;"type",$2:$1731,COLUMN(E473),FALSE)&amp;"-"&amp;VLOOKUP(LEFT($A473,LEN($A473)-2)&amp;"source",$2:$1731,COLUMN(E473),FALSE)&amp;"-"&amp;MID(INDEX($1:$1731,ROW(E473),1),FIND("/id",INDEX($1:$1731,ROW(E473),1))-1,1)</f>
        <v>7-Feature-Champion-0</v>
      </c>
      <c r="G473" s="3" t="str" cm="1">
        <f t="array" ref="G473">MID($A473, 8, 1)&amp;"-"&amp;VLOOKUP(LEFT($A473,LEN($A473)-2)&amp;"type",$2:$1731,COLUMN(G473),FALSE)&amp;"-"&amp;VLOOKUP(LEFT($A473,LEN($A473)-2)&amp;"source",$2:$1731,COLUMN(G473),FALSE)&amp;"-"&amp;MID(INDEX($1:$1731,ROW(G473),1),FIND("/id",INDEX($1:$1731,ROW(G473),1))-1,1)</f>
        <v>7-Feature-Druid-0</v>
      </c>
      <c r="H473" s="3" t="str" cm="1">
        <f t="array" ref="H473">MID($A473, 8, 1)&amp;"-"&amp;VLOOKUP(LEFT($A473,LEN($A473)-2)&amp;"type",$2:$1731,COLUMN(H473),FALSE)&amp;"-"&amp;VLOOKUP(LEFT($A473,LEN($A473)-2)&amp;"source",$2:$1731,COLUMN(H473),FALSE)&amp;"-"&amp;MID(INDEX($1:$1731,ROW(H473),1),FIND("/id",INDEX($1:$1731,ROW(H473),1))-1,1)</f>
        <v>7-Feature-Fighter-0</v>
      </c>
      <c r="I473" s="3" t="str" cm="1">
        <f t="array" ref="I473">MID($A473, 8, 1)&amp;"-"&amp;VLOOKUP(LEFT($A473,LEN($A473)-2)&amp;"type",$2:$1731,COLUMN(I473),FALSE)&amp;"-"&amp;VLOOKUP(LEFT($A473,LEN($A473)-2)&amp;"source",$2:$1731,COLUMN(I473),FALSE)&amp;"-"&amp;MID(INDEX($1:$1731,ROW(I473),1),FIND("/id",INDEX($1:$1731,ROW(I473),1))-1,1)</f>
        <v>7-Feature-Monk-0</v>
      </c>
      <c r="J473" s="3" t="str" cm="1">
        <f t="array" ref="J473">MID($A473, 8, 1)&amp;"-"&amp;VLOOKUP(LEFT($A473,LEN($A473)-2)&amp;"type",$2:$1731,COLUMN(J473),FALSE)&amp;"-"&amp;VLOOKUP(LEFT($A473,LEN($A473)-2)&amp;"source",$2:$1731,COLUMN(J473),FALSE)&amp;"-"&amp;MID(INDEX($1:$1731,ROW(J473),1),FIND("/id",INDEX($1:$1731,ROW(J473),1))-1,1)</f>
        <v>7-Feature-Ranger-0</v>
      </c>
      <c r="K473" s="3" t="str" cm="1">
        <f t="array" ref="K473">MID($A473, 8, 1)&amp;"-"&amp;VLOOKUP(LEFT($A473,LEN($A473)-2)&amp;"type",$2:$1731,COLUMN(K473),FALSE)&amp;"-"&amp;VLOOKUP(LEFT($A473,LEN($A473)-2)&amp;"source",$2:$1731,COLUMN(K473),FALSE)&amp;"-"&amp;MID(INDEX($1:$1731,ROW(K473),1),FIND("/id",INDEX($1:$1731,ROW(K473),1))-1,1)</f>
        <v>7-Feature-Rogue-0</v>
      </c>
      <c r="L473" s="3" t="str" cm="1">
        <f t="array" ref="L473">MID($A473, 8, 1)&amp;"-"&amp;VLOOKUP(LEFT($A473,LEN($A473)-2)&amp;"type",$2:$1731,COLUMN(L473),FALSE)&amp;"-"&amp;VLOOKUP(LEFT($A473,LEN($A473)-2)&amp;"source",$2:$1731,COLUMN(L473),FALSE)&amp;"-"&amp;MID(INDEX($1:$1731,ROW(L473),1),FIND("/id",INDEX($1:$1731,ROW(L473),1))-1,1)</f>
        <v>7-Feature-Sorcerer-0</v>
      </c>
      <c r="M473" s="3" t="str" cm="1">
        <f t="array" ref="M473">MID($A473, 8, 1)&amp;"-"&amp;VLOOKUP(LEFT($A473,LEN($A473)-2)&amp;"type",$2:$1731,COLUMN(M473),FALSE)&amp;"-"&amp;VLOOKUP(LEFT($A473,LEN($A473)-2)&amp;"source",$2:$1731,COLUMN(M473),FALSE)&amp;"-"&amp;MID(INDEX($1:$1731,ROW(M473),1),FIND("/id",INDEX($1:$1731,ROW(M473),1))-1,1)</f>
        <v>7-Feature-Wizard-0</v>
      </c>
    </row>
    <row r="474" spans="1:13" s="3" customFormat="1" x14ac:dyDescent="0.25">
      <c r="A474" s="3" t="s">
        <v>279</v>
      </c>
      <c r="B474" s="3" t="str">
        <f t="shared" ref="B474:M474" si="41">B$2</f>
        <v>Alchemist</v>
      </c>
      <c r="C474" s="3" t="str">
        <f t="shared" si="41"/>
        <v>Barbarian</v>
      </c>
      <c r="D474" s="3" t="str">
        <f t="shared" si="41"/>
        <v>Bard</v>
      </c>
      <c r="E474" s="3" t="str">
        <f t="shared" si="41"/>
        <v>Champion</v>
      </c>
      <c r="G474" s="3" t="str">
        <f t="shared" si="41"/>
        <v>Druid</v>
      </c>
      <c r="H474" s="3" t="str">
        <f t="shared" si="41"/>
        <v>Fighter</v>
      </c>
      <c r="I474" s="3" t="str">
        <f t="shared" si="41"/>
        <v>Monk</v>
      </c>
      <c r="J474" s="3" t="str">
        <f t="shared" si="41"/>
        <v>Ranger</v>
      </c>
      <c r="K474" s="3" t="str">
        <f t="shared" si="41"/>
        <v>Rogue</v>
      </c>
      <c r="L474" s="3" t="str">
        <f t="shared" si="41"/>
        <v>Sorcerer</v>
      </c>
      <c r="M474" s="3" t="str">
        <f t="shared" si="41"/>
        <v>Wizard</v>
      </c>
    </row>
    <row r="475" spans="1:13" s="3" customFormat="1" x14ac:dyDescent="0.25">
      <c r="A475" s="3" t="s">
        <v>280</v>
      </c>
      <c r="B475" s="3" t="s">
        <v>869</v>
      </c>
      <c r="C475" s="3" t="s">
        <v>869</v>
      </c>
      <c r="D475" s="3" t="s">
        <v>869</v>
      </c>
      <c r="E475" s="3" t="s">
        <v>869</v>
      </c>
      <c r="G475" s="3" t="s">
        <v>869</v>
      </c>
      <c r="H475" s="3" t="s">
        <v>869</v>
      </c>
      <c r="I475" s="3" t="s">
        <v>869</v>
      </c>
      <c r="J475" s="3" t="s">
        <v>869</v>
      </c>
      <c r="K475" s="3" t="s">
        <v>869</v>
      </c>
      <c r="L475" s="3" t="s">
        <v>869</v>
      </c>
      <c r="M475" s="3" t="s">
        <v>869</v>
      </c>
    </row>
    <row r="476" spans="1:13" s="3" customFormat="1" x14ac:dyDescent="0.25">
      <c r="A476" s="3" t="s">
        <v>281</v>
      </c>
      <c r="B476" s="3" t="s">
        <v>865</v>
      </c>
      <c r="C476" s="3" t="s">
        <v>865</v>
      </c>
      <c r="D476" s="3" t="s">
        <v>865</v>
      </c>
      <c r="E476" s="3" t="s">
        <v>865</v>
      </c>
      <c r="F476" s="3" t="s">
        <v>865</v>
      </c>
      <c r="G476" s="3" t="s">
        <v>865</v>
      </c>
      <c r="H476" s="3" t="s">
        <v>865</v>
      </c>
      <c r="I476" s="3" t="s">
        <v>865</v>
      </c>
      <c r="J476" s="3" t="s">
        <v>865</v>
      </c>
      <c r="K476" s="3" t="s">
        <v>865</v>
      </c>
      <c r="L476" s="3" t="s">
        <v>865</v>
      </c>
      <c r="M476" s="3" t="s">
        <v>865</v>
      </c>
    </row>
    <row r="477" spans="1:13" s="3" customFormat="1" x14ac:dyDescent="0.25">
      <c r="A477" s="3" t="s">
        <v>282</v>
      </c>
      <c r="B477" s="3">
        <v>1</v>
      </c>
      <c r="C477" s="3">
        <v>1</v>
      </c>
      <c r="D477" s="3">
        <v>1</v>
      </c>
      <c r="E477" s="3">
        <v>1</v>
      </c>
      <c r="F477" s="3">
        <v>1</v>
      </c>
      <c r="G477" s="3">
        <v>1</v>
      </c>
      <c r="H477" s="3">
        <v>1</v>
      </c>
      <c r="I477" s="3">
        <v>1</v>
      </c>
      <c r="J477" s="3">
        <v>1</v>
      </c>
      <c r="K477" s="3">
        <v>1</v>
      </c>
      <c r="L477" s="3">
        <v>1</v>
      </c>
      <c r="M477" s="3">
        <v>1</v>
      </c>
    </row>
    <row r="478" spans="1:13" s="3" customFormat="1" x14ac:dyDescent="0.25">
      <c r="A478" s="3" t="s">
        <v>283</v>
      </c>
      <c r="B478" s="3" t="str" cm="1">
        <f t="array" ref="B478">MID($A478, 8, 1)&amp;"-"&amp;VLOOKUP(LEFT($A478,LEN($A478)-2)&amp;"type",$2:$1731,COLUMN(B478),FALSE)&amp;"-"&amp;VLOOKUP(LEFT($A478,LEN($A478)-2)&amp;"source",$2:$1731,COLUMN(B478),FALSE)&amp;"-"&amp;MID(INDEX($1:$1731,ROW(B478),1),FIND("/id",INDEX($1:$1731,ROW(B478),1))-1,1)</f>
        <v>7-General-Class-1</v>
      </c>
      <c r="C478" s="3" t="str" cm="1">
        <f t="array" ref="C478">MID($A478, 8, 1)&amp;"-"&amp;VLOOKUP(LEFT($A478,LEN($A478)-2)&amp;"type",$2:$1731,COLUMN(C478),FALSE)&amp;"-"&amp;VLOOKUP(LEFT($A478,LEN($A478)-2)&amp;"source",$2:$1731,COLUMN(C478),FALSE)&amp;"-"&amp;MID(INDEX($1:$1731,ROW(C478),1),FIND("/id",INDEX($1:$1731,ROW(C478),1))-1,1)</f>
        <v>7-General-Class-1</v>
      </c>
      <c r="D478" s="3" t="str" cm="1">
        <f t="array" ref="D478">MID($A478, 8, 1)&amp;"-"&amp;VLOOKUP(LEFT($A478,LEN($A478)-2)&amp;"type",$2:$1731,COLUMN(D478),FALSE)&amp;"-"&amp;VLOOKUP(LEFT($A478,LEN($A478)-2)&amp;"source",$2:$1731,COLUMN(D478),FALSE)&amp;"-"&amp;MID(INDEX($1:$1731,ROW(D478),1),FIND("/id",INDEX($1:$1731,ROW(D478),1))-1,1)</f>
        <v>7-General-Class-1</v>
      </c>
      <c r="E478" s="3" t="str" cm="1">
        <f t="array" ref="E478">MID($A478, 8, 1)&amp;"-"&amp;VLOOKUP(LEFT($A478,LEN($A478)-2)&amp;"type",$2:$1731,COLUMN(E478),FALSE)&amp;"-"&amp;VLOOKUP(LEFT($A478,LEN($A478)-2)&amp;"source",$2:$1731,COLUMN(E478),FALSE)&amp;"-"&amp;MID(INDEX($1:$1731,ROW(E478),1),FIND("/id",INDEX($1:$1731,ROW(E478),1))-1,1)</f>
        <v>7-General-Class-1</v>
      </c>
      <c r="F478" s="3" t="str" cm="1">
        <f t="array" ref="F478">MID($A478, 8, 1)&amp;"-"&amp;VLOOKUP(LEFT($A478,LEN($A478)-2)&amp;"type",$2:$1731,COLUMN(F478),FALSE)&amp;"-"&amp;VLOOKUP(LEFT($A478,LEN($A478)-2)&amp;"source",$2:$1731,COLUMN(F478),FALSE)&amp;"-"&amp;MID(INDEX($1:$1731,ROW(F478),1),FIND("/id",INDEX($1:$1731,ROW(F478),1))-1,1)</f>
        <v>7-General-Class-1</v>
      </c>
      <c r="G478" s="3" t="str" cm="1">
        <f t="array" ref="G478">MID($A478, 8, 1)&amp;"-"&amp;VLOOKUP(LEFT($A478,LEN($A478)-2)&amp;"type",$2:$1731,COLUMN(G478),FALSE)&amp;"-"&amp;VLOOKUP(LEFT($A478,LEN($A478)-2)&amp;"source",$2:$1731,COLUMN(G478),FALSE)&amp;"-"&amp;MID(INDEX($1:$1731,ROW(G478),1),FIND("/id",INDEX($1:$1731,ROW(G478),1))-1,1)</f>
        <v>7-General-Class-1</v>
      </c>
      <c r="H478" s="3" t="str" cm="1">
        <f t="array" ref="H478">MID($A478, 8, 1)&amp;"-"&amp;VLOOKUP(LEFT($A478,LEN($A478)-2)&amp;"type",$2:$1731,COLUMN(H478),FALSE)&amp;"-"&amp;VLOOKUP(LEFT($A478,LEN($A478)-2)&amp;"source",$2:$1731,COLUMN(H478),FALSE)&amp;"-"&amp;MID(INDEX($1:$1731,ROW(H478),1),FIND("/id",INDEX($1:$1731,ROW(H478),1))-1,1)</f>
        <v>7-General-Class-1</v>
      </c>
      <c r="I478" s="3" t="str" cm="1">
        <f t="array" ref="I478">MID($A478, 8, 1)&amp;"-"&amp;VLOOKUP(LEFT($A478,LEN($A478)-2)&amp;"type",$2:$1731,COLUMN(I478),FALSE)&amp;"-"&amp;VLOOKUP(LEFT($A478,LEN($A478)-2)&amp;"source",$2:$1731,COLUMN(I478),FALSE)&amp;"-"&amp;MID(INDEX($1:$1731,ROW(I478),1),FIND("/id",INDEX($1:$1731,ROW(I478),1))-1,1)</f>
        <v>7-General-Class-1</v>
      </c>
      <c r="J478" s="3" t="str" cm="1">
        <f t="array" ref="J478">MID($A478, 8, 1)&amp;"-"&amp;VLOOKUP(LEFT($A478,LEN($A478)-2)&amp;"type",$2:$1731,COLUMN(J478),FALSE)&amp;"-"&amp;VLOOKUP(LEFT($A478,LEN($A478)-2)&amp;"source",$2:$1731,COLUMN(J478),FALSE)&amp;"-"&amp;MID(INDEX($1:$1731,ROW(J478),1),FIND("/id",INDEX($1:$1731,ROW(J478),1))-1,1)</f>
        <v>7-General-Class-1</v>
      </c>
      <c r="K478" s="3" t="str" cm="1">
        <f t="array" ref="K478">MID($A478, 8, 1)&amp;"-"&amp;VLOOKUP(LEFT($A478,LEN($A478)-2)&amp;"type",$2:$1731,COLUMN(K478),FALSE)&amp;"-"&amp;VLOOKUP(LEFT($A478,LEN($A478)-2)&amp;"source",$2:$1731,COLUMN(K478),FALSE)&amp;"-"&amp;MID(INDEX($1:$1731,ROW(K478),1),FIND("/id",INDEX($1:$1731,ROW(K478),1))-1,1)</f>
        <v>7-General-Class-1</v>
      </c>
      <c r="L478" s="3" t="str" cm="1">
        <f t="array" ref="L478">MID($A478, 8, 1)&amp;"-"&amp;VLOOKUP(LEFT($A478,LEN($A478)-2)&amp;"type",$2:$1731,COLUMN(L478),FALSE)&amp;"-"&amp;VLOOKUP(LEFT($A478,LEN($A478)-2)&amp;"source",$2:$1731,COLUMN(L478),FALSE)&amp;"-"&amp;MID(INDEX($1:$1731,ROW(L478),1),FIND("/id",INDEX($1:$1731,ROW(L478),1))-1,1)</f>
        <v>7-General-Class-1</v>
      </c>
      <c r="M478" s="3" t="str" cm="1">
        <f t="array" ref="M478">MID($A478, 8, 1)&amp;"-"&amp;VLOOKUP(LEFT($A478,LEN($A478)-2)&amp;"type",$2:$1731,COLUMN(M478),FALSE)&amp;"-"&amp;VLOOKUP(LEFT($A478,LEN($A478)-2)&amp;"source",$2:$1731,COLUMN(M478),FALSE)&amp;"-"&amp;MID(INDEX($1:$1731,ROW(M478),1),FIND("/id",INDEX($1:$1731,ROW(M478),1))-1,1)</f>
        <v>7-General-Class-1</v>
      </c>
    </row>
    <row r="479" spans="1:13" s="3" customFormat="1" x14ac:dyDescent="0.25">
      <c r="A479" s="3" t="s">
        <v>284</v>
      </c>
      <c r="B479" s="3" t="s">
        <v>838</v>
      </c>
      <c r="C479" s="3" t="s">
        <v>838</v>
      </c>
      <c r="D479" s="3" t="s">
        <v>838</v>
      </c>
      <c r="E479" s="3" t="s">
        <v>838</v>
      </c>
      <c r="F479" s="3" t="s">
        <v>838</v>
      </c>
      <c r="G479" s="3" t="s">
        <v>838</v>
      </c>
      <c r="H479" s="3" t="s">
        <v>838</v>
      </c>
      <c r="I479" s="3" t="s">
        <v>838</v>
      </c>
      <c r="J479" s="3" t="s">
        <v>838</v>
      </c>
      <c r="K479" s="3" t="s">
        <v>838</v>
      </c>
      <c r="L479" s="3" t="s">
        <v>838</v>
      </c>
      <c r="M479" s="3" t="s">
        <v>838</v>
      </c>
    </row>
    <row r="480" spans="1:13" s="3" customFormat="1" x14ac:dyDescent="0.25">
      <c r="A480" s="3" t="s">
        <v>285</v>
      </c>
      <c r="B480" s="3" t="s">
        <v>881</v>
      </c>
      <c r="C480" s="3" t="s">
        <v>881</v>
      </c>
      <c r="D480" s="3" t="s">
        <v>881</v>
      </c>
      <c r="E480" s="3" t="s">
        <v>881</v>
      </c>
      <c r="F480" s="3" t="s">
        <v>881</v>
      </c>
      <c r="G480" s="3" t="s">
        <v>881</v>
      </c>
      <c r="H480" s="3" t="s">
        <v>881</v>
      </c>
      <c r="I480" s="3" t="s">
        <v>881</v>
      </c>
      <c r="J480" s="3" t="s">
        <v>881</v>
      </c>
      <c r="K480" s="3" t="s">
        <v>881</v>
      </c>
      <c r="L480" s="3" t="s">
        <v>881</v>
      </c>
      <c r="M480" s="3" t="s">
        <v>881</v>
      </c>
    </row>
    <row r="481" spans="1:13" s="9" customFormat="1" x14ac:dyDescent="0.25">
      <c r="A481" s="9" t="s">
        <v>1273</v>
      </c>
      <c r="K481" s="9" t="s">
        <v>865</v>
      </c>
    </row>
    <row r="482" spans="1:13" s="9" customFormat="1" x14ac:dyDescent="0.25">
      <c r="A482" s="10" t="s">
        <v>1274</v>
      </c>
      <c r="K482" s="9">
        <v>1</v>
      </c>
    </row>
    <row r="483" spans="1:13" s="9" customFormat="1" x14ac:dyDescent="0.25">
      <c r="A483" s="10" t="s">
        <v>1275</v>
      </c>
      <c r="K483" s="3" t="str" cm="1">
        <f t="array" ref="K483">MID($A483, 8, 1)&amp;"-"&amp;VLOOKUP(LEFT($A483,LEN($A483)-2)&amp;"type",$2:$1731,COLUMN(K483),FALSE)&amp;"-"&amp;VLOOKUP(LEFT($A483,LEN($A483)-2)&amp;"source",$2:$1731,COLUMN(K483),FALSE)&amp;"-"&amp;MID(INDEX($1:$1731,ROW(K483),1),FIND("/id",INDEX($1:$1731,ROW(K483),1))-1,1)</f>
        <v>7-Skill-Class-2</v>
      </c>
    </row>
    <row r="484" spans="1:13" s="9" customFormat="1" x14ac:dyDescent="0.25">
      <c r="A484" s="10" t="s">
        <v>1276</v>
      </c>
      <c r="K484" s="9" t="s">
        <v>838</v>
      </c>
    </row>
    <row r="485" spans="1:13" s="9" customFormat="1" x14ac:dyDescent="0.25">
      <c r="A485" s="10" t="s">
        <v>1277</v>
      </c>
      <c r="K485" s="9" t="s">
        <v>851</v>
      </c>
    </row>
    <row r="486" spans="1:13" s="3" customFormat="1" x14ac:dyDescent="0.25">
      <c r="A486" s="3" t="s">
        <v>286</v>
      </c>
      <c r="B486" s="3">
        <v>7</v>
      </c>
      <c r="C486" s="3">
        <v>7</v>
      </c>
      <c r="D486" s="3">
        <v>7</v>
      </c>
      <c r="E486" s="3">
        <v>7</v>
      </c>
      <c r="F486" s="3">
        <v>7</v>
      </c>
      <c r="G486" s="3">
        <v>7</v>
      </c>
      <c r="H486" s="3">
        <v>7</v>
      </c>
      <c r="I486" s="3">
        <v>7</v>
      </c>
      <c r="J486" s="3">
        <v>7</v>
      </c>
      <c r="K486" s="3">
        <v>7</v>
      </c>
      <c r="L486" s="3">
        <v>7</v>
      </c>
      <c r="M486" s="3">
        <v>7</v>
      </c>
    </row>
    <row r="487" spans="1:13" s="3" customFormat="1" x14ac:dyDescent="0.25">
      <c r="A487" s="3" t="s">
        <v>287</v>
      </c>
      <c r="B487" s="3" t="s">
        <v>871</v>
      </c>
      <c r="C487" s="3" t="s">
        <v>871</v>
      </c>
      <c r="D487" s="3" t="s">
        <v>871</v>
      </c>
      <c r="G487" s="3" t="s">
        <v>871</v>
      </c>
      <c r="H487" s="3" t="s">
        <v>871</v>
      </c>
      <c r="I487" s="3" t="s">
        <v>871</v>
      </c>
      <c r="J487" s="3" t="s">
        <v>871</v>
      </c>
      <c r="K487" s="3" t="s">
        <v>871</v>
      </c>
      <c r="L487" s="3" t="s">
        <v>871</v>
      </c>
      <c r="M487" s="3" t="s">
        <v>871</v>
      </c>
    </row>
    <row r="488" spans="1:13" s="3" customFormat="1" x14ac:dyDescent="0.25">
      <c r="A488" s="3" t="s">
        <v>288</v>
      </c>
      <c r="I488" s="3">
        <v>1</v>
      </c>
    </row>
    <row r="489" spans="1:13" s="3" customFormat="1" x14ac:dyDescent="0.25">
      <c r="A489" s="3" t="s">
        <v>289</v>
      </c>
      <c r="B489" s="3" t="str" cm="1">
        <f t="array" ref="B489">MID($A489, 8, 1)&amp;"-"&amp;VLOOKUP(LEFT($A489,LEN($A489)-2)&amp;"type",$2:$1731,COLUMN(B489),FALSE)&amp;"-"&amp;VLOOKUP(LEFT($A489,LEN($A489)-2)&amp;"source",$2:$1731,COLUMN(B489),FALSE)&amp;"-"&amp;MID(INDEX($1:$1731,ROW(B489),1),FIND("/id",INDEX($1:$1731,ROW(B489),1))-1,1)</f>
        <v>7-Save-Iron Will-0</v>
      </c>
      <c r="C489" s="3" t="str" cm="1">
        <f t="array" ref="C489">MID($A489, 8, 1)&amp;"-"&amp;VLOOKUP(LEFT($A489,LEN($A489)-2)&amp;"type",$2:$1731,COLUMN(C489),FALSE)&amp;"-"&amp;VLOOKUP(LEFT($A489,LEN($A489)-2)&amp;"source",$2:$1731,COLUMN(C489),FALSE)&amp;"-"&amp;MID(INDEX($1:$1731,ROW(C489),1),FIND("/id",INDEX($1:$1731,ROW(C489),1))-1,1)</f>
        <v>7-Save-Juggernaut-0</v>
      </c>
      <c r="D489" s="3" t="str" cm="1">
        <f t="array" ref="D489">MID($A489, 8, 1)&amp;"-"&amp;VLOOKUP(LEFT($A489,LEN($A489)-2)&amp;"type",$2:$1731,COLUMN(D489),FALSE)&amp;"-"&amp;VLOOKUP(LEFT($A489,LEN($A489)-2)&amp;"source",$2:$1731,COLUMN(D489),FALSE)&amp;"-"&amp;MID(INDEX($1:$1731,ROW(D489),1),FIND("/id",INDEX($1:$1731,ROW(D489),1))-1,1)</f>
        <v>7-Spell DC-Expert Spellcaster-0</v>
      </c>
      <c r="G489" s="3" t="str" cm="1">
        <f t="array" ref="G489">MID($A489, 8, 1)&amp;"-"&amp;VLOOKUP(LEFT($A489,LEN($A489)-2)&amp;"type",$2:$1731,COLUMN(G489),FALSE)&amp;"-"&amp;VLOOKUP(LEFT($A489,LEN($A489)-2)&amp;"source",$2:$1731,COLUMN(G489),FALSE)&amp;"-"&amp;MID(INDEX($1:$1731,ROW(G489),1),FIND("/id",INDEX($1:$1731,ROW(G489),1))-1,1)</f>
        <v>7-Spell DC-Expert Spellcaster-0</v>
      </c>
      <c r="H489" s="3" t="str" cm="1">
        <f t="array" ref="H489">MID($A489, 8, 1)&amp;"-"&amp;VLOOKUP(LEFT($A489,LEN($A489)-2)&amp;"type",$2:$1731,COLUMN(H489),FALSE)&amp;"-"&amp;VLOOKUP(LEFT($A489,LEN($A489)-2)&amp;"source",$2:$1731,COLUMN(H489),FALSE)&amp;"-"&amp;MID(INDEX($1:$1731,ROW(H489),1),FIND("/id",INDEX($1:$1731,ROW(H489),1))-1,1)</f>
        <v>7-Perception-Battlefield Surveyor-0</v>
      </c>
      <c r="I489" s="3" t="str" cm="1">
        <f t="array" ref="I489">MID($A489, 8, 1)&amp;"-"&amp;VLOOKUP(LEFT($A489,LEN($A489)-2)&amp;"type",$2:$1731,COLUMN(I489),FALSE)&amp;"-"&amp;VLOOKUP(LEFT($A489,LEN($A489)-2)&amp;"source",$2:$1731,COLUMN(I489),FALSE)&amp;"-"&amp;MID(INDEX($1:$1731,ROW(I489),1),FIND("/id",INDEX($1:$1731,ROW(I489),1))-1,1)</f>
        <v>7-Save-Path to Perfection-0</v>
      </c>
      <c r="J489" s="3" t="str" cm="1">
        <f t="array" ref="J489">MID($A489, 8, 1)&amp;"-"&amp;VLOOKUP(LEFT($A489,LEN($A489)-2)&amp;"type",$2:$1731,COLUMN(J489),FALSE)&amp;"-"&amp;VLOOKUP(LEFT($A489,LEN($A489)-2)&amp;"source",$2:$1731,COLUMN(J489),FALSE)&amp;"-"&amp;MID(INDEX($1:$1731,ROW(J489),1),FIND("/id",INDEX($1:$1731,ROW(J489),1))-1,1)</f>
        <v>7-Save-Evasion-0</v>
      </c>
      <c r="K489" s="3" t="str" cm="1">
        <f t="array" ref="K489">MID($A489, 8, 1)&amp;"-"&amp;VLOOKUP(LEFT($A489,LEN($A489)-2)&amp;"type",$2:$1731,COLUMN(K489),FALSE)&amp;"-"&amp;VLOOKUP(LEFT($A489,LEN($A489)-2)&amp;"source",$2:$1731,COLUMN(K489),FALSE)&amp;"-"&amp;MID(INDEX($1:$1731,ROW(K489),1),FIND("/id",INDEX($1:$1731,ROW(K489),1))-1,1)</f>
        <v>7-Save-Evasion-0</v>
      </c>
      <c r="L489" s="3" t="str" cm="1">
        <f t="array" ref="L489">MID($A489, 8, 1)&amp;"-"&amp;VLOOKUP(LEFT($A489,LEN($A489)-2)&amp;"type",$2:$1731,COLUMN(L489),FALSE)&amp;"-"&amp;VLOOKUP(LEFT($A489,LEN($A489)-2)&amp;"source",$2:$1731,COLUMN(L489),FALSE)&amp;"-"&amp;MID(INDEX($1:$1731,ROW(L489),1),FIND("/id",INDEX($1:$1731,ROW(L489),1))-1,1)</f>
        <v>7-Spell DC-Expert Spellcaster-0</v>
      </c>
      <c r="M489" s="3" t="str" cm="1">
        <f t="array" ref="M489">MID($A489, 8, 1)&amp;"-"&amp;VLOOKUP(LEFT($A489,LEN($A489)-2)&amp;"type",$2:$1731,COLUMN(M489),FALSE)&amp;"-"&amp;VLOOKUP(LEFT($A489,LEN($A489)-2)&amp;"source",$2:$1731,COLUMN(M489),FALSE)&amp;"-"&amp;MID(INDEX($1:$1731,ROW(M489),1),FIND("/id",INDEX($1:$1731,ROW(M489),1))-1,1)</f>
        <v>7-Spell DC-Expert Spellcaster-0</v>
      </c>
    </row>
    <row r="490" spans="1:13" s="3" customFormat="1" x14ac:dyDescent="0.25">
      <c r="A490" s="3" t="s">
        <v>745</v>
      </c>
      <c r="B490" s="3" t="b">
        <v>1</v>
      </c>
      <c r="C490" s="3" t="b">
        <v>1</v>
      </c>
      <c r="D490" s="3" t="b">
        <v>1</v>
      </c>
      <c r="G490" s="3" t="b">
        <v>1</v>
      </c>
      <c r="H490" s="3" t="b">
        <v>1</v>
      </c>
      <c r="J490" s="3" t="b">
        <v>1</v>
      </c>
      <c r="K490" s="3" t="b">
        <v>1</v>
      </c>
      <c r="M490" s="3" t="b">
        <v>1</v>
      </c>
    </row>
    <row r="491" spans="1:13" s="3" customFormat="1" x14ac:dyDescent="0.25">
      <c r="A491" s="3" t="s">
        <v>744</v>
      </c>
      <c r="B491" s="3">
        <v>6</v>
      </c>
      <c r="C491" s="3">
        <v>6</v>
      </c>
      <c r="D491" s="3">
        <v>4</v>
      </c>
      <c r="G491" s="3">
        <v>4</v>
      </c>
      <c r="H491" s="3">
        <v>6</v>
      </c>
      <c r="J491" s="3">
        <v>6</v>
      </c>
      <c r="K491" s="3">
        <v>6</v>
      </c>
      <c r="M491" s="3">
        <v>4</v>
      </c>
    </row>
    <row r="492" spans="1:13" s="3" customFormat="1" x14ac:dyDescent="0.25">
      <c r="A492" s="3" t="s">
        <v>742</v>
      </c>
      <c r="B492" s="3" t="s">
        <v>874</v>
      </c>
      <c r="C492" s="3" t="s">
        <v>872</v>
      </c>
      <c r="D492" s="3" t="s">
        <v>973</v>
      </c>
      <c r="G492" s="3" t="s">
        <v>1017</v>
      </c>
      <c r="H492" s="3" t="s">
        <v>847</v>
      </c>
      <c r="J492" s="3" t="s">
        <v>873</v>
      </c>
      <c r="K492" s="3" t="s">
        <v>873</v>
      </c>
      <c r="M492" s="3" t="s">
        <v>1041</v>
      </c>
    </row>
    <row r="493" spans="1:13" s="3" customFormat="1" x14ac:dyDescent="0.25">
      <c r="A493" s="3" t="s">
        <v>743</v>
      </c>
      <c r="B493" s="3" t="str">
        <f>VLOOKUP(LEFT($A493,LEN($A493)-18)&amp;"source",$A$2:$M$1731,COLUMN(B493),FALSE)</f>
        <v>Iron Will</v>
      </c>
      <c r="C493" s="3" t="str">
        <f>VLOOKUP(LEFT($A493,LEN($A493)-18)&amp;"source",$A$2:$M$1731,COLUMN(C493),FALSE)</f>
        <v>Juggernaut</v>
      </c>
      <c r="D493" s="3" t="str">
        <f>VLOOKUP(LEFT($A493,LEN($A493)-18)&amp;"source",$A$2:$M$1731,COLUMN(D493),FALSE)</f>
        <v>Expert Spellcaster</v>
      </c>
      <c r="G493" s="3" t="str">
        <f>VLOOKUP(LEFT($A493,LEN($A493)-18)&amp;"source",$A$2:$M$1731,COLUMN(G493),FALSE)</f>
        <v>Expert Spellcaster</v>
      </c>
      <c r="H493" s="3" t="str">
        <f>VLOOKUP(LEFT($A493,LEN($A493)-18)&amp;"source",$A$2:$M$1731,COLUMN(H493),FALSE)</f>
        <v>Battlefield Surveyor</v>
      </c>
      <c r="J493" s="3" t="str">
        <f>VLOOKUP(LEFT($A493,LEN($A493)-18)&amp;"source",$A$2:$M$1731,COLUMN(J493),FALSE)</f>
        <v>Evasion</v>
      </c>
      <c r="K493" s="3" t="str">
        <f>VLOOKUP(LEFT($A493,LEN($A493)-18)&amp;"source",$A$2:$M$1731,COLUMN(K493),FALSE)</f>
        <v>Evasion</v>
      </c>
      <c r="M493" s="3" t="str">
        <f>VLOOKUP(LEFT($A493,LEN($A493)-18)&amp;"source",$A$2:$M$1731,COLUMN(M493),FALSE)</f>
        <v>Expert Spellcaster</v>
      </c>
    </row>
    <row r="494" spans="1:13" s="3" customFormat="1" x14ac:dyDescent="0.25">
      <c r="A494" s="3" t="s">
        <v>746</v>
      </c>
      <c r="B494" s="3" t="str">
        <f>VLOOKUP(LEFT($A494,LEN($A494)-20)&amp;"id",$A$2:$M$1731,COLUMN(B494),FALSE)</f>
        <v>7-Save-Iron Will-0</v>
      </c>
      <c r="C494" s="3" t="str">
        <f>VLOOKUP(LEFT($A494,LEN($A494)-20)&amp;"id",$A$2:$M$1731,COLUMN(C494),FALSE)</f>
        <v>7-Save-Juggernaut-0</v>
      </c>
      <c r="D494" s="3" t="str">
        <f>VLOOKUP(LEFT($A494,LEN($A494)-20)&amp;"id",$A$2:$M$1731,COLUMN(D494),FALSE)</f>
        <v>7-Spell DC-Expert Spellcaster-0</v>
      </c>
      <c r="G494" s="3" t="str">
        <f>VLOOKUP(LEFT($A494,LEN($A494)-20)&amp;"id",$A$2:$M$1731,COLUMN(G494),FALSE)</f>
        <v>7-Spell DC-Expert Spellcaster-0</v>
      </c>
      <c r="H494" s="3" t="str">
        <f>VLOOKUP(LEFT($A494,LEN($A494)-20)&amp;"id",$A$2:$M$1731,COLUMN(H494),FALSE)</f>
        <v>7-Perception-Battlefield Surveyor-0</v>
      </c>
      <c r="J494" s="3" t="str">
        <f>VLOOKUP(LEFT($A494,LEN($A494)-20)&amp;"id",$A$2:$M$1731,COLUMN(J494),FALSE)</f>
        <v>7-Save-Evasion-0</v>
      </c>
      <c r="K494" s="3" t="str">
        <f>VLOOKUP(LEFT($A494,LEN($A494)-20)&amp;"id",$A$2:$M$1731,COLUMN(K494),FALSE)</f>
        <v>7-Save-Evasion-0</v>
      </c>
      <c r="M494" s="3" t="str">
        <f>VLOOKUP(LEFT($A494,LEN($A494)-20)&amp;"id",$A$2:$M$1731,COLUMN(M494),FALSE)</f>
        <v>7-Spell DC-Expert Spellcaster-0</v>
      </c>
    </row>
    <row r="495" spans="1:13" s="3" customFormat="1" x14ac:dyDescent="0.25">
      <c r="A495" s="3" t="s">
        <v>290</v>
      </c>
      <c r="B495" s="3">
        <v>6</v>
      </c>
      <c r="C495" s="3">
        <v>6</v>
      </c>
      <c r="D495" s="3">
        <v>4</v>
      </c>
      <c r="G495" s="3">
        <v>4</v>
      </c>
      <c r="H495" s="3">
        <v>6</v>
      </c>
      <c r="I495" s="3">
        <v>6</v>
      </c>
      <c r="J495" s="3">
        <v>6</v>
      </c>
      <c r="K495" s="3">
        <v>6</v>
      </c>
      <c r="L495" s="3">
        <v>4</v>
      </c>
      <c r="M495" s="3">
        <v>4</v>
      </c>
    </row>
    <row r="496" spans="1:13" s="3" customFormat="1" x14ac:dyDescent="0.25">
      <c r="A496" s="3" t="s">
        <v>291</v>
      </c>
      <c r="B496" s="3" t="s">
        <v>925</v>
      </c>
      <c r="C496" s="3" t="s">
        <v>933</v>
      </c>
      <c r="D496" s="3" t="s">
        <v>1372</v>
      </c>
      <c r="G496" s="3" t="s">
        <v>1372</v>
      </c>
      <c r="H496" s="3" t="s">
        <v>1667</v>
      </c>
      <c r="I496" s="3" t="s">
        <v>885</v>
      </c>
      <c r="J496" s="3" t="s">
        <v>929</v>
      </c>
      <c r="K496" s="3" t="s">
        <v>929</v>
      </c>
      <c r="L496" s="3" t="s">
        <v>1372</v>
      </c>
      <c r="M496" s="3" t="s">
        <v>1372</v>
      </c>
    </row>
    <row r="497" spans="1:13" s="3" customFormat="1" x14ac:dyDescent="0.25">
      <c r="A497" s="3" t="s">
        <v>292</v>
      </c>
      <c r="B497" s="3" t="s">
        <v>887</v>
      </c>
      <c r="C497" s="3" t="s">
        <v>887</v>
      </c>
      <c r="D497" s="3" t="s">
        <v>890</v>
      </c>
      <c r="G497" s="3" t="s">
        <v>890</v>
      </c>
      <c r="H497" s="3" t="s">
        <v>847</v>
      </c>
      <c r="I497" s="3" t="s">
        <v>887</v>
      </c>
      <c r="J497" s="3" t="s">
        <v>887</v>
      </c>
      <c r="K497" s="3" t="s">
        <v>887</v>
      </c>
      <c r="L497" s="3" t="s">
        <v>890</v>
      </c>
      <c r="M497" s="3" t="s">
        <v>890</v>
      </c>
    </row>
    <row r="498" spans="1:13" s="3" customFormat="1" x14ac:dyDescent="0.25">
      <c r="A498" s="3" t="s">
        <v>293</v>
      </c>
      <c r="B498" s="3" t="s">
        <v>871</v>
      </c>
      <c r="E498" s="3" t="s">
        <v>871</v>
      </c>
      <c r="J498" s="3" t="s">
        <v>871</v>
      </c>
      <c r="K498" s="3" t="s">
        <v>871</v>
      </c>
    </row>
    <row r="499" spans="1:13" s="3" customFormat="1" x14ac:dyDescent="0.25">
      <c r="A499" s="3" t="s">
        <v>294</v>
      </c>
    </row>
    <row r="500" spans="1:13" s="3" customFormat="1" x14ac:dyDescent="0.25">
      <c r="A500" s="3" t="s">
        <v>295</v>
      </c>
      <c r="B500" s="3" t="str" cm="1">
        <f t="array" ref="B500">MID($A500, 8, 1)&amp;"-"&amp;VLOOKUP(LEFT($A500,LEN($A500)-2)&amp;"type",$2:$1731,COLUMN(B500),FALSE)&amp;"-"&amp;VLOOKUP(LEFT($A500,LEN($A500)-2)&amp;"source",$2:$1731,COLUMN(B500),FALSE)&amp;"-"&amp;MID(INDEX($1:$1731,ROW(B500),1),FIND("/id",INDEX($1:$1731,ROW(B500),1))-1,1)</f>
        <v>7-Weapon Proficiency-Alchemical Weapon Expertise-1</v>
      </c>
      <c r="E500" s="3" t="str" cm="1">
        <f t="array" ref="E500">MID($A500, 8, 1)&amp;"-"&amp;VLOOKUP(LEFT($A500,LEN($A500)-2)&amp;"type",$2:$1731,COLUMN(E500),FALSE)&amp;"-"&amp;VLOOKUP(LEFT($A500,LEN($A500)-2)&amp;"source",$2:$1731,COLUMN(E500),FALSE)&amp;"-"&amp;MID(INDEX($1:$1731,ROW(E500),1),FIND("/id",INDEX($1:$1731,ROW(E500),1))-1,1)</f>
        <v>7-Armor Proficiency-Armor Expertise-1</v>
      </c>
      <c r="J500" s="3" t="str" cm="1">
        <f t="array" ref="J500">MID($A500, 8, 1)&amp;"-"&amp;VLOOKUP(LEFT($A500,LEN($A500)-2)&amp;"type",$2:$1731,COLUMN(J500),FALSE)&amp;"-"&amp;VLOOKUP(LEFT($A500,LEN($A500)-2)&amp;"source",$2:$1731,COLUMN(J500),FALSE)&amp;"-"&amp;MID(INDEX($1:$1731,ROW(J500),1),FIND("/id",INDEX($1:$1731,ROW(J500),1))-1,1)</f>
        <v>7-Perception-Vigilant Senses-1</v>
      </c>
      <c r="K500" s="3" t="str" cm="1">
        <f t="array" ref="K500">MID($A500, 8, 1)&amp;"-"&amp;VLOOKUP(LEFT($A500,LEN($A500)-2)&amp;"type",$2:$1731,COLUMN(K500),FALSE)&amp;"-"&amp;VLOOKUP(LEFT($A500,LEN($A500)-2)&amp;"source",$2:$1731,COLUMN(K500),FALSE)&amp;"-"&amp;MID(INDEX($1:$1731,ROW(K500),1),FIND("/id",INDEX($1:$1731,ROW(K500),1))-1,1)</f>
        <v>7-Perception-Vigilant Senses-1</v>
      </c>
    </row>
    <row r="501" spans="1:13" s="3" customFormat="1" x14ac:dyDescent="0.25">
      <c r="A501" s="3" t="s">
        <v>750</v>
      </c>
      <c r="B501" s="3" t="b">
        <v>1</v>
      </c>
      <c r="E501" s="3" t="b">
        <v>1</v>
      </c>
      <c r="J501" s="3" t="b">
        <v>1</v>
      </c>
      <c r="K501" s="3" t="b">
        <v>1</v>
      </c>
    </row>
    <row r="502" spans="1:13" s="3" customFormat="1" x14ac:dyDescent="0.25">
      <c r="A502" s="3" t="s">
        <v>749</v>
      </c>
      <c r="B502" s="3">
        <v>4</v>
      </c>
      <c r="E502" s="3">
        <v>4</v>
      </c>
      <c r="J502" s="3">
        <v>6</v>
      </c>
      <c r="K502" s="3">
        <v>6</v>
      </c>
    </row>
    <row r="503" spans="1:13" s="3" customFormat="1" x14ac:dyDescent="0.25">
      <c r="A503" s="3" t="s">
        <v>747</v>
      </c>
      <c r="B503" s="3" t="s">
        <v>875</v>
      </c>
      <c r="E503" s="3" t="s">
        <v>923</v>
      </c>
      <c r="J503" s="3" t="s">
        <v>847</v>
      </c>
      <c r="K503" s="3" t="s">
        <v>847</v>
      </c>
    </row>
    <row r="504" spans="1:13" s="3" customFormat="1" x14ac:dyDescent="0.25">
      <c r="A504" s="3" t="s">
        <v>748</v>
      </c>
      <c r="B504" s="3" t="str">
        <f>VLOOKUP(LEFT($A504,LEN($A504)-18)&amp;"source",$A$2:$M$1731,COLUMN(B504),FALSE)</f>
        <v>Alchemical Weapon Expertise</v>
      </c>
      <c r="E504" s="3" t="str">
        <f>VLOOKUP(LEFT($A504,LEN($A504)-18)&amp;"source",$A$2:$M$1731,COLUMN(E504),FALSE)</f>
        <v>Armor Expertise</v>
      </c>
      <c r="J504" s="3" t="str">
        <f>VLOOKUP(LEFT($A504,LEN($A504)-18)&amp;"source",$A$2:$M$1731,COLUMN(J504),FALSE)</f>
        <v>Vigilant Senses</v>
      </c>
      <c r="K504" s="3" t="str">
        <f>VLOOKUP(LEFT($A504,LEN($A504)-18)&amp;"source",$A$2:$M$1731,COLUMN(K504),FALSE)</f>
        <v>Vigilant Senses</v>
      </c>
    </row>
    <row r="505" spans="1:13" s="3" customFormat="1" x14ac:dyDescent="0.25">
      <c r="A505" s="3" t="s">
        <v>751</v>
      </c>
      <c r="B505" s="3" t="str">
        <f>VLOOKUP(LEFT($A505,LEN($A505)-20)&amp;"id",$A$2:$M$1731,COLUMN(B505),FALSE)</f>
        <v>7-Weapon Proficiency-Alchemical Weapon Expertise-1</v>
      </c>
      <c r="E505" s="3" t="str">
        <f>VLOOKUP(LEFT($A505,LEN($A505)-20)&amp;"id",$A$2:$M$1731,COLUMN(E505),FALSE)</f>
        <v>7-Armor Proficiency-Armor Expertise-1</v>
      </c>
      <c r="J505" s="3" t="str">
        <f>VLOOKUP(LEFT($A505,LEN($A505)-20)&amp;"id",$A$2:$M$1731,COLUMN(J505),FALSE)</f>
        <v>7-Perception-Vigilant Senses-1</v>
      </c>
      <c r="K505" s="3" t="str">
        <f>VLOOKUP(LEFT($A505,LEN($A505)-20)&amp;"id",$A$2:$M$1731,COLUMN(K505),FALSE)</f>
        <v>7-Perception-Vigilant Senses-1</v>
      </c>
    </row>
    <row r="506" spans="1:13" s="3" customFormat="1" x14ac:dyDescent="0.25">
      <c r="A506" s="3" t="s">
        <v>1303</v>
      </c>
      <c r="B506" s="3" t="b">
        <v>1</v>
      </c>
      <c r="E506" s="3" t="b">
        <v>1</v>
      </c>
    </row>
    <row r="507" spans="1:13" s="3" customFormat="1" x14ac:dyDescent="0.25">
      <c r="A507" s="3" t="s">
        <v>1304</v>
      </c>
      <c r="B507" s="3">
        <v>4</v>
      </c>
      <c r="E507" s="3">
        <v>4</v>
      </c>
    </row>
    <row r="508" spans="1:13" s="3" customFormat="1" x14ac:dyDescent="0.25">
      <c r="A508" s="3" t="s">
        <v>1305</v>
      </c>
      <c r="B508" s="3" t="s">
        <v>1313</v>
      </c>
      <c r="E508" s="3" t="s">
        <v>924</v>
      </c>
    </row>
    <row r="509" spans="1:13" s="3" customFormat="1" x14ac:dyDescent="0.25">
      <c r="A509" s="3" t="s">
        <v>1306</v>
      </c>
      <c r="B509" s="3" t="str">
        <f>VLOOKUP(LEFT($A509,LEN($A509)-18)&amp;"source",$A$2:$M$1731,COLUMN(B509),FALSE)</f>
        <v>Alchemical Weapon Expertise</v>
      </c>
      <c r="E509" s="3" t="str">
        <f>VLOOKUP(LEFT($A509,LEN($A509)-18)&amp;"source",$A$2:$M$1731,COLUMN(E509),FALSE)</f>
        <v>Armor Expertise</v>
      </c>
    </row>
    <row r="510" spans="1:13" s="3" customFormat="1" x14ac:dyDescent="0.25">
      <c r="A510" s="3" t="s">
        <v>1307</v>
      </c>
      <c r="B510" s="3" t="str">
        <f>VLOOKUP(LEFT($A510,LEN($A510)-20)&amp;"id",$A$2:$M$1731,COLUMN(B510),FALSE)</f>
        <v>7-Weapon Proficiency-Alchemical Weapon Expertise-1</v>
      </c>
      <c r="E510" s="3" t="str">
        <f>VLOOKUP(LEFT($A510,LEN($A510)-20)&amp;"id",$A$2:$M$1731,COLUMN(E510),FALSE)</f>
        <v>7-Armor Proficiency-Armor Expertise-1</v>
      </c>
    </row>
    <row r="511" spans="1:13" s="3" customFormat="1" x14ac:dyDescent="0.25">
      <c r="A511" s="3" t="s">
        <v>1308</v>
      </c>
      <c r="B511" s="3" t="b">
        <v>1</v>
      </c>
      <c r="E511" s="3" t="b">
        <v>1</v>
      </c>
    </row>
    <row r="512" spans="1:13" s="3" customFormat="1" x14ac:dyDescent="0.25">
      <c r="A512" s="3" t="s">
        <v>1309</v>
      </c>
      <c r="B512" s="3">
        <v>4</v>
      </c>
      <c r="E512" s="3">
        <v>4</v>
      </c>
    </row>
    <row r="513" spans="1:13" s="3" customFormat="1" x14ac:dyDescent="0.25">
      <c r="A513" s="3" t="s">
        <v>1310</v>
      </c>
      <c r="B513" s="3" t="s">
        <v>1186</v>
      </c>
      <c r="E513" s="3" t="s">
        <v>1164</v>
      </c>
    </row>
    <row r="514" spans="1:13" s="3" customFormat="1" x14ac:dyDescent="0.25">
      <c r="A514" s="3" t="s">
        <v>1311</v>
      </c>
      <c r="B514" s="3" t="str">
        <f>VLOOKUP(LEFT($A514,LEN($A514)-18)&amp;"source",$A$2:$M$1731,COLUMN(B514),FALSE)</f>
        <v>Alchemical Weapon Expertise</v>
      </c>
      <c r="E514" s="3" t="str">
        <f>VLOOKUP(LEFT($A514,LEN($A514)-18)&amp;"source",$A$2:$M$1731,COLUMN(E514),FALSE)</f>
        <v>Armor Expertise</v>
      </c>
    </row>
    <row r="515" spans="1:13" s="3" customFormat="1" x14ac:dyDescent="0.25">
      <c r="A515" s="3" t="s">
        <v>1312</v>
      </c>
      <c r="B515" s="3" t="str">
        <f>VLOOKUP(LEFT($A515,LEN($A515)-20)&amp;"id",$A$2:$M$1731,COLUMN(B515),FALSE)</f>
        <v>7-Weapon Proficiency-Alchemical Weapon Expertise-1</v>
      </c>
      <c r="E515" s="3" t="str">
        <f>VLOOKUP(LEFT($A515,LEN($A515)-20)&amp;"id",$A$2:$M$1731,COLUMN(E515),FALSE)</f>
        <v>7-Armor Proficiency-Armor Expertise-1</v>
      </c>
    </row>
    <row r="516" spans="1:13" s="3" customFormat="1" x14ac:dyDescent="0.25">
      <c r="A516" s="3" t="s">
        <v>1770</v>
      </c>
      <c r="E516" s="3" t="b">
        <v>1</v>
      </c>
    </row>
    <row r="517" spans="1:13" s="3" customFormat="1" x14ac:dyDescent="0.25">
      <c r="A517" s="3" t="s">
        <v>1771</v>
      </c>
      <c r="E517" s="3">
        <v>4</v>
      </c>
    </row>
    <row r="518" spans="1:13" s="3" customFormat="1" x14ac:dyDescent="0.25">
      <c r="A518" s="3" t="s">
        <v>1772</v>
      </c>
      <c r="E518" s="3" t="s">
        <v>1143</v>
      </c>
    </row>
    <row r="519" spans="1:13" s="3" customFormat="1" x14ac:dyDescent="0.25">
      <c r="A519" s="3" t="s">
        <v>1773</v>
      </c>
      <c r="E519" s="3" t="str">
        <f>VLOOKUP(LEFT($A519,LEN($A519)-18)&amp;"source",$A$2:$M$1731,COLUMN(E519),FALSE)</f>
        <v>Armor Expertise</v>
      </c>
    </row>
    <row r="520" spans="1:13" s="3" customFormat="1" x14ac:dyDescent="0.25">
      <c r="A520" s="3" t="s">
        <v>1774</v>
      </c>
      <c r="E520" s="3" t="str">
        <f>VLOOKUP(LEFT($A520,LEN($A520)-20)&amp;"id",$A$2:$M$1731,COLUMN(E520),FALSE)</f>
        <v>7-Armor Proficiency-Armor Expertise-1</v>
      </c>
    </row>
    <row r="521" spans="1:13" s="3" customFormat="1" x14ac:dyDescent="0.25">
      <c r="A521" s="3" t="s">
        <v>296</v>
      </c>
      <c r="B521" s="3">
        <v>6</v>
      </c>
      <c r="E521" s="3">
        <v>6</v>
      </c>
      <c r="J521" s="3">
        <v>6</v>
      </c>
      <c r="K521" s="3">
        <v>6</v>
      </c>
    </row>
    <row r="522" spans="1:13" s="3" customFormat="1" x14ac:dyDescent="0.25">
      <c r="A522" s="3" t="s">
        <v>297</v>
      </c>
      <c r="B522" s="3" t="s">
        <v>1184</v>
      </c>
      <c r="E522" s="3" t="s">
        <v>1596</v>
      </c>
      <c r="J522" s="3" t="s">
        <v>930</v>
      </c>
      <c r="K522" s="3" t="s">
        <v>930</v>
      </c>
    </row>
    <row r="523" spans="1:13" s="3" customFormat="1" x14ac:dyDescent="0.25">
      <c r="A523" s="3" t="s">
        <v>298</v>
      </c>
      <c r="B523" s="3" t="s">
        <v>884</v>
      </c>
      <c r="E523" s="3" t="s">
        <v>895</v>
      </c>
      <c r="J523" s="3" t="s">
        <v>847</v>
      </c>
      <c r="K523" s="3" t="s">
        <v>847</v>
      </c>
    </row>
    <row r="524" spans="1:13" s="3" customFormat="1" x14ac:dyDescent="0.25">
      <c r="A524" s="3" t="s">
        <v>299</v>
      </c>
      <c r="B524" s="3" t="s">
        <v>871</v>
      </c>
      <c r="C524" s="3" t="s">
        <v>871</v>
      </c>
      <c r="D524" s="3" t="s">
        <v>871</v>
      </c>
      <c r="E524" s="3" t="s">
        <v>871</v>
      </c>
      <c r="F524" s="3" t="s">
        <v>871</v>
      </c>
      <c r="G524" s="3" t="s">
        <v>871</v>
      </c>
      <c r="H524" s="3" t="s">
        <v>871</v>
      </c>
      <c r="I524" s="3" t="s">
        <v>871</v>
      </c>
      <c r="J524" s="3" t="s">
        <v>871</v>
      </c>
      <c r="K524" s="3" t="s">
        <v>871</v>
      </c>
      <c r="L524" s="3" t="s">
        <v>871</v>
      </c>
      <c r="M524" s="3" t="s">
        <v>871</v>
      </c>
    </row>
    <row r="525" spans="1:13" s="3" customFormat="1" x14ac:dyDescent="0.25">
      <c r="A525" s="3" t="s">
        <v>752</v>
      </c>
      <c r="B525" s="3">
        <v>1</v>
      </c>
      <c r="C525" s="3">
        <v>1</v>
      </c>
      <c r="D525" s="3">
        <v>1</v>
      </c>
      <c r="E525" s="3">
        <v>1</v>
      </c>
      <c r="F525" s="3">
        <v>1</v>
      </c>
      <c r="G525" s="3">
        <v>1</v>
      </c>
      <c r="H525" s="3">
        <v>1</v>
      </c>
      <c r="I525" s="3">
        <v>1</v>
      </c>
      <c r="J525" s="3">
        <v>1</v>
      </c>
      <c r="K525" s="3">
        <v>1</v>
      </c>
      <c r="L525" s="3">
        <v>1</v>
      </c>
      <c r="M525" s="3">
        <v>1</v>
      </c>
    </row>
    <row r="526" spans="1:13" s="3" customFormat="1" x14ac:dyDescent="0.25">
      <c r="A526" s="3" t="s">
        <v>300</v>
      </c>
      <c r="B526" s="3" t="str" cm="1">
        <f t="array" ref="B526">MID($A526,8,FIND("/", $A526, 8)-8)&amp;"-"&amp;VLOOKUP(LEFT($A526,LEN($A526)-2)&amp;"type",$2:$1731,COLUMN(B526),FALSE)&amp;"-"&amp;VLOOKUP(LEFT($A526,LEN($A526)-2)&amp;"source",$2:$1731,COLUMN(B526),FALSE)&amp;"-"&amp;MID(INDEX($1:$1731,ROW(B526),1),FIND("/id",INDEX($1:$1731,ROW(B526),1))-1,1)</f>
        <v>7-Skill-Class-2</v>
      </c>
      <c r="C526" s="3" t="str" cm="1">
        <f t="array" ref="C526">MID($A526,8,FIND("/", $A526, 8)-8)&amp;"-"&amp;VLOOKUP(LEFT($A526,LEN($A526)-2)&amp;"type",$2:$1731,COLUMN(C526),FALSE)&amp;"-"&amp;VLOOKUP(LEFT($A526,LEN($A526)-2)&amp;"source",$2:$1731,COLUMN(C526),FALSE)&amp;"-"&amp;MID(INDEX($1:$1731,ROW(C526),1),FIND("/id",INDEX($1:$1731,ROW(C526),1))-1,1)</f>
        <v>7-Skill-Class-2</v>
      </c>
      <c r="D526" s="3" t="str" cm="1">
        <f t="array" ref="D526">MID($A526,8,FIND("/", $A526, 8)-8)&amp;"-"&amp;VLOOKUP(LEFT($A526,LEN($A526)-2)&amp;"type",$2:$1731,COLUMN(D526),FALSE)&amp;"-"&amp;VLOOKUP(LEFT($A526,LEN($A526)-2)&amp;"source",$2:$1731,COLUMN(D526),FALSE)&amp;"-"&amp;MID(INDEX($1:$1731,ROW(D526),1),FIND("/id",INDEX($1:$1731,ROW(D526),1))-1,1)</f>
        <v>7-Skill-Class-2</v>
      </c>
      <c r="E526" s="3" t="str" cm="1">
        <f t="array" ref="E526">MID($A526,8,FIND("/", $A526, 8)-8)&amp;"-"&amp;VLOOKUP(LEFT($A526,LEN($A526)-2)&amp;"type",$2:$1731,COLUMN(E526),FALSE)&amp;"-"&amp;VLOOKUP(LEFT($A526,LEN($A526)-2)&amp;"source",$2:$1731,COLUMN(E526),FALSE)&amp;"-"&amp;MID(INDEX($1:$1731,ROW(E526),1),FIND("/id",INDEX($1:$1731,ROW(E526),1))-1,1)</f>
        <v>7-Skill-Class-2</v>
      </c>
      <c r="F526" s="3" t="str" cm="1">
        <f t="array" ref="F526">MID($A526,8,FIND("/", $A526, 8)-8)&amp;"-"&amp;VLOOKUP(LEFT($A526,LEN($A526)-2)&amp;"type",$2:$1731,COLUMN(F526),FALSE)&amp;"-"&amp;VLOOKUP(LEFT($A526,LEN($A526)-2)&amp;"source",$2:$1731,COLUMN(F526),FALSE)&amp;"-"&amp;MID(INDEX($1:$1731,ROW(F526),1),FIND("/id",INDEX($1:$1731,ROW(F526),1))-1,1)</f>
        <v>7-Skill-Class-2</v>
      </c>
      <c r="G526" s="3" t="str" cm="1">
        <f t="array" ref="G526">MID($A526,8,FIND("/", $A526, 8)-8)&amp;"-"&amp;VLOOKUP(LEFT($A526,LEN($A526)-2)&amp;"type",$2:$1731,COLUMN(G526),FALSE)&amp;"-"&amp;VLOOKUP(LEFT($A526,LEN($A526)-2)&amp;"source",$2:$1731,COLUMN(G526),FALSE)&amp;"-"&amp;MID(INDEX($1:$1731,ROW(G526),1),FIND("/id",INDEX($1:$1731,ROW(G526),1))-1,1)</f>
        <v>7-Skill-Class-2</v>
      </c>
      <c r="H526" s="3" t="str" cm="1">
        <f t="array" ref="H526">MID($A526,8,FIND("/", $A526, 8)-8)&amp;"-"&amp;VLOOKUP(LEFT($A526,LEN($A526)-2)&amp;"type",$2:$1731,COLUMN(H526),FALSE)&amp;"-"&amp;VLOOKUP(LEFT($A526,LEN($A526)-2)&amp;"source",$2:$1731,COLUMN(H526),FALSE)&amp;"-"&amp;MID(INDEX($1:$1731,ROW(H526),1),FIND("/id",INDEX($1:$1731,ROW(H526),1))-1,1)</f>
        <v>7-Skill-Class-2</v>
      </c>
      <c r="I526" s="3" t="str" cm="1">
        <f t="array" ref="I526">MID($A526,8,FIND("/", $A526, 8)-8)&amp;"-"&amp;VLOOKUP(LEFT($A526,LEN($A526)-2)&amp;"type",$2:$1731,COLUMN(I526),FALSE)&amp;"-"&amp;VLOOKUP(LEFT($A526,LEN($A526)-2)&amp;"source",$2:$1731,COLUMN(I526),FALSE)&amp;"-"&amp;MID(INDEX($1:$1731,ROW(I526),1),FIND("/id",INDEX($1:$1731,ROW(I526),1))-1,1)</f>
        <v>7-Skill-Class-2</v>
      </c>
      <c r="J526" s="3" t="str" cm="1">
        <f t="array" ref="J526">MID($A526,8,FIND("/", $A526, 8)-8)&amp;"-"&amp;VLOOKUP(LEFT($A526,LEN($A526)-2)&amp;"type",$2:$1731,COLUMN(J526),FALSE)&amp;"-"&amp;VLOOKUP(LEFT($A526,LEN($A526)-2)&amp;"source",$2:$1731,COLUMN(J526),FALSE)&amp;"-"&amp;MID(INDEX($1:$1731,ROW(J526),1),FIND("/id",INDEX($1:$1731,ROW(J526),1))-1,1)</f>
        <v>7-Skill-Class-2</v>
      </c>
      <c r="K526" s="3" t="str" cm="1">
        <f t="array" ref="K526">MID($A526,8,FIND("/", $A526, 8)-8)&amp;"-"&amp;VLOOKUP(LEFT($A526,LEN($A526)-2)&amp;"type",$2:$1731,COLUMN(K526),FALSE)&amp;"-"&amp;VLOOKUP(LEFT($A526,LEN($A526)-2)&amp;"source",$2:$1731,COLUMN(K526),FALSE)&amp;"-"&amp;MID(INDEX($1:$1731,ROW(K526),1),FIND("/id",INDEX($1:$1731,ROW(K526),1))-1,1)</f>
        <v>7-Skill-Class-2</v>
      </c>
      <c r="L526" s="3" t="str" cm="1">
        <f t="array" ref="L526">MID($A526,8,FIND("/", $A526, 8)-8)&amp;"-"&amp;VLOOKUP(LEFT($A526,LEN($A526)-2)&amp;"type",$2:$1731,COLUMN(L526),FALSE)&amp;"-"&amp;VLOOKUP(LEFT($A526,LEN($A526)-2)&amp;"source",$2:$1731,COLUMN(L526),FALSE)&amp;"-"&amp;MID(INDEX($1:$1731,ROW(L526),1),FIND("/id",INDEX($1:$1731,ROW(L526),1))-1,1)</f>
        <v>7-Skill-Class-2</v>
      </c>
      <c r="M526" s="3" t="str" cm="1">
        <f t="array" ref="M526">MID($A526,8,FIND("/", $A526, 8)-8)&amp;"-"&amp;VLOOKUP(LEFT($A526,LEN($A526)-2)&amp;"type",$2:$1731,COLUMN(M526),FALSE)&amp;"-"&amp;VLOOKUP(LEFT($A526,LEN($A526)-2)&amp;"source",$2:$1731,COLUMN(M526),FALSE)&amp;"-"&amp;MID(INDEX($1:$1731,ROW(M526),1),FIND("/id",INDEX($1:$1731,ROW(M526),1))-1,1)</f>
        <v>7-Skill-Class-2</v>
      </c>
    </row>
    <row r="527" spans="1:13" s="3" customFormat="1" x14ac:dyDescent="0.25">
      <c r="A527" s="3" t="s">
        <v>301</v>
      </c>
      <c r="B527" s="3">
        <v>6</v>
      </c>
      <c r="C527" s="3">
        <v>6</v>
      </c>
      <c r="D527" s="3">
        <v>6</v>
      </c>
      <c r="E527" s="3">
        <v>6</v>
      </c>
      <c r="F527" s="3">
        <v>6</v>
      </c>
      <c r="G527" s="3">
        <v>6</v>
      </c>
      <c r="H527" s="3">
        <v>6</v>
      </c>
      <c r="I527" s="3">
        <v>6</v>
      </c>
      <c r="J527" s="3">
        <v>6</v>
      </c>
      <c r="K527" s="3">
        <v>6</v>
      </c>
      <c r="L527" s="3">
        <v>6</v>
      </c>
      <c r="M527" s="3">
        <v>6</v>
      </c>
    </row>
    <row r="528" spans="1:13" s="3" customFormat="1" x14ac:dyDescent="0.25">
      <c r="A528" s="3" t="s">
        <v>302</v>
      </c>
      <c r="B528" s="3" t="s">
        <v>838</v>
      </c>
      <c r="C528" s="3" t="s">
        <v>838</v>
      </c>
      <c r="D528" s="3" t="s">
        <v>838</v>
      </c>
      <c r="E528" s="3" t="s">
        <v>838</v>
      </c>
      <c r="F528" s="3" t="s">
        <v>838</v>
      </c>
      <c r="G528" s="3" t="s">
        <v>838</v>
      </c>
      <c r="H528" s="3" t="s">
        <v>838</v>
      </c>
      <c r="I528" s="3" t="s">
        <v>838</v>
      </c>
      <c r="J528" s="3" t="s">
        <v>838</v>
      </c>
      <c r="K528" s="3" t="s">
        <v>838</v>
      </c>
      <c r="L528" s="3" t="s">
        <v>838</v>
      </c>
      <c r="M528" s="3" t="s">
        <v>838</v>
      </c>
    </row>
    <row r="529" spans="1:13" s="3" customFormat="1" x14ac:dyDescent="0.25">
      <c r="A529" s="3" t="s">
        <v>303</v>
      </c>
      <c r="B529" s="3" t="s">
        <v>851</v>
      </c>
      <c r="C529" s="3" t="s">
        <v>851</v>
      </c>
      <c r="D529" s="3" t="s">
        <v>851</v>
      </c>
      <c r="E529" s="3" t="s">
        <v>851</v>
      </c>
      <c r="F529" s="3" t="s">
        <v>851</v>
      </c>
      <c r="G529" s="3" t="s">
        <v>851</v>
      </c>
      <c r="H529" s="3" t="s">
        <v>851</v>
      </c>
      <c r="I529" s="3" t="s">
        <v>851</v>
      </c>
      <c r="J529" s="3" t="s">
        <v>851</v>
      </c>
      <c r="K529" s="3" t="s">
        <v>851</v>
      </c>
      <c r="L529" s="3" t="s">
        <v>851</v>
      </c>
      <c r="M529" s="3" t="s">
        <v>851</v>
      </c>
    </row>
    <row r="530" spans="1:13" s="3" customFormat="1" x14ac:dyDescent="0.25">
      <c r="A530" s="3" t="s">
        <v>753</v>
      </c>
      <c r="B530" s="3" t="s">
        <v>871</v>
      </c>
      <c r="C530" s="3" t="s">
        <v>871</v>
      </c>
      <c r="D530" s="3" t="s">
        <v>871</v>
      </c>
      <c r="E530" s="3" t="s">
        <v>871</v>
      </c>
      <c r="F530" s="3" t="s">
        <v>871</v>
      </c>
      <c r="G530" s="3" t="s">
        <v>871</v>
      </c>
      <c r="H530" s="3" t="s">
        <v>871</v>
      </c>
      <c r="I530" s="3" t="s">
        <v>871</v>
      </c>
      <c r="J530" s="3" t="s">
        <v>871</v>
      </c>
      <c r="K530" s="3" t="s">
        <v>871</v>
      </c>
      <c r="L530" s="3" t="s">
        <v>871</v>
      </c>
      <c r="M530" s="3" t="s">
        <v>871</v>
      </c>
    </row>
    <row r="531" spans="1:13" s="3" customFormat="1" x14ac:dyDescent="0.25">
      <c r="A531" s="3" t="s">
        <v>754</v>
      </c>
      <c r="B531" s="3" t="str" cm="1">
        <f t="array" ref="B531">MID($A531,8,FIND("/", $A531, 8)-8)&amp;"-"&amp;VLOOKUP(LEFT($A531,LEN($A531)-2)&amp;"type",$2:$1731,COLUMN(B531),FALSE)&amp;"-"&amp;VLOOKUP(LEFT($A531,LEN($A531)-2)&amp;"source",$2:$1731,COLUMN(B531),FALSE)&amp;"-"&amp;MID(INDEX($1:$1731,ROW(B531),1),FIND("/id",INDEX($1:$1731,ROW(B531),1))-1,1)</f>
        <v>7-Skill-Intelligence-3</v>
      </c>
      <c r="C531" s="3" t="str" cm="1">
        <f t="array" ref="C531">MID($A531,8,FIND("/", $A531, 8)-8)&amp;"-"&amp;VLOOKUP(LEFT($A531,LEN($A531)-2)&amp;"type",$2:$1731,COLUMN(C531),FALSE)&amp;"-"&amp;VLOOKUP(LEFT($A531,LEN($A531)-2)&amp;"source",$2:$1731,COLUMN(C531),FALSE)&amp;"-"&amp;MID(INDEX($1:$1731,ROW(C531),1),FIND("/id",INDEX($1:$1731,ROW(C531),1))-1,1)</f>
        <v>7-Skill-Intelligence-3</v>
      </c>
      <c r="D531" s="3" t="str" cm="1">
        <f t="array" ref="D531">MID($A531,8,FIND("/", $A531, 8)-8)&amp;"-"&amp;VLOOKUP(LEFT($A531,LEN($A531)-2)&amp;"type",$2:$1731,COLUMN(D531),FALSE)&amp;"-"&amp;VLOOKUP(LEFT($A531,LEN($A531)-2)&amp;"source",$2:$1731,COLUMN(D531),FALSE)&amp;"-"&amp;MID(INDEX($1:$1731,ROW(D531),1),FIND("/id",INDEX($1:$1731,ROW(D531),1))-1,1)</f>
        <v>7-Skill-Intelligence-3</v>
      </c>
      <c r="E531" s="3" t="str" cm="1">
        <f t="array" ref="E531">MID($A531,8,FIND("/", $A531, 8)-8)&amp;"-"&amp;VLOOKUP(LEFT($A531,LEN($A531)-2)&amp;"type",$2:$1731,COLUMN(E531),FALSE)&amp;"-"&amp;VLOOKUP(LEFT($A531,LEN($A531)-2)&amp;"source",$2:$1731,COLUMN(E531),FALSE)&amp;"-"&amp;MID(INDEX($1:$1731,ROW(E531),1),FIND("/id",INDEX($1:$1731,ROW(E531),1))-1,1)</f>
        <v>7-Skill-Intelligence-3</v>
      </c>
      <c r="F531" s="3" t="str" cm="1">
        <f t="array" ref="F531">MID($A531,8,FIND("/", $A531, 8)-8)&amp;"-"&amp;VLOOKUP(LEFT($A531,LEN($A531)-2)&amp;"type",$2:$1731,COLUMN(F531),FALSE)&amp;"-"&amp;VLOOKUP(LEFT($A531,LEN($A531)-2)&amp;"source",$2:$1731,COLUMN(F531),FALSE)&amp;"-"&amp;MID(INDEX($1:$1731,ROW(F531),1),FIND("/id",INDEX($1:$1731,ROW(F531),1))-1,1)</f>
        <v>7-Skill-Intelligence-3</v>
      </c>
      <c r="G531" s="3" t="str" cm="1">
        <f t="array" ref="G531">MID($A531,8,FIND("/", $A531, 8)-8)&amp;"-"&amp;VLOOKUP(LEFT($A531,LEN($A531)-2)&amp;"type",$2:$1731,COLUMN(G531),FALSE)&amp;"-"&amp;VLOOKUP(LEFT($A531,LEN($A531)-2)&amp;"source",$2:$1731,COLUMN(G531),FALSE)&amp;"-"&amp;MID(INDEX($1:$1731,ROW(G531),1),FIND("/id",INDEX($1:$1731,ROW(G531),1))-1,1)</f>
        <v>7-Skill-Intelligence-3</v>
      </c>
      <c r="H531" s="3" t="str" cm="1">
        <f t="array" ref="H531">MID($A531,8,FIND("/", $A531, 8)-8)&amp;"-"&amp;VLOOKUP(LEFT($A531,LEN($A531)-2)&amp;"type",$2:$1731,COLUMN(H531),FALSE)&amp;"-"&amp;VLOOKUP(LEFT($A531,LEN($A531)-2)&amp;"source",$2:$1731,COLUMN(H531),FALSE)&amp;"-"&amp;MID(INDEX($1:$1731,ROW(H531),1),FIND("/id",INDEX($1:$1731,ROW(H531),1))-1,1)</f>
        <v>7-Skill-Intelligence-3</v>
      </c>
      <c r="I531" s="3" t="str" cm="1">
        <f t="array" ref="I531">MID($A531,8,FIND("/", $A531, 8)-8)&amp;"-"&amp;VLOOKUP(LEFT($A531,LEN($A531)-2)&amp;"type",$2:$1731,COLUMN(I531),FALSE)&amp;"-"&amp;VLOOKUP(LEFT($A531,LEN($A531)-2)&amp;"source",$2:$1731,COLUMN(I531),FALSE)&amp;"-"&amp;MID(INDEX($1:$1731,ROW(I531),1),FIND("/id",INDEX($1:$1731,ROW(I531),1))-1,1)</f>
        <v>7-Skill-Intelligence-3</v>
      </c>
      <c r="J531" s="3" t="str" cm="1">
        <f t="array" ref="J531">MID($A531,8,FIND("/", $A531, 8)-8)&amp;"-"&amp;VLOOKUP(LEFT($A531,LEN($A531)-2)&amp;"type",$2:$1731,COLUMN(J531),FALSE)&amp;"-"&amp;VLOOKUP(LEFT($A531,LEN($A531)-2)&amp;"source",$2:$1731,COLUMN(J531),FALSE)&amp;"-"&amp;MID(INDEX($1:$1731,ROW(J531),1),FIND("/id",INDEX($1:$1731,ROW(J531),1))-1,1)</f>
        <v>7-Skill-Intelligence-3</v>
      </c>
      <c r="K531" s="3" t="str" cm="1">
        <f t="array" ref="K531">MID($A531,8,FIND("/", $A531, 8)-8)&amp;"-"&amp;VLOOKUP(LEFT($A531,LEN($A531)-2)&amp;"type",$2:$1731,COLUMN(K531),FALSE)&amp;"-"&amp;VLOOKUP(LEFT($A531,LEN($A531)-2)&amp;"source",$2:$1731,COLUMN(K531),FALSE)&amp;"-"&amp;MID(INDEX($1:$1731,ROW(K531),1),FIND("/id",INDEX($1:$1731,ROW(K531),1))-1,1)</f>
        <v>7-Skill-Intelligence-3</v>
      </c>
      <c r="L531" s="3" t="str" cm="1">
        <f t="array" ref="L531">MID($A531,8,FIND("/", $A531, 8)-8)&amp;"-"&amp;VLOOKUP(LEFT($A531,LEN($A531)-2)&amp;"type",$2:$1731,COLUMN(L531),FALSE)&amp;"-"&amp;VLOOKUP(LEFT($A531,LEN($A531)-2)&amp;"source",$2:$1731,COLUMN(L531),FALSE)&amp;"-"&amp;MID(INDEX($1:$1731,ROW(L531),1),FIND("/id",INDEX($1:$1731,ROW(L531),1))-1,1)</f>
        <v>7-Skill-Intelligence-3</v>
      </c>
      <c r="M531" s="3" t="str" cm="1">
        <f t="array" ref="M531">MID($A531,8,FIND("/", $A531, 8)-8)&amp;"-"&amp;VLOOKUP(LEFT($A531,LEN($A531)-2)&amp;"type",$2:$1731,COLUMN(M531),FALSE)&amp;"-"&amp;VLOOKUP(LEFT($A531,LEN($A531)-2)&amp;"source",$2:$1731,COLUMN(M531),FALSE)&amp;"-"&amp;MID(INDEX($1:$1731,ROW(M531),1),FIND("/id",INDEX($1:$1731,ROW(M531),1))-1,1)</f>
        <v>7-Skill-Intelligence-3</v>
      </c>
    </row>
    <row r="532" spans="1:13" s="3" customFormat="1" x14ac:dyDescent="0.25">
      <c r="A532" s="3" t="s">
        <v>755</v>
      </c>
      <c r="B532" s="3">
        <v>2</v>
      </c>
      <c r="C532" s="3">
        <v>2</v>
      </c>
      <c r="D532" s="3">
        <v>2</v>
      </c>
      <c r="E532" s="3">
        <v>2</v>
      </c>
      <c r="F532" s="3">
        <v>2</v>
      </c>
      <c r="G532" s="3">
        <v>2</v>
      </c>
      <c r="H532" s="3">
        <v>2</v>
      </c>
      <c r="I532" s="3">
        <v>2</v>
      </c>
      <c r="J532" s="3">
        <v>2</v>
      </c>
      <c r="K532" s="3">
        <v>2</v>
      </c>
      <c r="L532" s="3">
        <v>2</v>
      </c>
      <c r="M532" s="3">
        <v>2</v>
      </c>
    </row>
    <row r="533" spans="1:13" s="3" customFormat="1" x14ac:dyDescent="0.25">
      <c r="A533" s="3" t="s">
        <v>756</v>
      </c>
      <c r="B533" s="3" t="s">
        <v>877</v>
      </c>
      <c r="C533" s="3" t="s">
        <v>877</v>
      </c>
      <c r="D533" s="3" t="s">
        <v>877</v>
      </c>
      <c r="E533" s="3" t="s">
        <v>877</v>
      </c>
      <c r="F533" s="3" t="s">
        <v>877</v>
      </c>
      <c r="G533" s="3" t="s">
        <v>877</v>
      </c>
      <c r="H533" s="3" t="s">
        <v>877</v>
      </c>
      <c r="I533" s="3" t="s">
        <v>877</v>
      </c>
      <c r="J533" s="3" t="s">
        <v>877</v>
      </c>
      <c r="K533" s="3" t="s">
        <v>877</v>
      </c>
      <c r="L533" s="3" t="s">
        <v>877</v>
      </c>
      <c r="M533" s="3" t="s">
        <v>877</v>
      </c>
    </row>
    <row r="534" spans="1:13" s="3" customFormat="1" x14ac:dyDescent="0.25">
      <c r="A534" s="3" t="s">
        <v>757</v>
      </c>
      <c r="B534" s="3" t="s">
        <v>851</v>
      </c>
      <c r="C534" s="3" t="s">
        <v>851</v>
      </c>
      <c r="D534" s="3" t="s">
        <v>851</v>
      </c>
      <c r="E534" s="3" t="s">
        <v>851</v>
      </c>
      <c r="F534" s="3" t="s">
        <v>851</v>
      </c>
      <c r="G534" s="3" t="s">
        <v>851</v>
      </c>
      <c r="H534" s="3" t="s">
        <v>851</v>
      </c>
      <c r="I534" s="3" t="s">
        <v>851</v>
      </c>
      <c r="J534" s="3" t="s">
        <v>851</v>
      </c>
      <c r="K534" s="3" t="s">
        <v>851</v>
      </c>
      <c r="L534" s="3" t="s">
        <v>851</v>
      </c>
      <c r="M534" s="3" t="s">
        <v>851</v>
      </c>
    </row>
    <row r="535" spans="1:13" x14ac:dyDescent="0.25">
      <c r="A535" s="1" t="s">
        <v>304</v>
      </c>
      <c r="B535" s="1" t="s">
        <v>858</v>
      </c>
      <c r="C535" s="1" t="s">
        <v>858</v>
      </c>
      <c r="D535" s="1" t="s">
        <v>858</v>
      </c>
      <c r="E535" s="1" t="s">
        <v>858</v>
      </c>
      <c r="F535" s="1" t="s">
        <v>858</v>
      </c>
      <c r="G535" s="1" t="s">
        <v>858</v>
      </c>
      <c r="H535" s="1" t="s">
        <v>858</v>
      </c>
      <c r="I535" s="1" t="s">
        <v>858</v>
      </c>
      <c r="J535" s="1" t="s">
        <v>858</v>
      </c>
      <c r="K535" s="1" t="s">
        <v>858</v>
      </c>
      <c r="L535" s="1" t="s">
        <v>858</v>
      </c>
      <c r="M535" s="1" t="s">
        <v>858</v>
      </c>
    </row>
    <row r="536" spans="1:13" s="3" customFormat="1" x14ac:dyDescent="0.25">
      <c r="A536" s="3" t="s">
        <v>305</v>
      </c>
      <c r="B536" s="3" t="s">
        <v>865</v>
      </c>
      <c r="C536" s="3" t="s">
        <v>865</v>
      </c>
      <c r="D536" s="3" t="s">
        <v>865</v>
      </c>
      <c r="E536" s="3" t="s">
        <v>865</v>
      </c>
      <c r="F536" s="3" t="s">
        <v>865</v>
      </c>
      <c r="G536" s="3" t="s">
        <v>865</v>
      </c>
      <c r="H536" s="3" t="s">
        <v>865</v>
      </c>
      <c r="I536" s="3" t="s">
        <v>865</v>
      </c>
      <c r="J536" s="3" t="s">
        <v>865</v>
      </c>
      <c r="K536" s="3" t="s">
        <v>865</v>
      </c>
      <c r="L536" s="3" t="s">
        <v>865</v>
      </c>
      <c r="M536" s="3" t="s">
        <v>865</v>
      </c>
    </row>
    <row r="537" spans="1:13" s="3" customFormat="1" x14ac:dyDescent="0.25">
      <c r="A537" s="3" t="s">
        <v>306</v>
      </c>
      <c r="B537" s="3">
        <v>1</v>
      </c>
      <c r="C537" s="3">
        <v>1</v>
      </c>
      <c r="D537" s="3">
        <v>1</v>
      </c>
      <c r="E537" s="3">
        <v>1</v>
      </c>
      <c r="F537" s="3">
        <v>1</v>
      </c>
      <c r="G537" s="3">
        <v>1</v>
      </c>
      <c r="H537" s="3">
        <v>1</v>
      </c>
      <c r="I537" s="3">
        <v>1</v>
      </c>
      <c r="J537" s="3">
        <v>1</v>
      </c>
      <c r="K537" s="3">
        <v>1</v>
      </c>
      <c r="L537" s="3">
        <v>1</v>
      </c>
      <c r="M537" s="3">
        <v>1</v>
      </c>
    </row>
    <row r="538" spans="1:13" s="3" customFormat="1" x14ac:dyDescent="0.25">
      <c r="A538" s="3" t="s">
        <v>307</v>
      </c>
      <c r="B538" s="3" t="str" cm="1">
        <f t="array" ref="B538">MID($A538, 8, 1)&amp;"-"&amp;VLOOKUP(LEFT($A538,LEN($A538)-2)&amp;"type",$2:$1731,COLUMN(B538),FALSE)&amp;"-"&amp;VLOOKUP(LEFT($A538,LEN($A538)-2)&amp;"source",$2:$1731,COLUMN(B538),FALSE)&amp;"-"&amp;MID(INDEX($1:$1731,ROW(B538),1),FIND("/id",INDEX($1:$1731,ROW(B538),1))-1,1)</f>
        <v>8-Class-Class-0</v>
      </c>
      <c r="C538" s="3" t="str" cm="1">
        <f t="array" ref="C538">MID($A538, 8, 1)&amp;"-"&amp;VLOOKUP(LEFT($A538,LEN($A538)-2)&amp;"type",$2:$1731,COLUMN(C538),FALSE)&amp;"-"&amp;VLOOKUP(LEFT($A538,LEN($A538)-2)&amp;"source",$2:$1731,COLUMN(C538),FALSE)&amp;"-"&amp;MID(INDEX($1:$1731,ROW(C538),1),FIND("/id",INDEX($1:$1731,ROW(C538),1))-1,1)</f>
        <v>8-Class-Class-0</v>
      </c>
      <c r="D538" s="3" t="str" cm="1">
        <f t="array" ref="D538">MID($A538, 8, 1)&amp;"-"&amp;VLOOKUP(LEFT($A538,LEN($A538)-2)&amp;"type",$2:$1731,COLUMN(D538),FALSE)&amp;"-"&amp;VLOOKUP(LEFT($A538,LEN($A538)-2)&amp;"source",$2:$1731,COLUMN(D538),FALSE)&amp;"-"&amp;MID(INDEX($1:$1731,ROW(D538),1),FIND("/id",INDEX($1:$1731,ROW(D538),1))-1,1)</f>
        <v>8-Class-Class-0</v>
      </c>
      <c r="E538" s="3" t="str" cm="1">
        <f t="array" ref="E538">MID($A538, 8, 1)&amp;"-"&amp;VLOOKUP(LEFT($A538,LEN($A538)-2)&amp;"type",$2:$1731,COLUMN(E538),FALSE)&amp;"-"&amp;VLOOKUP(LEFT($A538,LEN($A538)-2)&amp;"source",$2:$1731,COLUMN(E538),FALSE)&amp;"-"&amp;MID(INDEX($1:$1731,ROW(E538),1),FIND("/id",INDEX($1:$1731,ROW(E538),1))-1,1)</f>
        <v>8-Class-Class-0</v>
      </c>
      <c r="F538" s="3" t="str" cm="1">
        <f t="array" ref="F538">MID($A538, 8, 1)&amp;"-"&amp;VLOOKUP(LEFT($A538,LEN($A538)-2)&amp;"type",$2:$1731,COLUMN(F538),FALSE)&amp;"-"&amp;VLOOKUP(LEFT($A538,LEN($A538)-2)&amp;"source",$2:$1731,COLUMN(F538),FALSE)&amp;"-"&amp;MID(INDEX($1:$1731,ROW(F538),1),FIND("/id",INDEX($1:$1731,ROW(F538),1))-1,1)</f>
        <v>8-Class-Class-0</v>
      </c>
      <c r="G538" s="3" t="str" cm="1">
        <f t="array" ref="G538">MID($A538, 8, 1)&amp;"-"&amp;VLOOKUP(LEFT($A538,LEN($A538)-2)&amp;"type",$2:$1731,COLUMN(G538),FALSE)&amp;"-"&amp;VLOOKUP(LEFT($A538,LEN($A538)-2)&amp;"source",$2:$1731,COLUMN(G538),FALSE)&amp;"-"&amp;MID(INDEX($1:$1731,ROW(G538),1),FIND("/id",INDEX($1:$1731,ROW(G538),1))-1,1)</f>
        <v>8-Class-Class-0</v>
      </c>
      <c r="H538" s="3" t="str" cm="1">
        <f t="array" ref="H538">MID($A538, 8, 1)&amp;"-"&amp;VLOOKUP(LEFT($A538,LEN($A538)-2)&amp;"type",$2:$1731,COLUMN(H538),FALSE)&amp;"-"&amp;VLOOKUP(LEFT($A538,LEN($A538)-2)&amp;"source",$2:$1731,COLUMN(H538),FALSE)&amp;"-"&amp;MID(INDEX($1:$1731,ROW(H538),1),FIND("/id",INDEX($1:$1731,ROW(H538),1))-1,1)</f>
        <v>8-Class-Class-0</v>
      </c>
      <c r="I538" s="3" t="str" cm="1">
        <f t="array" ref="I538">MID($A538, 8, 1)&amp;"-"&amp;VLOOKUP(LEFT($A538,LEN($A538)-2)&amp;"type",$2:$1731,COLUMN(I538),FALSE)&amp;"-"&amp;VLOOKUP(LEFT($A538,LEN($A538)-2)&amp;"source",$2:$1731,COLUMN(I538),FALSE)&amp;"-"&amp;MID(INDEX($1:$1731,ROW(I538),1),FIND("/id",INDEX($1:$1731,ROW(I538),1))-1,1)</f>
        <v>8-Class-Class-0</v>
      </c>
      <c r="J538" s="3" t="str" cm="1">
        <f t="array" ref="J538">MID($A538, 8, 1)&amp;"-"&amp;VLOOKUP(LEFT($A538,LEN($A538)-2)&amp;"type",$2:$1731,COLUMN(J538),FALSE)&amp;"-"&amp;VLOOKUP(LEFT($A538,LEN($A538)-2)&amp;"source",$2:$1731,COLUMN(J538),FALSE)&amp;"-"&amp;MID(INDEX($1:$1731,ROW(J538),1),FIND("/id",INDEX($1:$1731,ROW(J538),1))-1,1)</f>
        <v>8-Class-Class-0</v>
      </c>
      <c r="K538" s="3" t="str" cm="1">
        <f t="array" ref="K538">MID($A538, 8, 1)&amp;"-"&amp;VLOOKUP(LEFT($A538,LEN($A538)-2)&amp;"type",$2:$1731,COLUMN(K538),FALSE)&amp;"-"&amp;VLOOKUP(LEFT($A538,LEN($A538)-2)&amp;"source",$2:$1731,COLUMN(K538),FALSE)&amp;"-"&amp;MID(INDEX($1:$1731,ROW(K538),1),FIND("/id",INDEX($1:$1731,ROW(K538),1))-1,1)</f>
        <v>8-Class-Class-0</v>
      </c>
      <c r="L538" s="3" t="str" cm="1">
        <f t="array" ref="L538">MID($A538, 8, 1)&amp;"-"&amp;VLOOKUP(LEFT($A538,LEN($A538)-2)&amp;"type",$2:$1731,COLUMN(L538),FALSE)&amp;"-"&amp;VLOOKUP(LEFT($A538,LEN($A538)-2)&amp;"source",$2:$1731,COLUMN(L538),FALSE)&amp;"-"&amp;MID(INDEX($1:$1731,ROW(L538),1),FIND("/id",INDEX($1:$1731,ROW(L538),1))-1,1)</f>
        <v>8-Class-Class-0</v>
      </c>
      <c r="M538" s="3" t="str" cm="1">
        <f t="array" ref="M538">MID($A538, 8, 1)&amp;"-"&amp;VLOOKUP(LEFT($A538,LEN($A538)-2)&amp;"type",$2:$1731,COLUMN(M538),FALSE)&amp;"-"&amp;VLOOKUP(LEFT($A538,LEN($A538)-2)&amp;"source",$2:$1731,COLUMN(M538),FALSE)&amp;"-"&amp;MID(INDEX($1:$1731,ROW(M538),1),FIND("/id",INDEX($1:$1731,ROW(M538),1))-1,1)</f>
        <v>8-Class-Class-0</v>
      </c>
    </row>
    <row r="539" spans="1:13" s="3" customFormat="1" x14ac:dyDescent="0.25">
      <c r="A539" s="3" t="s">
        <v>308</v>
      </c>
      <c r="B539" s="3" t="s">
        <v>838</v>
      </c>
      <c r="C539" s="3" t="s">
        <v>838</v>
      </c>
      <c r="D539" s="3" t="s">
        <v>838</v>
      </c>
      <c r="E539" s="3" t="s">
        <v>838</v>
      </c>
      <c r="F539" s="3" t="s">
        <v>838</v>
      </c>
      <c r="G539" s="3" t="s">
        <v>838</v>
      </c>
      <c r="H539" s="3" t="s">
        <v>838</v>
      </c>
      <c r="I539" s="3" t="s">
        <v>838</v>
      </c>
      <c r="J539" s="3" t="s">
        <v>838</v>
      </c>
      <c r="K539" s="3" t="s">
        <v>838</v>
      </c>
      <c r="L539" s="3" t="s">
        <v>838</v>
      </c>
      <c r="M539" s="3" t="s">
        <v>838</v>
      </c>
    </row>
    <row r="540" spans="1:13" s="3" customFormat="1" x14ac:dyDescent="0.25">
      <c r="A540" s="3" t="s">
        <v>309</v>
      </c>
      <c r="B540" s="3" t="s">
        <v>838</v>
      </c>
      <c r="C540" s="3" t="s">
        <v>838</v>
      </c>
      <c r="D540" s="3" t="s">
        <v>838</v>
      </c>
      <c r="E540" s="3" t="s">
        <v>838</v>
      </c>
      <c r="F540" s="3" t="s">
        <v>838</v>
      </c>
      <c r="G540" s="3" t="s">
        <v>838</v>
      </c>
      <c r="H540" s="3" t="s">
        <v>838</v>
      </c>
      <c r="I540" s="3" t="s">
        <v>838</v>
      </c>
      <c r="J540" s="3" t="s">
        <v>838</v>
      </c>
      <c r="K540" s="3" t="s">
        <v>838</v>
      </c>
      <c r="L540" s="3" t="s">
        <v>838</v>
      </c>
      <c r="M540" s="3" t="s">
        <v>838</v>
      </c>
    </row>
    <row r="541" spans="1:13" s="3" customFormat="1" x14ac:dyDescent="0.25">
      <c r="A541" s="3" t="s">
        <v>310</v>
      </c>
      <c r="B541" s="3" t="s">
        <v>865</v>
      </c>
      <c r="C541" s="3" t="s">
        <v>865</v>
      </c>
      <c r="D541" s="3" t="s">
        <v>865</v>
      </c>
      <c r="E541" s="3" t="s">
        <v>865</v>
      </c>
      <c r="F541" s="3" t="s">
        <v>865</v>
      </c>
      <c r="G541" s="3" t="s">
        <v>865</v>
      </c>
      <c r="H541" s="3" t="s">
        <v>865</v>
      </c>
      <c r="I541" s="3" t="s">
        <v>865</v>
      </c>
      <c r="J541" s="3" t="s">
        <v>865</v>
      </c>
      <c r="K541" s="3" t="s">
        <v>865</v>
      </c>
      <c r="L541" s="3" t="s">
        <v>865</v>
      </c>
      <c r="M541" s="3" t="s">
        <v>865</v>
      </c>
    </row>
    <row r="542" spans="1:13" s="3" customFormat="1" x14ac:dyDescent="0.25">
      <c r="A542" s="3" t="s">
        <v>311</v>
      </c>
      <c r="B542" s="3">
        <v>1</v>
      </c>
      <c r="C542" s="3">
        <v>1</v>
      </c>
      <c r="D542" s="3">
        <v>1</v>
      </c>
      <c r="E542" s="3">
        <v>1</v>
      </c>
      <c r="F542" s="3">
        <v>1</v>
      </c>
      <c r="G542" s="3">
        <v>1</v>
      </c>
      <c r="H542" s="3">
        <v>1</v>
      </c>
      <c r="I542" s="3">
        <v>1</v>
      </c>
      <c r="J542" s="3">
        <v>1</v>
      </c>
      <c r="K542" s="3">
        <v>1</v>
      </c>
      <c r="L542" s="3">
        <v>1</v>
      </c>
      <c r="M542" s="3">
        <v>1</v>
      </c>
    </row>
    <row r="543" spans="1:13" s="3" customFormat="1" x14ac:dyDescent="0.25">
      <c r="A543" s="3" t="s">
        <v>312</v>
      </c>
      <c r="B543" s="3" t="str" cm="1">
        <f t="array" ref="B543">MID($A543, 8, 1)&amp;"-"&amp;VLOOKUP(LEFT($A543,LEN($A543)-2)&amp;"type",$2:$1731,COLUMN(B543),FALSE)&amp;"-"&amp;VLOOKUP(LEFT($A543,LEN($A543)-2)&amp;"source",$2:$1731,COLUMN(B543),FALSE)&amp;"-"&amp;MID(INDEX($1:$1731,ROW(B543),1),FIND("/id",INDEX($1:$1731,ROW(B543),1))-1,1)</f>
        <v>8-Skill-Class-1</v>
      </c>
      <c r="C543" s="3" t="str" cm="1">
        <f t="array" ref="C543">MID($A543, 8, 1)&amp;"-"&amp;VLOOKUP(LEFT($A543,LEN($A543)-2)&amp;"type",$2:$1731,COLUMN(C543),FALSE)&amp;"-"&amp;VLOOKUP(LEFT($A543,LEN($A543)-2)&amp;"source",$2:$1731,COLUMN(C543),FALSE)&amp;"-"&amp;MID(INDEX($1:$1731,ROW(C543),1),FIND("/id",INDEX($1:$1731,ROW(C543),1))-1,1)</f>
        <v>8-Skill-Class-1</v>
      </c>
      <c r="D543" s="3" t="str" cm="1">
        <f t="array" ref="D543">MID($A543, 8, 1)&amp;"-"&amp;VLOOKUP(LEFT($A543,LEN($A543)-2)&amp;"type",$2:$1731,COLUMN(D543),FALSE)&amp;"-"&amp;VLOOKUP(LEFT($A543,LEN($A543)-2)&amp;"source",$2:$1731,COLUMN(D543),FALSE)&amp;"-"&amp;MID(INDEX($1:$1731,ROW(D543),1),FIND("/id",INDEX($1:$1731,ROW(D543),1))-1,1)</f>
        <v>8-Skill-Class-1</v>
      </c>
      <c r="E543" s="3" t="str" cm="1">
        <f t="array" ref="E543">MID($A543, 8, 1)&amp;"-"&amp;VLOOKUP(LEFT($A543,LEN($A543)-2)&amp;"type",$2:$1731,COLUMN(E543),FALSE)&amp;"-"&amp;VLOOKUP(LEFT($A543,LEN($A543)-2)&amp;"source",$2:$1731,COLUMN(E543),FALSE)&amp;"-"&amp;MID(INDEX($1:$1731,ROW(E543),1),FIND("/id",INDEX($1:$1731,ROW(E543),1))-1,1)</f>
        <v>8-Skill-Class-1</v>
      </c>
      <c r="F543" s="3" t="str" cm="1">
        <f t="array" ref="F543">MID($A543, 8, 1)&amp;"-"&amp;VLOOKUP(LEFT($A543,LEN($A543)-2)&amp;"type",$2:$1731,COLUMN(F543),FALSE)&amp;"-"&amp;VLOOKUP(LEFT($A543,LEN($A543)-2)&amp;"source",$2:$1731,COLUMN(F543),FALSE)&amp;"-"&amp;MID(INDEX($1:$1731,ROW(F543),1),FIND("/id",INDEX($1:$1731,ROW(F543),1))-1,1)</f>
        <v>8-Skill-Class-1</v>
      </c>
      <c r="G543" s="3" t="str" cm="1">
        <f t="array" ref="G543">MID($A543, 8, 1)&amp;"-"&amp;VLOOKUP(LEFT($A543,LEN($A543)-2)&amp;"type",$2:$1731,COLUMN(G543),FALSE)&amp;"-"&amp;VLOOKUP(LEFT($A543,LEN($A543)-2)&amp;"source",$2:$1731,COLUMN(G543),FALSE)&amp;"-"&amp;MID(INDEX($1:$1731,ROW(G543),1),FIND("/id",INDEX($1:$1731,ROW(G543),1))-1,1)</f>
        <v>8-Skill-Class-1</v>
      </c>
      <c r="H543" s="3" t="str" cm="1">
        <f t="array" ref="H543">MID($A543, 8, 1)&amp;"-"&amp;VLOOKUP(LEFT($A543,LEN($A543)-2)&amp;"type",$2:$1731,COLUMN(H543),FALSE)&amp;"-"&amp;VLOOKUP(LEFT($A543,LEN($A543)-2)&amp;"source",$2:$1731,COLUMN(H543),FALSE)&amp;"-"&amp;MID(INDEX($1:$1731,ROW(H543),1),FIND("/id",INDEX($1:$1731,ROW(H543),1))-1,1)</f>
        <v>8-Skill-Class-1</v>
      </c>
      <c r="I543" s="3" t="str" cm="1">
        <f t="array" ref="I543">MID($A543, 8, 1)&amp;"-"&amp;VLOOKUP(LEFT($A543,LEN($A543)-2)&amp;"type",$2:$1731,COLUMN(I543),FALSE)&amp;"-"&amp;VLOOKUP(LEFT($A543,LEN($A543)-2)&amp;"source",$2:$1731,COLUMN(I543),FALSE)&amp;"-"&amp;MID(INDEX($1:$1731,ROW(I543),1),FIND("/id",INDEX($1:$1731,ROW(I543),1))-1,1)</f>
        <v>8-Skill-Class-1</v>
      </c>
      <c r="J543" s="3" t="str" cm="1">
        <f t="array" ref="J543">MID($A543, 8, 1)&amp;"-"&amp;VLOOKUP(LEFT($A543,LEN($A543)-2)&amp;"type",$2:$1731,COLUMN(J543),FALSE)&amp;"-"&amp;VLOOKUP(LEFT($A543,LEN($A543)-2)&amp;"source",$2:$1731,COLUMN(J543),FALSE)&amp;"-"&amp;MID(INDEX($1:$1731,ROW(J543),1),FIND("/id",INDEX($1:$1731,ROW(J543),1))-1,1)</f>
        <v>8-Skill-Class-1</v>
      </c>
      <c r="K543" s="3" t="str" cm="1">
        <f t="array" ref="K543">MID($A543, 8, 1)&amp;"-"&amp;VLOOKUP(LEFT($A543,LEN($A543)-2)&amp;"type",$2:$1731,COLUMN(K543),FALSE)&amp;"-"&amp;VLOOKUP(LEFT($A543,LEN($A543)-2)&amp;"source",$2:$1731,COLUMN(K543),FALSE)&amp;"-"&amp;MID(INDEX($1:$1731,ROW(K543),1),FIND("/id",INDEX($1:$1731,ROW(K543),1))-1,1)</f>
        <v>8-Skill-Class-1</v>
      </c>
      <c r="L543" s="3" t="str" cm="1">
        <f t="array" ref="L543">MID($A543, 8, 1)&amp;"-"&amp;VLOOKUP(LEFT($A543,LEN($A543)-2)&amp;"type",$2:$1731,COLUMN(L543),FALSE)&amp;"-"&amp;VLOOKUP(LEFT($A543,LEN($A543)-2)&amp;"source",$2:$1731,COLUMN(L543),FALSE)&amp;"-"&amp;MID(INDEX($1:$1731,ROW(L543),1),FIND("/id",INDEX($1:$1731,ROW(L543),1))-1,1)</f>
        <v>8-Skill-Class-1</v>
      </c>
      <c r="M543" s="3" t="str" cm="1">
        <f t="array" ref="M543">MID($A543, 8, 1)&amp;"-"&amp;VLOOKUP(LEFT($A543,LEN($A543)-2)&amp;"type",$2:$1731,COLUMN(M543),FALSE)&amp;"-"&amp;VLOOKUP(LEFT($A543,LEN($A543)-2)&amp;"source",$2:$1731,COLUMN(M543),FALSE)&amp;"-"&amp;MID(INDEX($1:$1731,ROW(M543),1),FIND("/id",INDEX($1:$1731,ROW(M543),1))-1,1)</f>
        <v>8-Skill-Class-1</v>
      </c>
    </row>
    <row r="544" spans="1:13" s="3" customFormat="1" x14ac:dyDescent="0.25">
      <c r="A544" s="3" t="s">
        <v>313</v>
      </c>
      <c r="B544" s="3" t="s">
        <v>838</v>
      </c>
      <c r="C544" s="3" t="s">
        <v>838</v>
      </c>
      <c r="D544" s="3" t="s">
        <v>838</v>
      </c>
      <c r="E544" s="3" t="s">
        <v>838</v>
      </c>
      <c r="F544" s="3" t="s">
        <v>838</v>
      </c>
      <c r="G544" s="3" t="s">
        <v>838</v>
      </c>
      <c r="H544" s="3" t="s">
        <v>838</v>
      </c>
      <c r="I544" s="3" t="s">
        <v>838</v>
      </c>
      <c r="J544" s="3" t="s">
        <v>838</v>
      </c>
      <c r="K544" s="3" t="s">
        <v>838</v>
      </c>
      <c r="L544" s="3" t="s">
        <v>838</v>
      </c>
      <c r="M544" s="3" t="s">
        <v>838</v>
      </c>
    </row>
    <row r="545" spans="1:13" s="3" customFormat="1" x14ac:dyDescent="0.25">
      <c r="A545" s="3" t="s">
        <v>314</v>
      </c>
      <c r="B545" s="3" t="s">
        <v>851</v>
      </c>
      <c r="C545" s="3" t="s">
        <v>851</v>
      </c>
      <c r="D545" s="3" t="s">
        <v>851</v>
      </c>
      <c r="E545" s="3" t="s">
        <v>851</v>
      </c>
      <c r="F545" s="3" t="s">
        <v>851</v>
      </c>
      <c r="G545" s="3" t="s">
        <v>851</v>
      </c>
      <c r="H545" s="3" t="s">
        <v>851</v>
      </c>
      <c r="I545" s="3" t="s">
        <v>851</v>
      </c>
      <c r="J545" s="3" t="s">
        <v>851</v>
      </c>
      <c r="K545" s="3" t="s">
        <v>851</v>
      </c>
      <c r="L545" s="3" t="s">
        <v>851</v>
      </c>
      <c r="M545" s="3" t="s">
        <v>851</v>
      </c>
    </row>
    <row r="546" spans="1:13" s="3" customFormat="1" x14ac:dyDescent="0.25">
      <c r="A546" s="3" t="s">
        <v>315</v>
      </c>
      <c r="B546" s="3">
        <v>8</v>
      </c>
      <c r="C546" s="3">
        <v>8</v>
      </c>
      <c r="D546" s="3">
        <v>8</v>
      </c>
      <c r="E546" s="3">
        <v>8</v>
      </c>
      <c r="F546" s="3">
        <v>8</v>
      </c>
      <c r="G546" s="3">
        <v>8</v>
      </c>
      <c r="H546" s="3">
        <v>8</v>
      </c>
      <c r="I546" s="3">
        <v>8</v>
      </c>
      <c r="J546" s="3">
        <v>8</v>
      </c>
      <c r="K546" s="3">
        <v>8</v>
      </c>
      <c r="L546" s="3">
        <v>8</v>
      </c>
      <c r="M546" s="3">
        <v>8</v>
      </c>
    </row>
    <row r="547" spans="1:13" s="3" customFormat="1" x14ac:dyDescent="0.25">
      <c r="A547" s="3" t="s">
        <v>316</v>
      </c>
      <c r="B547" s="3" t="s">
        <v>871</v>
      </c>
      <c r="C547" s="3" t="s">
        <v>871</v>
      </c>
      <c r="D547" s="3" t="s">
        <v>871</v>
      </c>
      <c r="E547" s="3" t="s">
        <v>871</v>
      </c>
      <c r="F547" s="3" t="s">
        <v>871</v>
      </c>
      <c r="G547" s="3" t="s">
        <v>871</v>
      </c>
      <c r="H547" s="3" t="s">
        <v>871</v>
      </c>
      <c r="I547" s="3" t="s">
        <v>871</v>
      </c>
      <c r="J547" s="3" t="s">
        <v>871</v>
      </c>
      <c r="K547" s="3" t="s">
        <v>871</v>
      </c>
      <c r="L547" s="3" t="s">
        <v>871</v>
      </c>
      <c r="M547" s="3" t="s">
        <v>871</v>
      </c>
    </row>
    <row r="548" spans="1:13" s="3" customFormat="1" x14ac:dyDescent="0.25">
      <c r="A548" s="3" t="s">
        <v>317</v>
      </c>
      <c r="B548" s="3" t="str" cm="1">
        <f t="array" ref="B548">MID($A548,8,FIND("/", $A548, 8)-8)&amp;"-"&amp;VLOOKUP(LEFT($A548,LEN($A548)-2)&amp;"type",$2:$1731,COLUMN(B548),FALSE)&amp;"-"&amp;VLOOKUP(LEFT($A548,LEN($A548)-2)&amp;"source",$2:$1731,COLUMN(B548),FALSE)&amp;"-"&amp;MID(INDEX($1:$1731,ROW(B548),1),FIND("/id",INDEX($1:$1731,ROW(B548),1))-1,1)</f>
        <v>8-Skill-Intelligence-0</v>
      </c>
      <c r="C548" s="3" t="str" cm="1">
        <f t="array" ref="C548">MID($A548,8,FIND("/", $A548, 8)-8)&amp;"-"&amp;VLOOKUP(LEFT($A548,LEN($A548)-2)&amp;"type",$2:$1731,COLUMN(C548),FALSE)&amp;"-"&amp;VLOOKUP(LEFT($A548,LEN($A548)-2)&amp;"source",$2:$1731,COLUMN(C548),FALSE)&amp;"-"&amp;MID(INDEX($1:$1731,ROW(C548),1),FIND("/id",INDEX($1:$1731,ROW(C548),1))-1,1)</f>
        <v>8-Skill-Intelligence-0</v>
      </c>
      <c r="D548" s="3" t="str" cm="1">
        <f t="array" ref="D548">MID($A548,8,FIND("/", $A548, 8)-8)&amp;"-"&amp;VLOOKUP(LEFT($A548,LEN($A548)-2)&amp;"type",$2:$1731,COLUMN(D548),FALSE)&amp;"-"&amp;VLOOKUP(LEFT($A548,LEN($A548)-2)&amp;"source",$2:$1731,COLUMN(D548),FALSE)&amp;"-"&amp;MID(INDEX($1:$1731,ROW(D548),1),FIND("/id",INDEX($1:$1731,ROW(D548),1))-1,1)</f>
        <v>8-Skill-Intelligence-0</v>
      </c>
      <c r="E548" s="3" t="str" cm="1">
        <f t="array" ref="E548">MID($A548,8,FIND("/", $A548, 8)-8)&amp;"-"&amp;VLOOKUP(LEFT($A548,LEN($A548)-2)&amp;"type",$2:$1731,COLUMN(E548),FALSE)&amp;"-"&amp;VLOOKUP(LEFT($A548,LEN($A548)-2)&amp;"source",$2:$1731,COLUMN(E548),FALSE)&amp;"-"&amp;MID(INDEX($1:$1731,ROW(E548),1),FIND("/id",INDEX($1:$1731,ROW(E548),1))-1,1)</f>
        <v>8-Skill-Intelligence-0</v>
      </c>
      <c r="F548" s="3" t="str" cm="1">
        <f t="array" ref="F548">MID($A548,8,FIND("/", $A548, 8)-8)&amp;"-"&amp;VLOOKUP(LEFT($A548,LEN($A548)-2)&amp;"type",$2:$1731,COLUMN(F548),FALSE)&amp;"-"&amp;VLOOKUP(LEFT($A548,LEN($A548)-2)&amp;"source",$2:$1731,COLUMN(F548),FALSE)&amp;"-"&amp;MID(INDEX($1:$1731,ROW(F548),1),FIND("/id",INDEX($1:$1731,ROW(F548),1))-1,1)</f>
        <v>8-Skill-Intelligence-0</v>
      </c>
      <c r="G548" s="3" t="str" cm="1">
        <f t="array" ref="G548">MID($A548,8,FIND("/", $A548, 8)-8)&amp;"-"&amp;VLOOKUP(LEFT($A548,LEN($A548)-2)&amp;"type",$2:$1731,COLUMN(G548),FALSE)&amp;"-"&amp;VLOOKUP(LEFT($A548,LEN($A548)-2)&amp;"source",$2:$1731,COLUMN(G548),FALSE)&amp;"-"&amp;MID(INDEX($1:$1731,ROW(G548),1),FIND("/id",INDEX($1:$1731,ROW(G548),1))-1,1)</f>
        <v>8-Skill-Intelligence-0</v>
      </c>
      <c r="H548" s="3" t="str" cm="1">
        <f t="array" ref="H548">MID($A548,8,FIND("/", $A548, 8)-8)&amp;"-"&amp;VLOOKUP(LEFT($A548,LEN($A548)-2)&amp;"type",$2:$1731,COLUMN(H548),FALSE)&amp;"-"&amp;VLOOKUP(LEFT($A548,LEN($A548)-2)&amp;"source",$2:$1731,COLUMN(H548),FALSE)&amp;"-"&amp;MID(INDEX($1:$1731,ROW(H548),1),FIND("/id",INDEX($1:$1731,ROW(H548),1))-1,1)</f>
        <v>8-Skill-Intelligence-0</v>
      </c>
      <c r="I548" s="3" t="str" cm="1">
        <f t="array" ref="I548">MID($A548,8,FIND("/", $A548, 8)-8)&amp;"-"&amp;VLOOKUP(LEFT($A548,LEN($A548)-2)&amp;"type",$2:$1731,COLUMN(I548),FALSE)&amp;"-"&amp;VLOOKUP(LEFT($A548,LEN($A548)-2)&amp;"source",$2:$1731,COLUMN(I548),FALSE)&amp;"-"&amp;MID(INDEX($1:$1731,ROW(I548),1),FIND("/id",INDEX($1:$1731,ROW(I548),1))-1,1)</f>
        <v>8-Skill-Intelligence-0</v>
      </c>
      <c r="J548" s="3" t="str" cm="1">
        <f t="array" ref="J548">MID($A548,8,FIND("/", $A548, 8)-8)&amp;"-"&amp;VLOOKUP(LEFT($A548,LEN($A548)-2)&amp;"type",$2:$1731,COLUMN(J548),FALSE)&amp;"-"&amp;VLOOKUP(LEFT($A548,LEN($A548)-2)&amp;"source",$2:$1731,COLUMN(J548),FALSE)&amp;"-"&amp;MID(INDEX($1:$1731,ROW(J548),1),FIND("/id",INDEX($1:$1731,ROW(J548),1))-1,1)</f>
        <v>8-Skill-Intelligence-0</v>
      </c>
      <c r="K548" s="3" t="str" cm="1">
        <f t="array" ref="K548">MID($A548,8,FIND("/", $A548, 8)-8)&amp;"-"&amp;VLOOKUP(LEFT($A548,LEN($A548)-2)&amp;"type",$2:$1731,COLUMN(K548),FALSE)&amp;"-"&amp;VLOOKUP(LEFT($A548,LEN($A548)-2)&amp;"source",$2:$1731,COLUMN(K548),FALSE)&amp;"-"&amp;MID(INDEX($1:$1731,ROW(K548),1),FIND("/id",INDEX($1:$1731,ROW(K548),1))-1,1)</f>
        <v>8-Skill-Intelligence-0</v>
      </c>
      <c r="L548" s="3" t="str" cm="1">
        <f t="array" ref="L548">MID($A548,8,FIND("/", $A548, 8)-8)&amp;"-"&amp;VLOOKUP(LEFT($A548,LEN($A548)-2)&amp;"type",$2:$1731,COLUMN(L548),FALSE)&amp;"-"&amp;VLOOKUP(LEFT($A548,LEN($A548)-2)&amp;"source",$2:$1731,COLUMN(L548),FALSE)&amp;"-"&amp;MID(INDEX($1:$1731,ROW(L548),1),FIND("/id",INDEX($1:$1731,ROW(L548),1))-1,1)</f>
        <v>8-Skill-Intelligence-0</v>
      </c>
      <c r="M548" s="3" t="str" cm="1">
        <f t="array" ref="M548">MID($A548,8,FIND("/", $A548, 8)-8)&amp;"-"&amp;VLOOKUP(LEFT($A548,LEN($A548)-2)&amp;"type",$2:$1731,COLUMN(M548),FALSE)&amp;"-"&amp;VLOOKUP(LEFT($A548,LEN($A548)-2)&amp;"source",$2:$1731,COLUMN(M548),FALSE)&amp;"-"&amp;MID(INDEX($1:$1731,ROW(M548),1),FIND("/id",INDEX($1:$1731,ROW(M548),1))-1,1)</f>
        <v>8-Skill-Intelligence-0</v>
      </c>
    </row>
    <row r="549" spans="1:13" s="3" customFormat="1" x14ac:dyDescent="0.25">
      <c r="A549" s="3" t="s">
        <v>318</v>
      </c>
      <c r="B549" s="3">
        <v>2</v>
      </c>
      <c r="C549" s="3">
        <v>2</v>
      </c>
      <c r="D549" s="3">
        <v>2</v>
      </c>
      <c r="E549" s="3">
        <v>2</v>
      </c>
      <c r="F549" s="3">
        <v>2</v>
      </c>
      <c r="G549" s="3">
        <v>2</v>
      </c>
      <c r="H549" s="3">
        <v>2</v>
      </c>
      <c r="I549" s="3">
        <v>2</v>
      </c>
      <c r="J549" s="3">
        <v>2</v>
      </c>
      <c r="K549" s="3">
        <v>2</v>
      </c>
      <c r="L549" s="3">
        <v>2</v>
      </c>
      <c r="M549" s="3">
        <v>2</v>
      </c>
    </row>
    <row r="550" spans="1:13" s="3" customFormat="1" x14ac:dyDescent="0.25">
      <c r="A550" s="3" t="s">
        <v>319</v>
      </c>
      <c r="B550" s="3" t="s">
        <v>877</v>
      </c>
      <c r="C550" s="3" t="s">
        <v>877</v>
      </c>
      <c r="D550" s="3" t="s">
        <v>877</v>
      </c>
      <c r="E550" s="3" t="s">
        <v>877</v>
      </c>
      <c r="F550" s="3" t="s">
        <v>877</v>
      </c>
      <c r="G550" s="3" t="s">
        <v>877</v>
      </c>
      <c r="H550" s="3" t="s">
        <v>877</v>
      </c>
      <c r="I550" s="3" t="s">
        <v>877</v>
      </c>
      <c r="J550" s="3" t="s">
        <v>877</v>
      </c>
      <c r="K550" s="3" t="s">
        <v>877</v>
      </c>
      <c r="L550" s="3" t="s">
        <v>877</v>
      </c>
      <c r="M550" s="3" t="s">
        <v>877</v>
      </c>
    </row>
    <row r="551" spans="1:13" s="3" customFormat="1" x14ac:dyDescent="0.25">
      <c r="A551" s="3" t="s">
        <v>320</v>
      </c>
      <c r="B551" s="3" t="s">
        <v>851</v>
      </c>
      <c r="C551" s="3" t="s">
        <v>851</v>
      </c>
      <c r="D551" s="3" t="s">
        <v>851</v>
      </c>
      <c r="E551" s="3" t="s">
        <v>851</v>
      </c>
      <c r="F551" s="3" t="s">
        <v>851</v>
      </c>
      <c r="G551" s="3" t="s">
        <v>851</v>
      </c>
      <c r="H551" s="3" t="s">
        <v>851</v>
      </c>
      <c r="I551" s="3" t="s">
        <v>851</v>
      </c>
      <c r="J551" s="3" t="s">
        <v>851</v>
      </c>
      <c r="K551" s="3" t="s">
        <v>851</v>
      </c>
      <c r="L551" s="3" t="s">
        <v>851</v>
      </c>
      <c r="M551" s="3" t="s">
        <v>851</v>
      </c>
    </row>
    <row r="552" spans="1:13" s="3" customFormat="1" x14ac:dyDescent="0.25">
      <c r="A552" s="3" t="s">
        <v>1213</v>
      </c>
      <c r="K552" s="3" t="s">
        <v>871</v>
      </c>
    </row>
    <row r="553" spans="1:13" s="3" customFormat="1" x14ac:dyDescent="0.25">
      <c r="A553" s="3" t="s">
        <v>1228</v>
      </c>
      <c r="K553" s="3">
        <v>1</v>
      </c>
    </row>
    <row r="554" spans="1:13" s="3" customFormat="1" x14ac:dyDescent="0.25">
      <c r="A554" s="3" t="s">
        <v>1214</v>
      </c>
      <c r="K554" s="3" t="str" cm="1">
        <f t="array" ref="K554">MID($A554,8,FIND("/", $A554, 8)-8)&amp;"-"&amp;VLOOKUP(LEFT($A554,LEN($A554)-2)&amp;"type",$2:$1731,COLUMN(K554),FALSE)&amp;"-"&amp;VLOOKUP(LEFT($A554,LEN($A554)-2)&amp;"source",$2:$1731,COLUMN(K554),FALSE)&amp;"-"&amp;MID(INDEX($1:$1731,ROW(K554),1),FIND("/id",INDEX($1:$1731,ROW(K554),1))-1,1)</f>
        <v>8-Skill-Class-1</v>
      </c>
    </row>
    <row r="555" spans="1:13" s="3" customFormat="1" x14ac:dyDescent="0.25">
      <c r="A555" s="3" t="s">
        <v>1215</v>
      </c>
      <c r="K555" s="3">
        <v>6</v>
      </c>
    </row>
    <row r="556" spans="1:13" s="3" customFormat="1" x14ac:dyDescent="0.25">
      <c r="A556" s="3" t="s">
        <v>1216</v>
      </c>
      <c r="K556" s="3" t="s">
        <v>838</v>
      </c>
    </row>
    <row r="557" spans="1:13" s="3" customFormat="1" x14ac:dyDescent="0.25">
      <c r="A557" s="3" t="s">
        <v>1217</v>
      </c>
      <c r="K557" s="3" t="s">
        <v>851</v>
      </c>
    </row>
    <row r="558" spans="1:13" x14ac:dyDescent="0.25">
      <c r="A558" s="1" t="s">
        <v>321</v>
      </c>
      <c r="B558" s="1" t="s">
        <v>858</v>
      </c>
      <c r="C558" s="1" t="s">
        <v>858</v>
      </c>
      <c r="D558" s="1" t="s">
        <v>858</v>
      </c>
      <c r="E558" s="1" t="s">
        <v>858</v>
      </c>
      <c r="F558" s="1" t="s">
        <v>858</v>
      </c>
      <c r="G558" s="1" t="s">
        <v>858</v>
      </c>
      <c r="H558" s="1" t="s">
        <v>858</v>
      </c>
      <c r="I558" s="1" t="s">
        <v>858</v>
      </c>
      <c r="J558" s="1" t="s">
        <v>858</v>
      </c>
      <c r="K558" s="1" t="s">
        <v>858</v>
      </c>
      <c r="L558" s="1" t="s">
        <v>858</v>
      </c>
      <c r="M558" s="1" t="s">
        <v>858</v>
      </c>
    </row>
    <row r="559" spans="1:13" s="3" customFormat="1" x14ac:dyDescent="0.25">
      <c r="A559" s="3" t="s">
        <v>322</v>
      </c>
      <c r="B559" s="3" t="s">
        <v>865</v>
      </c>
      <c r="C559" s="3" t="s">
        <v>865</v>
      </c>
      <c r="D559" s="3" t="s">
        <v>865</v>
      </c>
      <c r="E559" s="3" t="s">
        <v>865</v>
      </c>
      <c r="F559" s="3" t="s">
        <v>865</v>
      </c>
      <c r="H559" s="3" t="s">
        <v>865</v>
      </c>
      <c r="I559" s="3" t="s">
        <v>865</v>
      </c>
      <c r="J559" s="3" t="s">
        <v>865</v>
      </c>
      <c r="K559" s="3" t="s">
        <v>865</v>
      </c>
      <c r="L559" s="3" t="s">
        <v>865</v>
      </c>
      <c r="M559" s="3" t="s">
        <v>865</v>
      </c>
    </row>
    <row r="560" spans="1:13" s="3" customFormat="1" x14ac:dyDescent="0.25">
      <c r="A560" s="3" t="s">
        <v>325</v>
      </c>
      <c r="B560" s="3" t="b">
        <v>1</v>
      </c>
      <c r="C560" s="3" t="b">
        <v>1</v>
      </c>
      <c r="D560" s="3" t="b">
        <v>1</v>
      </c>
      <c r="E560" s="3" t="b">
        <v>1</v>
      </c>
      <c r="F560" s="3" t="b">
        <v>1</v>
      </c>
      <c r="H560" s="3" t="b">
        <v>1</v>
      </c>
      <c r="I560" s="3" t="b">
        <v>1</v>
      </c>
      <c r="J560" s="3" t="b">
        <v>1</v>
      </c>
      <c r="K560" s="3" t="b">
        <v>1</v>
      </c>
      <c r="L560" s="3" t="b">
        <v>1</v>
      </c>
      <c r="M560" s="3" t="b">
        <v>1</v>
      </c>
    </row>
    <row r="561" spans="1:13" s="3" customFormat="1" x14ac:dyDescent="0.25">
      <c r="A561" s="3" t="s">
        <v>323</v>
      </c>
      <c r="B561" s="3" t="s">
        <v>1314</v>
      </c>
      <c r="C561" s="3" t="s">
        <v>1337</v>
      </c>
      <c r="D561" s="3" t="s">
        <v>1373</v>
      </c>
      <c r="E561" s="3" t="s">
        <v>1597</v>
      </c>
      <c r="F561" s="3" t="s">
        <v>1374</v>
      </c>
      <c r="H561" s="3" t="s">
        <v>1668</v>
      </c>
      <c r="I561" s="3" t="s">
        <v>888</v>
      </c>
      <c r="J561" s="3" t="s">
        <v>931</v>
      </c>
      <c r="K561" s="3" t="s">
        <v>1705</v>
      </c>
      <c r="L561" s="3" t="s">
        <v>1337</v>
      </c>
      <c r="M561" s="3" t="s">
        <v>1735</v>
      </c>
    </row>
    <row r="562" spans="1:13" s="3" customFormat="1" x14ac:dyDescent="0.25">
      <c r="A562" s="3" t="s">
        <v>324</v>
      </c>
      <c r="B562" s="3" t="str">
        <f>B$577</f>
        <v>Alchemist</v>
      </c>
      <c r="C562" s="3" t="str">
        <f>C$577</f>
        <v>Barbarian</v>
      </c>
      <c r="D562" s="3" t="str">
        <f>D$577</f>
        <v>Bard</v>
      </c>
      <c r="E562" s="3" t="str">
        <f>E$577</f>
        <v>Champion</v>
      </c>
      <c r="F562" s="3" t="str">
        <f>F$577</f>
        <v>Cleric</v>
      </c>
      <c r="H562" s="3" t="str">
        <f>H$577</f>
        <v>Fighter</v>
      </c>
      <c r="I562" s="3" t="str">
        <f>I$577</f>
        <v>Monk</v>
      </c>
      <c r="J562" s="3" t="str">
        <f>J$577</f>
        <v>Ranger</v>
      </c>
      <c r="K562" s="3" t="str">
        <f t="shared" ref="K562:M562" si="42">K$577</f>
        <v>Rogue</v>
      </c>
      <c r="L562" s="3" t="str">
        <f t="shared" si="42"/>
        <v>Sorcerer</v>
      </c>
      <c r="M562" s="3" t="str">
        <f t="shared" si="42"/>
        <v>Wizard</v>
      </c>
    </row>
    <row r="563" spans="1:13" s="3" customFormat="1" x14ac:dyDescent="0.25">
      <c r="A563" s="3" t="s">
        <v>326</v>
      </c>
      <c r="B563" s="3" t="str">
        <f>VLOOKUP(LEFT($A563,LEN($A563)-16)&amp;"id",$A$2:$M$1731,COLUMN(B563),FALSE)</f>
        <v>9-Feature-Alchemist-0</v>
      </c>
      <c r="C563" s="3" t="str">
        <f>VLOOKUP(LEFT($A563,LEN($A563)-16)&amp;"id",$A$2:$M$1731,COLUMN(C563),FALSE)</f>
        <v>9-Feature-Barbarian-0</v>
      </c>
      <c r="D563" s="3" t="str">
        <f>VLOOKUP(LEFT($A563,LEN($A563)-16)&amp;"id",$A$2:$M$1731,COLUMN(D563),FALSE)</f>
        <v>9-Feature-Bard-0</v>
      </c>
      <c r="E563" s="3" t="str">
        <f>VLOOKUP(LEFT($A563,LEN($A563)-16)&amp;"id",$A$2:$M$1731,COLUMN(E563),FALSE)</f>
        <v>9-Feature-Champion-0</v>
      </c>
      <c r="F563" s="3" t="str">
        <f>VLOOKUP(LEFT($A563,LEN($A563)-16)&amp;"id",$A$2:$M$1731,COLUMN(F563),FALSE)</f>
        <v>9-Feature-Cleric-0</v>
      </c>
      <c r="H563" s="3" t="str">
        <f t="shared" ref="H563:M563" si="43">VLOOKUP(LEFT($A563,LEN($A563)-16)&amp;"id",$A$2:$M$1731,COLUMN(H563),FALSE)</f>
        <v>9-Feature-Fighter-0</v>
      </c>
      <c r="I563" s="3" t="str">
        <f t="shared" si="43"/>
        <v>9-Feature-Monk-0</v>
      </c>
      <c r="J563" s="3" t="str">
        <f t="shared" si="43"/>
        <v>9-Feature-Ranger-0</v>
      </c>
      <c r="K563" s="3" t="str">
        <f t="shared" si="43"/>
        <v>9-Feature-Rogue-0</v>
      </c>
      <c r="L563" s="3" t="str">
        <f t="shared" si="43"/>
        <v>9-Feature-Sorcerer-0</v>
      </c>
      <c r="M563" s="3" t="str">
        <f t="shared" si="43"/>
        <v>9-Feature-Wizard-0</v>
      </c>
    </row>
    <row r="564" spans="1:13" s="3" customFormat="1" x14ac:dyDescent="0.25">
      <c r="A564" s="3" t="s">
        <v>329</v>
      </c>
      <c r="B564" s="3" t="b">
        <v>1</v>
      </c>
      <c r="C564" s="3" t="b">
        <v>1</v>
      </c>
      <c r="D564" s="3" t="b">
        <v>1</v>
      </c>
      <c r="E564" s="3" t="b">
        <v>1</v>
      </c>
      <c r="H564" s="3" t="b">
        <v>1</v>
      </c>
      <c r="I564" s="3" t="b">
        <v>1</v>
      </c>
      <c r="J564" s="3" t="b">
        <v>1</v>
      </c>
      <c r="K564" s="3" t="b">
        <v>1</v>
      </c>
    </row>
    <row r="565" spans="1:13" s="3" customFormat="1" x14ac:dyDescent="0.25">
      <c r="A565" s="3" t="s">
        <v>327</v>
      </c>
      <c r="B565" s="3" t="s">
        <v>882</v>
      </c>
      <c r="C565" s="3" t="s">
        <v>1338</v>
      </c>
      <c r="D565" s="3" t="s">
        <v>1374</v>
      </c>
      <c r="E565" s="3" t="s">
        <v>1598</v>
      </c>
      <c r="H565" s="3" t="s">
        <v>933</v>
      </c>
      <c r="I565" s="3" t="s">
        <v>889</v>
      </c>
      <c r="J565" s="3" t="s">
        <v>932</v>
      </c>
      <c r="K565" s="3" t="s">
        <v>1373</v>
      </c>
    </row>
    <row r="566" spans="1:13" s="3" customFormat="1" x14ac:dyDescent="0.25">
      <c r="A566" s="3" t="s">
        <v>328</v>
      </c>
      <c r="B566" s="3" t="str">
        <f>B$577</f>
        <v>Alchemist</v>
      </c>
      <c r="C566" s="3" t="str">
        <f>C$577</f>
        <v>Barbarian</v>
      </c>
      <c r="D566" s="3" t="str">
        <f>D$577</f>
        <v>Bard</v>
      </c>
      <c r="E566" s="3" t="str">
        <f>E$577</f>
        <v>Champion</v>
      </c>
      <c r="H566" s="3" t="str">
        <f>H$577</f>
        <v>Fighter</v>
      </c>
      <c r="I566" s="3" t="str">
        <f>I$577</f>
        <v>Monk</v>
      </c>
      <c r="J566" s="3" t="str">
        <f>J$577</f>
        <v>Ranger</v>
      </c>
      <c r="K566" s="3" t="str">
        <f t="shared" ref="K566" si="44">K$577</f>
        <v>Rogue</v>
      </c>
    </row>
    <row r="567" spans="1:13" s="3" customFormat="1" x14ac:dyDescent="0.25">
      <c r="A567" s="3" t="s">
        <v>330</v>
      </c>
      <c r="B567" s="3" t="str">
        <f>VLOOKUP(LEFT($A567,LEN($A567)-16)&amp;"id",$A$2:$M$1731,COLUMN(B567),FALSE)</f>
        <v>9-Feature-Alchemist-0</v>
      </c>
      <c r="C567" s="3" t="str">
        <f>VLOOKUP(LEFT($A567,LEN($A567)-16)&amp;"id",$A$2:$M$1731,COLUMN(C567),FALSE)</f>
        <v>9-Feature-Barbarian-0</v>
      </c>
      <c r="D567" s="3" t="str">
        <f>VLOOKUP(LEFT($A567,LEN($A567)-16)&amp;"id",$A$2:$M$1731,COLUMN(D567),FALSE)</f>
        <v>9-Feature-Bard-0</v>
      </c>
      <c r="E567" s="3" t="str">
        <f>VLOOKUP(LEFT($A567,LEN($A567)-16)&amp;"id",$A$2:$M$1731,COLUMN(E567),FALSE)</f>
        <v>9-Feature-Champion-0</v>
      </c>
      <c r="H567" s="3" t="str">
        <f>VLOOKUP(LEFT($A567,LEN($A567)-16)&amp;"id",$A$2:$M$1731,COLUMN(H567),FALSE)</f>
        <v>9-Feature-Fighter-0</v>
      </c>
      <c r="I567" s="3" t="str">
        <f>VLOOKUP(LEFT($A567,LEN($A567)-16)&amp;"id",$A$2:$M$1731,COLUMN(I567),FALSE)</f>
        <v>9-Feature-Monk-0</v>
      </c>
      <c r="J567" s="3" t="str">
        <f>VLOOKUP(LEFT($A567,LEN($A567)-16)&amp;"id",$A$2:$M$1731,COLUMN(J567),FALSE)</f>
        <v>9-Feature-Ranger-0</v>
      </c>
      <c r="K567" s="3" t="str">
        <f>VLOOKUP(LEFT($A567,LEN($A567)-16)&amp;"id",$A$2:$M$1731,COLUMN(K567),FALSE)</f>
        <v>9-Feature-Rogue-0</v>
      </c>
    </row>
    <row r="568" spans="1:13" s="3" customFormat="1" x14ac:dyDescent="0.25">
      <c r="A568" s="3" t="s">
        <v>1315</v>
      </c>
      <c r="B568" s="3" t="b">
        <v>1</v>
      </c>
      <c r="E568" s="3" t="b">
        <v>1</v>
      </c>
    </row>
    <row r="569" spans="1:13" s="3" customFormat="1" x14ac:dyDescent="0.25">
      <c r="A569" s="3" t="s">
        <v>1316</v>
      </c>
      <c r="B569" s="3" t="s">
        <v>1319</v>
      </c>
      <c r="E569" s="3" t="s">
        <v>933</v>
      </c>
    </row>
    <row r="570" spans="1:13" s="3" customFormat="1" x14ac:dyDescent="0.25">
      <c r="A570" s="3" t="s">
        <v>1317</v>
      </c>
      <c r="B570" s="3" t="str">
        <f>B$577</f>
        <v>Alchemist</v>
      </c>
      <c r="E570" s="3" t="str">
        <f>E$577</f>
        <v>Champion</v>
      </c>
    </row>
    <row r="571" spans="1:13" s="3" customFormat="1" x14ac:dyDescent="0.25">
      <c r="A571" s="3" t="s">
        <v>1318</v>
      </c>
      <c r="B571" s="3" t="str">
        <f>VLOOKUP(LEFT($A571,LEN($A571)-16)&amp;"id",$A$2:$M$1731,COLUMN(B571),FALSE)</f>
        <v>9-Feature-Alchemist-0</v>
      </c>
      <c r="E571" s="3" t="str">
        <f>VLOOKUP(LEFT($A571,LEN($A571)-16)&amp;"id",$A$2:$M$1731,COLUMN(E571),FALSE)</f>
        <v>9-Feature-Champion-0</v>
      </c>
    </row>
    <row r="572" spans="1:13" s="3" customFormat="1" x14ac:dyDescent="0.25">
      <c r="A572" s="3" t="s">
        <v>1736</v>
      </c>
      <c r="E572" s="3" t="b">
        <v>1</v>
      </c>
    </row>
    <row r="573" spans="1:13" s="3" customFormat="1" x14ac:dyDescent="0.25">
      <c r="A573" s="3" t="s">
        <v>1737</v>
      </c>
      <c r="E573" s="3" t="s">
        <v>1337</v>
      </c>
    </row>
    <row r="574" spans="1:13" s="3" customFormat="1" x14ac:dyDescent="0.25">
      <c r="A574" s="3" t="s">
        <v>1738</v>
      </c>
      <c r="E574" s="3" t="str">
        <f t="shared" ref="E574" si="45">E$577</f>
        <v>Champion</v>
      </c>
    </row>
    <row r="575" spans="1:13" s="3" customFormat="1" x14ac:dyDescent="0.25">
      <c r="A575" s="3" t="s">
        <v>1739</v>
      </c>
      <c r="E575" s="3" t="str">
        <f>"9-"&amp;E$578&amp;"-"&amp;E$577&amp;"-0"</f>
        <v>9-Feature-Champion-0</v>
      </c>
    </row>
    <row r="576" spans="1:13" s="3" customFormat="1" x14ac:dyDescent="0.25">
      <c r="A576" s="3" t="s">
        <v>331</v>
      </c>
      <c r="B576" s="3" t="str" cm="1">
        <f t="array" ref="B576">MID($A576, 8, 1)&amp;"-"&amp;VLOOKUP(LEFT($A576,LEN($A576)-2)&amp;"type",$2:$1731,COLUMN(B576),FALSE)&amp;"-"&amp;VLOOKUP(LEFT($A576,LEN($A576)-2)&amp;"source",$2:$1731,COLUMN(B576),FALSE)&amp;"-"&amp;MID(INDEX($1:$1731,ROW(B576),1),FIND("/id",INDEX($1:$1731,ROW(B576),1))-1,1)</f>
        <v>9-Feature-Alchemist-0</v>
      </c>
      <c r="C576" s="3" t="str" cm="1">
        <f t="array" ref="C576">MID($A576, 8, 1)&amp;"-"&amp;VLOOKUP(LEFT($A576,LEN($A576)-2)&amp;"type",$2:$1731,COLUMN(C576),FALSE)&amp;"-"&amp;VLOOKUP(LEFT($A576,LEN($A576)-2)&amp;"source",$2:$1731,COLUMN(C576),FALSE)&amp;"-"&amp;MID(INDEX($1:$1731,ROW(C576),1),FIND("/id",INDEX($1:$1731,ROW(C576),1))-1,1)</f>
        <v>9-Feature-Barbarian-0</v>
      </c>
      <c r="D576" s="3" t="str" cm="1">
        <f t="array" ref="D576">MID($A576, 8, 1)&amp;"-"&amp;VLOOKUP(LEFT($A576,LEN($A576)-2)&amp;"type",$2:$1731,COLUMN(D576),FALSE)&amp;"-"&amp;VLOOKUP(LEFT($A576,LEN($A576)-2)&amp;"source",$2:$1731,COLUMN(D576),FALSE)&amp;"-"&amp;MID(INDEX($1:$1731,ROW(D576),1),FIND("/id",INDEX($1:$1731,ROW(D576),1))-1,1)</f>
        <v>9-Feature-Bard-0</v>
      </c>
      <c r="E576" s="3" t="str" cm="1">
        <f t="array" ref="E576">MID($A576, 8, 1)&amp;"-"&amp;VLOOKUP(LEFT($A576,LEN($A576)-2)&amp;"type",$2:$1731,COLUMN(E576),FALSE)&amp;"-"&amp;VLOOKUP(LEFT($A576,LEN($A576)-2)&amp;"source",$2:$1731,COLUMN(E576),FALSE)&amp;"-"&amp;MID(INDEX($1:$1731,ROW(E576),1),FIND("/id",INDEX($1:$1731,ROW(E576),1))-1,1)</f>
        <v>9-Feature-Champion-0</v>
      </c>
      <c r="F576" s="3" t="str" cm="1">
        <f t="array" ref="F576">MID($A576, 8, 1)&amp;"-"&amp;VLOOKUP(LEFT($A576,LEN($A576)-2)&amp;"type",$2:$1731,COLUMN(F576),FALSE)&amp;"-"&amp;VLOOKUP(LEFT($A576,LEN($A576)-2)&amp;"source",$2:$1731,COLUMN(F576),FALSE)&amp;"-"&amp;MID(INDEX($1:$1731,ROW(F576),1),FIND("/id",INDEX($1:$1731,ROW(F576),1))-1,1)</f>
        <v>9-Feature-Cleric-0</v>
      </c>
      <c r="H576" s="3" t="str" cm="1">
        <f t="array" ref="H576">MID($A576, 8, 1)&amp;"-"&amp;VLOOKUP(LEFT($A576,LEN($A576)-2)&amp;"type",$2:$1731,COLUMN(H576),FALSE)&amp;"-"&amp;VLOOKUP(LEFT($A576,LEN($A576)-2)&amp;"source",$2:$1731,COLUMN(H576),FALSE)&amp;"-"&amp;MID(INDEX($1:$1731,ROW(H576),1),FIND("/id",INDEX($1:$1731,ROW(H576),1))-1,1)</f>
        <v>9-Feature-Fighter-0</v>
      </c>
      <c r="I576" s="3" t="str" cm="1">
        <f t="array" ref="I576">MID($A576, 8, 1)&amp;"-"&amp;VLOOKUP(LEFT($A576,LEN($A576)-2)&amp;"type",$2:$1731,COLUMN(I576),FALSE)&amp;"-"&amp;VLOOKUP(LEFT($A576,LEN($A576)-2)&amp;"source",$2:$1731,COLUMN(I576),FALSE)&amp;"-"&amp;MID(INDEX($1:$1731,ROW(I576),1),FIND("/id",INDEX($1:$1731,ROW(I576),1))-1,1)</f>
        <v>9-Feature-Monk-0</v>
      </c>
      <c r="J576" s="3" t="str" cm="1">
        <f t="array" ref="J576">MID($A576, 8, 1)&amp;"-"&amp;VLOOKUP(LEFT($A576,LEN($A576)-2)&amp;"type",$2:$1731,COLUMN(J576),FALSE)&amp;"-"&amp;VLOOKUP(LEFT($A576,LEN($A576)-2)&amp;"source",$2:$1731,COLUMN(J576),FALSE)&amp;"-"&amp;MID(INDEX($1:$1731,ROW(J576),1),FIND("/id",INDEX($1:$1731,ROW(J576),1))-1,1)</f>
        <v>9-Feature-Ranger-0</v>
      </c>
      <c r="K576" s="3" t="str" cm="1">
        <f t="array" ref="K576">MID($A576, 8, 1)&amp;"-"&amp;VLOOKUP(LEFT($A576,LEN($A576)-2)&amp;"type",$2:$1731,COLUMN(K576),FALSE)&amp;"-"&amp;VLOOKUP(LEFT($A576,LEN($A576)-2)&amp;"source",$2:$1731,COLUMN(K576),FALSE)&amp;"-"&amp;MID(INDEX($1:$1731,ROW(K576),1),FIND("/id",INDEX($1:$1731,ROW(K576),1))-1,1)</f>
        <v>9-Feature-Rogue-0</v>
      </c>
      <c r="L576" s="3" t="str" cm="1">
        <f t="array" ref="L576">MID($A576, 8, 1)&amp;"-"&amp;VLOOKUP(LEFT($A576,LEN($A576)-2)&amp;"type",$2:$1731,COLUMN(L576),FALSE)&amp;"-"&amp;VLOOKUP(LEFT($A576,LEN($A576)-2)&amp;"source",$2:$1731,COLUMN(L576),FALSE)&amp;"-"&amp;MID(INDEX($1:$1731,ROW(L576),1),FIND("/id",INDEX($1:$1731,ROW(L576),1))-1,1)</f>
        <v>9-Feature-Sorcerer-0</v>
      </c>
      <c r="M576" s="3" t="str" cm="1">
        <f t="array" ref="M576">MID($A576, 8, 1)&amp;"-"&amp;VLOOKUP(LEFT($A576,LEN($A576)-2)&amp;"type",$2:$1731,COLUMN(M576),FALSE)&amp;"-"&amp;VLOOKUP(LEFT($A576,LEN($A576)-2)&amp;"source",$2:$1731,COLUMN(M576),FALSE)&amp;"-"&amp;MID(INDEX($1:$1731,ROW(M576),1),FIND("/id",INDEX($1:$1731,ROW(M576),1))-1,1)</f>
        <v>9-Feature-Wizard-0</v>
      </c>
    </row>
    <row r="577" spans="1:13" s="3" customFormat="1" x14ac:dyDescent="0.25">
      <c r="A577" s="3" t="s">
        <v>332</v>
      </c>
      <c r="B577" s="3" t="str">
        <f t="shared" ref="B577:M577" si="46">B$2</f>
        <v>Alchemist</v>
      </c>
      <c r="C577" s="3" t="str">
        <f t="shared" si="46"/>
        <v>Barbarian</v>
      </c>
      <c r="D577" s="3" t="str">
        <f t="shared" si="46"/>
        <v>Bard</v>
      </c>
      <c r="E577" s="3" t="str">
        <f t="shared" si="46"/>
        <v>Champion</v>
      </c>
      <c r="F577" s="3" t="str">
        <f t="shared" si="46"/>
        <v>Cleric</v>
      </c>
      <c r="H577" s="3" t="str">
        <f t="shared" si="46"/>
        <v>Fighter</v>
      </c>
      <c r="I577" s="3" t="str">
        <f t="shared" si="46"/>
        <v>Monk</v>
      </c>
      <c r="J577" s="3" t="str">
        <f t="shared" si="46"/>
        <v>Ranger</v>
      </c>
      <c r="K577" s="3" t="str">
        <f t="shared" si="46"/>
        <v>Rogue</v>
      </c>
      <c r="L577" s="3" t="str">
        <f t="shared" si="46"/>
        <v>Sorcerer</v>
      </c>
      <c r="M577" s="3" t="str">
        <f t="shared" si="46"/>
        <v>Wizard</v>
      </c>
    </row>
    <row r="578" spans="1:13" s="3" customFormat="1" x14ac:dyDescent="0.25">
      <c r="A578" s="3" t="s">
        <v>333</v>
      </c>
      <c r="B578" s="3" t="s">
        <v>869</v>
      </c>
      <c r="C578" s="3" t="s">
        <v>869</v>
      </c>
      <c r="D578" s="3" t="s">
        <v>869</v>
      </c>
      <c r="E578" s="3" t="s">
        <v>869</v>
      </c>
      <c r="F578" s="3" t="s">
        <v>869</v>
      </c>
      <c r="H578" s="3" t="s">
        <v>869</v>
      </c>
      <c r="I578" s="3" t="s">
        <v>869</v>
      </c>
      <c r="J578" s="3" t="s">
        <v>869</v>
      </c>
      <c r="K578" s="3" t="s">
        <v>869</v>
      </c>
      <c r="L578" s="3" t="s">
        <v>869</v>
      </c>
      <c r="M578" s="3" t="s">
        <v>869</v>
      </c>
    </row>
    <row r="579" spans="1:13" s="3" customFormat="1" x14ac:dyDescent="0.25">
      <c r="A579" s="3" t="s">
        <v>334</v>
      </c>
      <c r="B579" s="3" t="s">
        <v>865</v>
      </c>
      <c r="C579" s="3" t="s">
        <v>865</v>
      </c>
      <c r="D579" s="3" t="s">
        <v>865</v>
      </c>
      <c r="E579" s="3" t="s">
        <v>865</v>
      </c>
      <c r="F579" s="3" t="s">
        <v>865</v>
      </c>
      <c r="G579" s="3" t="s">
        <v>865</v>
      </c>
      <c r="H579" s="3" t="s">
        <v>865</v>
      </c>
      <c r="I579" s="3" t="s">
        <v>865</v>
      </c>
      <c r="J579" s="3" t="s">
        <v>865</v>
      </c>
      <c r="K579" s="3" t="s">
        <v>865</v>
      </c>
      <c r="L579" s="3" t="s">
        <v>865</v>
      </c>
      <c r="M579" s="3" t="s">
        <v>865</v>
      </c>
    </row>
    <row r="580" spans="1:13" s="3" customFormat="1" x14ac:dyDescent="0.25">
      <c r="A580" s="3" t="s">
        <v>335</v>
      </c>
      <c r="B580" s="3">
        <v>1</v>
      </c>
      <c r="C580" s="3">
        <v>1</v>
      </c>
      <c r="D580" s="3">
        <v>1</v>
      </c>
      <c r="E580" s="3">
        <v>1</v>
      </c>
      <c r="F580" s="3">
        <v>1</v>
      </c>
      <c r="G580" s="3">
        <v>1</v>
      </c>
      <c r="H580" s="3">
        <v>1</v>
      </c>
      <c r="I580" s="3">
        <v>1</v>
      </c>
      <c r="J580" s="3">
        <v>1</v>
      </c>
      <c r="K580" s="3">
        <v>1</v>
      </c>
      <c r="L580" s="3">
        <v>1</v>
      </c>
      <c r="M580" s="3">
        <v>1</v>
      </c>
    </row>
    <row r="581" spans="1:13" s="3" customFormat="1" x14ac:dyDescent="0.25">
      <c r="A581" s="3" t="s">
        <v>336</v>
      </c>
      <c r="B581" s="3" t="str" cm="1">
        <f t="array" ref="B581">MID($A581, 8, 1)&amp;"-"&amp;VLOOKUP(LEFT($A581,LEN($A581)-2)&amp;"type",$2:$1731,COLUMN(B581),FALSE)&amp;"-"&amp;VLOOKUP(LEFT($A581,LEN($A581)-2)&amp;"source",$2:$1731,COLUMN(B581),FALSE)&amp;"-"&amp;MID(INDEX($1:$1731,ROW(B581),1),FIND("/id",INDEX($1:$1731,ROW(B581),1))-1,1)</f>
        <v>9-Ancestry-Class-1</v>
      </c>
      <c r="C581" s="3" t="str" cm="1">
        <f t="array" ref="C581">MID($A581, 8, 1)&amp;"-"&amp;VLOOKUP(LEFT($A581,LEN($A581)-2)&amp;"type",$2:$1731,COLUMN(C581),FALSE)&amp;"-"&amp;VLOOKUP(LEFT($A581,LEN($A581)-2)&amp;"source",$2:$1731,COLUMN(C581),FALSE)&amp;"-"&amp;MID(INDEX($1:$1731,ROW(C581),1),FIND("/id",INDEX($1:$1731,ROW(C581),1))-1,1)</f>
        <v>9-Ancestry-Class-1</v>
      </c>
      <c r="D581" s="3" t="str" cm="1">
        <f t="array" ref="D581">MID($A581, 8, 1)&amp;"-"&amp;VLOOKUP(LEFT($A581,LEN($A581)-2)&amp;"type",$2:$1731,COLUMN(D581),FALSE)&amp;"-"&amp;VLOOKUP(LEFT($A581,LEN($A581)-2)&amp;"source",$2:$1731,COLUMN(D581),FALSE)&amp;"-"&amp;MID(INDEX($1:$1731,ROW(D581),1),FIND("/id",INDEX($1:$1731,ROW(D581),1))-1,1)</f>
        <v>9-Ancestry-Class-1</v>
      </c>
      <c r="E581" s="3" t="str" cm="1">
        <f t="array" ref="E581">MID($A581, 8, 1)&amp;"-"&amp;VLOOKUP(LEFT($A581,LEN($A581)-2)&amp;"type",$2:$1731,COLUMN(E581),FALSE)&amp;"-"&amp;VLOOKUP(LEFT($A581,LEN($A581)-2)&amp;"source",$2:$1731,COLUMN(E581),FALSE)&amp;"-"&amp;MID(INDEX($1:$1731,ROW(E581),1),FIND("/id",INDEX($1:$1731,ROW(E581),1))-1,1)</f>
        <v>9-Ancestry-Class-1</v>
      </c>
      <c r="F581" s="3" t="str" cm="1">
        <f t="array" ref="F581">MID($A581, 8, 1)&amp;"-"&amp;VLOOKUP(LEFT($A581,LEN($A581)-2)&amp;"type",$2:$1731,COLUMN(F581),FALSE)&amp;"-"&amp;VLOOKUP(LEFT($A581,LEN($A581)-2)&amp;"source",$2:$1731,COLUMN(F581),FALSE)&amp;"-"&amp;MID(INDEX($1:$1731,ROW(F581),1),FIND("/id",INDEX($1:$1731,ROW(F581),1))-1,1)</f>
        <v>9-Ancestry-Class-1</v>
      </c>
      <c r="G581" s="3" t="str" cm="1">
        <f t="array" ref="G581">MID($A581, 8, 1)&amp;"-"&amp;VLOOKUP(LEFT($A581,LEN($A581)-2)&amp;"type",$2:$1731,COLUMN(G581),FALSE)&amp;"-"&amp;VLOOKUP(LEFT($A581,LEN($A581)-2)&amp;"source",$2:$1731,COLUMN(G581),FALSE)&amp;"-"&amp;MID(INDEX($1:$1731,ROW(G581),1),FIND("/id",INDEX($1:$1731,ROW(G581),1))-1,1)</f>
        <v>9-Ancestry-Class-1</v>
      </c>
      <c r="H581" s="3" t="str" cm="1">
        <f t="array" ref="H581">MID($A581, 8, 1)&amp;"-"&amp;VLOOKUP(LEFT($A581,LEN($A581)-2)&amp;"type",$2:$1731,COLUMN(H581),FALSE)&amp;"-"&amp;VLOOKUP(LEFT($A581,LEN($A581)-2)&amp;"source",$2:$1731,COLUMN(H581),FALSE)&amp;"-"&amp;MID(INDEX($1:$1731,ROW(H581),1),FIND("/id",INDEX($1:$1731,ROW(H581),1))-1,1)</f>
        <v>9-Ancestry-Class-1</v>
      </c>
      <c r="I581" s="3" t="str" cm="1">
        <f t="array" ref="I581">MID($A581, 8, 1)&amp;"-"&amp;VLOOKUP(LEFT($A581,LEN($A581)-2)&amp;"type",$2:$1731,COLUMN(I581),FALSE)&amp;"-"&amp;VLOOKUP(LEFT($A581,LEN($A581)-2)&amp;"source",$2:$1731,COLUMN(I581),FALSE)&amp;"-"&amp;MID(INDEX($1:$1731,ROW(I581),1),FIND("/id",INDEX($1:$1731,ROW(I581),1))-1,1)</f>
        <v>9-Ancestry-Class-1</v>
      </c>
      <c r="J581" s="3" t="str" cm="1">
        <f t="array" ref="J581">MID($A581, 8, 1)&amp;"-"&amp;VLOOKUP(LEFT($A581,LEN($A581)-2)&amp;"type",$2:$1731,COLUMN(J581),FALSE)&amp;"-"&amp;VLOOKUP(LEFT($A581,LEN($A581)-2)&amp;"source",$2:$1731,COLUMN(J581),FALSE)&amp;"-"&amp;MID(INDEX($1:$1731,ROW(J581),1),FIND("/id",INDEX($1:$1731,ROW(J581),1))-1,1)</f>
        <v>9-Ancestry-Class-1</v>
      </c>
      <c r="K581" s="3" t="str" cm="1">
        <f t="array" ref="K581">MID($A581, 8, 1)&amp;"-"&amp;VLOOKUP(LEFT($A581,LEN($A581)-2)&amp;"type",$2:$1731,COLUMN(K581),FALSE)&amp;"-"&amp;VLOOKUP(LEFT($A581,LEN($A581)-2)&amp;"source",$2:$1731,COLUMN(K581),FALSE)&amp;"-"&amp;MID(INDEX($1:$1731,ROW(K581),1),FIND("/id",INDEX($1:$1731,ROW(K581),1))-1,1)</f>
        <v>9-Ancestry-Class-1</v>
      </c>
      <c r="L581" s="3" t="str" cm="1">
        <f t="array" ref="L581">MID($A581, 8, 1)&amp;"-"&amp;VLOOKUP(LEFT($A581,LEN($A581)-2)&amp;"type",$2:$1731,COLUMN(L581),FALSE)&amp;"-"&amp;VLOOKUP(LEFT($A581,LEN($A581)-2)&amp;"source",$2:$1731,COLUMN(L581),FALSE)&amp;"-"&amp;MID(INDEX($1:$1731,ROW(L581),1),FIND("/id",INDEX($1:$1731,ROW(L581),1))-1,1)</f>
        <v>9-Ancestry-Class-1</v>
      </c>
      <c r="M581" s="3" t="str" cm="1">
        <f t="array" ref="M581">MID($A581, 8, 1)&amp;"-"&amp;VLOOKUP(LEFT($A581,LEN($A581)-2)&amp;"type",$2:$1731,COLUMN(M581),FALSE)&amp;"-"&amp;VLOOKUP(LEFT($A581,LEN($A581)-2)&amp;"source",$2:$1731,COLUMN(M581),FALSE)&amp;"-"&amp;MID(INDEX($1:$1731,ROW(M581),1),FIND("/id",INDEX($1:$1731,ROW(M581),1))-1,1)</f>
        <v>9-Ancestry-Class-1</v>
      </c>
    </row>
    <row r="582" spans="1:13" s="3" customFormat="1" x14ac:dyDescent="0.25">
      <c r="A582" s="3" t="s">
        <v>337</v>
      </c>
      <c r="B582" s="3" t="s">
        <v>838</v>
      </c>
      <c r="C582" s="3" t="s">
        <v>838</v>
      </c>
      <c r="D582" s="3" t="s">
        <v>838</v>
      </c>
      <c r="E582" s="3" t="s">
        <v>838</v>
      </c>
      <c r="F582" s="3" t="s">
        <v>838</v>
      </c>
      <c r="G582" s="3" t="s">
        <v>838</v>
      </c>
      <c r="H582" s="3" t="s">
        <v>838</v>
      </c>
      <c r="I582" s="3" t="s">
        <v>838</v>
      </c>
      <c r="J582" s="3" t="s">
        <v>838</v>
      </c>
      <c r="K582" s="3" t="s">
        <v>838</v>
      </c>
      <c r="L582" s="3" t="s">
        <v>838</v>
      </c>
      <c r="M582" s="3" t="s">
        <v>838</v>
      </c>
    </row>
    <row r="583" spans="1:13" s="3" customFormat="1" x14ac:dyDescent="0.25">
      <c r="A583" s="3" t="s">
        <v>338</v>
      </c>
      <c r="B583" s="3" t="s">
        <v>870</v>
      </c>
      <c r="C583" s="3" t="s">
        <v>870</v>
      </c>
      <c r="D583" s="3" t="s">
        <v>870</v>
      </c>
      <c r="E583" s="3" t="s">
        <v>870</v>
      </c>
      <c r="F583" s="3" t="s">
        <v>870</v>
      </c>
      <c r="G583" s="3" t="s">
        <v>870</v>
      </c>
      <c r="H583" s="3" t="s">
        <v>870</v>
      </c>
      <c r="I583" s="3" t="s">
        <v>870</v>
      </c>
      <c r="J583" s="3" t="s">
        <v>870</v>
      </c>
      <c r="K583" s="3" t="s">
        <v>870</v>
      </c>
      <c r="L583" s="3" t="s">
        <v>870</v>
      </c>
      <c r="M583" s="3" t="s">
        <v>870</v>
      </c>
    </row>
    <row r="584" spans="1:13" s="9" customFormat="1" x14ac:dyDescent="0.25">
      <c r="A584" s="9" t="s">
        <v>1278</v>
      </c>
      <c r="H584" s="9" t="s">
        <v>865</v>
      </c>
      <c r="K584" s="9" t="s">
        <v>865</v>
      </c>
    </row>
    <row r="585" spans="1:13" s="9" customFormat="1" x14ac:dyDescent="0.25">
      <c r="A585" s="10" t="s">
        <v>1279</v>
      </c>
      <c r="H585" s="9">
        <v>1</v>
      </c>
      <c r="K585" s="9">
        <v>1</v>
      </c>
    </row>
    <row r="586" spans="1:13" s="9" customFormat="1" x14ac:dyDescent="0.25">
      <c r="A586" s="10" t="s">
        <v>1280</v>
      </c>
      <c r="H586" s="3" t="str" cm="1">
        <f t="array" ref="H586">MID($A586, 8, 1)&amp;"-"&amp;VLOOKUP(LEFT($A586,LEN($A586)-2)&amp;"type",$2:$1731,COLUMN(H586),FALSE)&amp;"-"&amp;VLOOKUP(LEFT($A586,LEN($A586)-2)&amp;"source",$2:$1731,COLUMN(H586),FALSE)&amp;"-"&amp;MID(INDEX($1:$1731,ROW(H586),1),FIND("/id",INDEX($1:$1731,ROW(H586),1))-1,1)</f>
        <v>9-Class-Combat Flexibility-2</v>
      </c>
      <c r="K586" s="3" t="str" cm="1">
        <f t="array" ref="K586">MID($A586, 8, 1)&amp;"-"&amp;VLOOKUP(LEFT($A586,LEN($A586)-2)&amp;"type",$2:$1731,COLUMN(K586),FALSE)&amp;"-"&amp;VLOOKUP(LEFT($A586,LEN($A586)-2)&amp;"source",$2:$1731,COLUMN(K586),FALSE)&amp;"-"&amp;MID(INDEX($1:$1731,ROW(K586),1),FIND("/id",INDEX($1:$1731,ROW(K586),1))-1,1)</f>
        <v>9-Skill-Class-2</v>
      </c>
    </row>
    <row r="587" spans="1:13" s="9" customFormat="1" x14ac:dyDescent="0.25">
      <c r="A587" s="10" t="s">
        <v>1669</v>
      </c>
      <c r="H587" s="3">
        <v>8</v>
      </c>
      <c r="K587" s="3"/>
    </row>
    <row r="588" spans="1:13" s="9" customFormat="1" x14ac:dyDescent="0.25">
      <c r="A588" s="10" t="s">
        <v>1670</v>
      </c>
      <c r="H588" s="3" t="b">
        <v>1</v>
      </c>
      <c r="K588" s="3"/>
    </row>
    <row r="589" spans="1:13" s="9" customFormat="1" x14ac:dyDescent="0.25">
      <c r="A589" s="10" t="s">
        <v>1281</v>
      </c>
      <c r="H589" s="9" t="s">
        <v>1668</v>
      </c>
      <c r="K589" s="9" t="s">
        <v>838</v>
      </c>
    </row>
    <row r="590" spans="1:13" s="9" customFormat="1" x14ac:dyDescent="0.25">
      <c r="A590" s="10" t="s">
        <v>1282</v>
      </c>
      <c r="H590" s="9" t="s">
        <v>838</v>
      </c>
      <c r="K590" s="9" t="s">
        <v>851</v>
      </c>
    </row>
    <row r="591" spans="1:13" s="3" customFormat="1" x14ac:dyDescent="0.25">
      <c r="A591" s="3" t="s">
        <v>339</v>
      </c>
      <c r="B591" s="3">
        <v>9</v>
      </c>
      <c r="C591" s="3">
        <v>9</v>
      </c>
      <c r="D591" s="3">
        <v>9</v>
      </c>
      <c r="E591" s="3">
        <v>9</v>
      </c>
      <c r="F591" s="3">
        <v>9</v>
      </c>
      <c r="G591" s="3">
        <v>9</v>
      </c>
      <c r="H591" s="3">
        <v>9</v>
      </c>
      <c r="I591" s="3">
        <v>9</v>
      </c>
      <c r="J591" s="3">
        <v>9</v>
      </c>
      <c r="K591" s="3">
        <v>9</v>
      </c>
      <c r="L591" s="3">
        <v>9</v>
      </c>
      <c r="M591" s="3">
        <v>9</v>
      </c>
    </row>
    <row r="592" spans="1:13" s="3" customFormat="1" x14ac:dyDescent="0.25">
      <c r="A592" s="3" t="s">
        <v>340</v>
      </c>
      <c r="B592" s="3" t="s">
        <v>871</v>
      </c>
      <c r="C592" s="3" t="s">
        <v>871</v>
      </c>
      <c r="D592" s="3" t="s">
        <v>871</v>
      </c>
      <c r="E592" s="3" t="s">
        <v>871</v>
      </c>
      <c r="F592" s="3" t="s">
        <v>871</v>
      </c>
      <c r="H592" s="3" t="s">
        <v>871</v>
      </c>
      <c r="I592" s="3" t="s">
        <v>871</v>
      </c>
      <c r="J592" s="3" t="s">
        <v>871</v>
      </c>
      <c r="K592" s="3" t="s">
        <v>871</v>
      </c>
      <c r="L592" s="3" t="s">
        <v>871</v>
      </c>
      <c r="M592" s="3" t="s">
        <v>871</v>
      </c>
    </row>
    <row r="593" spans="1:13" s="3" customFormat="1" x14ac:dyDescent="0.25">
      <c r="A593" s="3" t="s">
        <v>341</v>
      </c>
      <c r="B593" s="3" t="str" cm="1">
        <f t="array" ref="B593">MID($A593, 8, 1)&amp;"-"&amp;VLOOKUP(LEFT($A593,LEN($A593)-2)&amp;"type",$2:$1731,COLUMN(B593),FALSE)&amp;"-"&amp;VLOOKUP(LEFT($A593,LEN($A593)-2)&amp;"source",$2:$1731,COLUMN(B593),FALSE)&amp;"-"&amp;MID(INDEX($1:$1731,ROW(B593),1),FIND("/id",INDEX($1:$1731,ROW(B593),1))-1,1)</f>
        <v>9-Class DC-Alchemical Expertise-0</v>
      </c>
      <c r="C593" s="3" t="str" cm="1">
        <f t="array" ref="C593">MID($A593, 8, 1)&amp;"-"&amp;VLOOKUP(LEFT($A593,LEN($A593)-2)&amp;"type",$2:$1731,COLUMN(C593),FALSE)&amp;"-"&amp;VLOOKUP(LEFT($A593,LEN($A593)-2)&amp;"source",$2:$1731,COLUMN(C593),FALSE)&amp;"-"&amp;MID(INDEX($1:$1731,ROW(C593),1),FIND("/id",INDEX($1:$1731,ROW(C593),1))-1,1)</f>
        <v>9-Save-Lightning Reflexes-0</v>
      </c>
      <c r="D593" s="3" t="str" cm="1">
        <f t="array" ref="D593">MID($A593, 8, 1)&amp;"-"&amp;VLOOKUP(LEFT($A593,LEN($A593)-2)&amp;"type",$2:$1731,COLUMN(D593),FALSE)&amp;"-"&amp;VLOOKUP(LEFT($A593,LEN($A593)-2)&amp;"source",$2:$1731,COLUMN(D593),FALSE)&amp;"-"&amp;MID(INDEX($1:$1731,ROW(D593),1),FIND("/id",INDEX($1:$1731,ROW(D593),1))-1,1)</f>
        <v>9-Save-Great Fortitude-0</v>
      </c>
      <c r="E593" s="3" t="str" cm="1">
        <f t="array" ref="E593">MID($A593, 8, 1)&amp;"-"&amp;VLOOKUP(LEFT($A593,LEN($A593)-2)&amp;"type",$2:$1731,COLUMN(E593),FALSE)&amp;"-"&amp;VLOOKUP(LEFT($A593,LEN($A593)-2)&amp;"source",$2:$1731,COLUMN(E593),FALSE)&amp;"-"&amp;MID(INDEX($1:$1731,ROW(E593),1),FIND("/id",INDEX($1:$1731,ROW(E593),1))-1,1)</f>
        <v>9-Class DC-Champion Expertise-0</v>
      </c>
      <c r="F593" s="3" t="str" cm="1">
        <f t="array" ref="F593">MID($A593, 8, 1)&amp;"-"&amp;VLOOKUP(LEFT($A593,LEN($A593)-2)&amp;"type",$2:$1731,COLUMN(F593),FALSE)&amp;"-"&amp;VLOOKUP(LEFT($A593,LEN($A593)-2)&amp;"source",$2:$1731,COLUMN(F593),FALSE)&amp;"-"&amp;MID(INDEX($1:$1731,ROW(F593),1),FIND("/id",INDEX($1:$1731,ROW(F593),1))-1,1)</f>
        <v>9-Save-Resolve-0</v>
      </c>
      <c r="H593" s="3" t="str" cm="1">
        <f t="array" ref="H593">MID($A593, 8, 1)&amp;"-"&amp;VLOOKUP(LEFT($A593,LEN($A593)-2)&amp;"type",$2:$1731,COLUMN(H593),FALSE)&amp;"-"&amp;VLOOKUP(LEFT($A593,LEN($A593)-2)&amp;"source",$2:$1731,COLUMN(H593),FALSE)&amp;"-"&amp;MID(INDEX($1:$1731,ROW(H593),1),FIND("/id",INDEX($1:$1731,ROW(H593),1))-1,1)</f>
        <v>9-Save-Juggernaut-0</v>
      </c>
      <c r="I593" s="3" t="str" cm="1">
        <f t="array" ref="I593">MID($A593, 8, 1)&amp;"-"&amp;VLOOKUP(LEFT($A593,LEN($A593)-2)&amp;"type",$2:$1731,COLUMN(I593),FALSE)&amp;"-"&amp;VLOOKUP(LEFT($A593,LEN($A593)-2)&amp;"source",$2:$1731,COLUMN(I593),FALSE)&amp;"-"&amp;MID(INDEX($1:$1731,ROW(I593),1),FIND("/id",INDEX($1:$1731,ROW(I593),1))-1,1)</f>
        <v>9-Class DC-Monk Expertise-0</v>
      </c>
      <c r="J593" s="3" t="str" cm="1">
        <f t="array" ref="J593">MID($A593, 8, 1)&amp;"-"&amp;VLOOKUP(LEFT($A593,LEN($A593)-2)&amp;"type",$2:$1731,COLUMN(J593),FALSE)&amp;"-"&amp;VLOOKUP(LEFT($A593,LEN($A593)-2)&amp;"source",$2:$1731,COLUMN(J593),FALSE)&amp;"-"&amp;MID(INDEX($1:$1731,ROW(J593),1),FIND("/id",INDEX($1:$1731,ROW(J593),1))-1,1)</f>
        <v>9-Class DC-Ranger Expertise-0</v>
      </c>
      <c r="K593" s="3" t="str" cm="1">
        <f t="array" ref="K593">MID($A593, 8, 1)&amp;"-"&amp;VLOOKUP(LEFT($A593,LEN($A593)-2)&amp;"type",$2:$1731,COLUMN(K593),FALSE)&amp;"-"&amp;VLOOKUP(LEFT($A593,LEN($A593)-2)&amp;"source",$2:$1731,COLUMN(K593),FALSE)&amp;"-"&amp;MID(INDEX($1:$1731,ROW(K593),1),FIND("/id",INDEX($1:$1731,ROW(K593),1))-1,1)</f>
        <v>9-Save-Great Fortitude-0</v>
      </c>
      <c r="L593" s="3" t="str" cm="1">
        <f t="array" ref="L593">MID($A593, 8, 1)&amp;"-"&amp;VLOOKUP(LEFT($A593,LEN($A593)-2)&amp;"type",$2:$1731,COLUMN(L593),FALSE)&amp;"-"&amp;VLOOKUP(LEFT($A593,LEN($A593)-2)&amp;"source",$2:$1731,COLUMN(L593),FALSE)&amp;"-"&amp;MID(INDEX($1:$1731,ROW(L593),1),FIND("/id",INDEX($1:$1731,ROW(L593),1))-1,1)</f>
        <v>9-Save-Lightning Reflexes-0</v>
      </c>
      <c r="M593" s="3" t="str" cm="1">
        <f t="array" ref="M593">MID($A593, 8, 1)&amp;"-"&amp;VLOOKUP(LEFT($A593,LEN($A593)-2)&amp;"type",$2:$1731,COLUMN(M593),FALSE)&amp;"-"&amp;VLOOKUP(LEFT($A593,LEN($A593)-2)&amp;"source",$2:$1731,COLUMN(M593),FALSE)&amp;"-"&amp;MID(INDEX($1:$1731,ROW(M593),1),FIND("/id",INDEX($1:$1731,ROW(M593),1))-1,1)</f>
        <v>9-Save-Magical Fortitude-0</v>
      </c>
    </row>
    <row r="594" spans="1:13" s="3" customFormat="1" x14ac:dyDescent="0.25">
      <c r="A594" s="3" t="s">
        <v>345</v>
      </c>
      <c r="B594" s="3" t="b">
        <v>1</v>
      </c>
      <c r="C594" s="3" t="b">
        <v>1</v>
      </c>
      <c r="D594" s="3" t="b">
        <v>1</v>
      </c>
      <c r="E594" s="3" t="b">
        <v>1</v>
      </c>
      <c r="F594" s="3" t="b">
        <v>1</v>
      </c>
      <c r="H594" s="3" t="b">
        <v>1</v>
      </c>
      <c r="I594" s="3" t="b">
        <v>1</v>
      </c>
      <c r="J594" s="3" t="b">
        <v>1</v>
      </c>
      <c r="K594" s="3" t="b">
        <v>1</v>
      </c>
      <c r="L594" s="3" t="b">
        <v>1</v>
      </c>
      <c r="M594" s="3" t="b">
        <v>1</v>
      </c>
    </row>
    <row r="595" spans="1:13" s="3" customFormat="1" x14ac:dyDescent="0.25">
      <c r="A595" s="3" t="s">
        <v>344</v>
      </c>
      <c r="B595" s="3">
        <v>4</v>
      </c>
      <c r="C595" s="3">
        <v>4</v>
      </c>
      <c r="D595" s="3">
        <v>4</v>
      </c>
      <c r="E595" s="3">
        <v>4</v>
      </c>
      <c r="F595" s="3">
        <v>6</v>
      </c>
      <c r="H595" s="3">
        <v>6</v>
      </c>
      <c r="I595" s="3">
        <v>4</v>
      </c>
      <c r="J595" s="3">
        <v>4</v>
      </c>
      <c r="K595" s="3">
        <v>4</v>
      </c>
      <c r="L595" s="3">
        <v>4</v>
      </c>
      <c r="M595" s="3">
        <v>4</v>
      </c>
    </row>
    <row r="596" spans="1:13" s="3" customFormat="1" x14ac:dyDescent="0.25">
      <c r="A596" s="3" t="s">
        <v>342</v>
      </c>
      <c r="B596" s="3" t="s">
        <v>957</v>
      </c>
      <c r="C596" s="3" t="s">
        <v>873</v>
      </c>
      <c r="D596" s="3" t="s">
        <v>872</v>
      </c>
      <c r="E596" s="3" t="s">
        <v>1006</v>
      </c>
      <c r="F596" s="3" t="s">
        <v>874</v>
      </c>
      <c r="H596" s="3" t="s">
        <v>872</v>
      </c>
      <c r="I596" s="3" t="s">
        <v>839</v>
      </c>
      <c r="J596" s="3" t="s">
        <v>911</v>
      </c>
      <c r="K596" s="3" t="s">
        <v>872</v>
      </c>
      <c r="L596" s="3" t="s">
        <v>873</v>
      </c>
      <c r="M596" s="3" t="s">
        <v>872</v>
      </c>
    </row>
    <row r="597" spans="1:13" s="3" customFormat="1" x14ac:dyDescent="0.25">
      <c r="A597" s="3" t="s">
        <v>343</v>
      </c>
      <c r="B597" s="3" t="str">
        <f>VLOOKUP(LEFT($A597,LEN($A597)-18)&amp;"source",$A$2:$M$1731,COLUMN(B597),FALSE)</f>
        <v>Alchemical Expertise</v>
      </c>
      <c r="C597" s="3" t="str">
        <f>VLOOKUP(LEFT($A597,LEN($A597)-18)&amp;"source",$A$2:$M$1731,COLUMN(C597),FALSE)</f>
        <v>Lightning Reflexes</v>
      </c>
      <c r="D597" s="3" t="str">
        <f>VLOOKUP(LEFT($A597,LEN($A597)-18)&amp;"source",$A$2:$M$1731,COLUMN(D597),FALSE)</f>
        <v>Great Fortitude</v>
      </c>
      <c r="E597" s="3" t="str">
        <f>VLOOKUP(LEFT($A597,LEN($A597)-18)&amp;"source",$A$2:$M$1731,COLUMN(E597),FALSE)</f>
        <v>Champion Expertise</v>
      </c>
      <c r="F597" s="3" t="str">
        <f>VLOOKUP(LEFT($A597,LEN($A597)-18)&amp;"source",$A$2:$M$1731,COLUMN(F597),FALSE)</f>
        <v>Resolve</v>
      </c>
      <c r="H597" s="3" t="str">
        <f t="shared" ref="H597:M597" si="47">VLOOKUP(LEFT($A597,LEN($A597)-18)&amp;"source",$A$2:$M$1731,COLUMN(H597),FALSE)</f>
        <v>Juggernaut</v>
      </c>
      <c r="I597" s="3" t="str">
        <f t="shared" si="47"/>
        <v>Monk Expertise</v>
      </c>
      <c r="J597" s="3" t="str">
        <f t="shared" si="47"/>
        <v>Ranger Expertise</v>
      </c>
      <c r="K597" s="3" t="str">
        <f t="shared" si="47"/>
        <v>Great Fortitude</v>
      </c>
      <c r="L597" s="3" t="str">
        <f t="shared" si="47"/>
        <v>Lightning Reflexes</v>
      </c>
      <c r="M597" s="3" t="str">
        <f t="shared" si="47"/>
        <v>Magical Fortitude</v>
      </c>
    </row>
    <row r="598" spans="1:13" s="3" customFormat="1" x14ac:dyDescent="0.25">
      <c r="A598" s="3" t="s">
        <v>346</v>
      </c>
      <c r="B598" s="3" t="str">
        <f>VLOOKUP(LEFT($A598,LEN($A598)-20)&amp;"id",$A$2:$M$1731,COLUMN(B598),FALSE)</f>
        <v>9-Class DC-Alchemical Expertise-0</v>
      </c>
      <c r="C598" s="3" t="str">
        <f>VLOOKUP(LEFT($A598,LEN($A598)-20)&amp;"id",$A$2:$M$1731,COLUMN(C598),FALSE)</f>
        <v>9-Save-Lightning Reflexes-0</v>
      </c>
      <c r="D598" s="3" t="str">
        <f>VLOOKUP(LEFT($A598,LEN($A598)-20)&amp;"id",$A$2:$M$1731,COLUMN(D598),FALSE)</f>
        <v>9-Save-Great Fortitude-0</v>
      </c>
      <c r="E598" s="3" t="str">
        <f>VLOOKUP(LEFT($A598,LEN($A598)-20)&amp;"id",$A$2:$M$1731,COLUMN(E598),FALSE)</f>
        <v>9-Class DC-Champion Expertise-0</v>
      </c>
      <c r="F598" s="3" t="str">
        <f>VLOOKUP(LEFT($A598,LEN($A598)-20)&amp;"id",$A$2:$M$1731,COLUMN(F598),FALSE)</f>
        <v>9-Save-Resolve-0</v>
      </c>
      <c r="H598" s="3" t="str">
        <f t="shared" ref="H598:M598" si="48">VLOOKUP(LEFT($A598,LEN($A598)-20)&amp;"id",$A$2:$M$1731,COLUMN(H598),FALSE)</f>
        <v>9-Save-Juggernaut-0</v>
      </c>
      <c r="I598" s="3" t="str">
        <f t="shared" si="48"/>
        <v>9-Class DC-Monk Expertise-0</v>
      </c>
      <c r="J598" s="3" t="str">
        <f t="shared" si="48"/>
        <v>9-Class DC-Ranger Expertise-0</v>
      </c>
      <c r="K598" s="3" t="str">
        <f t="shared" si="48"/>
        <v>9-Save-Great Fortitude-0</v>
      </c>
      <c r="L598" s="3" t="str">
        <f t="shared" si="48"/>
        <v>9-Save-Lightning Reflexes-0</v>
      </c>
      <c r="M598" s="3" t="str">
        <f t="shared" si="48"/>
        <v>9-Save-Magical Fortitude-0</v>
      </c>
    </row>
    <row r="599" spans="1:13" s="3" customFormat="1" x14ac:dyDescent="0.25">
      <c r="A599" s="3" t="s">
        <v>347</v>
      </c>
      <c r="B599" s="3">
        <v>4</v>
      </c>
      <c r="C599" s="3">
        <v>4</v>
      </c>
      <c r="D599" s="3">
        <v>4</v>
      </c>
      <c r="E599" s="3">
        <v>4</v>
      </c>
      <c r="F599" s="3">
        <v>6</v>
      </c>
      <c r="H599" s="3">
        <v>6</v>
      </c>
      <c r="I599" s="3">
        <v>4</v>
      </c>
      <c r="J599" s="3">
        <v>4</v>
      </c>
      <c r="K599" s="3">
        <v>4</v>
      </c>
      <c r="L599" s="3">
        <v>4</v>
      </c>
      <c r="M599" s="3">
        <v>4</v>
      </c>
    </row>
    <row r="600" spans="1:13" s="3" customFormat="1" x14ac:dyDescent="0.25">
      <c r="A600" s="3" t="s">
        <v>348</v>
      </c>
      <c r="B600" s="3" t="s">
        <v>1314</v>
      </c>
      <c r="C600" s="3" t="s">
        <v>1337</v>
      </c>
      <c r="D600" s="3" t="s">
        <v>1373</v>
      </c>
      <c r="E600" s="3" t="s">
        <v>1597</v>
      </c>
      <c r="F600" s="3" t="s">
        <v>1374</v>
      </c>
      <c r="H600" s="3" t="s">
        <v>933</v>
      </c>
      <c r="I600" s="3" t="s">
        <v>889</v>
      </c>
      <c r="J600" s="3" t="s">
        <v>932</v>
      </c>
      <c r="K600" s="3" t="s">
        <v>1373</v>
      </c>
      <c r="L600" s="3" t="s">
        <v>1337</v>
      </c>
      <c r="M600" s="3" t="s">
        <v>1735</v>
      </c>
    </row>
    <row r="601" spans="1:13" s="3" customFormat="1" x14ac:dyDescent="0.25">
      <c r="A601" s="3" t="s">
        <v>349</v>
      </c>
      <c r="B601" s="3" t="s">
        <v>840</v>
      </c>
      <c r="C601" s="3" t="s">
        <v>887</v>
      </c>
      <c r="D601" s="3" t="s">
        <v>887</v>
      </c>
      <c r="E601" s="3" t="s">
        <v>840</v>
      </c>
      <c r="F601" s="3" t="s">
        <v>887</v>
      </c>
      <c r="H601" s="3" t="s">
        <v>887</v>
      </c>
      <c r="I601" s="3" t="s">
        <v>840</v>
      </c>
      <c r="J601" s="3" t="s">
        <v>840</v>
      </c>
      <c r="K601" s="3" t="s">
        <v>887</v>
      </c>
      <c r="L601" s="3" t="s">
        <v>887</v>
      </c>
      <c r="M601" s="3" t="s">
        <v>887</v>
      </c>
    </row>
    <row r="602" spans="1:13" s="3" customFormat="1" x14ac:dyDescent="0.25">
      <c r="A602" s="3" t="s">
        <v>350</v>
      </c>
      <c r="B602" s="3" t="s">
        <v>871</v>
      </c>
      <c r="D602" s="3" t="s">
        <v>871</v>
      </c>
      <c r="E602" s="3" t="s">
        <v>871</v>
      </c>
      <c r="I602" s="3" t="s">
        <v>871</v>
      </c>
    </row>
    <row r="603" spans="1:13" s="3" customFormat="1" x14ac:dyDescent="0.25">
      <c r="A603" s="3" t="s">
        <v>351</v>
      </c>
      <c r="B603" s="3" t="str" cm="1">
        <f t="array" ref="B603">MID($A603, 8, 1)&amp;"-"&amp;VLOOKUP(LEFT($A603,LEN($A603)-2)&amp;"type",$2:$1731,COLUMN(B603),FALSE)&amp;"-"&amp;VLOOKUP(LEFT($A603,LEN($A603)-2)&amp;"source",$2:$1731,COLUMN(B603),FALSE)&amp;"-"&amp;MID(INDEX($1:$1731,ROW(B603),1),FIND("/id",INDEX($1:$1731,ROW(B603),1))-1,1)</f>
        <v>9-Perception-Alertness-1</v>
      </c>
      <c r="D603" s="3" t="str" cm="1">
        <f t="array" ref="D603">MID($A603, 8, 1)&amp;"-"&amp;VLOOKUP(LEFT($A603,LEN($A603)-2)&amp;"type",$2:$1731,COLUMN(D603),FALSE)&amp;"-"&amp;VLOOKUP(LEFT($A603,LEN($A603)-2)&amp;"source",$2:$1731,COLUMN(D603),FALSE)&amp;"-"&amp;MID(INDEX($1:$1731,ROW(D603),1),FIND("/id",INDEX($1:$1731,ROW(D603),1))-1,1)</f>
        <v>9-Save-Resolve-1</v>
      </c>
      <c r="E603" s="3" t="str" cm="1">
        <f t="array" ref="E603">MID($A603, 8, 1)&amp;"-"&amp;VLOOKUP(LEFT($A603,LEN($A603)-2)&amp;"type",$2:$1731,COLUMN(E603),FALSE)&amp;"-"&amp;VLOOKUP(LEFT($A603,LEN($A603)-2)&amp;"source",$2:$1731,COLUMN(E603),FALSE)&amp;"-"&amp;MID(INDEX($1:$1731,ROW(E603),1),FIND("/id",INDEX($1:$1731,ROW(E603),1))-1,1)</f>
        <v>9-Spell DC-Champion Expertise-1</v>
      </c>
      <c r="I603" s="3" t="str" cm="1">
        <f t="array" ref="I603">MID($A603, 8, 1)&amp;"-"&amp;VLOOKUP(LEFT($A603,LEN($A603)-2)&amp;"type",$2:$1731,COLUMN(I603),FALSE)&amp;"-"&amp;VLOOKUP(LEFT($A603,LEN($A603)-2)&amp;"source",$2:$1731,COLUMN(I603),FALSE)&amp;"-"&amp;MID(INDEX($1:$1731,ROW(I603),1),FIND("/id",INDEX($1:$1731,ROW(I603),1))-1,1)</f>
        <v>9-Spell DC-Monk Expertise-1</v>
      </c>
    </row>
    <row r="604" spans="1:13" s="3" customFormat="1" x14ac:dyDescent="0.25">
      <c r="A604" s="3" t="s">
        <v>1320</v>
      </c>
      <c r="B604" s="3" t="b">
        <v>1</v>
      </c>
      <c r="D604" s="3" t="b">
        <v>1</v>
      </c>
      <c r="E604" s="3" t="b">
        <v>1</v>
      </c>
      <c r="I604" s="3" t="b">
        <v>1</v>
      </c>
    </row>
    <row r="605" spans="1:13" s="3" customFormat="1" x14ac:dyDescent="0.25">
      <c r="A605" s="3" t="s">
        <v>1321</v>
      </c>
      <c r="B605" s="3">
        <v>4</v>
      </c>
      <c r="D605" s="3">
        <v>6</v>
      </c>
      <c r="E605" s="3">
        <v>6</v>
      </c>
      <c r="I605" s="3">
        <v>4</v>
      </c>
    </row>
    <row r="606" spans="1:13" s="3" customFormat="1" x14ac:dyDescent="0.25">
      <c r="A606" s="3" t="s">
        <v>1322</v>
      </c>
      <c r="B606" s="3" t="s">
        <v>847</v>
      </c>
      <c r="D606" s="3" t="s">
        <v>874</v>
      </c>
      <c r="E606" s="3" t="s">
        <v>1000</v>
      </c>
      <c r="I606" s="3" t="s">
        <v>2112</v>
      </c>
    </row>
    <row r="607" spans="1:13" s="3" customFormat="1" x14ac:dyDescent="0.25">
      <c r="A607" s="3" t="s">
        <v>1323</v>
      </c>
      <c r="B607" s="3" t="str">
        <f>VLOOKUP(LEFT($A607,LEN($A607)-18)&amp;"source",$A$2:$M$1731,COLUMN(B607),FALSE)</f>
        <v>Alertness</v>
      </c>
      <c r="D607" s="3" t="str">
        <f>VLOOKUP(LEFT($A607,LEN($A607)-18)&amp;"source",$A$2:$M$1731,COLUMN(D607),FALSE)</f>
        <v>Resolve</v>
      </c>
      <c r="E607" s="3" t="str">
        <f>VLOOKUP(LEFT($A607,LEN($A607)-18)&amp;"source",$A$2:$M$1731,COLUMN(E607),FALSE)</f>
        <v>Champion Expertise</v>
      </c>
      <c r="I607" s="3" t="str">
        <f>VLOOKUP(LEFT($A607,LEN($A607)-18)&amp;"source",$A$2:$M$1731,COLUMN(I607),FALSE)</f>
        <v>Monk Expertise</v>
      </c>
    </row>
    <row r="608" spans="1:13" s="3" customFormat="1" x14ac:dyDescent="0.25">
      <c r="A608" s="3" t="s">
        <v>1324</v>
      </c>
      <c r="B608" s="3" t="str">
        <f>VLOOKUP(LEFT($A608,LEN($A608)-20)&amp;"id",$A$2:$M$1731,COLUMN(B608),FALSE)</f>
        <v>9-Perception-Alertness-1</v>
      </c>
      <c r="D608" s="3" t="str">
        <f>VLOOKUP(LEFT($A608,LEN($A608)-20)&amp;"id",$A$2:$M$1731,COLUMN(D608),FALSE)</f>
        <v>9-Save-Resolve-1</v>
      </c>
      <c r="E608" s="3" t="str">
        <f>VLOOKUP(LEFT($A608,LEN($A608)-20)&amp;"id",$A$2:$M$1731,COLUMN(E608),FALSE)</f>
        <v>9-Spell DC-Champion Expertise-1</v>
      </c>
      <c r="I608" s="3" t="str">
        <f>VLOOKUP(LEFT($A608,LEN($A608)-20)&amp;"id",$A$2:$M$1731,COLUMN(I608),FALSE)</f>
        <v>9-Spell DC-Monk Expertise-1</v>
      </c>
    </row>
    <row r="609" spans="1:9" s="3" customFormat="1" x14ac:dyDescent="0.25">
      <c r="A609" s="3" t="s">
        <v>355</v>
      </c>
      <c r="I609" s="3" t="s">
        <v>891</v>
      </c>
    </row>
    <row r="610" spans="1:9" s="3" customFormat="1" x14ac:dyDescent="0.25">
      <c r="A610" s="3" t="s">
        <v>352</v>
      </c>
      <c r="B610" s="3">
        <v>4</v>
      </c>
      <c r="D610" s="3">
        <v>6</v>
      </c>
      <c r="E610" s="3">
        <v>6</v>
      </c>
      <c r="I610" s="3">
        <v>4</v>
      </c>
    </row>
    <row r="611" spans="1:9" s="3" customFormat="1" x14ac:dyDescent="0.25">
      <c r="A611" s="3" t="s">
        <v>353</v>
      </c>
      <c r="B611" s="3" t="s">
        <v>882</v>
      </c>
      <c r="D611" s="3" t="s">
        <v>1374</v>
      </c>
      <c r="E611" s="3" t="s">
        <v>1597</v>
      </c>
      <c r="I611" s="3" t="s">
        <v>889</v>
      </c>
    </row>
    <row r="612" spans="1:9" s="3" customFormat="1" x14ac:dyDescent="0.25">
      <c r="A612" s="3" t="s">
        <v>354</v>
      </c>
      <c r="B612" s="3" t="s">
        <v>847</v>
      </c>
      <c r="D612" s="3" t="s">
        <v>887</v>
      </c>
      <c r="E612" s="3" t="s">
        <v>890</v>
      </c>
      <c r="I612" s="3" t="s">
        <v>890</v>
      </c>
    </row>
    <row r="613" spans="1:9" s="3" customFormat="1" x14ac:dyDescent="0.25">
      <c r="A613" s="3" t="s">
        <v>356</v>
      </c>
      <c r="E613" s="3" t="s">
        <v>871</v>
      </c>
    </row>
    <row r="614" spans="1:9" s="3" customFormat="1" x14ac:dyDescent="0.25">
      <c r="A614" s="3" t="s">
        <v>357</v>
      </c>
      <c r="E614" s="3" t="str" cm="1">
        <f t="array" ref="E614">MID($A614, 8, 1)&amp;"-"&amp;VLOOKUP(LEFT($A614,LEN($A614)-2)&amp;"type",$2:$1731,COLUMN(E614),FALSE)&amp;"-"&amp;VLOOKUP(LEFT($A614,LEN($A614)-2)&amp;"source",$2:$1731,COLUMN(E614),FALSE)&amp;"-"&amp;MID(INDEX($1:$1731,ROW(E614),1),FIND("/id",INDEX($1:$1731,ROW(E614),1))-1,1)</f>
        <v>9-Save-Juggernaut-2</v>
      </c>
    </row>
    <row r="615" spans="1:9" s="3" customFormat="1" x14ac:dyDescent="0.25">
      <c r="A615" s="3" t="s">
        <v>1599</v>
      </c>
      <c r="E615" s="3" t="b">
        <v>1</v>
      </c>
    </row>
    <row r="616" spans="1:9" s="3" customFormat="1" x14ac:dyDescent="0.25">
      <c r="A616" s="3" t="s">
        <v>1600</v>
      </c>
      <c r="E616" s="3">
        <v>6</v>
      </c>
    </row>
    <row r="617" spans="1:9" s="3" customFormat="1" x14ac:dyDescent="0.25">
      <c r="A617" s="3" t="s">
        <v>1601</v>
      </c>
      <c r="E617" s="3" t="s">
        <v>872</v>
      </c>
    </row>
    <row r="618" spans="1:9" s="3" customFormat="1" x14ac:dyDescent="0.25">
      <c r="A618" s="3" t="s">
        <v>1602</v>
      </c>
      <c r="E618" s="3" t="str">
        <f>VLOOKUP(LEFT($A618,LEN($A618)-18)&amp;"source",$A$2:$M$1731,COLUMN(E618),FALSE)</f>
        <v>Juggernaut</v>
      </c>
    </row>
    <row r="619" spans="1:9" s="3" customFormat="1" x14ac:dyDescent="0.25">
      <c r="A619" s="3" t="s">
        <v>1603</v>
      </c>
      <c r="E619" s="3" t="str">
        <f>VLOOKUP(LEFT($A619,LEN($A619)-20)&amp;"id",$A$2:$M$1731,COLUMN(E619),FALSE)</f>
        <v>9-Save-Juggernaut-2</v>
      </c>
    </row>
    <row r="620" spans="1:9" s="3" customFormat="1" x14ac:dyDescent="0.25">
      <c r="A620" s="3" t="s">
        <v>1604</v>
      </c>
    </row>
    <row r="621" spans="1:9" s="3" customFormat="1" x14ac:dyDescent="0.25">
      <c r="A621" s="3" t="s">
        <v>358</v>
      </c>
      <c r="E621" s="3">
        <v>6</v>
      </c>
    </row>
    <row r="622" spans="1:9" s="3" customFormat="1" x14ac:dyDescent="0.25">
      <c r="A622" s="3" t="s">
        <v>359</v>
      </c>
      <c r="E622" s="3" t="s">
        <v>933</v>
      </c>
    </row>
    <row r="623" spans="1:9" s="3" customFormat="1" x14ac:dyDescent="0.25">
      <c r="A623" s="3" t="s">
        <v>360</v>
      </c>
      <c r="E623" s="3" t="s">
        <v>887</v>
      </c>
    </row>
    <row r="624" spans="1:9" s="3" customFormat="1" x14ac:dyDescent="0.25">
      <c r="A624" s="3" t="s">
        <v>361</v>
      </c>
      <c r="E624" s="3" t="s">
        <v>871</v>
      </c>
    </row>
    <row r="625" spans="1:13" s="3" customFormat="1" x14ac:dyDescent="0.25">
      <c r="A625" s="3" t="s">
        <v>362</v>
      </c>
      <c r="E625" s="3" t="str" cm="1">
        <f t="array" ref="E625">MID($A625, 8, 1)&amp;"-"&amp;VLOOKUP(LEFT($A625,LEN($A625)-2)&amp;"type",$2:$1731,COLUMN(E625),FALSE)&amp;"-"&amp;VLOOKUP(LEFT($A625,LEN($A625)-2)&amp;"source",$2:$1731,COLUMN(E625),FALSE)&amp;"-"&amp;MID(INDEX($1:$1731,ROW(E625),1),FIND("/id",INDEX($1:$1731,ROW(E625),1))-1,1)</f>
        <v>9-Save-Lightning Reflexes-3</v>
      </c>
    </row>
    <row r="626" spans="1:13" s="3" customFormat="1" x14ac:dyDescent="0.25">
      <c r="A626" s="3" t="s">
        <v>1605</v>
      </c>
      <c r="E626" s="3" t="b">
        <v>1</v>
      </c>
    </row>
    <row r="627" spans="1:13" s="3" customFormat="1" x14ac:dyDescent="0.25">
      <c r="A627" s="3" t="s">
        <v>1606</v>
      </c>
      <c r="E627" s="3">
        <v>4</v>
      </c>
    </row>
    <row r="628" spans="1:13" s="3" customFormat="1" x14ac:dyDescent="0.25">
      <c r="A628" s="3" t="s">
        <v>1607</v>
      </c>
      <c r="E628" s="3" t="s">
        <v>873</v>
      </c>
    </row>
    <row r="629" spans="1:13" s="3" customFormat="1" x14ac:dyDescent="0.25">
      <c r="A629" s="3" t="s">
        <v>1608</v>
      </c>
      <c r="E629" s="3" t="str">
        <f>VLOOKUP(LEFT($A629,LEN($A629)-18)&amp;"source",$A$2:$M$1731,COLUMN(E629),FALSE)</f>
        <v>Lightning Reflexes</v>
      </c>
    </row>
    <row r="630" spans="1:13" s="3" customFormat="1" x14ac:dyDescent="0.25">
      <c r="A630" s="3" t="s">
        <v>1609</v>
      </c>
      <c r="E630" s="3" t="str">
        <f>VLOOKUP(LEFT($A630,LEN($A630)-20)&amp;"id",$A$2:$M$1731,COLUMN(E630),FALSE)</f>
        <v>9-Save-Lightning Reflexes-3</v>
      </c>
    </row>
    <row r="631" spans="1:13" s="3" customFormat="1" x14ac:dyDescent="0.25">
      <c r="A631" s="3" t="s">
        <v>1610</v>
      </c>
    </row>
    <row r="632" spans="1:13" s="3" customFormat="1" x14ac:dyDescent="0.25">
      <c r="A632" s="3" t="s">
        <v>363</v>
      </c>
      <c r="E632" s="3">
        <v>4</v>
      </c>
    </row>
    <row r="633" spans="1:13" s="3" customFormat="1" x14ac:dyDescent="0.25">
      <c r="A633" s="3" t="s">
        <v>364</v>
      </c>
      <c r="E633" s="3" t="s">
        <v>1337</v>
      </c>
    </row>
    <row r="634" spans="1:13" s="3" customFormat="1" x14ac:dyDescent="0.25">
      <c r="A634" s="3" t="s">
        <v>365</v>
      </c>
      <c r="E634" s="3" t="s">
        <v>887</v>
      </c>
    </row>
    <row r="635" spans="1:13" s="3" customFormat="1" x14ac:dyDescent="0.25">
      <c r="A635" s="3" t="s">
        <v>1218</v>
      </c>
      <c r="B635" s="3" t="s">
        <v>871</v>
      </c>
      <c r="C635" s="3" t="s">
        <v>871</v>
      </c>
      <c r="D635" s="3" t="s">
        <v>871</v>
      </c>
      <c r="E635" s="3" t="s">
        <v>871</v>
      </c>
      <c r="F635" s="3" t="s">
        <v>871</v>
      </c>
      <c r="G635" s="3" t="s">
        <v>871</v>
      </c>
      <c r="H635" s="3" t="s">
        <v>871</v>
      </c>
      <c r="I635" s="3" t="s">
        <v>871</v>
      </c>
      <c r="J635" s="3" t="s">
        <v>871</v>
      </c>
      <c r="K635" s="3" t="s">
        <v>871</v>
      </c>
      <c r="L635" s="3" t="s">
        <v>871</v>
      </c>
      <c r="M635" s="3" t="s">
        <v>871</v>
      </c>
    </row>
    <row r="636" spans="1:13" s="3" customFormat="1" x14ac:dyDescent="0.25">
      <c r="A636" s="3" t="s">
        <v>1780</v>
      </c>
      <c r="B636" s="3">
        <v>1</v>
      </c>
      <c r="C636" s="3">
        <v>1</v>
      </c>
      <c r="D636" s="3">
        <v>1</v>
      </c>
      <c r="E636" s="3">
        <v>1</v>
      </c>
      <c r="F636" s="3">
        <v>1</v>
      </c>
      <c r="G636" s="3">
        <v>1</v>
      </c>
      <c r="H636" s="3">
        <v>1</v>
      </c>
      <c r="I636" s="3">
        <v>1</v>
      </c>
      <c r="J636" s="3">
        <v>1</v>
      </c>
      <c r="K636" s="3">
        <v>1</v>
      </c>
      <c r="L636" s="3">
        <v>1</v>
      </c>
      <c r="M636" s="3">
        <v>1</v>
      </c>
    </row>
    <row r="637" spans="1:13" s="3" customFormat="1" x14ac:dyDescent="0.25">
      <c r="A637" s="3" t="s">
        <v>1219</v>
      </c>
      <c r="B637" s="3" t="str" cm="1">
        <f t="array" ref="B637">MID($A637,8,FIND("/", $A637, 8)-8)&amp;"-"&amp;VLOOKUP(LEFT($A637,LEN($A637)-2)&amp;"type",$2:$1731,COLUMN(B637),FALSE)&amp;"-"&amp;VLOOKUP(LEFT($A637,LEN($A637)-2)&amp;"source",$2:$1731,COLUMN(B637),FALSE)&amp;"-"&amp;MID(INDEX($1:$1731,ROW(B637),1),FIND("/id",INDEX($1:$1731,ROW(B637),1))-1,1)</f>
        <v>9-Skill-Class-4</v>
      </c>
      <c r="C637" s="3" t="str" cm="1">
        <f t="array" ref="C637">MID($A637,8,FIND("/", $A637, 8)-8)&amp;"-"&amp;VLOOKUP(LEFT($A637,LEN($A637)-2)&amp;"type",$2:$1731,COLUMN(C637),FALSE)&amp;"-"&amp;VLOOKUP(LEFT($A637,LEN($A637)-2)&amp;"source",$2:$1731,COLUMN(C637),FALSE)&amp;"-"&amp;MID(INDEX($1:$1731,ROW(C637),1),FIND("/id",INDEX($1:$1731,ROW(C637),1))-1,1)</f>
        <v>9-Skill-Class-4</v>
      </c>
      <c r="D637" s="3" t="str" cm="1">
        <f t="array" ref="D637">MID($A637,8,FIND("/", $A637, 8)-8)&amp;"-"&amp;VLOOKUP(LEFT($A637,LEN($A637)-2)&amp;"type",$2:$1731,COLUMN(D637),FALSE)&amp;"-"&amp;VLOOKUP(LEFT($A637,LEN($A637)-2)&amp;"source",$2:$1731,COLUMN(D637),FALSE)&amp;"-"&amp;MID(INDEX($1:$1731,ROW(D637),1),FIND("/id",INDEX($1:$1731,ROW(D637),1))-1,1)</f>
        <v>9-Skill-Class-4</v>
      </c>
      <c r="E637" s="3" t="str" cm="1">
        <f t="array" ref="E637">MID($A637,8,FIND("/", $A637, 8)-8)&amp;"-"&amp;VLOOKUP(LEFT($A637,LEN($A637)-2)&amp;"type",$2:$1731,COLUMN(E637),FALSE)&amp;"-"&amp;VLOOKUP(LEFT($A637,LEN($A637)-2)&amp;"source",$2:$1731,COLUMN(E637),FALSE)&amp;"-"&amp;MID(INDEX($1:$1731,ROW(E637),1),FIND("/id",INDEX($1:$1731,ROW(E637),1))-1,1)</f>
        <v>9-Skill-Class-4</v>
      </c>
      <c r="F637" s="3" t="str" cm="1">
        <f t="array" ref="F637">MID($A637,8,FIND("/", $A637, 8)-8)&amp;"-"&amp;VLOOKUP(LEFT($A637,LEN($A637)-2)&amp;"type",$2:$1731,COLUMN(F637),FALSE)&amp;"-"&amp;VLOOKUP(LEFT($A637,LEN($A637)-2)&amp;"source",$2:$1731,COLUMN(F637),FALSE)&amp;"-"&amp;MID(INDEX($1:$1731,ROW(F637),1),FIND("/id",INDEX($1:$1731,ROW(F637),1))-1,1)</f>
        <v>9-Skill-Class-4</v>
      </c>
      <c r="G637" s="3" t="str" cm="1">
        <f t="array" ref="G637">MID($A637,8,FIND("/", $A637, 8)-8)&amp;"-"&amp;VLOOKUP(LEFT($A637,LEN($A637)-2)&amp;"type",$2:$1731,COLUMN(G637),FALSE)&amp;"-"&amp;VLOOKUP(LEFT($A637,LEN($A637)-2)&amp;"source",$2:$1731,COLUMN(G637),FALSE)&amp;"-"&amp;MID(INDEX($1:$1731,ROW(G637),1),FIND("/id",INDEX($1:$1731,ROW(G637),1))-1,1)</f>
        <v>9-Skill-Class-4</v>
      </c>
      <c r="H637" s="3" t="str" cm="1">
        <f t="array" ref="H637">MID($A637,8,FIND("/", $A637, 8)-8)&amp;"-"&amp;VLOOKUP(LEFT($A637,LEN($A637)-2)&amp;"type",$2:$1731,COLUMN(H637),FALSE)&amp;"-"&amp;VLOOKUP(LEFT($A637,LEN($A637)-2)&amp;"source",$2:$1731,COLUMN(H637),FALSE)&amp;"-"&amp;MID(INDEX($1:$1731,ROW(H637),1),FIND("/id",INDEX($1:$1731,ROW(H637),1))-1,1)</f>
        <v>9-Skill-Class-4</v>
      </c>
      <c r="I637" s="3" t="str" cm="1">
        <f t="array" ref="I637">MID($A637,8,FIND("/", $A637, 8)-8)&amp;"-"&amp;VLOOKUP(LEFT($A637,LEN($A637)-2)&amp;"type",$2:$1731,COLUMN(I637),FALSE)&amp;"-"&amp;VLOOKUP(LEFT($A637,LEN($A637)-2)&amp;"source",$2:$1731,COLUMN(I637),FALSE)&amp;"-"&amp;MID(INDEX($1:$1731,ROW(I637),1),FIND("/id",INDEX($1:$1731,ROW(I637),1))-1,1)</f>
        <v>9-Skill-Class-4</v>
      </c>
      <c r="J637" s="3" t="str" cm="1">
        <f t="array" ref="J637">MID($A637,8,FIND("/", $A637, 8)-8)&amp;"-"&amp;VLOOKUP(LEFT($A637,LEN($A637)-2)&amp;"type",$2:$1731,COLUMN(J637),FALSE)&amp;"-"&amp;VLOOKUP(LEFT($A637,LEN($A637)-2)&amp;"source",$2:$1731,COLUMN(J637),FALSE)&amp;"-"&amp;MID(INDEX($1:$1731,ROW(J637),1),FIND("/id",INDEX($1:$1731,ROW(J637),1))-1,1)</f>
        <v>9-Skill-Class-4</v>
      </c>
      <c r="K637" s="3" t="str" cm="1">
        <f t="array" ref="K637">MID($A637,8,FIND("/", $A637, 8)-8)&amp;"-"&amp;VLOOKUP(LEFT($A637,LEN($A637)-2)&amp;"type",$2:$1731,COLUMN(K637),FALSE)&amp;"-"&amp;VLOOKUP(LEFT($A637,LEN($A637)-2)&amp;"source",$2:$1731,COLUMN(K637),FALSE)&amp;"-"&amp;MID(INDEX($1:$1731,ROW(K637),1),FIND("/id",INDEX($1:$1731,ROW(K637),1))-1,1)</f>
        <v>9-Skill-Class-4</v>
      </c>
      <c r="L637" s="3" t="str" cm="1">
        <f t="array" ref="L637">MID($A637,8,FIND("/", $A637, 8)-8)&amp;"-"&amp;VLOOKUP(LEFT($A637,LEN($A637)-2)&amp;"type",$2:$1731,COLUMN(L637),FALSE)&amp;"-"&amp;VLOOKUP(LEFT($A637,LEN($A637)-2)&amp;"source",$2:$1731,COLUMN(L637),FALSE)&amp;"-"&amp;MID(INDEX($1:$1731,ROW(L637),1),FIND("/id",INDEX($1:$1731,ROW(L637),1))-1,1)</f>
        <v>9-Skill-Class-4</v>
      </c>
      <c r="M637" s="3" t="str" cm="1">
        <f t="array" ref="M637">MID($A637,8,FIND("/", $A637, 8)-8)&amp;"-"&amp;VLOOKUP(LEFT($A637,LEN($A637)-2)&amp;"type",$2:$1731,COLUMN(M637),FALSE)&amp;"-"&amp;VLOOKUP(LEFT($A637,LEN($A637)-2)&amp;"source",$2:$1731,COLUMN(M637),FALSE)&amp;"-"&amp;MID(INDEX($1:$1731,ROW(M637),1),FIND("/id",INDEX($1:$1731,ROW(M637),1))-1,1)</f>
        <v>9-Skill-Class-4</v>
      </c>
    </row>
    <row r="638" spans="1:13" s="3" customFormat="1" x14ac:dyDescent="0.25">
      <c r="A638" s="3" t="s">
        <v>1220</v>
      </c>
      <c r="B638" s="3">
        <v>6</v>
      </c>
      <c r="C638" s="3">
        <v>6</v>
      </c>
      <c r="D638" s="3">
        <v>6</v>
      </c>
      <c r="E638" s="3">
        <v>6</v>
      </c>
      <c r="F638" s="3">
        <v>6</v>
      </c>
      <c r="G638" s="3">
        <v>6</v>
      </c>
      <c r="H638" s="3">
        <v>6</v>
      </c>
      <c r="I638" s="3">
        <v>6</v>
      </c>
      <c r="J638" s="3">
        <v>6</v>
      </c>
      <c r="K638" s="3">
        <v>6</v>
      </c>
      <c r="L638" s="3">
        <v>6</v>
      </c>
      <c r="M638" s="3">
        <v>6</v>
      </c>
    </row>
    <row r="639" spans="1:13" s="3" customFormat="1" x14ac:dyDescent="0.25">
      <c r="A639" s="3" t="s">
        <v>1221</v>
      </c>
      <c r="B639" s="3" t="s">
        <v>838</v>
      </c>
      <c r="C639" s="3" t="s">
        <v>838</v>
      </c>
      <c r="D639" s="3" t="s">
        <v>838</v>
      </c>
      <c r="E639" s="3" t="s">
        <v>838</v>
      </c>
      <c r="F639" s="3" t="s">
        <v>838</v>
      </c>
      <c r="G639" s="3" t="s">
        <v>838</v>
      </c>
      <c r="H639" s="3" t="s">
        <v>838</v>
      </c>
      <c r="I639" s="3" t="s">
        <v>838</v>
      </c>
      <c r="J639" s="3" t="s">
        <v>838</v>
      </c>
      <c r="K639" s="3" t="s">
        <v>838</v>
      </c>
      <c r="L639" s="3" t="s">
        <v>838</v>
      </c>
      <c r="M639" s="3" t="s">
        <v>838</v>
      </c>
    </row>
    <row r="640" spans="1:13" s="3" customFormat="1" x14ac:dyDescent="0.25">
      <c r="A640" s="3" t="s">
        <v>1222</v>
      </c>
      <c r="B640" s="3" t="s">
        <v>851</v>
      </c>
      <c r="C640" s="3" t="s">
        <v>851</v>
      </c>
      <c r="D640" s="3" t="s">
        <v>851</v>
      </c>
      <c r="E640" s="3" t="s">
        <v>851</v>
      </c>
      <c r="F640" s="3" t="s">
        <v>851</v>
      </c>
      <c r="G640" s="3" t="s">
        <v>851</v>
      </c>
      <c r="H640" s="3" t="s">
        <v>851</v>
      </c>
      <c r="I640" s="3" t="s">
        <v>851</v>
      </c>
      <c r="J640" s="3" t="s">
        <v>851</v>
      </c>
      <c r="K640" s="3" t="s">
        <v>851</v>
      </c>
      <c r="L640" s="3" t="s">
        <v>851</v>
      </c>
      <c r="M640" s="3" t="s">
        <v>851</v>
      </c>
    </row>
    <row r="641" spans="1:13" s="3" customFormat="1" x14ac:dyDescent="0.25">
      <c r="A641" s="3" t="s">
        <v>1775</v>
      </c>
      <c r="B641" s="3" t="s">
        <v>871</v>
      </c>
      <c r="C641" s="3" t="s">
        <v>871</v>
      </c>
      <c r="D641" s="3" t="s">
        <v>871</v>
      </c>
      <c r="E641" s="3" t="s">
        <v>871</v>
      </c>
      <c r="F641" s="3" t="s">
        <v>871</v>
      </c>
      <c r="G641" s="3" t="s">
        <v>871</v>
      </c>
      <c r="H641" s="3" t="s">
        <v>871</v>
      </c>
      <c r="I641" s="3" t="s">
        <v>871</v>
      </c>
      <c r="J641" s="3" t="s">
        <v>871</v>
      </c>
      <c r="K641" s="3" t="s">
        <v>871</v>
      </c>
      <c r="L641" s="3" t="s">
        <v>871</v>
      </c>
      <c r="M641" s="3" t="s">
        <v>871</v>
      </c>
    </row>
    <row r="642" spans="1:13" s="3" customFormat="1" x14ac:dyDescent="0.25">
      <c r="A642" s="3" t="s">
        <v>1776</v>
      </c>
      <c r="B642" s="3" t="str" cm="1">
        <f t="array" ref="B642">MID($A642,8,FIND("/", $A642, 8)-8)&amp;"-"&amp;VLOOKUP(LEFT($A642,LEN($A642)-2)&amp;"type",$2:$1731,COLUMN(B642),FALSE)&amp;"-"&amp;VLOOKUP(LEFT($A642,LEN($A642)-2)&amp;"source",$2:$1731,COLUMN(B642),FALSE)&amp;"-"&amp;MID(INDEX($1:$1731,ROW(B642),1),FIND("/id",INDEX($1:$1731,ROW(B642),1))-1,1)</f>
        <v>9-Skill-Intelligence-5</v>
      </c>
      <c r="C642" s="3" t="str" cm="1">
        <f t="array" ref="C642">MID($A642,8,FIND("/", $A642, 8)-8)&amp;"-"&amp;VLOOKUP(LEFT($A642,LEN($A642)-2)&amp;"type",$2:$1731,COLUMN(C642),FALSE)&amp;"-"&amp;VLOOKUP(LEFT($A642,LEN($A642)-2)&amp;"source",$2:$1731,COLUMN(C642),FALSE)&amp;"-"&amp;MID(INDEX($1:$1731,ROW(C642),1),FIND("/id",INDEX($1:$1731,ROW(C642),1))-1,1)</f>
        <v>9-Skill-Intelligence-5</v>
      </c>
      <c r="D642" s="3" t="str" cm="1">
        <f t="array" ref="D642">MID($A642,8,FIND("/", $A642, 8)-8)&amp;"-"&amp;VLOOKUP(LEFT($A642,LEN($A642)-2)&amp;"type",$2:$1731,COLUMN(D642),FALSE)&amp;"-"&amp;VLOOKUP(LEFT($A642,LEN($A642)-2)&amp;"source",$2:$1731,COLUMN(D642),FALSE)&amp;"-"&amp;MID(INDEX($1:$1731,ROW(D642),1),FIND("/id",INDEX($1:$1731,ROW(D642),1))-1,1)</f>
        <v>9-Skill-Intelligence-5</v>
      </c>
      <c r="E642" s="3" t="str" cm="1">
        <f t="array" ref="E642">MID($A642,8,FIND("/", $A642, 8)-8)&amp;"-"&amp;VLOOKUP(LEFT($A642,LEN($A642)-2)&amp;"type",$2:$1731,COLUMN(E642),FALSE)&amp;"-"&amp;VLOOKUP(LEFT($A642,LEN($A642)-2)&amp;"source",$2:$1731,COLUMN(E642),FALSE)&amp;"-"&amp;MID(INDEX($1:$1731,ROW(E642),1),FIND("/id",INDEX($1:$1731,ROW(E642),1))-1,1)</f>
        <v>9-Skill-Intelligence-5</v>
      </c>
      <c r="F642" s="3" t="str" cm="1">
        <f t="array" ref="F642">MID($A642,8,FIND("/", $A642, 8)-8)&amp;"-"&amp;VLOOKUP(LEFT($A642,LEN($A642)-2)&amp;"type",$2:$1731,COLUMN(F642),FALSE)&amp;"-"&amp;VLOOKUP(LEFT($A642,LEN($A642)-2)&amp;"source",$2:$1731,COLUMN(F642),FALSE)&amp;"-"&amp;MID(INDEX($1:$1731,ROW(F642),1),FIND("/id",INDEX($1:$1731,ROW(F642),1))-1,1)</f>
        <v>9-Skill-Intelligence-5</v>
      </c>
      <c r="G642" s="3" t="str" cm="1">
        <f t="array" ref="G642">MID($A642,8,FIND("/", $A642, 8)-8)&amp;"-"&amp;VLOOKUP(LEFT($A642,LEN($A642)-2)&amp;"type",$2:$1731,COLUMN(G642),FALSE)&amp;"-"&amp;VLOOKUP(LEFT($A642,LEN($A642)-2)&amp;"source",$2:$1731,COLUMN(G642),FALSE)&amp;"-"&amp;MID(INDEX($1:$1731,ROW(G642),1),FIND("/id",INDEX($1:$1731,ROW(G642),1))-1,1)</f>
        <v>9-Skill-Intelligence-5</v>
      </c>
      <c r="H642" s="3" t="str" cm="1">
        <f t="array" ref="H642">MID($A642,8,FIND("/", $A642, 8)-8)&amp;"-"&amp;VLOOKUP(LEFT($A642,LEN($A642)-2)&amp;"type",$2:$1731,COLUMN(H642),FALSE)&amp;"-"&amp;VLOOKUP(LEFT($A642,LEN($A642)-2)&amp;"source",$2:$1731,COLUMN(H642),FALSE)&amp;"-"&amp;MID(INDEX($1:$1731,ROW(H642),1),FIND("/id",INDEX($1:$1731,ROW(H642),1))-1,1)</f>
        <v>9-Skill-Intelligence-5</v>
      </c>
      <c r="I642" s="3" t="str" cm="1">
        <f t="array" ref="I642">MID($A642,8,FIND("/", $A642, 8)-8)&amp;"-"&amp;VLOOKUP(LEFT($A642,LEN($A642)-2)&amp;"type",$2:$1731,COLUMN(I642),FALSE)&amp;"-"&amp;VLOOKUP(LEFT($A642,LEN($A642)-2)&amp;"source",$2:$1731,COLUMN(I642),FALSE)&amp;"-"&amp;MID(INDEX($1:$1731,ROW(I642),1),FIND("/id",INDEX($1:$1731,ROW(I642),1))-1,1)</f>
        <v>9-Skill-Intelligence-5</v>
      </c>
      <c r="J642" s="3" t="str" cm="1">
        <f t="array" ref="J642">MID($A642,8,FIND("/", $A642, 8)-8)&amp;"-"&amp;VLOOKUP(LEFT($A642,LEN($A642)-2)&amp;"type",$2:$1731,COLUMN(J642),FALSE)&amp;"-"&amp;VLOOKUP(LEFT($A642,LEN($A642)-2)&amp;"source",$2:$1731,COLUMN(J642),FALSE)&amp;"-"&amp;MID(INDEX($1:$1731,ROW(J642),1),FIND("/id",INDEX($1:$1731,ROW(J642),1))-1,1)</f>
        <v>9-Skill-Intelligence-5</v>
      </c>
      <c r="K642" s="3" t="str" cm="1">
        <f t="array" ref="K642">MID($A642,8,FIND("/", $A642, 8)-8)&amp;"-"&amp;VLOOKUP(LEFT($A642,LEN($A642)-2)&amp;"type",$2:$1731,COLUMN(K642),FALSE)&amp;"-"&amp;VLOOKUP(LEFT($A642,LEN($A642)-2)&amp;"source",$2:$1731,COLUMN(K642),FALSE)&amp;"-"&amp;MID(INDEX($1:$1731,ROW(K642),1),FIND("/id",INDEX($1:$1731,ROW(K642),1))-1,1)</f>
        <v>9-Skill-Intelligence-5</v>
      </c>
      <c r="L642" s="3" t="str" cm="1">
        <f t="array" ref="L642">MID($A642,8,FIND("/", $A642, 8)-8)&amp;"-"&amp;VLOOKUP(LEFT($A642,LEN($A642)-2)&amp;"type",$2:$1731,COLUMN(L642),FALSE)&amp;"-"&amp;VLOOKUP(LEFT($A642,LEN($A642)-2)&amp;"source",$2:$1731,COLUMN(L642),FALSE)&amp;"-"&amp;MID(INDEX($1:$1731,ROW(L642),1),FIND("/id",INDEX($1:$1731,ROW(L642),1))-1,1)</f>
        <v>9-Skill-Intelligence-5</v>
      </c>
      <c r="M642" s="3" t="str" cm="1">
        <f t="array" ref="M642">MID($A642,8,FIND("/", $A642, 8)-8)&amp;"-"&amp;VLOOKUP(LEFT($A642,LEN($A642)-2)&amp;"type",$2:$1731,COLUMN(M642),FALSE)&amp;"-"&amp;VLOOKUP(LEFT($A642,LEN($A642)-2)&amp;"source",$2:$1731,COLUMN(M642),FALSE)&amp;"-"&amp;MID(INDEX($1:$1731,ROW(M642),1),FIND("/id",INDEX($1:$1731,ROW(M642),1))-1,1)</f>
        <v>9-Skill-Intelligence-5</v>
      </c>
    </row>
    <row r="643" spans="1:13" s="3" customFormat="1" x14ac:dyDescent="0.25">
      <c r="A643" s="3" t="s">
        <v>1777</v>
      </c>
      <c r="B643" s="3">
        <v>2</v>
      </c>
      <c r="C643" s="3">
        <v>2</v>
      </c>
      <c r="D643" s="3">
        <v>2</v>
      </c>
      <c r="E643" s="3">
        <v>2</v>
      </c>
      <c r="F643" s="3">
        <v>2</v>
      </c>
      <c r="G643" s="3">
        <v>2</v>
      </c>
      <c r="H643" s="3">
        <v>2</v>
      </c>
      <c r="I643" s="3">
        <v>2</v>
      </c>
      <c r="J643" s="3">
        <v>2</v>
      </c>
      <c r="K643" s="3">
        <v>2</v>
      </c>
      <c r="L643" s="3">
        <v>2</v>
      </c>
      <c r="M643" s="3">
        <v>2</v>
      </c>
    </row>
    <row r="644" spans="1:13" s="3" customFormat="1" x14ac:dyDescent="0.25">
      <c r="A644" s="3" t="s">
        <v>1778</v>
      </c>
      <c r="B644" s="3" t="s">
        <v>877</v>
      </c>
      <c r="C644" s="3" t="s">
        <v>877</v>
      </c>
      <c r="D644" s="3" t="s">
        <v>877</v>
      </c>
      <c r="E644" s="3" t="s">
        <v>877</v>
      </c>
      <c r="F644" s="3" t="s">
        <v>877</v>
      </c>
      <c r="G644" s="3" t="s">
        <v>877</v>
      </c>
      <c r="H644" s="3" t="s">
        <v>877</v>
      </c>
      <c r="I644" s="3" t="s">
        <v>877</v>
      </c>
      <c r="J644" s="3" t="s">
        <v>877</v>
      </c>
      <c r="K644" s="3" t="s">
        <v>877</v>
      </c>
      <c r="L644" s="3" t="s">
        <v>877</v>
      </c>
      <c r="M644" s="3" t="s">
        <v>877</v>
      </c>
    </row>
    <row r="645" spans="1:13" s="3" customFormat="1" x14ac:dyDescent="0.25">
      <c r="A645" s="3" t="s">
        <v>1779</v>
      </c>
      <c r="B645" s="3" t="s">
        <v>851</v>
      </c>
      <c r="C645" s="3" t="s">
        <v>851</v>
      </c>
      <c r="D645" s="3" t="s">
        <v>851</v>
      </c>
      <c r="E645" s="3" t="s">
        <v>851</v>
      </c>
      <c r="F645" s="3" t="s">
        <v>851</v>
      </c>
      <c r="G645" s="3" t="s">
        <v>851</v>
      </c>
      <c r="H645" s="3" t="s">
        <v>851</v>
      </c>
      <c r="I645" s="3" t="s">
        <v>851</v>
      </c>
      <c r="J645" s="3" t="s">
        <v>851</v>
      </c>
      <c r="K645" s="3" t="s">
        <v>851</v>
      </c>
      <c r="L645" s="3" t="s">
        <v>851</v>
      </c>
      <c r="M645" s="3" t="s">
        <v>851</v>
      </c>
    </row>
    <row r="646" spans="1:13" x14ac:dyDescent="0.25">
      <c r="A646" s="1" t="s">
        <v>366</v>
      </c>
      <c r="B646" s="1" t="s">
        <v>858</v>
      </c>
      <c r="C646" s="1" t="s">
        <v>858</v>
      </c>
      <c r="D646" s="1" t="s">
        <v>858</v>
      </c>
      <c r="E646" s="1" t="s">
        <v>858</v>
      </c>
      <c r="F646" s="1" t="s">
        <v>858</v>
      </c>
      <c r="G646" s="1" t="s">
        <v>858</v>
      </c>
      <c r="H646" s="1" t="s">
        <v>858</v>
      </c>
      <c r="I646" s="1" t="s">
        <v>858</v>
      </c>
      <c r="J646" s="1" t="s">
        <v>858</v>
      </c>
      <c r="K646" s="1" t="s">
        <v>858</v>
      </c>
      <c r="L646" s="1" t="s">
        <v>858</v>
      </c>
      <c r="M646" s="1" t="s">
        <v>858</v>
      </c>
    </row>
    <row r="647" spans="1:13" s="3" customFormat="1" x14ac:dyDescent="0.25">
      <c r="A647" s="3" t="s">
        <v>367</v>
      </c>
      <c r="B647" s="3" t="s">
        <v>859</v>
      </c>
      <c r="C647" s="3" t="s">
        <v>859</v>
      </c>
      <c r="D647" s="3" t="s">
        <v>859</v>
      </c>
      <c r="E647" s="3" t="s">
        <v>859</v>
      </c>
      <c r="F647" s="3" t="s">
        <v>859</v>
      </c>
      <c r="G647" s="3" t="s">
        <v>859</v>
      </c>
      <c r="H647" s="3" t="s">
        <v>859</v>
      </c>
      <c r="I647" s="3" t="s">
        <v>859</v>
      </c>
      <c r="J647" s="3" t="s">
        <v>859</v>
      </c>
      <c r="K647" s="3" t="s">
        <v>859</v>
      </c>
      <c r="L647" s="3" t="s">
        <v>859</v>
      </c>
      <c r="M647" s="3" t="s">
        <v>859</v>
      </c>
    </row>
    <row r="648" spans="1:13" s="3" customFormat="1" x14ac:dyDescent="0.25">
      <c r="A648" s="3" t="s">
        <v>368</v>
      </c>
      <c r="B648" s="3">
        <v>4</v>
      </c>
      <c r="C648" s="3">
        <v>4</v>
      </c>
      <c r="D648" s="3">
        <v>4</v>
      </c>
      <c r="E648" s="3">
        <v>4</v>
      </c>
      <c r="F648" s="3">
        <v>4</v>
      </c>
      <c r="G648" s="3">
        <v>4</v>
      </c>
      <c r="H648" s="3">
        <v>4</v>
      </c>
      <c r="I648" s="3">
        <v>4</v>
      </c>
      <c r="J648" s="3">
        <v>4</v>
      </c>
      <c r="K648" s="3">
        <v>4</v>
      </c>
      <c r="L648" s="3">
        <v>4</v>
      </c>
      <c r="M648" s="3">
        <v>4</v>
      </c>
    </row>
    <row r="649" spans="1:13" s="3" customFormat="1" x14ac:dyDescent="0.25">
      <c r="A649" s="3" t="s">
        <v>369</v>
      </c>
      <c r="B649" s="3" t="str" cm="1">
        <f t="array" ref="B649">MID($A649,8,FIND("/", $A649, 8)-8)&amp;"-Ability-"&amp;VLOOKUP(LEFT($A649,LEN($A649)-2)&amp;"source",$2:$1731,COLUMN(B649),FALSE)&amp;"-"&amp;MID(INDEX($1:$1731,ROW(B649),1),FIND("/id",INDEX($1:$1731,ROW(B649),1))-1,1)</f>
        <v>10-Ability-Class-0</v>
      </c>
      <c r="C649" s="3" t="str" cm="1">
        <f t="array" ref="C649">MID($A649,8,FIND("/", $A649, 8)-8)&amp;"-Ability-"&amp;VLOOKUP(LEFT($A649,LEN($A649)-2)&amp;"source",$2:$1731,COLUMN(C649),FALSE)&amp;"-"&amp;MID(INDEX($1:$1731,ROW(C649),1),FIND("/id",INDEX($1:$1731,ROW(C649),1))-1,1)</f>
        <v>10-Ability-Class-0</v>
      </c>
      <c r="D649" s="3" t="str" cm="1">
        <f t="array" ref="D649">MID($A649,8,FIND("/", $A649, 8)-8)&amp;"-Ability-"&amp;VLOOKUP(LEFT($A649,LEN($A649)-2)&amp;"source",$2:$1731,COLUMN(D649),FALSE)&amp;"-"&amp;MID(INDEX($1:$1731,ROW(D649),1),FIND("/id",INDEX($1:$1731,ROW(D649),1))-1,1)</f>
        <v>10-Ability-Class-0</v>
      </c>
      <c r="E649" s="3" t="str" cm="1">
        <f t="array" ref="E649">MID($A649,8,FIND("/", $A649, 8)-8)&amp;"-Ability-"&amp;VLOOKUP(LEFT($A649,LEN($A649)-2)&amp;"source",$2:$1731,COLUMN(E649),FALSE)&amp;"-"&amp;MID(INDEX($1:$1731,ROW(E649),1),FIND("/id",INDEX($1:$1731,ROW(E649),1))-1,1)</f>
        <v>10-Ability-Class-0</v>
      </c>
      <c r="F649" s="3" t="str" cm="1">
        <f t="array" ref="F649">MID($A649,8,FIND("/", $A649, 8)-8)&amp;"-Ability-"&amp;VLOOKUP(LEFT($A649,LEN($A649)-2)&amp;"source",$2:$1731,COLUMN(F649),FALSE)&amp;"-"&amp;MID(INDEX($1:$1731,ROW(F649),1),FIND("/id",INDEX($1:$1731,ROW(F649),1))-1,1)</f>
        <v>10-Ability-Class-0</v>
      </c>
      <c r="G649" s="3" t="str" cm="1">
        <f t="array" ref="G649">MID($A649,8,FIND("/", $A649, 8)-8)&amp;"-Ability-"&amp;VLOOKUP(LEFT($A649,LEN($A649)-2)&amp;"source",$2:$1731,COLUMN(G649),FALSE)&amp;"-"&amp;MID(INDEX($1:$1731,ROW(G649),1),FIND("/id",INDEX($1:$1731,ROW(G649),1))-1,1)</f>
        <v>10-Ability-Class-0</v>
      </c>
      <c r="H649" s="3" t="str" cm="1">
        <f t="array" ref="H649">MID($A649,8,FIND("/", $A649, 8)-8)&amp;"-Ability-"&amp;VLOOKUP(LEFT($A649,LEN($A649)-2)&amp;"source",$2:$1731,COLUMN(H649),FALSE)&amp;"-"&amp;MID(INDEX($1:$1731,ROW(H649),1),FIND("/id",INDEX($1:$1731,ROW(H649),1))-1,1)</f>
        <v>10-Ability-Class-0</v>
      </c>
      <c r="I649" s="3" t="str" cm="1">
        <f t="array" ref="I649">MID($A649,8,FIND("/", $A649, 8)-8)&amp;"-Ability-"&amp;VLOOKUP(LEFT($A649,LEN($A649)-2)&amp;"source",$2:$1731,COLUMN(I649),FALSE)&amp;"-"&amp;MID(INDEX($1:$1731,ROW(I649),1),FIND("/id",INDEX($1:$1731,ROW(I649),1))-1,1)</f>
        <v>10-Ability-Class-0</v>
      </c>
      <c r="J649" s="3" t="str" cm="1">
        <f t="array" ref="J649">MID($A649,8,FIND("/", $A649, 8)-8)&amp;"-Ability-"&amp;VLOOKUP(LEFT($A649,LEN($A649)-2)&amp;"source",$2:$1731,COLUMN(J649),FALSE)&amp;"-"&amp;MID(INDEX($1:$1731,ROW(J649),1),FIND("/id",INDEX($1:$1731,ROW(J649),1))-1,1)</f>
        <v>10-Ability-Class-0</v>
      </c>
      <c r="K649" s="3" t="str" cm="1">
        <f t="array" ref="K649">MID($A649,8,FIND("/", $A649, 8)-8)&amp;"-Ability-"&amp;VLOOKUP(LEFT($A649,LEN($A649)-2)&amp;"source",$2:$1731,COLUMN(K649),FALSE)&amp;"-"&amp;MID(INDEX($1:$1731,ROW(K649),1),FIND("/id",INDEX($1:$1731,ROW(K649),1))-1,1)</f>
        <v>10-Ability-Class-0</v>
      </c>
      <c r="L649" s="3" t="str" cm="1">
        <f t="array" ref="L649">MID($A649,8,FIND("/", $A649, 8)-8)&amp;"-Ability-"&amp;VLOOKUP(LEFT($A649,LEN($A649)-2)&amp;"source",$2:$1731,COLUMN(L649),FALSE)&amp;"-"&amp;MID(INDEX($1:$1731,ROW(L649),1),FIND("/id",INDEX($1:$1731,ROW(L649),1))-1,1)</f>
        <v>10-Ability-Class-0</v>
      </c>
      <c r="M649" s="3" t="str" cm="1">
        <f t="array" ref="M649">MID($A649,8,FIND("/", $A649, 8)-8)&amp;"-Ability-"&amp;VLOOKUP(LEFT($A649,LEN($A649)-2)&amp;"source",$2:$1731,COLUMN(M649),FALSE)&amp;"-"&amp;MID(INDEX($1:$1731,ROW(M649),1),FIND("/id",INDEX($1:$1731,ROW(M649),1))-1,1)</f>
        <v>10-Ability-Class-0</v>
      </c>
    </row>
    <row r="650" spans="1:13" s="3" customFormat="1" x14ac:dyDescent="0.25">
      <c r="A650" s="3" t="s">
        <v>370</v>
      </c>
      <c r="B650" s="3" t="s">
        <v>838</v>
      </c>
      <c r="C650" s="3" t="s">
        <v>838</v>
      </c>
      <c r="D650" s="3" t="s">
        <v>838</v>
      </c>
      <c r="E650" s="3" t="s">
        <v>838</v>
      </c>
      <c r="F650" s="3" t="s">
        <v>838</v>
      </c>
      <c r="G650" s="3" t="s">
        <v>838</v>
      </c>
      <c r="H650" s="3" t="s">
        <v>838</v>
      </c>
      <c r="I650" s="3" t="s">
        <v>838</v>
      </c>
      <c r="J650" s="3" t="s">
        <v>838</v>
      </c>
      <c r="K650" s="3" t="s">
        <v>838</v>
      </c>
      <c r="L650" s="3" t="s">
        <v>838</v>
      </c>
      <c r="M650" s="3" t="s">
        <v>838</v>
      </c>
    </row>
    <row r="651" spans="1:13" s="3" customFormat="1" x14ac:dyDescent="0.25">
      <c r="A651" s="3" t="s">
        <v>371</v>
      </c>
      <c r="B651" s="3" t="s">
        <v>865</v>
      </c>
      <c r="C651" s="3" t="s">
        <v>865</v>
      </c>
      <c r="D651" s="3" t="s">
        <v>865</v>
      </c>
      <c r="E651" s="3" t="s">
        <v>865</v>
      </c>
      <c r="F651" s="3" t="s">
        <v>865</v>
      </c>
      <c r="G651" s="3" t="s">
        <v>865</v>
      </c>
      <c r="H651" s="3" t="s">
        <v>865</v>
      </c>
      <c r="I651" s="3" t="s">
        <v>865</v>
      </c>
      <c r="J651" s="3" t="s">
        <v>865</v>
      </c>
      <c r="K651" s="3" t="s">
        <v>865</v>
      </c>
      <c r="L651" s="3" t="s">
        <v>865</v>
      </c>
      <c r="M651" s="3" t="s">
        <v>865</v>
      </c>
    </row>
    <row r="652" spans="1:13" s="3" customFormat="1" x14ac:dyDescent="0.25">
      <c r="A652" s="3" t="s">
        <v>372</v>
      </c>
      <c r="B652" s="3">
        <v>1</v>
      </c>
      <c r="C652" s="3">
        <v>1</v>
      </c>
      <c r="D652" s="3">
        <v>1</v>
      </c>
      <c r="E652" s="3">
        <v>1</v>
      </c>
      <c r="F652" s="3">
        <v>1</v>
      </c>
      <c r="G652" s="3">
        <v>1</v>
      </c>
      <c r="H652" s="3">
        <v>1</v>
      </c>
      <c r="I652" s="3">
        <v>1</v>
      </c>
      <c r="J652" s="3">
        <v>1</v>
      </c>
      <c r="K652" s="3">
        <v>1</v>
      </c>
      <c r="L652" s="3">
        <v>1</v>
      </c>
      <c r="M652" s="3">
        <v>1</v>
      </c>
    </row>
    <row r="653" spans="1:13" s="3" customFormat="1" x14ac:dyDescent="0.25">
      <c r="A653" s="3" t="s">
        <v>373</v>
      </c>
      <c r="B653" s="3" t="str" cm="1">
        <f t="array" ref="B653">MID($A653,8,FIND("/", $A653, 8)-8)&amp;"-"&amp;VLOOKUP(LEFT($A653,LEN($A653)-2)&amp;"type",$2:$1731,COLUMN(B653),FALSE)&amp;"-"&amp;VLOOKUP(LEFT($A653,LEN($A653)-2)&amp;"source",$2:$1731,COLUMN(B653),FALSE)&amp;"-"&amp;MID(INDEX($1:$1731,ROW(B653),1),FIND("/id",INDEX($1:$1731,ROW(B653),1))-1,1)</f>
        <v>10-Class-Class-0</v>
      </c>
      <c r="C653" s="3" t="str" cm="1">
        <f t="array" ref="C653">MID($A653,8,FIND("/", $A653, 8)-8)&amp;"-"&amp;VLOOKUP(LEFT($A653,LEN($A653)-2)&amp;"type",$2:$1731,COLUMN(C653),FALSE)&amp;"-"&amp;VLOOKUP(LEFT($A653,LEN($A653)-2)&amp;"source",$2:$1731,COLUMN(C653),FALSE)&amp;"-"&amp;MID(INDEX($1:$1731,ROW(C653),1),FIND("/id",INDEX($1:$1731,ROW(C653),1))-1,1)</f>
        <v>10-Class-Class-0</v>
      </c>
      <c r="D653" s="3" t="str" cm="1">
        <f t="array" ref="D653">MID($A653,8,FIND("/", $A653, 8)-8)&amp;"-"&amp;VLOOKUP(LEFT($A653,LEN($A653)-2)&amp;"type",$2:$1731,COLUMN(D653),FALSE)&amp;"-"&amp;VLOOKUP(LEFT($A653,LEN($A653)-2)&amp;"source",$2:$1731,COLUMN(D653),FALSE)&amp;"-"&amp;MID(INDEX($1:$1731,ROW(D653),1),FIND("/id",INDEX($1:$1731,ROW(D653),1))-1,1)</f>
        <v>10-Class-Class-0</v>
      </c>
      <c r="E653" s="3" t="str" cm="1">
        <f t="array" ref="E653">MID($A653,8,FIND("/", $A653, 8)-8)&amp;"-"&amp;VLOOKUP(LEFT($A653,LEN($A653)-2)&amp;"type",$2:$1731,COLUMN(E653),FALSE)&amp;"-"&amp;VLOOKUP(LEFT($A653,LEN($A653)-2)&amp;"source",$2:$1731,COLUMN(E653),FALSE)&amp;"-"&amp;MID(INDEX($1:$1731,ROW(E653),1),FIND("/id",INDEX($1:$1731,ROW(E653),1))-1,1)</f>
        <v>10-Class-Class-0</v>
      </c>
      <c r="F653" s="3" t="str" cm="1">
        <f t="array" ref="F653">MID($A653,8,FIND("/", $A653, 8)-8)&amp;"-"&amp;VLOOKUP(LEFT($A653,LEN($A653)-2)&amp;"type",$2:$1731,COLUMN(F653),FALSE)&amp;"-"&amp;VLOOKUP(LEFT($A653,LEN($A653)-2)&amp;"source",$2:$1731,COLUMN(F653),FALSE)&amp;"-"&amp;MID(INDEX($1:$1731,ROW(F653),1),FIND("/id",INDEX($1:$1731,ROW(F653),1))-1,1)</f>
        <v>10-Class-Class-0</v>
      </c>
      <c r="G653" s="3" t="str" cm="1">
        <f t="array" ref="G653">MID($A653,8,FIND("/", $A653, 8)-8)&amp;"-"&amp;VLOOKUP(LEFT($A653,LEN($A653)-2)&amp;"type",$2:$1731,COLUMN(G653),FALSE)&amp;"-"&amp;VLOOKUP(LEFT($A653,LEN($A653)-2)&amp;"source",$2:$1731,COLUMN(G653),FALSE)&amp;"-"&amp;MID(INDEX($1:$1731,ROW(G653),1),FIND("/id",INDEX($1:$1731,ROW(G653),1))-1,1)</f>
        <v>10-Class-Class-0</v>
      </c>
      <c r="H653" s="3" t="str" cm="1">
        <f t="array" ref="H653">MID($A653,8,FIND("/", $A653, 8)-8)&amp;"-"&amp;VLOOKUP(LEFT($A653,LEN($A653)-2)&amp;"type",$2:$1731,COLUMN(H653),FALSE)&amp;"-"&amp;VLOOKUP(LEFT($A653,LEN($A653)-2)&amp;"source",$2:$1731,COLUMN(H653),FALSE)&amp;"-"&amp;MID(INDEX($1:$1731,ROW(H653),1),FIND("/id",INDEX($1:$1731,ROW(H653),1))-1,1)</f>
        <v>10-Class-Class-0</v>
      </c>
      <c r="I653" s="3" t="str" cm="1">
        <f t="array" ref="I653">MID($A653,8,FIND("/", $A653, 8)-8)&amp;"-"&amp;VLOOKUP(LEFT($A653,LEN($A653)-2)&amp;"type",$2:$1731,COLUMN(I653),FALSE)&amp;"-"&amp;VLOOKUP(LEFT($A653,LEN($A653)-2)&amp;"source",$2:$1731,COLUMN(I653),FALSE)&amp;"-"&amp;MID(INDEX($1:$1731,ROW(I653),1),FIND("/id",INDEX($1:$1731,ROW(I653),1))-1,1)</f>
        <v>10-Class-Class-0</v>
      </c>
      <c r="J653" s="3" t="str" cm="1">
        <f t="array" ref="J653">MID($A653,8,FIND("/", $A653, 8)-8)&amp;"-"&amp;VLOOKUP(LEFT($A653,LEN($A653)-2)&amp;"type",$2:$1731,COLUMN(J653),FALSE)&amp;"-"&amp;VLOOKUP(LEFT($A653,LEN($A653)-2)&amp;"source",$2:$1731,COLUMN(J653),FALSE)&amp;"-"&amp;MID(INDEX($1:$1731,ROW(J653),1),FIND("/id",INDEX($1:$1731,ROW(J653),1))-1,1)</f>
        <v>10-Class-Class-0</v>
      </c>
      <c r="K653" s="3" t="str" cm="1">
        <f t="array" ref="K653">MID($A653,8,FIND("/", $A653, 8)-8)&amp;"-"&amp;VLOOKUP(LEFT($A653,LEN($A653)-2)&amp;"type",$2:$1731,COLUMN(K653),FALSE)&amp;"-"&amp;VLOOKUP(LEFT($A653,LEN($A653)-2)&amp;"source",$2:$1731,COLUMN(K653),FALSE)&amp;"-"&amp;MID(INDEX($1:$1731,ROW(K653),1),FIND("/id",INDEX($1:$1731,ROW(K653),1))-1,1)</f>
        <v>10-Class-Class-0</v>
      </c>
      <c r="L653" s="3" t="str" cm="1">
        <f t="array" ref="L653">MID($A653,8,FIND("/", $A653, 8)-8)&amp;"-"&amp;VLOOKUP(LEFT($A653,LEN($A653)-2)&amp;"type",$2:$1731,COLUMN(L653),FALSE)&amp;"-"&amp;VLOOKUP(LEFT($A653,LEN($A653)-2)&amp;"source",$2:$1731,COLUMN(L653),FALSE)&amp;"-"&amp;MID(INDEX($1:$1731,ROW(L653),1),FIND("/id",INDEX($1:$1731,ROW(L653),1))-1,1)</f>
        <v>10-Class-Class-0</v>
      </c>
      <c r="M653" s="3" t="str" cm="1">
        <f t="array" ref="M653">MID($A653,8,FIND("/", $A653, 8)-8)&amp;"-"&amp;VLOOKUP(LEFT($A653,LEN($A653)-2)&amp;"type",$2:$1731,COLUMN(M653),FALSE)&amp;"-"&amp;VLOOKUP(LEFT($A653,LEN($A653)-2)&amp;"source",$2:$1731,COLUMN(M653),FALSE)&amp;"-"&amp;MID(INDEX($1:$1731,ROW(M653),1),FIND("/id",INDEX($1:$1731,ROW(M653),1))-1,1)</f>
        <v>10-Class-Class-0</v>
      </c>
    </row>
    <row r="654" spans="1:13" s="3" customFormat="1" x14ac:dyDescent="0.25">
      <c r="A654" s="3" t="s">
        <v>374</v>
      </c>
      <c r="B654" s="3" t="s">
        <v>838</v>
      </c>
      <c r="C654" s="3" t="s">
        <v>838</v>
      </c>
      <c r="D654" s="3" t="s">
        <v>838</v>
      </c>
      <c r="E654" s="3" t="s">
        <v>838</v>
      </c>
      <c r="F654" s="3" t="s">
        <v>838</v>
      </c>
      <c r="G654" s="3" t="s">
        <v>838</v>
      </c>
      <c r="H654" s="3" t="s">
        <v>838</v>
      </c>
      <c r="I654" s="3" t="s">
        <v>838</v>
      </c>
      <c r="J654" s="3" t="s">
        <v>838</v>
      </c>
      <c r="K654" s="3" t="s">
        <v>838</v>
      </c>
      <c r="L654" s="3" t="s">
        <v>838</v>
      </c>
      <c r="M654" s="3" t="s">
        <v>838</v>
      </c>
    </row>
    <row r="655" spans="1:13" s="3" customFormat="1" x14ac:dyDescent="0.25">
      <c r="A655" s="3" t="s">
        <v>375</v>
      </c>
      <c r="B655" s="3" t="s">
        <v>838</v>
      </c>
      <c r="C655" s="3" t="s">
        <v>838</v>
      </c>
      <c r="D655" s="3" t="s">
        <v>838</v>
      </c>
      <c r="E655" s="3" t="s">
        <v>838</v>
      </c>
      <c r="F655" s="3" t="s">
        <v>838</v>
      </c>
      <c r="G655" s="3" t="s">
        <v>838</v>
      </c>
      <c r="H655" s="3" t="s">
        <v>838</v>
      </c>
      <c r="I655" s="3" t="s">
        <v>838</v>
      </c>
      <c r="J655" s="3" t="s">
        <v>838</v>
      </c>
      <c r="K655" s="3" t="s">
        <v>838</v>
      </c>
      <c r="L655" s="3" t="s">
        <v>838</v>
      </c>
      <c r="M655" s="3" t="s">
        <v>838</v>
      </c>
    </row>
    <row r="656" spans="1:13" s="3" customFormat="1" x14ac:dyDescent="0.25">
      <c r="A656" s="3" t="s">
        <v>376</v>
      </c>
      <c r="B656" s="3" t="s">
        <v>865</v>
      </c>
      <c r="C656" s="3" t="s">
        <v>865</v>
      </c>
      <c r="D656" s="3" t="s">
        <v>865</v>
      </c>
      <c r="E656" s="3" t="s">
        <v>865</v>
      </c>
      <c r="F656" s="3" t="s">
        <v>865</v>
      </c>
      <c r="G656" s="3" t="s">
        <v>865</v>
      </c>
      <c r="H656" s="3" t="s">
        <v>865</v>
      </c>
      <c r="I656" s="3" t="s">
        <v>865</v>
      </c>
      <c r="J656" s="3" t="s">
        <v>865</v>
      </c>
      <c r="K656" s="3" t="s">
        <v>865</v>
      </c>
      <c r="L656" s="3" t="s">
        <v>865</v>
      </c>
      <c r="M656" s="3" t="s">
        <v>865</v>
      </c>
    </row>
    <row r="657" spans="1:13" s="3" customFormat="1" x14ac:dyDescent="0.25">
      <c r="A657" s="3" t="s">
        <v>377</v>
      </c>
      <c r="B657" s="3">
        <v>1</v>
      </c>
      <c r="C657" s="3">
        <v>1</v>
      </c>
      <c r="D657" s="3">
        <v>1</v>
      </c>
      <c r="E657" s="3">
        <v>1</v>
      </c>
      <c r="F657" s="3">
        <v>1</v>
      </c>
      <c r="G657" s="3">
        <v>1</v>
      </c>
      <c r="H657" s="3">
        <v>1</v>
      </c>
      <c r="I657" s="3">
        <v>1</v>
      </c>
      <c r="J657" s="3">
        <v>1</v>
      </c>
      <c r="K657" s="3">
        <v>1</v>
      </c>
      <c r="L657" s="3">
        <v>1</v>
      </c>
      <c r="M657" s="3">
        <v>1</v>
      </c>
    </row>
    <row r="658" spans="1:13" s="3" customFormat="1" x14ac:dyDescent="0.25">
      <c r="A658" s="3" t="s">
        <v>378</v>
      </c>
      <c r="B658" s="3" t="str" cm="1">
        <f t="array" ref="B658">MID($A658,8,FIND("/", $A658, 8)-8)&amp;"-"&amp;VLOOKUP(LEFT($A658,LEN($A658)-2)&amp;"type",$2:$1731,COLUMN(B658),FALSE)&amp;"-"&amp;VLOOKUP(LEFT($A658,LEN($A658)-2)&amp;"source",$2:$1731,COLUMN(B658),FALSE)&amp;"-"&amp;MID(INDEX($1:$1731,ROW(B658),1),FIND("/id",INDEX($1:$1731,ROW(B658),1))-1,1)</f>
        <v>10-Skill-Class-1</v>
      </c>
      <c r="C658" s="3" t="str" cm="1">
        <f t="array" ref="C658">MID($A658,8,FIND("/", $A658, 8)-8)&amp;"-"&amp;VLOOKUP(LEFT($A658,LEN($A658)-2)&amp;"type",$2:$1731,COLUMN(C658),FALSE)&amp;"-"&amp;VLOOKUP(LEFT($A658,LEN($A658)-2)&amp;"source",$2:$1731,COLUMN(C658),FALSE)&amp;"-"&amp;MID(INDEX($1:$1731,ROW(C658),1),FIND("/id",INDEX($1:$1731,ROW(C658),1))-1,1)</f>
        <v>10-Skill-Class-1</v>
      </c>
      <c r="D658" s="3" t="str" cm="1">
        <f t="array" ref="D658">MID($A658,8,FIND("/", $A658, 8)-8)&amp;"-"&amp;VLOOKUP(LEFT($A658,LEN($A658)-2)&amp;"type",$2:$1731,COLUMN(D658),FALSE)&amp;"-"&amp;VLOOKUP(LEFT($A658,LEN($A658)-2)&amp;"source",$2:$1731,COLUMN(D658),FALSE)&amp;"-"&amp;MID(INDEX($1:$1731,ROW(D658),1),FIND("/id",INDEX($1:$1731,ROW(D658),1))-1,1)</f>
        <v>10-Skill-Class-1</v>
      </c>
      <c r="E658" s="3" t="str" cm="1">
        <f t="array" ref="E658">MID($A658,8,FIND("/", $A658, 8)-8)&amp;"-"&amp;VLOOKUP(LEFT($A658,LEN($A658)-2)&amp;"type",$2:$1731,COLUMN(E658),FALSE)&amp;"-"&amp;VLOOKUP(LEFT($A658,LEN($A658)-2)&amp;"source",$2:$1731,COLUMN(E658),FALSE)&amp;"-"&amp;MID(INDEX($1:$1731,ROW(E658),1),FIND("/id",INDEX($1:$1731,ROW(E658),1))-1,1)</f>
        <v>10-Skill-Class-1</v>
      </c>
      <c r="F658" s="3" t="str" cm="1">
        <f t="array" ref="F658">MID($A658,8,FIND("/", $A658, 8)-8)&amp;"-"&amp;VLOOKUP(LEFT($A658,LEN($A658)-2)&amp;"type",$2:$1731,COLUMN(F658),FALSE)&amp;"-"&amp;VLOOKUP(LEFT($A658,LEN($A658)-2)&amp;"source",$2:$1731,COLUMN(F658),FALSE)&amp;"-"&amp;MID(INDEX($1:$1731,ROW(F658),1),FIND("/id",INDEX($1:$1731,ROW(F658),1))-1,1)</f>
        <v>10-Skill-Class-1</v>
      </c>
      <c r="G658" s="3" t="str" cm="1">
        <f t="array" ref="G658">MID($A658,8,FIND("/", $A658, 8)-8)&amp;"-"&amp;VLOOKUP(LEFT($A658,LEN($A658)-2)&amp;"type",$2:$1731,COLUMN(G658),FALSE)&amp;"-"&amp;VLOOKUP(LEFT($A658,LEN($A658)-2)&amp;"source",$2:$1731,COLUMN(G658),FALSE)&amp;"-"&amp;MID(INDEX($1:$1731,ROW(G658),1),FIND("/id",INDEX($1:$1731,ROW(G658),1))-1,1)</f>
        <v>10-Skill-Class-1</v>
      </c>
      <c r="H658" s="3" t="str" cm="1">
        <f t="array" ref="H658">MID($A658,8,FIND("/", $A658, 8)-8)&amp;"-"&amp;VLOOKUP(LEFT($A658,LEN($A658)-2)&amp;"type",$2:$1731,COLUMN(H658),FALSE)&amp;"-"&amp;VLOOKUP(LEFT($A658,LEN($A658)-2)&amp;"source",$2:$1731,COLUMN(H658),FALSE)&amp;"-"&amp;MID(INDEX($1:$1731,ROW(H658),1),FIND("/id",INDEX($1:$1731,ROW(H658),1))-1,1)</f>
        <v>10-Skill-Class-1</v>
      </c>
      <c r="I658" s="3" t="str" cm="1">
        <f t="array" ref="I658">MID($A658,8,FIND("/", $A658, 8)-8)&amp;"-"&amp;VLOOKUP(LEFT($A658,LEN($A658)-2)&amp;"type",$2:$1731,COLUMN(I658),FALSE)&amp;"-"&amp;VLOOKUP(LEFT($A658,LEN($A658)-2)&amp;"source",$2:$1731,COLUMN(I658),FALSE)&amp;"-"&amp;MID(INDEX($1:$1731,ROW(I658),1),FIND("/id",INDEX($1:$1731,ROW(I658),1))-1,1)</f>
        <v>10-Skill-Class-1</v>
      </c>
      <c r="J658" s="3" t="str" cm="1">
        <f t="array" ref="J658">MID($A658,8,FIND("/", $A658, 8)-8)&amp;"-"&amp;VLOOKUP(LEFT($A658,LEN($A658)-2)&amp;"type",$2:$1731,COLUMN(J658),FALSE)&amp;"-"&amp;VLOOKUP(LEFT($A658,LEN($A658)-2)&amp;"source",$2:$1731,COLUMN(J658),FALSE)&amp;"-"&amp;MID(INDEX($1:$1731,ROW(J658),1),FIND("/id",INDEX($1:$1731,ROW(J658),1))-1,1)</f>
        <v>10-Skill-Class-1</v>
      </c>
      <c r="K658" s="3" t="str" cm="1">
        <f t="array" ref="K658">MID($A658,8,FIND("/", $A658, 8)-8)&amp;"-"&amp;VLOOKUP(LEFT($A658,LEN($A658)-2)&amp;"type",$2:$1731,COLUMN(K658),FALSE)&amp;"-"&amp;VLOOKUP(LEFT($A658,LEN($A658)-2)&amp;"source",$2:$1731,COLUMN(K658),FALSE)&amp;"-"&amp;MID(INDEX($1:$1731,ROW(K658),1),FIND("/id",INDEX($1:$1731,ROW(K658),1))-1,1)</f>
        <v>10-Skill-Class-1</v>
      </c>
      <c r="L658" s="3" t="str" cm="1">
        <f t="array" ref="L658">MID($A658,8,FIND("/", $A658, 8)-8)&amp;"-"&amp;VLOOKUP(LEFT($A658,LEN($A658)-2)&amp;"type",$2:$1731,COLUMN(L658),FALSE)&amp;"-"&amp;VLOOKUP(LEFT($A658,LEN($A658)-2)&amp;"source",$2:$1731,COLUMN(L658),FALSE)&amp;"-"&amp;MID(INDEX($1:$1731,ROW(L658),1),FIND("/id",INDEX($1:$1731,ROW(L658),1))-1,1)</f>
        <v>10-Skill-Class-1</v>
      </c>
      <c r="M658" s="3" t="str" cm="1">
        <f t="array" ref="M658">MID($A658,8,FIND("/", $A658, 8)-8)&amp;"-"&amp;VLOOKUP(LEFT($A658,LEN($A658)-2)&amp;"type",$2:$1731,COLUMN(M658),FALSE)&amp;"-"&amp;VLOOKUP(LEFT($A658,LEN($A658)-2)&amp;"source",$2:$1731,COLUMN(M658),FALSE)&amp;"-"&amp;MID(INDEX($1:$1731,ROW(M658),1),FIND("/id",INDEX($1:$1731,ROW(M658),1))-1,1)</f>
        <v>10-Skill-Class-1</v>
      </c>
    </row>
    <row r="659" spans="1:13" s="3" customFormat="1" x14ac:dyDescent="0.25">
      <c r="A659" s="3" t="s">
        <v>379</v>
      </c>
      <c r="B659" s="3" t="s">
        <v>838</v>
      </c>
      <c r="C659" s="3" t="s">
        <v>838</v>
      </c>
      <c r="D659" s="3" t="s">
        <v>838</v>
      </c>
      <c r="E659" s="3" t="s">
        <v>838</v>
      </c>
      <c r="F659" s="3" t="s">
        <v>838</v>
      </c>
      <c r="G659" s="3" t="s">
        <v>838</v>
      </c>
      <c r="H659" s="3" t="s">
        <v>838</v>
      </c>
      <c r="I659" s="3" t="s">
        <v>838</v>
      </c>
      <c r="J659" s="3" t="s">
        <v>838</v>
      </c>
      <c r="K659" s="3" t="s">
        <v>838</v>
      </c>
      <c r="L659" s="3" t="s">
        <v>838</v>
      </c>
      <c r="M659" s="3" t="s">
        <v>838</v>
      </c>
    </row>
    <row r="660" spans="1:13" s="3" customFormat="1" x14ac:dyDescent="0.25">
      <c r="A660" s="3" t="s">
        <v>380</v>
      </c>
      <c r="B660" s="3" t="s">
        <v>851</v>
      </c>
      <c r="C660" s="3" t="s">
        <v>851</v>
      </c>
      <c r="D660" s="3" t="s">
        <v>851</v>
      </c>
      <c r="E660" s="3" t="s">
        <v>851</v>
      </c>
      <c r="F660" s="3" t="s">
        <v>851</v>
      </c>
      <c r="G660" s="3" t="s">
        <v>851</v>
      </c>
      <c r="H660" s="3" t="s">
        <v>851</v>
      </c>
      <c r="I660" s="3" t="s">
        <v>851</v>
      </c>
      <c r="J660" s="3" t="s">
        <v>851</v>
      </c>
      <c r="K660" s="3" t="s">
        <v>851</v>
      </c>
      <c r="L660" s="3" t="s">
        <v>851</v>
      </c>
      <c r="M660" s="3" t="s">
        <v>851</v>
      </c>
    </row>
    <row r="661" spans="1:13" s="3" customFormat="1" x14ac:dyDescent="0.25">
      <c r="A661" s="3" t="s">
        <v>381</v>
      </c>
      <c r="B661" s="3">
        <v>10</v>
      </c>
      <c r="C661" s="3">
        <v>10</v>
      </c>
      <c r="D661" s="3">
        <v>10</v>
      </c>
      <c r="E661" s="3">
        <v>10</v>
      </c>
      <c r="F661" s="3">
        <v>10</v>
      </c>
      <c r="G661" s="3">
        <v>10</v>
      </c>
      <c r="H661" s="3">
        <v>10</v>
      </c>
      <c r="I661" s="3">
        <v>10</v>
      </c>
      <c r="J661" s="3">
        <v>10</v>
      </c>
      <c r="K661" s="3">
        <v>10</v>
      </c>
      <c r="L661" s="3">
        <v>10</v>
      </c>
      <c r="M661" s="3">
        <v>10</v>
      </c>
    </row>
    <row r="662" spans="1:13" s="3" customFormat="1" x14ac:dyDescent="0.25">
      <c r="A662" s="3" t="s">
        <v>382</v>
      </c>
      <c r="B662" s="3" t="s">
        <v>871</v>
      </c>
      <c r="C662" s="3" t="s">
        <v>871</v>
      </c>
      <c r="D662" s="3" t="s">
        <v>871</v>
      </c>
      <c r="E662" s="3" t="s">
        <v>871</v>
      </c>
      <c r="F662" s="3" t="s">
        <v>871</v>
      </c>
      <c r="G662" s="3" t="s">
        <v>871</v>
      </c>
      <c r="H662" s="3" t="s">
        <v>871</v>
      </c>
      <c r="I662" s="3" t="s">
        <v>871</v>
      </c>
      <c r="J662" s="3" t="s">
        <v>871</v>
      </c>
      <c r="K662" s="3" t="s">
        <v>871</v>
      </c>
      <c r="L662" s="3" t="s">
        <v>871</v>
      </c>
      <c r="M662" s="3" t="s">
        <v>871</v>
      </c>
    </row>
    <row r="663" spans="1:13" s="3" customFormat="1" x14ac:dyDescent="0.25">
      <c r="A663" s="3" t="s">
        <v>383</v>
      </c>
      <c r="B663" s="3" t="str" cm="1">
        <f t="array" ref="B663">MID($A663,8,FIND("/", $A663, 8)-8)&amp;"-"&amp;VLOOKUP(LEFT($A663,LEN($A663)-2)&amp;"type",$2:$1731,COLUMN(B663),FALSE)&amp;"-"&amp;VLOOKUP(LEFT($A663,LEN($A663)-2)&amp;"source",$2:$1731,COLUMN(B663),FALSE)&amp;"-"&amp;MID(INDEX($1:$1731,ROW(B663),1),FIND("/id",INDEX($1:$1731,ROW(B663),1))-1,1)</f>
        <v>10-Skill-Intelligence-0</v>
      </c>
      <c r="C663" s="3" t="str" cm="1">
        <f t="array" ref="C663">MID($A663,8,FIND("/", $A663, 8)-8)&amp;"-"&amp;VLOOKUP(LEFT($A663,LEN($A663)-2)&amp;"type",$2:$1731,COLUMN(C663),FALSE)&amp;"-"&amp;VLOOKUP(LEFT($A663,LEN($A663)-2)&amp;"source",$2:$1731,COLUMN(C663),FALSE)&amp;"-"&amp;MID(INDEX($1:$1731,ROW(C663),1),FIND("/id",INDEX($1:$1731,ROW(C663),1))-1,1)</f>
        <v>10-Skill-Intelligence-0</v>
      </c>
      <c r="D663" s="3" t="str" cm="1">
        <f t="array" ref="D663">MID($A663,8,FIND("/", $A663, 8)-8)&amp;"-"&amp;VLOOKUP(LEFT($A663,LEN($A663)-2)&amp;"type",$2:$1731,COLUMN(D663),FALSE)&amp;"-"&amp;VLOOKUP(LEFT($A663,LEN($A663)-2)&amp;"source",$2:$1731,COLUMN(D663),FALSE)&amp;"-"&amp;MID(INDEX($1:$1731,ROW(D663),1),FIND("/id",INDEX($1:$1731,ROW(D663),1))-1,1)</f>
        <v>10-Skill-Intelligence-0</v>
      </c>
      <c r="E663" s="3" t="str" cm="1">
        <f t="array" ref="E663">MID($A663,8,FIND("/", $A663, 8)-8)&amp;"-"&amp;VLOOKUP(LEFT($A663,LEN($A663)-2)&amp;"type",$2:$1731,COLUMN(E663),FALSE)&amp;"-"&amp;VLOOKUP(LEFT($A663,LEN($A663)-2)&amp;"source",$2:$1731,COLUMN(E663),FALSE)&amp;"-"&amp;MID(INDEX($1:$1731,ROW(E663),1),FIND("/id",INDEX($1:$1731,ROW(E663),1))-1,1)</f>
        <v>10-Skill-Intelligence-0</v>
      </c>
      <c r="F663" s="3" t="str" cm="1">
        <f t="array" ref="F663">MID($A663,8,FIND("/", $A663, 8)-8)&amp;"-"&amp;VLOOKUP(LEFT($A663,LEN($A663)-2)&amp;"type",$2:$1731,COLUMN(F663),FALSE)&amp;"-"&amp;VLOOKUP(LEFT($A663,LEN($A663)-2)&amp;"source",$2:$1731,COLUMN(F663),FALSE)&amp;"-"&amp;MID(INDEX($1:$1731,ROW(F663),1),FIND("/id",INDEX($1:$1731,ROW(F663),1))-1,1)</f>
        <v>10-Skill-Intelligence-0</v>
      </c>
      <c r="G663" s="3" t="str" cm="1">
        <f t="array" ref="G663">MID($A663,8,FIND("/", $A663, 8)-8)&amp;"-"&amp;VLOOKUP(LEFT($A663,LEN($A663)-2)&amp;"type",$2:$1731,COLUMN(G663),FALSE)&amp;"-"&amp;VLOOKUP(LEFT($A663,LEN($A663)-2)&amp;"source",$2:$1731,COLUMN(G663),FALSE)&amp;"-"&amp;MID(INDEX($1:$1731,ROW(G663),1),FIND("/id",INDEX($1:$1731,ROW(G663),1))-1,1)</f>
        <v>10-Skill-Intelligence-0</v>
      </c>
      <c r="H663" s="3" t="str" cm="1">
        <f t="array" ref="H663">MID($A663,8,FIND("/", $A663, 8)-8)&amp;"-"&amp;VLOOKUP(LEFT($A663,LEN($A663)-2)&amp;"type",$2:$1731,COLUMN(H663),FALSE)&amp;"-"&amp;VLOOKUP(LEFT($A663,LEN($A663)-2)&amp;"source",$2:$1731,COLUMN(H663),FALSE)&amp;"-"&amp;MID(INDEX($1:$1731,ROW(H663),1),FIND("/id",INDEX($1:$1731,ROW(H663),1))-1,1)</f>
        <v>10-Skill-Intelligence-0</v>
      </c>
      <c r="I663" s="3" t="str" cm="1">
        <f t="array" ref="I663">MID($A663,8,FIND("/", $A663, 8)-8)&amp;"-"&amp;VLOOKUP(LEFT($A663,LEN($A663)-2)&amp;"type",$2:$1731,COLUMN(I663),FALSE)&amp;"-"&amp;VLOOKUP(LEFT($A663,LEN($A663)-2)&amp;"source",$2:$1731,COLUMN(I663),FALSE)&amp;"-"&amp;MID(INDEX($1:$1731,ROW(I663),1),FIND("/id",INDEX($1:$1731,ROW(I663),1))-1,1)</f>
        <v>10-Skill-Intelligence-0</v>
      </c>
      <c r="J663" s="3" t="str" cm="1">
        <f t="array" ref="J663">MID($A663,8,FIND("/", $A663, 8)-8)&amp;"-"&amp;VLOOKUP(LEFT($A663,LEN($A663)-2)&amp;"type",$2:$1731,COLUMN(J663),FALSE)&amp;"-"&amp;VLOOKUP(LEFT($A663,LEN($A663)-2)&amp;"source",$2:$1731,COLUMN(J663),FALSE)&amp;"-"&amp;MID(INDEX($1:$1731,ROW(J663),1),FIND("/id",INDEX($1:$1731,ROW(J663),1))-1,1)</f>
        <v>10-Skill-Intelligence-0</v>
      </c>
      <c r="K663" s="3" t="str" cm="1">
        <f t="array" ref="K663">MID($A663,8,FIND("/", $A663, 8)-8)&amp;"-"&amp;VLOOKUP(LEFT($A663,LEN($A663)-2)&amp;"type",$2:$1731,COLUMN(K663),FALSE)&amp;"-"&amp;VLOOKUP(LEFT($A663,LEN($A663)-2)&amp;"source",$2:$1731,COLUMN(K663),FALSE)&amp;"-"&amp;MID(INDEX($1:$1731,ROW(K663),1),FIND("/id",INDEX($1:$1731,ROW(K663),1))-1,1)</f>
        <v>10-Skill-Intelligence-0</v>
      </c>
      <c r="L663" s="3" t="str" cm="1">
        <f t="array" ref="L663">MID($A663,8,FIND("/", $A663, 8)-8)&amp;"-"&amp;VLOOKUP(LEFT($A663,LEN($A663)-2)&amp;"type",$2:$1731,COLUMN(L663),FALSE)&amp;"-"&amp;VLOOKUP(LEFT($A663,LEN($A663)-2)&amp;"source",$2:$1731,COLUMN(L663),FALSE)&amp;"-"&amp;MID(INDEX($1:$1731,ROW(L663),1),FIND("/id",INDEX($1:$1731,ROW(L663),1))-1,1)</f>
        <v>10-Skill-Intelligence-0</v>
      </c>
      <c r="M663" s="3" t="str" cm="1">
        <f t="array" ref="M663">MID($A663,8,FIND("/", $A663, 8)-8)&amp;"-"&amp;VLOOKUP(LEFT($A663,LEN($A663)-2)&amp;"type",$2:$1731,COLUMN(M663),FALSE)&amp;"-"&amp;VLOOKUP(LEFT($A663,LEN($A663)-2)&amp;"source",$2:$1731,COLUMN(M663),FALSE)&amp;"-"&amp;MID(INDEX($1:$1731,ROW(M663),1),FIND("/id",INDEX($1:$1731,ROW(M663),1))-1,1)</f>
        <v>10-Skill-Intelligence-0</v>
      </c>
    </row>
    <row r="664" spans="1:13" s="3" customFormat="1" x14ac:dyDescent="0.25">
      <c r="A664" s="3" t="s">
        <v>384</v>
      </c>
      <c r="B664" s="3">
        <v>2</v>
      </c>
      <c r="C664" s="3">
        <v>2</v>
      </c>
      <c r="D664" s="3">
        <v>2</v>
      </c>
      <c r="E664" s="3">
        <v>2</v>
      </c>
      <c r="F664" s="3">
        <v>2</v>
      </c>
      <c r="G664" s="3">
        <v>2</v>
      </c>
      <c r="H664" s="3">
        <v>2</v>
      </c>
      <c r="I664" s="3">
        <v>2</v>
      </c>
      <c r="J664" s="3">
        <v>2</v>
      </c>
      <c r="K664" s="3">
        <v>2</v>
      </c>
      <c r="L664" s="3">
        <v>2</v>
      </c>
      <c r="M664" s="3">
        <v>2</v>
      </c>
    </row>
    <row r="665" spans="1:13" s="3" customFormat="1" x14ac:dyDescent="0.25">
      <c r="A665" s="3" t="s">
        <v>385</v>
      </c>
      <c r="B665" s="3" t="s">
        <v>877</v>
      </c>
      <c r="C665" s="3" t="s">
        <v>877</v>
      </c>
      <c r="D665" s="3" t="s">
        <v>877</v>
      </c>
      <c r="E665" s="3" t="s">
        <v>877</v>
      </c>
      <c r="F665" s="3" t="s">
        <v>877</v>
      </c>
      <c r="G665" s="3" t="s">
        <v>877</v>
      </c>
      <c r="H665" s="3" t="s">
        <v>877</v>
      </c>
      <c r="I665" s="3" t="s">
        <v>877</v>
      </c>
      <c r="J665" s="3" t="s">
        <v>877</v>
      </c>
      <c r="K665" s="3" t="s">
        <v>877</v>
      </c>
      <c r="L665" s="3" t="s">
        <v>877</v>
      </c>
      <c r="M665" s="3" t="s">
        <v>877</v>
      </c>
    </row>
    <row r="666" spans="1:13" s="3" customFormat="1" x14ac:dyDescent="0.25">
      <c r="A666" s="3" t="s">
        <v>386</v>
      </c>
      <c r="B666" s="3" t="s">
        <v>851</v>
      </c>
      <c r="C666" s="3" t="s">
        <v>851</v>
      </c>
      <c r="D666" s="3" t="s">
        <v>851</v>
      </c>
      <c r="E666" s="3" t="s">
        <v>851</v>
      </c>
      <c r="F666" s="3" t="s">
        <v>851</v>
      </c>
      <c r="G666" s="3" t="s">
        <v>851</v>
      </c>
      <c r="H666" s="3" t="s">
        <v>851</v>
      </c>
      <c r="I666" s="3" t="s">
        <v>851</v>
      </c>
      <c r="J666" s="3" t="s">
        <v>851</v>
      </c>
      <c r="K666" s="3" t="s">
        <v>851</v>
      </c>
      <c r="L666" s="3" t="s">
        <v>851</v>
      </c>
      <c r="M666" s="3" t="s">
        <v>851</v>
      </c>
    </row>
    <row r="667" spans="1:13" s="3" customFormat="1" x14ac:dyDescent="0.25">
      <c r="A667" s="3" t="s">
        <v>1223</v>
      </c>
      <c r="K667" s="3" t="s">
        <v>871</v>
      </c>
    </row>
    <row r="668" spans="1:13" s="3" customFormat="1" x14ac:dyDescent="0.25">
      <c r="A668" s="3" t="s">
        <v>1232</v>
      </c>
      <c r="K668" s="3">
        <v>1</v>
      </c>
    </row>
    <row r="669" spans="1:13" s="3" customFormat="1" x14ac:dyDescent="0.25">
      <c r="A669" s="3" t="s">
        <v>1224</v>
      </c>
      <c r="K669" s="3" t="str" cm="1">
        <f t="array" ref="K669">MID($A669,8,FIND("/", $A669, 8)-8)&amp;"-"&amp;VLOOKUP(LEFT($A669,LEN($A669)-2)&amp;"type",$2:$1731,COLUMN(K669),FALSE)&amp;"-"&amp;VLOOKUP(LEFT($A669,LEN($A669)-2)&amp;"source",$2:$1731,COLUMN(K669),FALSE)&amp;"-"&amp;MID(INDEX($1:$1731,ROW(K669),1),FIND("/id",INDEX($1:$1731,ROW(K669),1))-1,1)</f>
        <v>10-Skill-Class-1</v>
      </c>
    </row>
    <row r="670" spans="1:13" s="3" customFormat="1" x14ac:dyDescent="0.25">
      <c r="A670" s="3" t="s">
        <v>1225</v>
      </c>
      <c r="K670" s="3">
        <v>6</v>
      </c>
    </row>
    <row r="671" spans="1:13" s="3" customFormat="1" x14ac:dyDescent="0.25">
      <c r="A671" s="3" t="s">
        <v>1226</v>
      </c>
      <c r="K671" s="3" t="s">
        <v>838</v>
      </c>
    </row>
    <row r="672" spans="1:13" s="3" customFormat="1" x14ac:dyDescent="0.25">
      <c r="A672" s="3" t="s">
        <v>1227</v>
      </c>
      <c r="K672" s="3" t="s">
        <v>851</v>
      </c>
    </row>
    <row r="673" spans="1:13" x14ac:dyDescent="0.25">
      <c r="A673" s="1" t="s">
        <v>387</v>
      </c>
      <c r="B673" s="1" t="s">
        <v>858</v>
      </c>
      <c r="C673" s="1" t="s">
        <v>858</v>
      </c>
      <c r="D673" s="1" t="s">
        <v>858</v>
      </c>
      <c r="E673" s="1" t="s">
        <v>858</v>
      </c>
      <c r="F673" s="1" t="s">
        <v>858</v>
      </c>
      <c r="G673" s="1" t="s">
        <v>858</v>
      </c>
      <c r="H673" s="1" t="s">
        <v>858</v>
      </c>
      <c r="I673" s="1" t="s">
        <v>858</v>
      </c>
      <c r="J673" s="1" t="s">
        <v>858</v>
      </c>
      <c r="K673" s="1" t="s">
        <v>858</v>
      </c>
      <c r="L673" s="1" t="s">
        <v>858</v>
      </c>
      <c r="M673" s="1" t="s">
        <v>858</v>
      </c>
    </row>
    <row r="674" spans="1:13" s="3" customFormat="1" x14ac:dyDescent="0.25">
      <c r="A674" s="3" t="s">
        <v>388</v>
      </c>
      <c r="B674" s="3" t="s">
        <v>865</v>
      </c>
      <c r="C674" s="3" t="s">
        <v>865</v>
      </c>
      <c r="D674" s="3" t="s">
        <v>865</v>
      </c>
      <c r="E674" s="3" t="s">
        <v>865</v>
      </c>
      <c r="F674" s="3" t="s">
        <v>865</v>
      </c>
      <c r="G674" s="3" t="s">
        <v>865</v>
      </c>
      <c r="H674" s="3" t="s">
        <v>865</v>
      </c>
      <c r="I674" s="3" t="s">
        <v>865</v>
      </c>
      <c r="J674" s="3" t="s">
        <v>865</v>
      </c>
      <c r="K674" s="3" t="s">
        <v>865</v>
      </c>
      <c r="L674" s="3" t="s">
        <v>865</v>
      </c>
      <c r="M674" s="3" t="s">
        <v>865</v>
      </c>
    </row>
    <row r="675" spans="1:13" s="3" customFormat="1" x14ac:dyDescent="0.25">
      <c r="A675" s="3" t="s">
        <v>391</v>
      </c>
      <c r="B675" s="3" t="b">
        <v>1</v>
      </c>
      <c r="C675" s="3" t="b">
        <v>1</v>
      </c>
      <c r="D675" s="3" t="b">
        <v>1</v>
      </c>
      <c r="E675" s="3" t="b">
        <v>1</v>
      </c>
      <c r="F675" s="3" t="b">
        <v>1</v>
      </c>
      <c r="G675" s="3" t="b">
        <v>1</v>
      </c>
      <c r="H675" s="3" t="b">
        <v>1</v>
      </c>
      <c r="I675" s="3" t="b">
        <v>1</v>
      </c>
      <c r="J675" s="3" t="b">
        <v>1</v>
      </c>
      <c r="K675" s="3" t="b">
        <v>1</v>
      </c>
      <c r="L675" s="3" t="b">
        <v>1</v>
      </c>
      <c r="M675" s="3" t="b">
        <v>1</v>
      </c>
    </row>
    <row r="676" spans="1:13" s="3" customFormat="1" x14ac:dyDescent="0.25">
      <c r="A676" s="3" t="s">
        <v>389</v>
      </c>
      <c r="B676" s="3" t="s">
        <v>1920</v>
      </c>
      <c r="C676" s="3" t="s">
        <v>1339</v>
      </c>
      <c r="D676" s="3" t="s">
        <v>1375</v>
      </c>
      <c r="E676" s="3" t="s">
        <v>882</v>
      </c>
      <c r="F676" s="3" t="s">
        <v>1337</v>
      </c>
      <c r="G676" s="3" t="s">
        <v>1651</v>
      </c>
      <c r="H676" s="3" t="s">
        <v>1926</v>
      </c>
      <c r="I676" s="3" t="s">
        <v>892</v>
      </c>
      <c r="J676" s="3" t="s">
        <v>933</v>
      </c>
      <c r="K676" s="3" t="s">
        <v>1706</v>
      </c>
      <c r="L676" s="3" t="s">
        <v>882</v>
      </c>
      <c r="M676" s="3" t="s">
        <v>882</v>
      </c>
    </row>
    <row r="677" spans="1:13" s="3" customFormat="1" x14ac:dyDescent="0.25">
      <c r="A677" s="3" t="s">
        <v>390</v>
      </c>
      <c r="B677" s="3" t="str">
        <f>B$688</f>
        <v>Alchemist</v>
      </c>
      <c r="C677" s="3" t="str">
        <f>C$688</f>
        <v>Barbarian</v>
      </c>
      <c r="D677" s="3" t="str">
        <f>D$688</f>
        <v>Bard</v>
      </c>
      <c r="E677" s="3" t="str">
        <f t="shared" ref="E677:H677" si="49">E$688</f>
        <v>Champion</v>
      </c>
      <c r="F677" s="3" t="str">
        <f t="shared" si="49"/>
        <v>Cleric</v>
      </c>
      <c r="G677" s="3" t="str">
        <f t="shared" si="49"/>
        <v>Druid</v>
      </c>
      <c r="H677" s="3" t="str">
        <f t="shared" si="49"/>
        <v>Fighter</v>
      </c>
      <c r="I677" s="3" t="str">
        <f>I$688</f>
        <v>Monk</v>
      </c>
      <c r="J677" s="3" t="str">
        <f>J$688</f>
        <v>Ranger</v>
      </c>
      <c r="K677" s="3" t="str">
        <f t="shared" ref="K677:M677" si="50">K$688</f>
        <v>Rogue</v>
      </c>
      <c r="L677" s="3" t="str">
        <f t="shared" si="50"/>
        <v>Sorcerer</v>
      </c>
      <c r="M677" s="3" t="str">
        <f t="shared" si="50"/>
        <v>Wizard</v>
      </c>
    </row>
    <row r="678" spans="1:13" s="3" customFormat="1" x14ac:dyDescent="0.25">
      <c r="A678" s="3" t="s">
        <v>392</v>
      </c>
      <c r="B678" s="3" t="str">
        <f t="shared" ref="B678:M678" si="51">VLOOKUP(LEFT($A678,LEN($A678)-16)&amp;"id",$A$2:$M$1731,COLUMN(B678),FALSE)</f>
        <v>11-Feature-Alchemist-0</v>
      </c>
      <c r="C678" s="3" t="str">
        <f t="shared" si="51"/>
        <v>11-Feature-Barbarian-0</v>
      </c>
      <c r="D678" s="3" t="str">
        <f t="shared" si="51"/>
        <v>11-Feature-Bard-0</v>
      </c>
      <c r="E678" s="3" t="str">
        <f t="shared" si="51"/>
        <v>11-Feature-Champion-0</v>
      </c>
      <c r="F678" s="3" t="str">
        <f t="shared" si="51"/>
        <v>11-Feature-Cleric-0</v>
      </c>
      <c r="G678" s="3" t="str">
        <f t="shared" si="51"/>
        <v>11-Feature-Druid-0</v>
      </c>
      <c r="H678" s="3" t="str">
        <f t="shared" si="51"/>
        <v>11-Feature-Fighter-0</v>
      </c>
      <c r="I678" s="3" t="str">
        <f t="shared" si="51"/>
        <v>11-Feature-Monk-0</v>
      </c>
      <c r="J678" s="3" t="str">
        <f t="shared" si="51"/>
        <v>11-Feature-Ranger-0</v>
      </c>
      <c r="K678" s="3" t="str">
        <f t="shared" si="51"/>
        <v>11-Feature-Rogue-0</v>
      </c>
      <c r="L678" s="3" t="str">
        <f t="shared" si="51"/>
        <v>11-Feature-Sorcerer-0</v>
      </c>
      <c r="M678" s="3" t="str">
        <f t="shared" si="51"/>
        <v>11-Feature-Wizard-0</v>
      </c>
    </row>
    <row r="679" spans="1:13" s="3" customFormat="1" x14ac:dyDescent="0.25">
      <c r="A679" s="3" t="s">
        <v>760</v>
      </c>
      <c r="B679" s="3" t="b">
        <v>1</v>
      </c>
      <c r="D679" s="3" t="b">
        <v>1</v>
      </c>
      <c r="E679" s="3" t="b">
        <v>1</v>
      </c>
      <c r="G679" s="3" t="b">
        <v>1</v>
      </c>
      <c r="H679" s="3" t="b">
        <v>1</v>
      </c>
      <c r="J679" s="3" t="b">
        <v>1</v>
      </c>
      <c r="L679" s="3" t="b">
        <v>1</v>
      </c>
      <c r="M679" s="3" t="b">
        <v>1</v>
      </c>
    </row>
    <row r="680" spans="1:13" s="3" customFormat="1" x14ac:dyDescent="0.25">
      <c r="A680" s="3" t="s">
        <v>758</v>
      </c>
      <c r="B680" s="3" t="s">
        <v>1325</v>
      </c>
      <c r="D680" s="3" t="s">
        <v>930</v>
      </c>
      <c r="E680" s="3" t="s">
        <v>1611</v>
      </c>
      <c r="G680" s="3" t="s">
        <v>1374</v>
      </c>
      <c r="H680" s="3" t="s">
        <v>1671</v>
      </c>
      <c r="J680" s="3" t="s">
        <v>934</v>
      </c>
      <c r="L680" s="3" t="s">
        <v>1740</v>
      </c>
      <c r="M680" s="3" t="s">
        <v>1758</v>
      </c>
    </row>
    <row r="681" spans="1:13" s="3" customFormat="1" x14ac:dyDescent="0.25">
      <c r="A681" s="3" t="s">
        <v>759</v>
      </c>
      <c r="B681" s="3" t="str">
        <f>B$688</f>
        <v>Alchemist</v>
      </c>
      <c r="D681" s="3" t="str">
        <f>D$688</f>
        <v>Bard</v>
      </c>
      <c r="E681" s="3" t="str">
        <f t="shared" ref="E681:H681" si="52">E$688</f>
        <v>Champion</v>
      </c>
      <c r="G681" s="3" t="str">
        <f t="shared" si="52"/>
        <v>Druid</v>
      </c>
      <c r="H681" s="3" t="str">
        <f t="shared" si="52"/>
        <v>Fighter</v>
      </c>
      <c r="J681" s="3" t="str">
        <f>J$688</f>
        <v>Ranger</v>
      </c>
      <c r="L681" s="3" t="str">
        <f>L$688</f>
        <v>Sorcerer</v>
      </c>
      <c r="M681" s="3" t="str">
        <f>M$688</f>
        <v>Wizard</v>
      </c>
    </row>
    <row r="682" spans="1:13" s="3" customFormat="1" x14ac:dyDescent="0.25">
      <c r="A682" s="3" t="s">
        <v>761</v>
      </c>
      <c r="B682" s="3" t="str">
        <f>VLOOKUP(LEFT($A682,LEN($A682)-16)&amp;"id",$A$2:$M$1731,COLUMN(B682),FALSE)</f>
        <v>11-Feature-Alchemist-0</v>
      </c>
      <c r="D682" s="3" t="str">
        <f>VLOOKUP(LEFT($A682,LEN($A682)-16)&amp;"id",$A$2:$M$1731,COLUMN(D682),FALSE)</f>
        <v>11-Feature-Bard-0</v>
      </c>
      <c r="E682" s="3" t="str">
        <f>VLOOKUP(LEFT($A682,LEN($A682)-16)&amp;"id",$A$2:$M$1731,COLUMN(E682),FALSE)</f>
        <v>11-Feature-Champion-0</v>
      </c>
      <c r="G682" s="3" t="str">
        <f>VLOOKUP(LEFT($A682,LEN($A682)-16)&amp;"id",$A$2:$M$1731,COLUMN(G682),FALSE)</f>
        <v>11-Feature-Druid-0</v>
      </c>
      <c r="H682" s="3" t="str">
        <f>VLOOKUP(LEFT($A682,LEN($A682)-16)&amp;"id",$A$2:$M$1731,COLUMN(H682),FALSE)</f>
        <v>11-Feature-Fighter-0</v>
      </c>
      <c r="J682" s="3" t="str">
        <f>VLOOKUP(LEFT($A682,LEN($A682)-16)&amp;"id",$A$2:$M$1731,COLUMN(J682),FALSE)</f>
        <v>11-Feature-Ranger-0</v>
      </c>
      <c r="L682" s="3" t="str">
        <f>VLOOKUP(LEFT($A682,LEN($A682)-16)&amp;"id",$A$2:$M$1731,COLUMN(L682),FALSE)</f>
        <v>11-Feature-Sorcerer-0</v>
      </c>
      <c r="M682" s="3" t="str">
        <f>VLOOKUP(LEFT($A682,LEN($A682)-16)&amp;"id",$A$2:$M$1731,COLUMN(M682),FALSE)</f>
        <v>11-Feature-Wizard-0</v>
      </c>
    </row>
    <row r="683" spans="1:13" s="3" customFormat="1" x14ac:dyDescent="0.25">
      <c r="A683" s="3" t="s">
        <v>764</v>
      </c>
      <c r="E683" s="3" t="b">
        <v>1</v>
      </c>
      <c r="J683" s="3" t="b">
        <v>1</v>
      </c>
    </row>
    <row r="684" spans="1:13" s="3" customFormat="1" x14ac:dyDescent="0.25">
      <c r="A684" s="3" t="s">
        <v>762</v>
      </c>
      <c r="E684" s="3" t="s">
        <v>1612</v>
      </c>
      <c r="J684" s="3" t="s">
        <v>945</v>
      </c>
    </row>
    <row r="685" spans="1:13" s="3" customFormat="1" x14ac:dyDescent="0.25">
      <c r="A685" s="3" t="s">
        <v>763</v>
      </c>
      <c r="E685" s="3" t="str">
        <f t="shared" ref="E685" si="53">E$688</f>
        <v>Champion</v>
      </c>
      <c r="J685" s="3" t="str">
        <f>J$688</f>
        <v>Ranger</v>
      </c>
    </row>
    <row r="686" spans="1:13" s="3" customFormat="1" x14ac:dyDescent="0.25">
      <c r="A686" s="3" t="s">
        <v>765</v>
      </c>
      <c r="E686" s="3" t="str">
        <f>VLOOKUP(LEFT($A686,LEN($A686)-16)&amp;"id",$A$2:$M$1731,COLUMN(E686),FALSE)</f>
        <v>11-Feature-Champion-0</v>
      </c>
      <c r="J686" s="3" t="str">
        <f>VLOOKUP(LEFT($A686,LEN($A686)-16)&amp;"id",$A$2:$M$1731,COLUMN(J686),FALSE)</f>
        <v>11-Feature-Ranger-0</v>
      </c>
    </row>
    <row r="687" spans="1:13" s="3" customFormat="1" x14ac:dyDescent="0.25">
      <c r="A687" s="3" t="s">
        <v>393</v>
      </c>
      <c r="B687" s="3" t="str" cm="1">
        <f t="array" ref="B687">MID($A687,8,FIND("/", $A687, 8)-8)&amp;"-"&amp;VLOOKUP(LEFT($A687,LEN($A687)-2)&amp;"type",$2:$1731,COLUMN(B687),FALSE)&amp;"-"&amp;VLOOKUP(LEFT($A687,LEN($A687)-2)&amp;"source",$2:$1731,COLUMN(B687),FALSE)&amp;"-"&amp;MID(INDEX($1:$1731,ROW(B687),1),FIND("/id",INDEX($1:$1731,ROW(B687),1))-1,1)</f>
        <v>11-Feature-Alchemist-0</v>
      </c>
      <c r="C687" s="3" t="str" cm="1">
        <f t="array" ref="C687">MID($A687,8,FIND("/", $A687, 8)-8)&amp;"-"&amp;VLOOKUP(LEFT($A687,LEN($A687)-2)&amp;"type",$2:$1731,COLUMN(C687),FALSE)&amp;"-"&amp;VLOOKUP(LEFT($A687,LEN($A687)-2)&amp;"source",$2:$1731,COLUMN(C687),FALSE)&amp;"-"&amp;MID(INDEX($1:$1731,ROW(C687),1),FIND("/id",INDEX($1:$1731,ROW(C687),1))-1,1)</f>
        <v>11-Feature-Barbarian-0</v>
      </c>
      <c r="D687" s="3" t="str" cm="1">
        <f t="array" ref="D687">MID($A687,8,FIND("/", $A687, 8)-8)&amp;"-"&amp;VLOOKUP(LEFT($A687,LEN($A687)-2)&amp;"type",$2:$1731,COLUMN(D687),FALSE)&amp;"-"&amp;VLOOKUP(LEFT($A687,LEN($A687)-2)&amp;"source",$2:$1731,COLUMN(D687),FALSE)&amp;"-"&amp;MID(INDEX($1:$1731,ROW(D687),1),FIND("/id",INDEX($1:$1731,ROW(D687),1))-1,1)</f>
        <v>11-Feature-Bard-0</v>
      </c>
      <c r="E687" s="3" t="str" cm="1">
        <f t="array" ref="E687">MID($A687,8,FIND("/", $A687, 8)-8)&amp;"-"&amp;VLOOKUP(LEFT($A687,LEN($A687)-2)&amp;"type",$2:$1731,COLUMN(E687),FALSE)&amp;"-"&amp;VLOOKUP(LEFT($A687,LEN($A687)-2)&amp;"source",$2:$1731,COLUMN(E687),FALSE)&amp;"-"&amp;MID(INDEX($1:$1731,ROW(E687),1),FIND("/id",INDEX($1:$1731,ROW(E687),1))-1,1)</f>
        <v>11-Feature-Champion-0</v>
      </c>
      <c r="F687" s="3" t="str" cm="1">
        <f t="array" ref="F687">MID($A687,8,FIND("/", $A687, 8)-8)&amp;"-"&amp;VLOOKUP(LEFT($A687,LEN($A687)-2)&amp;"type",$2:$1731,COLUMN(F687),FALSE)&amp;"-"&amp;VLOOKUP(LEFT($A687,LEN($A687)-2)&amp;"source",$2:$1731,COLUMN(F687),FALSE)&amp;"-"&amp;MID(INDEX($1:$1731,ROW(F687),1),FIND("/id",INDEX($1:$1731,ROW(F687),1))-1,1)</f>
        <v>11-Feature-Cleric-0</v>
      </c>
      <c r="G687" s="3" t="str" cm="1">
        <f t="array" ref="G687">MID($A687,8,FIND("/", $A687, 8)-8)&amp;"-"&amp;VLOOKUP(LEFT($A687,LEN($A687)-2)&amp;"type",$2:$1731,COLUMN(G687),FALSE)&amp;"-"&amp;VLOOKUP(LEFT($A687,LEN($A687)-2)&amp;"source",$2:$1731,COLUMN(G687),FALSE)&amp;"-"&amp;MID(INDEX($1:$1731,ROW(G687),1),FIND("/id",INDEX($1:$1731,ROW(G687),1))-1,1)</f>
        <v>11-Feature-Druid-0</v>
      </c>
      <c r="H687" s="3" t="str" cm="1">
        <f t="array" ref="H687">MID($A687,8,FIND("/", $A687, 8)-8)&amp;"-"&amp;VLOOKUP(LEFT($A687,LEN($A687)-2)&amp;"type",$2:$1731,COLUMN(H687),FALSE)&amp;"-"&amp;VLOOKUP(LEFT($A687,LEN($A687)-2)&amp;"source",$2:$1731,COLUMN(H687),FALSE)&amp;"-"&amp;MID(INDEX($1:$1731,ROW(H687),1),FIND("/id",INDEX($1:$1731,ROW(H687),1))-1,1)</f>
        <v>11-Feature-Fighter-0</v>
      </c>
      <c r="I687" s="3" t="str" cm="1">
        <f t="array" ref="I687">MID($A687,8,FIND("/", $A687, 8)-8)&amp;"-"&amp;VLOOKUP(LEFT($A687,LEN($A687)-2)&amp;"type",$2:$1731,COLUMN(I687),FALSE)&amp;"-"&amp;VLOOKUP(LEFT($A687,LEN($A687)-2)&amp;"source",$2:$1731,COLUMN(I687),FALSE)&amp;"-"&amp;MID(INDEX($1:$1731,ROW(I687),1),FIND("/id",INDEX($1:$1731,ROW(I687),1))-1,1)</f>
        <v>11-Feature-Monk-0</v>
      </c>
      <c r="J687" s="3" t="str" cm="1">
        <f t="array" ref="J687">MID($A687,8,FIND("/", $A687, 8)-8)&amp;"-"&amp;VLOOKUP(LEFT($A687,LEN($A687)-2)&amp;"type",$2:$1731,COLUMN(J687),FALSE)&amp;"-"&amp;VLOOKUP(LEFT($A687,LEN($A687)-2)&amp;"source",$2:$1731,COLUMN(J687),FALSE)&amp;"-"&amp;MID(INDEX($1:$1731,ROW(J687),1),FIND("/id",INDEX($1:$1731,ROW(J687),1))-1,1)</f>
        <v>11-Feature-Ranger-0</v>
      </c>
      <c r="K687" s="3" t="str" cm="1">
        <f t="array" ref="K687">MID($A687,8,FIND("/", $A687, 8)-8)&amp;"-"&amp;VLOOKUP(LEFT($A687,LEN($A687)-2)&amp;"type",$2:$1731,COLUMN(K687),FALSE)&amp;"-"&amp;VLOOKUP(LEFT($A687,LEN($A687)-2)&amp;"source",$2:$1731,COLUMN(K687),FALSE)&amp;"-"&amp;MID(INDEX($1:$1731,ROW(K687),1),FIND("/id",INDEX($1:$1731,ROW(K687),1))-1,1)</f>
        <v>11-Feature-Rogue-0</v>
      </c>
      <c r="L687" s="3" t="str" cm="1">
        <f t="array" ref="L687">MID($A687,8,FIND("/", $A687, 8)-8)&amp;"-"&amp;VLOOKUP(LEFT($A687,LEN($A687)-2)&amp;"type",$2:$1731,COLUMN(L687),FALSE)&amp;"-"&amp;VLOOKUP(LEFT($A687,LEN($A687)-2)&amp;"source",$2:$1731,COLUMN(L687),FALSE)&amp;"-"&amp;MID(INDEX($1:$1731,ROW(L687),1),FIND("/id",INDEX($1:$1731,ROW(L687),1))-1,1)</f>
        <v>11-Feature-Sorcerer-0</v>
      </c>
      <c r="M687" s="3" t="str" cm="1">
        <f t="array" ref="M687">MID($A687,8,FIND("/", $A687, 8)-8)&amp;"-"&amp;VLOOKUP(LEFT($A687,LEN($A687)-2)&amp;"type",$2:$1731,COLUMN(M687),FALSE)&amp;"-"&amp;VLOOKUP(LEFT($A687,LEN($A687)-2)&amp;"source",$2:$1731,COLUMN(M687),FALSE)&amp;"-"&amp;MID(INDEX($1:$1731,ROW(M687),1),FIND("/id",INDEX($1:$1731,ROW(M687),1))-1,1)</f>
        <v>11-Feature-Wizard-0</v>
      </c>
    </row>
    <row r="688" spans="1:13" s="3" customFormat="1" x14ac:dyDescent="0.25">
      <c r="A688" s="3" t="s">
        <v>394</v>
      </c>
      <c r="B688" s="3" t="str">
        <f t="shared" ref="B688:J688" si="54">B$2</f>
        <v>Alchemist</v>
      </c>
      <c r="C688" s="3" t="str">
        <f t="shared" si="54"/>
        <v>Barbarian</v>
      </c>
      <c r="D688" s="3" t="str">
        <f t="shared" si="54"/>
        <v>Bard</v>
      </c>
      <c r="E688" s="3" t="str">
        <f t="shared" si="54"/>
        <v>Champion</v>
      </c>
      <c r="F688" s="3" t="str">
        <f t="shared" si="54"/>
        <v>Cleric</v>
      </c>
      <c r="G688" s="3" t="str">
        <f t="shared" si="54"/>
        <v>Druid</v>
      </c>
      <c r="H688" s="3" t="str">
        <f t="shared" si="54"/>
        <v>Fighter</v>
      </c>
      <c r="I688" s="3" t="str">
        <f t="shared" si="54"/>
        <v>Monk</v>
      </c>
      <c r="J688" s="3" t="str">
        <f t="shared" si="54"/>
        <v>Ranger</v>
      </c>
      <c r="K688" s="3" t="str">
        <f t="shared" ref="K688:M688" si="55">K$2</f>
        <v>Rogue</v>
      </c>
      <c r="L688" s="3" t="str">
        <f t="shared" si="55"/>
        <v>Sorcerer</v>
      </c>
      <c r="M688" s="3" t="str">
        <f t="shared" si="55"/>
        <v>Wizard</v>
      </c>
    </row>
    <row r="689" spans="1:13" s="3" customFormat="1" x14ac:dyDescent="0.25">
      <c r="A689" s="3" t="s">
        <v>395</v>
      </c>
      <c r="B689" s="3" t="s">
        <v>869</v>
      </c>
      <c r="C689" s="3" t="s">
        <v>869</v>
      </c>
      <c r="D689" s="3" t="s">
        <v>869</v>
      </c>
      <c r="E689" s="3" t="s">
        <v>869</v>
      </c>
      <c r="F689" s="3" t="s">
        <v>869</v>
      </c>
      <c r="G689" s="3" t="s">
        <v>869</v>
      </c>
      <c r="H689" s="3" t="s">
        <v>869</v>
      </c>
      <c r="I689" s="3" t="s">
        <v>869</v>
      </c>
      <c r="J689" s="3" t="s">
        <v>869</v>
      </c>
      <c r="K689" s="3" t="s">
        <v>869</v>
      </c>
      <c r="L689" s="3" t="s">
        <v>869</v>
      </c>
      <c r="M689" s="3" t="s">
        <v>869</v>
      </c>
    </row>
    <row r="690" spans="1:13" s="3" customFormat="1" x14ac:dyDescent="0.25">
      <c r="A690" s="3" t="s">
        <v>396</v>
      </c>
      <c r="B690" s="3" t="s">
        <v>865</v>
      </c>
      <c r="C690" s="3" t="s">
        <v>865</v>
      </c>
      <c r="D690" s="3" t="s">
        <v>865</v>
      </c>
      <c r="E690" s="3" t="s">
        <v>865</v>
      </c>
      <c r="F690" s="3" t="s">
        <v>865</v>
      </c>
      <c r="G690" s="3" t="s">
        <v>865</v>
      </c>
      <c r="H690" s="3" t="s">
        <v>865</v>
      </c>
      <c r="I690" s="3" t="s">
        <v>865</v>
      </c>
      <c r="J690" s="3" t="s">
        <v>865</v>
      </c>
      <c r="K690" s="3" t="s">
        <v>865</v>
      </c>
      <c r="L690" s="3" t="s">
        <v>865</v>
      </c>
      <c r="M690" s="3" t="s">
        <v>865</v>
      </c>
    </row>
    <row r="691" spans="1:13" s="3" customFormat="1" x14ac:dyDescent="0.25">
      <c r="A691" s="3" t="s">
        <v>397</v>
      </c>
      <c r="B691" s="3">
        <v>1</v>
      </c>
      <c r="C691" s="3">
        <v>1</v>
      </c>
      <c r="D691" s="3">
        <v>1</v>
      </c>
      <c r="E691" s="3">
        <v>1</v>
      </c>
      <c r="F691" s="3">
        <v>1</v>
      </c>
      <c r="G691" s="3">
        <v>1</v>
      </c>
      <c r="H691" s="3">
        <v>1</v>
      </c>
      <c r="I691" s="3">
        <v>1</v>
      </c>
      <c r="J691" s="3">
        <v>1</v>
      </c>
      <c r="K691" s="3">
        <v>1</v>
      </c>
      <c r="L691" s="3">
        <v>1</v>
      </c>
      <c r="M691" s="3">
        <v>1</v>
      </c>
    </row>
    <row r="692" spans="1:13" s="3" customFormat="1" x14ac:dyDescent="0.25">
      <c r="A692" s="3" t="s">
        <v>398</v>
      </c>
      <c r="B692" s="3" t="str" cm="1">
        <f t="array" ref="B692">MID($A692,8,FIND("/", $A692, 8)-8)&amp;"-"&amp;VLOOKUP(LEFT($A692,LEN($A692)-2)&amp;"type",$2:$1731,COLUMN(B692),FALSE)&amp;"-"&amp;VLOOKUP(LEFT($A692,LEN($A692)-2)&amp;"source",$2:$1731,COLUMN(B692),FALSE)&amp;"-"&amp;MID(INDEX($1:$1731,ROW(B692),1),FIND("/id",INDEX($1:$1731,ROW(B692),1))-1,1)</f>
        <v>11-General-Class-1</v>
      </c>
      <c r="C692" s="3" t="str" cm="1">
        <f t="array" ref="C692">MID($A692,8,FIND("/", $A692, 8)-8)&amp;"-"&amp;VLOOKUP(LEFT($A692,LEN($A692)-2)&amp;"type",$2:$1731,COLUMN(C692),FALSE)&amp;"-"&amp;VLOOKUP(LEFT($A692,LEN($A692)-2)&amp;"source",$2:$1731,COLUMN(C692),FALSE)&amp;"-"&amp;MID(INDEX($1:$1731,ROW(C692),1),FIND("/id",INDEX($1:$1731,ROW(C692),1))-1,1)</f>
        <v>11-General-Class-1</v>
      </c>
      <c r="D692" s="3" t="str" cm="1">
        <f t="array" ref="D692">MID($A692,8,FIND("/", $A692, 8)-8)&amp;"-"&amp;VLOOKUP(LEFT($A692,LEN($A692)-2)&amp;"type",$2:$1731,COLUMN(D692),FALSE)&amp;"-"&amp;VLOOKUP(LEFT($A692,LEN($A692)-2)&amp;"source",$2:$1731,COLUMN(D692),FALSE)&amp;"-"&amp;MID(INDEX($1:$1731,ROW(D692),1),FIND("/id",INDEX($1:$1731,ROW(D692),1))-1,1)</f>
        <v>11-General-Class-1</v>
      </c>
      <c r="E692" s="3" t="str" cm="1">
        <f t="array" ref="E692">MID($A692,8,FIND("/", $A692, 8)-8)&amp;"-"&amp;VLOOKUP(LEFT($A692,LEN($A692)-2)&amp;"type",$2:$1731,COLUMN(E692),FALSE)&amp;"-"&amp;VLOOKUP(LEFT($A692,LEN($A692)-2)&amp;"source",$2:$1731,COLUMN(E692),FALSE)&amp;"-"&amp;MID(INDEX($1:$1731,ROW(E692),1),FIND("/id",INDEX($1:$1731,ROW(E692),1))-1,1)</f>
        <v>11-General-Class-1</v>
      </c>
      <c r="F692" s="3" t="str" cm="1">
        <f t="array" ref="F692">MID($A692,8,FIND("/", $A692, 8)-8)&amp;"-"&amp;VLOOKUP(LEFT($A692,LEN($A692)-2)&amp;"type",$2:$1731,COLUMN(F692),FALSE)&amp;"-"&amp;VLOOKUP(LEFT($A692,LEN($A692)-2)&amp;"source",$2:$1731,COLUMN(F692),FALSE)&amp;"-"&amp;MID(INDEX($1:$1731,ROW(F692),1),FIND("/id",INDEX($1:$1731,ROW(F692),1))-1,1)</f>
        <v>11-General-Class-1</v>
      </c>
      <c r="G692" s="3" t="str" cm="1">
        <f t="array" ref="G692">MID($A692,8,FIND("/", $A692, 8)-8)&amp;"-"&amp;VLOOKUP(LEFT($A692,LEN($A692)-2)&amp;"type",$2:$1731,COLUMN(G692),FALSE)&amp;"-"&amp;VLOOKUP(LEFT($A692,LEN($A692)-2)&amp;"source",$2:$1731,COLUMN(G692),FALSE)&amp;"-"&amp;MID(INDEX($1:$1731,ROW(G692),1),FIND("/id",INDEX($1:$1731,ROW(G692),1))-1,1)</f>
        <v>11-General-Class-1</v>
      </c>
      <c r="H692" s="3" t="str" cm="1">
        <f t="array" ref="H692">MID($A692,8,FIND("/", $A692, 8)-8)&amp;"-"&amp;VLOOKUP(LEFT($A692,LEN($A692)-2)&amp;"type",$2:$1731,COLUMN(H692),FALSE)&amp;"-"&amp;VLOOKUP(LEFT($A692,LEN($A692)-2)&amp;"source",$2:$1731,COLUMN(H692),FALSE)&amp;"-"&amp;MID(INDEX($1:$1731,ROW(H692),1),FIND("/id",INDEX($1:$1731,ROW(H692),1))-1,1)</f>
        <v>11-General-Class-1</v>
      </c>
      <c r="I692" s="3" t="str" cm="1">
        <f t="array" ref="I692">MID($A692,8,FIND("/", $A692, 8)-8)&amp;"-"&amp;VLOOKUP(LEFT($A692,LEN($A692)-2)&amp;"type",$2:$1731,COLUMN(I692),FALSE)&amp;"-"&amp;VLOOKUP(LEFT($A692,LEN($A692)-2)&amp;"source",$2:$1731,COLUMN(I692),FALSE)&amp;"-"&amp;MID(INDEX($1:$1731,ROW(I692),1),FIND("/id",INDEX($1:$1731,ROW(I692),1))-1,1)</f>
        <v>11-General-Class-1</v>
      </c>
      <c r="J692" s="3" t="str" cm="1">
        <f t="array" ref="J692">MID($A692,8,FIND("/", $A692, 8)-8)&amp;"-"&amp;VLOOKUP(LEFT($A692,LEN($A692)-2)&amp;"type",$2:$1731,COLUMN(J692),FALSE)&amp;"-"&amp;VLOOKUP(LEFT($A692,LEN($A692)-2)&amp;"source",$2:$1731,COLUMN(J692),FALSE)&amp;"-"&amp;MID(INDEX($1:$1731,ROW(J692),1),FIND("/id",INDEX($1:$1731,ROW(J692),1))-1,1)</f>
        <v>11-General-Class-1</v>
      </c>
      <c r="K692" s="3" t="str" cm="1">
        <f t="array" ref="K692">MID($A692,8,FIND("/", $A692, 8)-8)&amp;"-"&amp;VLOOKUP(LEFT($A692,LEN($A692)-2)&amp;"type",$2:$1731,COLUMN(K692),FALSE)&amp;"-"&amp;VLOOKUP(LEFT($A692,LEN($A692)-2)&amp;"source",$2:$1731,COLUMN(K692),FALSE)&amp;"-"&amp;MID(INDEX($1:$1731,ROW(K692),1),FIND("/id",INDEX($1:$1731,ROW(K692),1))-1,1)</f>
        <v>11-General-Class-1</v>
      </c>
      <c r="L692" s="3" t="str" cm="1">
        <f t="array" ref="L692">MID($A692,8,FIND("/", $A692, 8)-8)&amp;"-"&amp;VLOOKUP(LEFT($A692,LEN($A692)-2)&amp;"type",$2:$1731,COLUMN(L692),FALSE)&amp;"-"&amp;VLOOKUP(LEFT($A692,LEN($A692)-2)&amp;"source",$2:$1731,COLUMN(L692),FALSE)&amp;"-"&amp;MID(INDEX($1:$1731,ROW(L692),1),FIND("/id",INDEX($1:$1731,ROW(L692),1))-1,1)</f>
        <v>11-General-Class-1</v>
      </c>
      <c r="M692" s="3" t="str" cm="1">
        <f t="array" ref="M692">MID($A692,8,FIND("/", $A692, 8)-8)&amp;"-"&amp;VLOOKUP(LEFT($A692,LEN($A692)-2)&amp;"type",$2:$1731,COLUMN(M692),FALSE)&amp;"-"&amp;VLOOKUP(LEFT($A692,LEN($A692)-2)&amp;"source",$2:$1731,COLUMN(M692),FALSE)&amp;"-"&amp;MID(INDEX($1:$1731,ROW(M692),1),FIND("/id",INDEX($1:$1731,ROW(M692),1))-1,1)</f>
        <v>11-General-Class-1</v>
      </c>
    </row>
    <row r="693" spans="1:13" s="3" customFormat="1" x14ac:dyDescent="0.25">
      <c r="A693" s="3" t="s">
        <v>399</v>
      </c>
      <c r="B693" s="3" t="s">
        <v>838</v>
      </c>
      <c r="C693" s="3" t="s">
        <v>838</v>
      </c>
      <c r="D693" s="3" t="s">
        <v>838</v>
      </c>
      <c r="E693" s="3" t="s">
        <v>838</v>
      </c>
      <c r="F693" s="3" t="s">
        <v>838</v>
      </c>
      <c r="G693" s="3" t="s">
        <v>838</v>
      </c>
      <c r="H693" s="3" t="s">
        <v>838</v>
      </c>
      <c r="I693" s="3" t="s">
        <v>838</v>
      </c>
      <c r="J693" s="3" t="s">
        <v>838</v>
      </c>
      <c r="K693" s="3" t="s">
        <v>838</v>
      </c>
      <c r="L693" s="3" t="s">
        <v>838</v>
      </c>
      <c r="M693" s="3" t="s">
        <v>838</v>
      </c>
    </row>
    <row r="694" spans="1:13" s="3" customFormat="1" x14ac:dyDescent="0.25">
      <c r="A694" s="3" t="s">
        <v>400</v>
      </c>
      <c r="B694" s="3" t="s">
        <v>881</v>
      </c>
      <c r="C694" s="3" t="s">
        <v>881</v>
      </c>
      <c r="D694" s="3" t="s">
        <v>881</v>
      </c>
      <c r="E694" s="3" t="s">
        <v>881</v>
      </c>
      <c r="F694" s="3" t="s">
        <v>881</v>
      </c>
      <c r="G694" s="3" t="s">
        <v>881</v>
      </c>
      <c r="H694" s="3" t="s">
        <v>881</v>
      </c>
      <c r="I694" s="3" t="s">
        <v>881</v>
      </c>
      <c r="J694" s="3" t="s">
        <v>881</v>
      </c>
      <c r="K694" s="3" t="s">
        <v>881</v>
      </c>
      <c r="L694" s="3" t="s">
        <v>881</v>
      </c>
      <c r="M694" s="3" t="s">
        <v>881</v>
      </c>
    </row>
    <row r="695" spans="1:13" s="9" customFormat="1" x14ac:dyDescent="0.25">
      <c r="A695" s="9" t="s">
        <v>1283</v>
      </c>
      <c r="K695" s="9" t="s">
        <v>865</v>
      </c>
    </row>
    <row r="696" spans="1:13" s="9" customFormat="1" x14ac:dyDescent="0.25">
      <c r="A696" s="10" t="s">
        <v>1284</v>
      </c>
      <c r="K696" s="9">
        <v>1</v>
      </c>
    </row>
    <row r="697" spans="1:13" s="9" customFormat="1" x14ac:dyDescent="0.25">
      <c r="A697" s="10" t="s">
        <v>1285</v>
      </c>
      <c r="K697" s="3" t="str" cm="1">
        <f t="array" ref="K697">MID($A697, 8, 1)&amp;"-"&amp;VLOOKUP(LEFT($A697,LEN($A697)-2)&amp;"type",$2:$1731,COLUMN(K697),FALSE)&amp;"-"&amp;VLOOKUP(LEFT($A697,LEN($A697)-2)&amp;"source",$2:$1731,COLUMN(K697),FALSE)&amp;"-"&amp;MID(INDEX($1:$1731,ROW(K697),1),FIND("/id",INDEX($1:$1731,ROW(K697),1))-1,1)</f>
        <v>1-Skill-Class-2</v>
      </c>
    </row>
    <row r="698" spans="1:13" s="9" customFormat="1" x14ac:dyDescent="0.25">
      <c r="A698" s="10" t="s">
        <v>1286</v>
      </c>
      <c r="K698" s="9" t="s">
        <v>838</v>
      </c>
    </row>
    <row r="699" spans="1:13" s="9" customFormat="1" x14ac:dyDescent="0.25">
      <c r="A699" s="10" t="s">
        <v>1287</v>
      </c>
      <c r="K699" s="9" t="s">
        <v>851</v>
      </c>
    </row>
    <row r="700" spans="1:13" s="3" customFormat="1" x14ac:dyDescent="0.25">
      <c r="A700" s="3" t="s">
        <v>401</v>
      </c>
      <c r="B700" s="3">
        <v>11</v>
      </c>
      <c r="C700" s="3">
        <v>11</v>
      </c>
      <c r="D700" s="3">
        <v>11</v>
      </c>
      <c r="E700" s="3">
        <v>11</v>
      </c>
      <c r="F700" s="3">
        <v>11</v>
      </c>
      <c r="G700" s="3">
        <v>11</v>
      </c>
      <c r="H700" s="3">
        <v>11</v>
      </c>
      <c r="I700" s="3">
        <v>11</v>
      </c>
      <c r="J700" s="3">
        <v>11</v>
      </c>
      <c r="K700" s="3">
        <v>11</v>
      </c>
      <c r="L700" s="3">
        <v>11</v>
      </c>
      <c r="M700" s="3">
        <v>11</v>
      </c>
    </row>
    <row r="701" spans="1:13" s="3" customFormat="1" x14ac:dyDescent="0.25">
      <c r="A701" s="3" t="s">
        <v>402</v>
      </c>
      <c r="B701" s="3" t="s">
        <v>871</v>
      </c>
      <c r="C701" s="3" t="s">
        <v>871</v>
      </c>
      <c r="D701" s="3" t="s">
        <v>871</v>
      </c>
      <c r="E701" s="3" t="s">
        <v>871</v>
      </c>
      <c r="F701" s="3" t="s">
        <v>871</v>
      </c>
      <c r="G701" s="3" t="s">
        <v>871</v>
      </c>
      <c r="H701" s="3" t="s">
        <v>871</v>
      </c>
      <c r="I701" s="3" t="s">
        <v>871</v>
      </c>
      <c r="J701" s="3" t="s">
        <v>871</v>
      </c>
      <c r="K701" s="3" t="s">
        <v>871</v>
      </c>
      <c r="L701" s="3" t="s">
        <v>871</v>
      </c>
      <c r="M701" s="3" t="s">
        <v>871</v>
      </c>
    </row>
    <row r="702" spans="1:13" s="3" customFormat="1" x14ac:dyDescent="0.25">
      <c r="A702" s="3" t="s">
        <v>403</v>
      </c>
      <c r="I702" s="3">
        <v>1</v>
      </c>
    </row>
    <row r="703" spans="1:13" s="3" customFormat="1" x14ac:dyDescent="0.25">
      <c r="A703" s="3" t="s">
        <v>404</v>
      </c>
      <c r="B703" s="3" t="str" cm="1">
        <f t="array" ref="B703">MID($A703,8,FIND("/", $A703, 8)-8)&amp;"-"&amp;VLOOKUP(LEFT($A703,LEN($A703)-2)&amp;"type",$2:$1731,COLUMN(B703),FALSE)&amp;"-"&amp;VLOOKUP(LEFT($A703,LEN($A703)-2)&amp;"source",$2:$1731,COLUMN(B703),FALSE)&amp;"-"&amp;MID(INDEX($1:$1731,ROW(B703),1),FIND("/id",INDEX($1:$1731,ROW(B703),1))-1,1)</f>
        <v>11-Save-Juggernaut-0</v>
      </c>
      <c r="C703" s="3" t="str" cm="1">
        <f t="array" ref="C703">MID($A703,8,FIND("/", $A703, 8)-8)&amp;"-"&amp;VLOOKUP(LEFT($A703,LEN($A703)-2)&amp;"type",$2:$1731,COLUMN(C703),FALSE)&amp;"-"&amp;VLOOKUP(LEFT($A703,LEN($A703)-2)&amp;"source",$2:$1731,COLUMN(C703),FALSE)&amp;"-"&amp;MID(INDEX($1:$1731,ROW(C703),1),FIND("/id",INDEX($1:$1731,ROW(C703),1))-1,1)</f>
        <v>11-Class DC-Mighty Rage-0</v>
      </c>
      <c r="D703" s="3" t="str" cm="1">
        <f t="array" ref="D703">MID($A703,8,FIND("/", $A703, 8)-8)&amp;"-"&amp;VLOOKUP(LEFT($A703,LEN($A703)-2)&amp;"type",$2:$1731,COLUMN(D703),FALSE)&amp;"-"&amp;VLOOKUP(LEFT($A703,LEN($A703)-2)&amp;"source",$2:$1731,COLUMN(D703),FALSE)&amp;"-"&amp;MID(INDEX($1:$1731,ROW(D703),1),FIND("/id",INDEX($1:$1731,ROW(D703),1))-1,1)</f>
        <v>11-Perception-Vigilant Senses-0</v>
      </c>
      <c r="E703" s="3" t="str" cm="1">
        <f t="array" ref="E703">MID($A703,8,FIND("/", $A703, 8)-8)&amp;"-"&amp;VLOOKUP(LEFT($A703,LEN($A703)-2)&amp;"type",$2:$1731,COLUMN(E703),FALSE)&amp;"-"&amp;VLOOKUP(LEFT($A703,LEN($A703)-2)&amp;"source",$2:$1731,COLUMN(E703),FALSE)&amp;"-"&amp;MID(INDEX($1:$1731,ROW(E703),1),FIND("/id",INDEX($1:$1731,ROW(E703),1))-1,1)</f>
        <v>11-Perception-Alertness-0</v>
      </c>
      <c r="F703" s="3" t="str" cm="1">
        <f t="array" ref="F703">MID($A703,8,FIND("/", $A703, 8)-8)&amp;"-"&amp;VLOOKUP(LEFT($A703,LEN($A703)-2)&amp;"type",$2:$1731,COLUMN(F703),FALSE)&amp;"-"&amp;VLOOKUP(LEFT($A703,LEN($A703)-2)&amp;"source",$2:$1731,COLUMN(F703),FALSE)&amp;"-"&amp;MID(INDEX($1:$1731,ROW(F703),1),FIND("/id",INDEX($1:$1731,ROW(F703),1))-1,1)</f>
        <v>11-Save-Lightning Reflexes-0</v>
      </c>
      <c r="G703" s="3" t="str" cm="1">
        <f t="array" ref="G703">MID($A703,8,FIND("/", $A703, 8)-8)&amp;"-"&amp;VLOOKUP(LEFT($A703,LEN($A703)-2)&amp;"type",$2:$1731,COLUMN(G703),FALSE)&amp;"-"&amp;VLOOKUP(LEFT($A703,LEN($A703)-2)&amp;"source",$2:$1731,COLUMN(G703),FALSE)&amp;"-"&amp;MID(INDEX($1:$1731,ROW(G703),1),FIND("/id",INDEX($1:$1731,ROW(G703),1))-1,1)</f>
        <v>11-Save-Resolve-0</v>
      </c>
      <c r="H703" s="3" t="str" cm="1">
        <f t="array" ref="H703">MID($A703,8,FIND("/", $A703, 8)-8)&amp;"-"&amp;VLOOKUP(LEFT($A703,LEN($A703)-2)&amp;"type",$2:$1731,COLUMN(H703),FALSE)&amp;"-"&amp;VLOOKUP(LEFT($A703,LEN($A703)-2)&amp;"source",$2:$1731,COLUMN(H703),FALSE)&amp;"-"&amp;MID(INDEX($1:$1731,ROW(H703),1),FIND("/id",INDEX($1:$1731,ROW(H703),1))-1,1)</f>
        <v>11-Class DC-Fighter Expertise-0</v>
      </c>
      <c r="I703" s="3" t="str" cm="1">
        <f t="array" ref="I703">MID($A703,8,FIND("/", $A703, 8)-8)&amp;"-"&amp;VLOOKUP(LEFT($A703,LEN($A703)-2)&amp;"type",$2:$1731,COLUMN(I703),FALSE)&amp;"-"&amp;VLOOKUP(LEFT($A703,LEN($A703)-2)&amp;"source",$2:$1731,COLUMN(I703),FALSE)&amp;"-"&amp;MID(INDEX($1:$1731,ROW(I703),1),FIND("/id",INDEX($1:$1731,ROW(I703),1))-1,1)</f>
        <v>11-Save-Second Path to Perfection-0</v>
      </c>
      <c r="J703" s="3" t="str" cm="1">
        <f t="array" ref="J703">MID($A703,8,FIND("/", $A703, 8)-8)&amp;"-"&amp;VLOOKUP(LEFT($A703,LEN($A703)-2)&amp;"type",$2:$1731,COLUMN(J703),FALSE)&amp;"-"&amp;VLOOKUP(LEFT($A703,LEN($A703)-2)&amp;"source",$2:$1731,COLUMN(J703),FALSE)&amp;"-"&amp;MID(INDEX($1:$1731,ROW(J703),1),FIND("/id",INDEX($1:$1731,ROW(J703),1))-1,1)</f>
        <v>11-Save-Juggernaut-0</v>
      </c>
      <c r="K703" s="3" t="str" cm="1">
        <f t="array" ref="K703">MID($A703,8,FIND("/", $A703, 8)-8)&amp;"-"&amp;VLOOKUP(LEFT($A703,LEN($A703)-2)&amp;"type",$2:$1731,COLUMN(K703),FALSE)&amp;"-"&amp;VLOOKUP(LEFT($A703,LEN($A703)-2)&amp;"source",$2:$1731,COLUMN(K703),FALSE)&amp;"-"&amp;MID(INDEX($1:$1731,ROW(K703),1),FIND("/id",INDEX($1:$1731,ROW(K703),1))-1,1)</f>
        <v>11-Class DC-Rogue Expertise-0</v>
      </c>
      <c r="L703" s="3" t="str" cm="1">
        <f t="array" ref="L703">MID($A703,8,FIND("/", $A703, 8)-8)&amp;"-"&amp;VLOOKUP(LEFT($A703,LEN($A703)-2)&amp;"type",$2:$1731,COLUMN(L703),FALSE)&amp;"-"&amp;VLOOKUP(LEFT($A703,LEN($A703)-2)&amp;"source",$2:$1731,COLUMN(L703),FALSE)&amp;"-"&amp;MID(INDEX($1:$1731,ROW(L703),1),FIND("/id",INDEX($1:$1731,ROW(L703),1))-1,1)</f>
        <v>11-Perception-Alertness-0</v>
      </c>
      <c r="M703" s="3" t="str" cm="1">
        <f t="array" ref="M703">MID($A703,8,FIND("/", $A703, 8)-8)&amp;"-"&amp;VLOOKUP(LEFT($A703,LEN($A703)-2)&amp;"type",$2:$1731,COLUMN(M703),FALSE)&amp;"-"&amp;VLOOKUP(LEFT($A703,LEN($A703)-2)&amp;"source",$2:$1731,COLUMN(M703),FALSE)&amp;"-"&amp;MID(INDEX($1:$1731,ROW(M703),1),FIND("/id",INDEX($1:$1731,ROW(M703),1))-1,1)</f>
        <v>11-Perception-Alertness-0</v>
      </c>
    </row>
    <row r="704" spans="1:13" s="3" customFormat="1" x14ac:dyDescent="0.25">
      <c r="A704" s="3" t="s">
        <v>769</v>
      </c>
      <c r="B704" s="3" t="b">
        <v>1</v>
      </c>
      <c r="C704" s="3" t="b">
        <v>1</v>
      </c>
      <c r="D704" s="3" t="b">
        <v>1</v>
      </c>
      <c r="E704" s="3" t="b">
        <v>1</v>
      </c>
      <c r="F704" s="3" t="b">
        <v>1</v>
      </c>
      <c r="G704" s="3" t="b">
        <v>1</v>
      </c>
      <c r="H704" s="3" t="b">
        <v>1</v>
      </c>
      <c r="J704" s="3" t="b">
        <v>1</v>
      </c>
      <c r="K704" s="3" t="b">
        <v>1</v>
      </c>
      <c r="L704" s="3" t="b">
        <v>1</v>
      </c>
      <c r="M704" s="3" t="b">
        <v>1</v>
      </c>
    </row>
    <row r="705" spans="1:13" s="3" customFormat="1" x14ac:dyDescent="0.25">
      <c r="A705" s="3" t="s">
        <v>768</v>
      </c>
      <c r="B705" s="3">
        <v>6</v>
      </c>
      <c r="C705" s="3">
        <v>6</v>
      </c>
      <c r="D705" s="3">
        <v>6</v>
      </c>
      <c r="E705" s="3">
        <v>4</v>
      </c>
      <c r="F705" s="3">
        <v>4</v>
      </c>
      <c r="G705" s="3">
        <v>6</v>
      </c>
      <c r="H705" s="3">
        <v>4</v>
      </c>
      <c r="J705" s="3">
        <v>6</v>
      </c>
      <c r="K705" s="3">
        <v>4</v>
      </c>
      <c r="L705" s="3">
        <v>4</v>
      </c>
      <c r="M705" s="3">
        <v>4</v>
      </c>
    </row>
    <row r="706" spans="1:13" s="3" customFormat="1" x14ac:dyDescent="0.25">
      <c r="A706" s="3" t="s">
        <v>766</v>
      </c>
      <c r="B706" s="3" t="s">
        <v>872</v>
      </c>
      <c r="C706" s="3" t="s">
        <v>965</v>
      </c>
      <c r="D706" s="3" t="s">
        <v>847</v>
      </c>
      <c r="E706" s="3" t="s">
        <v>847</v>
      </c>
      <c r="F706" s="3" t="s">
        <v>873</v>
      </c>
      <c r="G706" s="3" t="s">
        <v>874</v>
      </c>
      <c r="H706" s="3" t="s">
        <v>1024</v>
      </c>
      <c r="J706" s="3" t="s">
        <v>872</v>
      </c>
      <c r="K706" s="3" t="s">
        <v>1025</v>
      </c>
      <c r="L706" s="3" t="s">
        <v>847</v>
      </c>
      <c r="M706" s="3" t="s">
        <v>847</v>
      </c>
    </row>
    <row r="707" spans="1:13" s="3" customFormat="1" x14ac:dyDescent="0.25">
      <c r="A707" s="3" t="s">
        <v>767</v>
      </c>
      <c r="B707" s="3" t="str">
        <f t="shared" ref="B707:H707" si="56">VLOOKUP(LEFT($A707,LEN($A707)-18)&amp;"source",$A$2:$M$1731,COLUMN(B707),FALSE)</f>
        <v>Juggernaut</v>
      </c>
      <c r="C707" s="3" t="str">
        <f t="shared" si="56"/>
        <v>Mighty Rage</v>
      </c>
      <c r="D707" s="3" t="str">
        <f t="shared" si="56"/>
        <v>Vigilant Senses</v>
      </c>
      <c r="E707" s="3" t="str">
        <f t="shared" si="56"/>
        <v>Alertness</v>
      </c>
      <c r="F707" s="3" t="str">
        <f t="shared" si="56"/>
        <v>Lightning Reflexes</v>
      </c>
      <c r="G707" s="3" t="str">
        <f t="shared" si="56"/>
        <v>Resolve</v>
      </c>
      <c r="H707" s="3" t="str">
        <f t="shared" si="56"/>
        <v>Fighter Expertise</v>
      </c>
      <c r="J707" s="3" t="str">
        <f>VLOOKUP(LEFT($A707,LEN($A707)-18)&amp;"source",$A$2:$M$1731,COLUMN(J707),FALSE)</f>
        <v>Juggernaut</v>
      </c>
      <c r="K707" s="3" t="str">
        <f>VLOOKUP(LEFT($A707,LEN($A707)-18)&amp;"source",$A$2:$M$1731,COLUMN(K707),FALSE)</f>
        <v>Rogue Expertise</v>
      </c>
      <c r="L707" s="3" t="str">
        <f>VLOOKUP(LEFT($A707,LEN($A707)-18)&amp;"source",$A$2:$M$1731,COLUMN(L707),FALSE)</f>
        <v>Alertness</v>
      </c>
      <c r="M707" s="3" t="str">
        <f>VLOOKUP(LEFT($A707,LEN($A707)-18)&amp;"source",$A$2:$M$1731,COLUMN(M707),FALSE)</f>
        <v>Alertness</v>
      </c>
    </row>
    <row r="708" spans="1:13" s="3" customFormat="1" x14ac:dyDescent="0.25">
      <c r="A708" s="3" t="s">
        <v>770</v>
      </c>
      <c r="B708" s="3" t="str">
        <f t="shared" ref="B708:H708" si="57">VLOOKUP(LEFT($A708,LEN($A708)-20)&amp;"id",$A$2:$M$1731,COLUMN(B708),FALSE)</f>
        <v>11-Save-Juggernaut-0</v>
      </c>
      <c r="C708" s="3" t="str">
        <f t="shared" si="57"/>
        <v>11-Class DC-Mighty Rage-0</v>
      </c>
      <c r="D708" s="3" t="str">
        <f t="shared" si="57"/>
        <v>11-Perception-Vigilant Senses-0</v>
      </c>
      <c r="E708" s="3" t="str">
        <f t="shared" si="57"/>
        <v>11-Perception-Alertness-0</v>
      </c>
      <c r="F708" s="3" t="str">
        <f t="shared" si="57"/>
        <v>11-Save-Lightning Reflexes-0</v>
      </c>
      <c r="G708" s="3" t="str">
        <f t="shared" si="57"/>
        <v>11-Save-Resolve-0</v>
      </c>
      <c r="H708" s="3" t="str">
        <f t="shared" si="57"/>
        <v>11-Class DC-Fighter Expertise-0</v>
      </c>
      <c r="J708" s="3" t="str">
        <f>VLOOKUP(LEFT($A708,LEN($A708)-20)&amp;"id",$A$2:$M$1731,COLUMN(J708),FALSE)</f>
        <v>11-Save-Juggernaut-0</v>
      </c>
      <c r="K708" s="3" t="str">
        <f>VLOOKUP(LEFT($A708,LEN($A708)-20)&amp;"id",$A$2:$M$1731,COLUMN(K708),FALSE)</f>
        <v>11-Class DC-Rogue Expertise-0</v>
      </c>
      <c r="L708" s="3" t="str">
        <f>VLOOKUP(LEFT($A708,LEN($A708)-20)&amp;"id",$A$2:$M$1731,COLUMN(L708),FALSE)</f>
        <v>11-Perception-Alertness-0</v>
      </c>
      <c r="M708" s="3" t="str">
        <f>VLOOKUP(LEFT($A708,LEN($A708)-20)&amp;"id",$A$2:$M$1731,COLUMN(M708),FALSE)</f>
        <v>11-Perception-Alertness-0</v>
      </c>
    </row>
    <row r="709" spans="1:13" s="3" customFormat="1" x14ac:dyDescent="0.25">
      <c r="A709" s="3" t="s">
        <v>1613</v>
      </c>
      <c r="B709" s="3">
        <v>6</v>
      </c>
      <c r="C709" s="3">
        <v>6</v>
      </c>
      <c r="D709" s="3">
        <v>6</v>
      </c>
      <c r="E709" s="3">
        <v>4</v>
      </c>
      <c r="F709" s="3">
        <v>4</v>
      </c>
      <c r="G709" s="3">
        <v>6</v>
      </c>
      <c r="H709" s="3">
        <v>4</v>
      </c>
      <c r="I709" s="3">
        <v>4</v>
      </c>
      <c r="J709" s="3">
        <v>6</v>
      </c>
      <c r="K709" s="3">
        <v>4</v>
      </c>
      <c r="L709" s="3">
        <v>4</v>
      </c>
      <c r="M709" s="3">
        <v>4</v>
      </c>
    </row>
    <row r="710" spans="1:13" s="3" customFormat="1" x14ac:dyDescent="0.25">
      <c r="A710" s="3" t="s">
        <v>405</v>
      </c>
      <c r="B710" s="3" t="s">
        <v>933</v>
      </c>
      <c r="C710" s="3" t="s">
        <v>1339</v>
      </c>
      <c r="D710" s="3" t="s">
        <v>930</v>
      </c>
      <c r="E710" s="3" t="s">
        <v>882</v>
      </c>
      <c r="F710" s="3" t="s">
        <v>1337</v>
      </c>
      <c r="G710" s="3" t="s">
        <v>1374</v>
      </c>
      <c r="H710" s="3" t="s">
        <v>1671</v>
      </c>
      <c r="I710" s="3" t="s">
        <v>892</v>
      </c>
      <c r="J710" s="3" t="s">
        <v>933</v>
      </c>
      <c r="K710" s="3" t="s">
        <v>1706</v>
      </c>
      <c r="L710" s="3" t="s">
        <v>882</v>
      </c>
      <c r="M710" s="3" t="s">
        <v>882</v>
      </c>
    </row>
    <row r="711" spans="1:13" s="3" customFormat="1" x14ac:dyDescent="0.25">
      <c r="A711" s="3" t="s">
        <v>406</v>
      </c>
      <c r="B711" s="3" t="s">
        <v>887</v>
      </c>
      <c r="C711" s="3" t="s">
        <v>840</v>
      </c>
      <c r="D711" s="3" t="s">
        <v>847</v>
      </c>
      <c r="E711" s="3" t="s">
        <v>847</v>
      </c>
      <c r="F711" s="3" t="s">
        <v>887</v>
      </c>
      <c r="G711" s="3" t="s">
        <v>887</v>
      </c>
      <c r="H711" s="3" t="s">
        <v>840</v>
      </c>
      <c r="I711" s="3" t="s">
        <v>887</v>
      </c>
      <c r="J711" s="3" t="s">
        <v>887</v>
      </c>
      <c r="K711" s="3" t="s">
        <v>840</v>
      </c>
      <c r="L711" s="3" t="s">
        <v>847</v>
      </c>
      <c r="M711" s="3" t="s">
        <v>847</v>
      </c>
    </row>
    <row r="712" spans="1:13" s="3" customFormat="1" x14ac:dyDescent="0.25">
      <c r="A712" s="3" t="s">
        <v>407</v>
      </c>
      <c r="D712" s="3" t="s">
        <v>871</v>
      </c>
      <c r="E712" s="3" t="s">
        <v>871</v>
      </c>
      <c r="G712" s="3" t="s">
        <v>871</v>
      </c>
      <c r="H712" s="3" t="s">
        <v>871</v>
      </c>
      <c r="J712" s="3" t="s">
        <v>871</v>
      </c>
      <c r="L712" s="3" t="s">
        <v>871</v>
      </c>
      <c r="M712" s="3" t="s">
        <v>871</v>
      </c>
    </row>
    <row r="713" spans="1:13" s="3" customFormat="1" x14ac:dyDescent="0.25">
      <c r="A713" s="3" t="s">
        <v>408</v>
      </c>
      <c r="D713" s="3" t="str" cm="1">
        <f t="array" ref="D713">MID($A713,8,FIND("/", $A713, 8)-8)&amp;"-"&amp;VLOOKUP(LEFT($A713,LEN($A713)-2)&amp;"type",$2:$1731,COLUMN(D713),FALSE)&amp;"-"&amp;VLOOKUP(LEFT($A713,LEN($A713)-2)&amp;"source",$2:$1731,COLUMN(D713),FALSE)&amp;"-"&amp;MID(INDEX($1:$1731,ROW(D713),1),FIND("/id",INDEX($1:$1731,ROW(D713),1))-1,1)</f>
        <v>11-Weapon Proficiency-Bard Weapon Expertise-1</v>
      </c>
      <c r="E713" s="3" t="str" cm="1">
        <f t="array" ref="E713">MID($A713,8,FIND("/", $A713, 8)-8)&amp;"-"&amp;VLOOKUP(LEFT($A713,LEN($A713)-2)&amp;"type",$2:$1731,COLUMN(E713),FALSE)&amp;"-"&amp;VLOOKUP(LEFT($A713,LEN($A713)-2)&amp;"source",$2:$1731,COLUMN(E713),FALSE)&amp;"-"&amp;MID(INDEX($1:$1731,ROW(E713),1),FIND("/id",INDEX($1:$1731,ROW(E713),1))-1,1)</f>
        <v>11-Save-Divine Will-1</v>
      </c>
      <c r="G713" s="3" t="str" cm="1">
        <f t="array" ref="G713">MID($A713,8,FIND("/", $A713, 8)-8)&amp;"-"&amp;VLOOKUP(LEFT($A713,LEN($A713)-2)&amp;"type",$2:$1731,COLUMN(G713),FALSE)&amp;"-"&amp;VLOOKUP(LEFT($A713,LEN($A713)-2)&amp;"source",$2:$1731,COLUMN(G713),FALSE)&amp;"-"&amp;MID(INDEX($1:$1731,ROW(G713),1),FIND("/id",INDEX($1:$1731,ROW(G713),1))-1,1)</f>
        <v>11-Weapon Proficiency-Druid Weapon Expertise-1</v>
      </c>
      <c r="H713" s="3" t="str" cm="1">
        <f t="array" ref="H713">MID($A713,8,FIND("/", $A713, 8)-8)&amp;"-"&amp;VLOOKUP(LEFT($A713,LEN($A713)-2)&amp;"type",$2:$1731,COLUMN(H713),FALSE)&amp;"-"&amp;VLOOKUP(LEFT($A713,LEN($A713)-2)&amp;"source",$2:$1731,COLUMN(H713),FALSE)&amp;"-"&amp;MID(INDEX($1:$1731,ROW(H713),1),FIND("/id",INDEX($1:$1731,ROW(H713),1))-1,1)</f>
        <v>11-Armor Proficiency-Armor Expertise-1</v>
      </c>
      <c r="J713" s="3" t="str" cm="1">
        <f t="array" ref="J713">MID($A713,8,FIND("/", $A713, 8)-8)&amp;"-"&amp;VLOOKUP(LEFT($A713,LEN($A713)-2)&amp;"type",$2:$1731,COLUMN(J713),FALSE)&amp;"-"&amp;VLOOKUP(LEFT($A713,LEN($A713)-2)&amp;"source",$2:$1731,COLUMN(J713),FALSE)&amp;"-"&amp;MID(INDEX($1:$1731,ROW(J713),1),FIND("/id",INDEX($1:$1731,ROW(J713),1))-1,1)</f>
        <v>11-Armor Proficiency-Medium Armor Expertise-1</v>
      </c>
      <c r="L713" s="3" t="str" cm="1">
        <f t="array" ref="L713">MID($A713,8,FIND("/", $A713, 8)-8)&amp;"-"&amp;VLOOKUP(LEFT($A713,LEN($A713)-2)&amp;"type",$2:$1731,COLUMN(L713),FALSE)&amp;"-"&amp;VLOOKUP(LEFT($A713,LEN($A713)-2)&amp;"source",$2:$1731,COLUMN(L713),FALSE)&amp;"-"&amp;MID(INDEX($1:$1731,ROW(L713),1),FIND("/id",INDEX($1:$1731,ROW(L713),1))-1,1)</f>
        <v>11-Weapon Proficiency-Simple Weapon Expertise-1</v>
      </c>
      <c r="M713" s="3" t="str" cm="1">
        <f t="array" ref="M713">MID($A713,8,FIND("/", $A713, 8)-8)&amp;"-"&amp;VLOOKUP(LEFT($A713,LEN($A713)-2)&amp;"type",$2:$1731,COLUMN(M713),FALSE)&amp;"-"&amp;VLOOKUP(LEFT($A713,LEN($A713)-2)&amp;"source",$2:$1731,COLUMN(M713),FALSE)&amp;"-"&amp;MID(INDEX($1:$1731,ROW(M713),1),FIND("/id",INDEX($1:$1731,ROW(M713),1))-1,1)</f>
        <v>11-Weapon Proficiency-Wizard Weapon Expertise-1</v>
      </c>
    </row>
    <row r="714" spans="1:13" s="3" customFormat="1" x14ac:dyDescent="0.25">
      <c r="A714" s="3" t="s">
        <v>774</v>
      </c>
      <c r="D714" s="3" t="b">
        <v>1</v>
      </c>
      <c r="E714" s="3" t="b">
        <v>1</v>
      </c>
      <c r="G714" s="3" t="b">
        <v>1</v>
      </c>
      <c r="H714" s="3" t="b">
        <v>1</v>
      </c>
      <c r="J714" s="3" t="b">
        <v>1</v>
      </c>
      <c r="L714" s="3" t="b">
        <v>1</v>
      </c>
      <c r="M714" s="3" t="b">
        <v>1</v>
      </c>
    </row>
    <row r="715" spans="1:13" s="3" customFormat="1" x14ac:dyDescent="0.25">
      <c r="A715" s="3" t="s">
        <v>773</v>
      </c>
      <c r="D715" s="3">
        <v>4</v>
      </c>
      <c r="E715" s="3">
        <v>6</v>
      </c>
      <c r="G715" s="3">
        <v>4</v>
      </c>
      <c r="H715" s="3">
        <v>4</v>
      </c>
      <c r="J715" s="3">
        <v>4</v>
      </c>
      <c r="L715" s="3">
        <v>4</v>
      </c>
      <c r="M715" s="3">
        <v>4</v>
      </c>
    </row>
    <row r="716" spans="1:13" s="3" customFormat="1" x14ac:dyDescent="0.25">
      <c r="A716" s="3" t="s">
        <v>771</v>
      </c>
      <c r="D716" s="3" t="s">
        <v>875</v>
      </c>
      <c r="E716" s="3" t="s">
        <v>874</v>
      </c>
      <c r="G716" s="3" t="s">
        <v>875</v>
      </c>
      <c r="H716" s="3" t="s">
        <v>923</v>
      </c>
      <c r="J716" s="3" t="s">
        <v>923</v>
      </c>
      <c r="L716" s="3" t="s">
        <v>875</v>
      </c>
      <c r="M716" s="3" t="s">
        <v>1042</v>
      </c>
    </row>
    <row r="717" spans="1:13" s="3" customFormat="1" x14ac:dyDescent="0.25">
      <c r="A717" s="3" t="s">
        <v>772</v>
      </c>
      <c r="D717" s="3" t="str">
        <f>VLOOKUP(LEFT($A717,LEN($A717)-18)&amp;"source",$A$2:$M$1731,COLUMN(D717),FALSE)</f>
        <v>Bard Weapon Expertise</v>
      </c>
      <c r="E717" s="3" t="str">
        <f>VLOOKUP(LEFT($A717,LEN($A717)-18)&amp;"source",$A$2:$M$1731,COLUMN(E717),FALSE)</f>
        <v>Divine Will</v>
      </c>
      <c r="G717" s="3" t="str">
        <f>VLOOKUP(LEFT($A717,LEN($A717)-18)&amp;"source",$A$2:$M$1731,COLUMN(G717),FALSE)</f>
        <v>Druid Weapon Expertise</v>
      </c>
      <c r="H717" s="3" t="str">
        <f>VLOOKUP(LEFT($A717,LEN($A717)-18)&amp;"source",$A$2:$M$1731,COLUMN(H717),FALSE)</f>
        <v>Armor Expertise</v>
      </c>
      <c r="J717" s="3" t="str">
        <f>VLOOKUP(LEFT($A717,LEN($A717)-18)&amp;"source",$A$2:$M$1731,COLUMN(J717),FALSE)</f>
        <v>Medium Armor Expertise</v>
      </c>
      <c r="L717" s="3" t="str">
        <f>VLOOKUP(LEFT($A717,LEN($A717)-18)&amp;"source",$A$2:$M$1731,COLUMN(L717),FALSE)</f>
        <v>Simple Weapon Expertise</v>
      </c>
      <c r="M717" s="3" t="str">
        <f>VLOOKUP(LEFT($A717,LEN($A717)-18)&amp;"source",$A$2:$M$1731,COLUMN(M717),FALSE)</f>
        <v>Wizard Weapon Expertise</v>
      </c>
    </row>
    <row r="718" spans="1:13" s="3" customFormat="1" x14ac:dyDescent="0.25">
      <c r="A718" s="3" t="s">
        <v>775</v>
      </c>
      <c r="D718" s="3" t="str">
        <f>VLOOKUP(LEFT($A718,LEN($A718)-20)&amp;"id",$A$2:$M$1731,COLUMN(D718),FALSE)</f>
        <v>11-Weapon Proficiency-Bard Weapon Expertise-1</v>
      </c>
      <c r="E718" s="3" t="str">
        <f>VLOOKUP(LEFT($A718,LEN($A718)-20)&amp;"id",$A$2:$M$1731,COLUMN(E718),FALSE)</f>
        <v>11-Save-Divine Will-1</v>
      </c>
      <c r="G718" s="3" t="str">
        <f>VLOOKUP(LEFT($A718,LEN($A718)-20)&amp;"id",$A$2:$M$1731,COLUMN(G718),FALSE)</f>
        <v>11-Weapon Proficiency-Druid Weapon Expertise-1</v>
      </c>
      <c r="H718" s="3" t="str">
        <f>VLOOKUP(LEFT($A718,LEN($A718)-20)&amp;"id",$A$2:$M$1731,COLUMN(H718),FALSE)</f>
        <v>11-Armor Proficiency-Armor Expertise-1</v>
      </c>
      <c r="J718" s="3" t="str">
        <f>VLOOKUP(LEFT($A718,LEN($A718)-20)&amp;"id",$A$2:$M$1731,COLUMN(J718),FALSE)</f>
        <v>11-Armor Proficiency-Medium Armor Expertise-1</v>
      </c>
      <c r="L718" s="3" t="str">
        <f>VLOOKUP(LEFT($A718,LEN($A718)-20)&amp;"id",$A$2:$M$1731,COLUMN(L718),FALSE)</f>
        <v>11-Weapon Proficiency-Simple Weapon Expertise-1</v>
      </c>
      <c r="M718" s="3" t="str">
        <f>VLOOKUP(LEFT($A718,LEN($A718)-20)&amp;"id",$A$2:$M$1731,COLUMN(M718),FALSE)</f>
        <v>11-Weapon Proficiency-Wizard Weapon Expertise-1</v>
      </c>
    </row>
    <row r="719" spans="1:13" s="3" customFormat="1" x14ac:dyDescent="0.25">
      <c r="A719" s="3" t="s">
        <v>779</v>
      </c>
      <c r="D719" s="3" t="b">
        <v>1</v>
      </c>
      <c r="H719" s="3" t="b">
        <v>1</v>
      </c>
      <c r="J719" s="3" t="b">
        <v>1</v>
      </c>
      <c r="L719" s="3" t="b">
        <v>1</v>
      </c>
      <c r="M719" s="3" t="b">
        <v>1</v>
      </c>
    </row>
    <row r="720" spans="1:13" s="3" customFormat="1" x14ac:dyDescent="0.25">
      <c r="A720" s="3" t="s">
        <v>778</v>
      </c>
      <c r="D720" s="3">
        <v>4</v>
      </c>
      <c r="H720" s="3">
        <v>4</v>
      </c>
      <c r="J720" s="3">
        <v>4</v>
      </c>
      <c r="L720" s="3">
        <v>4</v>
      </c>
      <c r="M720" s="3">
        <v>4</v>
      </c>
    </row>
    <row r="721" spans="1:13" s="3" customFormat="1" x14ac:dyDescent="0.25">
      <c r="A721" s="3" t="s">
        <v>776</v>
      </c>
      <c r="D721" s="3" t="s">
        <v>1313</v>
      </c>
      <c r="H721" s="3" t="s">
        <v>924</v>
      </c>
      <c r="J721" s="3" t="s">
        <v>924</v>
      </c>
      <c r="L721" s="3" t="s">
        <v>1313</v>
      </c>
      <c r="M721" s="3" t="s">
        <v>1043</v>
      </c>
    </row>
    <row r="722" spans="1:13" s="3" customFormat="1" x14ac:dyDescent="0.25">
      <c r="A722" s="3" t="s">
        <v>777</v>
      </c>
      <c r="D722" s="3" t="str">
        <f>VLOOKUP(LEFT($A722,LEN($A722)-18)&amp;"source",$A$2:$M$1731,COLUMN(D722),FALSE)</f>
        <v>Bard Weapon Expertise</v>
      </c>
      <c r="H722" s="3" t="str">
        <f>VLOOKUP(LEFT($A722,LEN($A722)-18)&amp;"source",$A$2:$M$1731,COLUMN(H722),FALSE)</f>
        <v>Armor Expertise</v>
      </c>
      <c r="J722" s="3" t="str">
        <f>VLOOKUP(LEFT($A722,LEN($A722)-18)&amp;"source",$A$2:$M$1731,COLUMN(J722),FALSE)</f>
        <v>Medium Armor Expertise</v>
      </c>
      <c r="L722" s="3" t="str">
        <f>VLOOKUP(LEFT($A722,LEN($A722)-18)&amp;"source",$A$2:$M$1731,COLUMN(L722),FALSE)</f>
        <v>Simple Weapon Expertise</v>
      </c>
      <c r="M722" s="3" t="str">
        <f>VLOOKUP(LEFT($A722,LEN($A722)-18)&amp;"source",$A$2:$M$1731,COLUMN(M722),FALSE)</f>
        <v>Wizard Weapon Expertise</v>
      </c>
    </row>
    <row r="723" spans="1:13" s="3" customFormat="1" x14ac:dyDescent="0.25">
      <c r="A723" s="3" t="s">
        <v>780</v>
      </c>
      <c r="D723" s="3" t="str">
        <f>VLOOKUP(LEFT($A723,LEN($A723)-20)&amp;"id",$A$2:$M$1731,COLUMN(D723),FALSE)</f>
        <v>11-Weapon Proficiency-Bard Weapon Expertise-1</v>
      </c>
      <c r="H723" s="3" t="str">
        <f>VLOOKUP(LEFT($A723,LEN($A723)-20)&amp;"id",$A$2:$M$1731,COLUMN(H723),FALSE)</f>
        <v>11-Armor Proficiency-Armor Expertise-1</v>
      </c>
      <c r="J723" s="3" t="str">
        <f>VLOOKUP(LEFT($A723,LEN($A723)-20)&amp;"id",$A$2:$M$1731,COLUMN(J723),FALSE)</f>
        <v>11-Armor Proficiency-Medium Armor Expertise-1</v>
      </c>
      <c r="L723" s="3" t="str">
        <f>VLOOKUP(LEFT($A723,LEN($A723)-20)&amp;"id",$A$2:$M$1731,COLUMN(L723),FALSE)</f>
        <v>11-Weapon Proficiency-Simple Weapon Expertise-1</v>
      </c>
      <c r="M723" s="3" t="str">
        <f>VLOOKUP(LEFT($A723,LEN($A723)-20)&amp;"id",$A$2:$M$1731,COLUMN(M723),FALSE)</f>
        <v>11-Weapon Proficiency-Wizard Weapon Expertise-1</v>
      </c>
    </row>
    <row r="724" spans="1:13" s="3" customFormat="1" x14ac:dyDescent="0.25">
      <c r="A724" s="3" t="s">
        <v>784</v>
      </c>
      <c r="D724" s="3" t="b">
        <v>1</v>
      </c>
      <c r="H724" s="3" t="b">
        <v>1</v>
      </c>
      <c r="J724" s="3" t="b">
        <v>1</v>
      </c>
      <c r="M724" s="3" t="b">
        <v>1</v>
      </c>
    </row>
    <row r="725" spans="1:13" s="3" customFormat="1" x14ac:dyDescent="0.25">
      <c r="A725" s="3" t="s">
        <v>783</v>
      </c>
      <c r="D725" s="3">
        <v>4</v>
      </c>
      <c r="H725" s="3">
        <v>4</v>
      </c>
      <c r="J725" s="3">
        <v>4</v>
      </c>
      <c r="M725" s="3">
        <v>4</v>
      </c>
    </row>
    <row r="726" spans="1:13" s="3" customFormat="1" x14ac:dyDescent="0.25">
      <c r="A726" s="3" t="s">
        <v>781</v>
      </c>
      <c r="D726" s="3" t="s">
        <v>981</v>
      </c>
      <c r="H726" s="3" t="s">
        <v>1164</v>
      </c>
      <c r="J726" s="3" t="s">
        <v>1143</v>
      </c>
      <c r="M726" s="3" t="s">
        <v>1044</v>
      </c>
    </row>
    <row r="727" spans="1:13" s="3" customFormat="1" x14ac:dyDescent="0.25">
      <c r="A727" s="3" t="s">
        <v>782</v>
      </c>
      <c r="D727" s="3" t="str">
        <f>VLOOKUP(LEFT($A727,LEN($A727)-18)&amp;"source",$A$2:$M$1731,COLUMN(D727),FALSE)</f>
        <v>Bard Weapon Expertise</v>
      </c>
      <c r="H727" s="3" t="str">
        <f>VLOOKUP(LEFT($A727,LEN($A727)-18)&amp;"source",$A$2:$M$1731,COLUMN(H727),FALSE)</f>
        <v>Armor Expertise</v>
      </c>
      <c r="J727" s="3" t="str">
        <f>VLOOKUP(LEFT($A727,LEN($A727)-18)&amp;"source",$A$2:$M$1731,COLUMN(J727),FALSE)</f>
        <v>Medium Armor Expertise</v>
      </c>
      <c r="M727" s="3" t="str">
        <f>VLOOKUP(LEFT($A727,LEN($A727)-18)&amp;"source",$A$2:$M$1731,COLUMN(M727),FALSE)</f>
        <v>Wizard Weapon Expertise</v>
      </c>
    </row>
    <row r="728" spans="1:13" s="3" customFormat="1" x14ac:dyDescent="0.25">
      <c r="A728" s="3" t="s">
        <v>785</v>
      </c>
      <c r="D728" s="3" t="str">
        <f>VLOOKUP(LEFT($A728,LEN($A728)-20)&amp;"id",$A$2:$M$1731,COLUMN(D728),FALSE)</f>
        <v>11-Weapon Proficiency-Bard Weapon Expertise-1</v>
      </c>
      <c r="H728" s="3" t="str">
        <f>VLOOKUP(LEFT($A728,LEN($A728)-20)&amp;"id",$A$2:$M$1731,COLUMN(H728),FALSE)</f>
        <v>11-Armor Proficiency-Armor Expertise-1</v>
      </c>
      <c r="J728" s="3" t="str">
        <f>VLOOKUP(LEFT($A728,LEN($A728)-20)&amp;"id",$A$2:$M$1731,COLUMN(J728),FALSE)</f>
        <v>11-Armor Proficiency-Medium Armor Expertise-1</v>
      </c>
      <c r="M728" s="3" t="str">
        <f>VLOOKUP(LEFT($A728,LEN($A728)-20)&amp;"id",$A$2:$M$1731,COLUMN(M728),FALSE)</f>
        <v>11-Weapon Proficiency-Wizard Weapon Expertise-1</v>
      </c>
    </row>
    <row r="729" spans="1:13" s="3" customFormat="1" x14ac:dyDescent="0.25">
      <c r="A729" s="3" t="s">
        <v>1376</v>
      </c>
      <c r="D729" s="3" t="b">
        <v>1</v>
      </c>
      <c r="H729" s="3" t="b">
        <v>1</v>
      </c>
      <c r="M729" s="3" t="b">
        <v>1</v>
      </c>
    </row>
    <row r="730" spans="1:13" s="3" customFormat="1" x14ac:dyDescent="0.25">
      <c r="A730" s="3" t="s">
        <v>1377</v>
      </c>
      <c r="D730" s="3">
        <v>4</v>
      </c>
      <c r="H730" s="3">
        <v>4</v>
      </c>
      <c r="M730" s="3">
        <v>4</v>
      </c>
    </row>
    <row r="731" spans="1:13" s="3" customFormat="1" x14ac:dyDescent="0.25">
      <c r="A731" s="3" t="s">
        <v>1378</v>
      </c>
      <c r="D731" s="3" t="s">
        <v>987</v>
      </c>
      <c r="H731" s="3" t="s">
        <v>1143</v>
      </c>
      <c r="M731" s="3" t="s">
        <v>1045</v>
      </c>
    </row>
    <row r="732" spans="1:13" s="3" customFormat="1" x14ac:dyDescent="0.25">
      <c r="A732" s="3" t="s">
        <v>1379</v>
      </c>
      <c r="D732" s="3" t="str">
        <f>VLOOKUP(LEFT($A732,LEN($A732)-18)&amp;"source",$A$2:$M$1731,COLUMN(D732),FALSE)</f>
        <v>Bard Weapon Expertise</v>
      </c>
      <c r="H732" s="3" t="str">
        <f>VLOOKUP(LEFT($A732,LEN($A732)-18)&amp;"source",$A$2:$M$1731,COLUMN(H732),FALSE)</f>
        <v>Armor Expertise</v>
      </c>
      <c r="M732" s="3" t="str">
        <f>VLOOKUP(LEFT($A732,LEN($A732)-18)&amp;"source",$A$2:$M$1731,COLUMN(M732),FALSE)</f>
        <v>Wizard Weapon Expertise</v>
      </c>
    </row>
    <row r="733" spans="1:13" s="3" customFormat="1" x14ac:dyDescent="0.25">
      <c r="A733" s="3" t="s">
        <v>1380</v>
      </c>
      <c r="D733" s="3" t="str">
        <f>VLOOKUP(LEFT($A733,LEN($A733)-20)&amp;"id",$A$2:$M$1731,COLUMN(D733),FALSE)</f>
        <v>11-Weapon Proficiency-Bard Weapon Expertise-1</v>
      </c>
      <c r="H733" s="3" t="str">
        <f>VLOOKUP(LEFT($A733,LEN($A733)-20)&amp;"id",$A$2:$M$1731,COLUMN(H733),FALSE)</f>
        <v>11-Armor Proficiency-Armor Expertise-1</v>
      </c>
      <c r="M733" s="3" t="str">
        <f>VLOOKUP(LEFT($A733,LEN($A733)-20)&amp;"id",$A$2:$M$1731,COLUMN(M733),FALSE)</f>
        <v>11-Weapon Proficiency-Wizard Weapon Expertise-1</v>
      </c>
    </row>
    <row r="734" spans="1:13" s="3" customFormat="1" x14ac:dyDescent="0.25">
      <c r="A734" s="3" t="s">
        <v>1381</v>
      </c>
      <c r="D734" s="3" t="b">
        <v>1</v>
      </c>
      <c r="M734" s="3" t="b">
        <v>1</v>
      </c>
    </row>
    <row r="735" spans="1:13" s="3" customFormat="1" x14ac:dyDescent="0.25">
      <c r="A735" s="3" t="s">
        <v>1382</v>
      </c>
      <c r="D735" s="3">
        <v>4</v>
      </c>
      <c r="M735" s="3">
        <v>4</v>
      </c>
    </row>
    <row r="736" spans="1:13" s="3" customFormat="1" x14ac:dyDescent="0.25">
      <c r="A736" s="3" t="s">
        <v>1383</v>
      </c>
      <c r="D736" s="3" t="s">
        <v>988</v>
      </c>
      <c r="M736" s="3" t="s">
        <v>1046</v>
      </c>
    </row>
    <row r="737" spans="1:13" s="3" customFormat="1" x14ac:dyDescent="0.25">
      <c r="A737" s="3" t="s">
        <v>1384</v>
      </c>
      <c r="D737" s="3" t="str">
        <f>VLOOKUP(LEFT($A737,LEN($A737)-18)&amp;"source",$A$2:$M$1731,COLUMN(D737),FALSE)</f>
        <v>Bard Weapon Expertise</v>
      </c>
      <c r="M737" s="3" t="str">
        <f>VLOOKUP(LEFT($A737,LEN($A737)-18)&amp;"source",$A$2:$M$1731,COLUMN(M737),FALSE)</f>
        <v>Wizard Weapon Expertise</v>
      </c>
    </row>
    <row r="738" spans="1:13" s="3" customFormat="1" x14ac:dyDescent="0.25">
      <c r="A738" s="3" t="s">
        <v>1385</v>
      </c>
      <c r="D738" s="3" t="str">
        <f>VLOOKUP(LEFT($A738,LEN($A738)-20)&amp;"id",$A$2:$M$1731,COLUMN(D738),FALSE)</f>
        <v>11-Weapon Proficiency-Bard Weapon Expertise-1</v>
      </c>
      <c r="M738" s="3" t="str">
        <f>VLOOKUP(LEFT($A738,LEN($A738)-20)&amp;"id",$A$2:$M$1731,COLUMN(M738),FALSE)</f>
        <v>11-Weapon Proficiency-Wizard Weapon Expertise-1</v>
      </c>
    </row>
    <row r="739" spans="1:13" s="3" customFormat="1" x14ac:dyDescent="0.25">
      <c r="A739" s="3" t="s">
        <v>1386</v>
      </c>
      <c r="D739" s="3" t="b">
        <v>1</v>
      </c>
      <c r="M739" s="3" t="b">
        <v>1</v>
      </c>
    </row>
    <row r="740" spans="1:13" s="3" customFormat="1" x14ac:dyDescent="0.25">
      <c r="A740" s="3" t="s">
        <v>1387</v>
      </c>
      <c r="D740" s="3">
        <v>4</v>
      </c>
      <c r="M740" s="3">
        <v>4</v>
      </c>
    </row>
    <row r="741" spans="1:13" s="3" customFormat="1" x14ac:dyDescent="0.25">
      <c r="A741" s="3" t="s">
        <v>1388</v>
      </c>
      <c r="D741" s="3" t="s">
        <v>989</v>
      </c>
      <c r="M741" s="3" t="s">
        <v>1313</v>
      </c>
    </row>
    <row r="742" spans="1:13" s="3" customFormat="1" x14ac:dyDescent="0.25">
      <c r="A742" s="3" t="s">
        <v>1389</v>
      </c>
      <c r="D742" s="3" t="str">
        <f>VLOOKUP(LEFT($A742,LEN($A742)-18)&amp;"source",$A$2:$M$1731,COLUMN(D742),FALSE)</f>
        <v>Bard Weapon Expertise</v>
      </c>
      <c r="M742" s="3" t="str">
        <f>VLOOKUP(LEFT($A742,LEN($A742)-18)&amp;"source",$A$2:$M$1731,COLUMN(M742),FALSE)</f>
        <v>Wizard Weapon Expertise</v>
      </c>
    </row>
    <row r="743" spans="1:13" s="3" customFormat="1" x14ac:dyDescent="0.25">
      <c r="A743" s="3" t="s">
        <v>1390</v>
      </c>
      <c r="D743" s="3" t="str">
        <f>VLOOKUP(LEFT($A743,LEN($A743)-20)&amp;"id",$A$2:$M$1731,COLUMN(D743),FALSE)</f>
        <v>11-Weapon Proficiency-Bard Weapon Expertise-1</v>
      </c>
      <c r="M743" s="3" t="str">
        <f>VLOOKUP(LEFT($A743,LEN($A743)-20)&amp;"id",$A$2:$M$1731,COLUMN(M743),FALSE)</f>
        <v>11-Weapon Proficiency-Wizard Weapon Expertise-1</v>
      </c>
    </row>
    <row r="744" spans="1:13" s="3" customFormat="1" x14ac:dyDescent="0.25">
      <c r="A744" s="3" t="s">
        <v>1391</v>
      </c>
      <c r="D744" s="3" t="b">
        <v>1</v>
      </c>
    </row>
    <row r="745" spans="1:13" s="3" customFormat="1" x14ac:dyDescent="0.25">
      <c r="A745" s="3" t="s">
        <v>1392</v>
      </c>
      <c r="D745" s="3">
        <v>4</v>
      </c>
    </row>
    <row r="746" spans="1:13" s="3" customFormat="1" x14ac:dyDescent="0.25">
      <c r="A746" s="3" t="s">
        <v>1393</v>
      </c>
      <c r="D746" s="3" t="s">
        <v>994</v>
      </c>
    </row>
    <row r="747" spans="1:13" s="3" customFormat="1" x14ac:dyDescent="0.25">
      <c r="A747" s="3" t="s">
        <v>1394</v>
      </c>
      <c r="D747" s="3" t="str">
        <f>VLOOKUP(LEFT($A747,LEN($A747)-18)&amp;"source",$A$2:$M$1731,COLUMN(D747),FALSE)</f>
        <v>Bard Weapon Expertise</v>
      </c>
    </row>
    <row r="748" spans="1:13" s="3" customFormat="1" x14ac:dyDescent="0.25">
      <c r="A748" s="3" t="s">
        <v>1395</v>
      </c>
      <c r="D748" s="3" t="str">
        <f>VLOOKUP(LEFT($A748,LEN($A748)-20)&amp;"id",$A$2:$M$1731,COLUMN(D748),FALSE)</f>
        <v>11-Weapon Proficiency-Bard Weapon Expertise-1</v>
      </c>
    </row>
    <row r="749" spans="1:13" s="3" customFormat="1" x14ac:dyDescent="0.25">
      <c r="A749" s="3" t="s">
        <v>1396</v>
      </c>
      <c r="D749" s="3" t="b">
        <v>1</v>
      </c>
    </row>
    <row r="750" spans="1:13" s="3" customFormat="1" x14ac:dyDescent="0.25">
      <c r="A750" s="3" t="s">
        <v>1397</v>
      </c>
      <c r="D750" s="3">
        <v>4</v>
      </c>
    </row>
    <row r="751" spans="1:13" s="3" customFormat="1" x14ac:dyDescent="0.25">
      <c r="A751" s="3" t="s">
        <v>1398</v>
      </c>
      <c r="D751" s="3" t="s">
        <v>995</v>
      </c>
    </row>
    <row r="752" spans="1:13" s="3" customFormat="1" x14ac:dyDescent="0.25">
      <c r="A752" s="3" t="s">
        <v>1399</v>
      </c>
      <c r="D752" s="3" t="str">
        <f>VLOOKUP(LEFT($A752,LEN($A752)-18)&amp;"source",$A$2:$M$1731,COLUMN(D752),FALSE)</f>
        <v>Bard Weapon Expertise</v>
      </c>
    </row>
    <row r="753" spans="1:13" s="3" customFormat="1" x14ac:dyDescent="0.25">
      <c r="A753" s="3" t="s">
        <v>1400</v>
      </c>
      <c r="D753" s="3" t="str">
        <f>VLOOKUP(LEFT($A753,LEN($A753)-20)&amp;"id",$A$2:$M$1731,COLUMN(D753),FALSE)</f>
        <v>11-Weapon Proficiency-Bard Weapon Expertise-1</v>
      </c>
    </row>
    <row r="754" spans="1:13" s="3" customFormat="1" x14ac:dyDescent="0.25">
      <c r="A754" s="3" t="s">
        <v>409</v>
      </c>
      <c r="D754" s="3">
        <v>4</v>
      </c>
      <c r="E754" s="3">
        <v>6</v>
      </c>
      <c r="G754" s="3">
        <v>4</v>
      </c>
      <c r="H754" s="3">
        <v>4</v>
      </c>
      <c r="J754" s="3">
        <v>4</v>
      </c>
      <c r="L754" s="3">
        <v>4</v>
      </c>
      <c r="M754" s="3">
        <v>4</v>
      </c>
    </row>
    <row r="755" spans="1:13" s="3" customFormat="1" x14ac:dyDescent="0.25">
      <c r="A755" s="3" t="s">
        <v>410</v>
      </c>
      <c r="D755" s="3" t="s">
        <v>1375</v>
      </c>
      <c r="E755" s="3" t="s">
        <v>1611</v>
      </c>
      <c r="G755" s="3" t="s">
        <v>1651</v>
      </c>
      <c r="H755" s="3" t="s">
        <v>1596</v>
      </c>
      <c r="J755" s="3" t="s">
        <v>934</v>
      </c>
      <c r="L755" s="3" t="s">
        <v>1740</v>
      </c>
      <c r="M755" s="3" t="s">
        <v>1758</v>
      </c>
    </row>
    <row r="756" spans="1:13" s="3" customFormat="1" x14ac:dyDescent="0.25">
      <c r="A756" s="3" t="s">
        <v>411</v>
      </c>
      <c r="D756" s="3" t="s">
        <v>884</v>
      </c>
      <c r="E756" s="3" t="s">
        <v>887</v>
      </c>
      <c r="G756" s="3" t="s">
        <v>884</v>
      </c>
      <c r="H756" s="3" t="s">
        <v>895</v>
      </c>
      <c r="J756" s="3" t="s">
        <v>895</v>
      </c>
      <c r="L756" s="3" t="s">
        <v>884</v>
      </c>
      <c r="M756" s="3" t="s">
        <v>884</v>
      </c>
    </row>
    <row r="757" spans="1:13" s="3" customFormat="1" x14ac:dyDescent="0.25">
      <c r="A757" s="3" t="s">
        <v>412</v>
      </c>
      <c r="B757" s="3" t="s">
        <v>871</v>
      </c>
      <c r="C757" s="3" t="s">
        <v>871</v>
      </c>
      <c r="D757" s="3" t="s">
        <v>871</v>
      </c>
      <c r="E757" s="3" t="s">
        <v>871</v>
      </c>
      <c r="F757" s="3" t="s">
        <v>871</v>
      </c>
      <c r="G757" s="3" t="s">
        <v>871</v>
      </c>
      <c r="H757" s="3" t="s">
        <v>871</v>
      </c>
      <c r="I757" s="3" t="s">
        <v>871</v>
      </c>
      <c r="J757" s="3" t="s">
        <v>871</v>
      </c>
      <c r="K757" s="3" t="s">
        <v>871</v>
      </c>
      <c r="L757" s="3" t="s">
        <v>871</v>
      </c>
      <c r="M757" s="3" t="s">
        <v>871</v>
      </c>
    </row>
    <row r="758" spans="1:13" s="3" customFormat="1" x14ac:dyDescent="0.25">
      <c r="A758" s="3" t="s">
        <v>786</v>
      </c>
      <c r="B758" s="3">
        <v>1</v>
      </c>
      <c r="C758" s="3">
        <v>1</v>
      </c>
      <c r="D758" s="3">
        <v>1</v>
      </c>
      <c r="E758" s="3">
        <v>1</v>
      </c>
      <c r="F758" s="3">
        <v>1</v>
      </c>
      <c r="G758" s="3">
        <v>1</v>
      </c>
      <c r="H758" s="3">
        <v>1</v>
      </c>
      <c r="I758" s="3">
        <v>1</v>
      </c>
      <c r="J758" s="3">
        <v>1</v>
      </c>
      <c r="K758" s="3">
        <v>1</v>
      </c>
      <c r="L758" s="3">
        <v>1</v>
      </c>
      <c r="M758" s="3">
        <v>1</v>
      </c>
    </row>
    <row r="759" spans="1:13" s="3" customFormat="1" x14ac:dyDescent="0.25">
      <c r="A759" s="3" t="s">
        <v>413</v>
      </c>
      <c r="B759" s="3" t="str" cm="1">
        <f t="array" ref="B759">MID($A759,8,FIND("/", $A759, 8)-8)&amp;"-"&amp;VLOOKUP(LEFT($A759,LEN($A759)-2)&amp;"type",$2:$1731,COLUMN(B759),FALSE)&amp;"-"&amp;VLOOKUP(LEFT($A759,LEN($A759)-2)&amp;"source",$2:$1731,COLUMN(B759),FALSE)&amp;"-"&amp;MID(INDEX($1:$1731,ROW(B759),1),FIND("/id",INDEX($1:$1731,ROW(B759),1))-1,1)</f>
        <v>11-Skill-Class-2</v>
      </c>
      <c r="C759" s="3" t="str" cm="1">
        <f t="array" ref="C759">MID($A759,8,FIND("/", $A759, 8)-8)&amp;"-"&amp;VLOOKUP(LEFT($A759,LEN($A759)-2)&amp;"type",$2:$1731,COLUMN(C759),FALSE)&amp;"-"&amp;VLOOKUP(LEFT($A759,LEN($A759)-2)&amp;"source",$2:$1731,COLUMN(C759),FALSE)&amp;"-"&amp;MID(INDEX($1:$1731,ROW(C759),1),FIND("/id",INDEX($1:$1731,ROW(C759),1))-1,1)</f>
        <v>11-Skill-Class-2</v>
      </c>
      <c r="D759" s="3" t="str" cm="1">
        <f t="array" ref="D759">MID($A759,8,FIND("/", $A759, 8)-8)&amp;"-"&amp;VLOOKUP(LEFT($A759,LEN($A759)-2)&amp;"type",$2:$1731,COLUMN(D759),FALSE)&amp;"-"&amp;VLOOKUP(LEFT($A759,LEN($A759)-2)&amp;"source",$2:$1731,COLUMN(D759),FALSE)&amp;"-"&amp;MID(INDEX($1:$1731,ROW(D759),1),FIND("/id",INDEX($1:$1731,ROW(D759),1))-1,1)</f>
        <v>11-Skill-Class-2</v>
      </c>
      <c r="E759" s="3" t="str" cm="1">
        <f t="array" ref="E759">MID($A759,8,FIND("/", $A759, 8)-8)&amp;"-"&amp;VLOOKUP(LEFT($A759,LEN($A759)-2)&amp;"type",$2:$1731,COLUMN(E759),FALSE)&amp;"-"&amp;VLOOKUP(LEFT($A759,LEN($A759)-2)&amp;"source",$2:$1731,COLUMN(E759),FALSE)&amp;"-"&amp;MID(INDEX($1:$1731,ROW(E759),1),FIND("/id",INDEX($1:$1731,ROW(E759),1))-1,1)</f>
        <v>11-Skill-Class-2</v>
      </c>
      <c r="F759" s="3" t="str" cm="1">
        <f t="array" ref="F759">MID($A759,8,FIND("/", $A759, 8)-8)&amp;"-"&amp;VLOOKUP(LEFT($A759,LEN($A759)-2)&amp;"type",$2:$1731,COLUMN(F759),FALSE)&amp;"-"&amp;VLOOKUP(LEFT($A759,LEN($A759)-2)&amp;"source",$2:$1731,COLUMN(F759),FALSE)&amp;"-"&amp;MID(INDEX($1:$1731,ROW(F759),1),FIND("/id",INDEX($1:$1731,ROW(F759),1))-1,1)</f>
        <v>11-Skill-Class-2</v>
      </c>
      <c r="G759" s="3" t="str" cm="1">
        <f t="array" ref="G759">MID($A759,8,FIND("/", $A759, 8)-8)&amp;"-"&amp;VLOOKUP(LEFT($A759,LEN($A759)-2)&amp;"type",$2:$1731,COLUMN(G759),FALSE)&amp;"-"&amp;VLOOKUP(LEFT($A759,LEN($A759)-2)&amp;"source",$2:$1731,COLUMN(G759),FALSE)&amp;"-"&amp;MID(INDEX($1:$1731,ROW(G759),1),FIND("/id",INDEX($1:$1731,ROW(G759),1))-1,1)</f>
        <v>11-Skill-Class-2</v>
      </c>
      <c r="H759" s="3" t="str" cm="1">
        <f t="array" ref="H759">MID($A759,8,FIND("/", $A759, 8)-8)&amp;"-"&amp;VLOOKUP(LEFT($A759,LEN($A759)-2)&amp;"type",$2:$1731,COLUMN(H759),FALSE)&amp;"-"&amp;VLOOKUP(LEFT($A759,LEN($A759)-2)&amp;"source",$2:$1731,COLUMN(H759),FALSE)&amp;"-"&amp;MID(INDEX($1:$1731,ROW(H759),1),FIND("/id",INDEX($1:$1731,ROW(H759),1))-1,1)</f>
        <v>11-Skill-Class-2</v>
      </c>
      <c r="I759" s="3" t="str" cm="1">
        <f t="array" ref="I759">MID($A759,8,FIND("/", $A759, 8)-8)&amp;"-"&amp;VLOOKUP(LEFT($A759,LEN($A759)-2)&amp;"type",$2:$1731,COLUMN(I759),FALSE)&amp;"-"&amp;VLOOKUP(LEFT($A759,LEN($A759)-2)&amp;"source",$2:$1731,COLUMN(I759),FALSE)&amp;"-"&amp;MID(INDEX($1:$1731,ROW(I759),1),FIND("/id",INDEX($1:$1731,ROW(I759),1))-1,1)</f>
        <v>11-Skill-Class-2</v>
      </c>
      <c r="J759" s="3" t="str" cm="1">
        <f t="array" ref="J759">MID($A759,8,FIND("/", $A759, 8)-8)&amp;"-"&amp;VLOOKUP(LEFT($A759,LEN($A759)-2)&amp;"type",$2:$1731,COLUMN(J759),FALSE)&amp;"-"&amp;VLOOKUP(LEFT($A759,LEN($A759)-2)&amp;"source",$2:$1731,COLUMN(J759),FALSE)&amp;"-"&amp;MID(INDEX($1:$1731,ROW(J759),1),FIND("/id",INDEX($1:$1731,ROW(J759),1))-1,1)</f>
        <v>11-Skill-Class-2</v>
      </c>
      <c r="K759" s="3" t="str" cm="1">
        <f t="array" ref="K759">MID($A759,8,FIND("/", $A759, 8)-8)&amp;"-"&amp;VLOOKUP(LEFT($A759,LEN($A759)-2)&amp;"type",$2:$1731,COLUMN(K759),FALSE)&amp;"-"&amp;VLOOKUP(LEFT($A759,LEN($A759)-2)&amp;"source",$2:$1731,COLUMN(K759),FALSE)&amp;"-"&amp;MID(INDEX($1:$1731,ROW(K759),1),FIND("/id",INDEX($1:$1731,ROW(K759),1))-1,1)</f>
        <v>11-Skill-Class-2</v>
      </c>
      <c r="L759" s="3" t="str" cm="1">
        <f t="array" ref="L759">MID($A759,8,FIND("/", $A759, 8)-8)&amp;"-"&amp;VLOOKUP(LEFT($A759,LEN($A759)-2)&amp;"type",$2:$1731,COLUMN(L759),FALSE)&amp;"-"&amp;VLOOKUP(LEFT($A759,LEN($A759)-2)&amp;"source",$2:$1731,COLUMN(L759),FALSE)&amp;"-"&amp;MID(INDEX($1:$1731,ROW(L759),1),FIND("/id",INDEX($1:$1731,ROW(L759),1))-1,1)</f>
        <v>11-Skill-Class-2</v>
      </c>
      <c r="M759" s="3" t="str" cm="1">
        <f t="array" ref="M759">MID($A759,8,FIND("/", $A759, 8)-8)&amp;"-"&amp;VLOOKUP(LEFT($A759,LEN($A759)-2)&amp;"type",$2:$1731,COLUMN(M759),FALSE)&amp;"-"&amp;VLOOKUP(LEFT($A759,LEN($A759)-2)&amp;"source",$2:$1731,COLUMN(M759),FALSE)&amp;"-"&amp;MID(INDEX($1:$1731,ROW(M759),1),FIND("/id",INDEX($1:$1731,ROW(M759),1))-1,1)</f>
        <v>11-Skill-Class-2</v>
      </c>
    </row>
    <row r="760" spans="1:13" s="3" customFormat="1" x14ac:dyDescent="0.25">
      <c r="A760" s="3" t="s">
        <v>414</v>
      </c>
      <c r="B760" s="3">
        <v>6</v>
      </c>
      <c r="C760" s="3">
        <v>6</v>
      </c>
      <c r="D760" s="3">
        <v>6</v>
      </c>
      <c r="E760" s="3">
        <v>6</v>
      </c>
      <c r="F760" s="3">
        <v>6</v>
      </c>
      <c r="G760" s="3">
        <v>6</v>
      </c>
      <c r="H760" s="3">
        <v>6</v>
      </c>
      <c r="I760" s="3">
        <v>6</v>
      </c>
      <c r="J760" s="3">
        <v>6</v>
      </c>
      <c r="K760" s="3">
        <v>6</v>
      </c>
      <c r="L760" s="3">
        <v>6</v>
      </c>
      <c r="M760" s="3">
        <v>6</v>
      </c>
    </row>
    <row r="761" spans="1:13" s="3" customFormat="1" x14ac:dyDescent="0.25">
      <c r="A761" s="3" t="s">
        <v>415</v>
      </c>
      <c r="B761" s="3" t="s">
        <v>838</v>
      </c>
      <c r="C761" s="3" t="s">
        <v>838</v>
      </c>
      <c r="D761" s="3" t="s">
        <v>838</v>
      </c>
      <c r="E761" s="3" t="s">
        <v>838</v>
      </c>
      <c r="F761" s="3" t="s">
        <v>838</v>
      </c>
      <c r="G761" s="3" t="s">
        <v>838</v>
      </c>
      <c r="H761" s="3" t="s">
        <v>838</v>
      </c>
      <c r="I761" s="3" t="s">
        <v>838</v>
      </c>
      <c r="J761" s="3" t="s">
        <v>838</v>
      </c>
      <c r="K761" s="3" t="s">
        <v>838</v>
      </c>
      <c r="L761" s="3" t="s">
        <v>838</v>
      </c>
      <c r="M761" s="3" t="s">
        <v>838</v>
      </c>
    </row>
    <row r="762" spans="1:13" s="3" customFormat="1" x14ac:dyDescent="0.25">
      <c r="A762" s="3" t="s">
        <v>416</v>
      </c>
      <c r="B762" s="3" t="s">
        <v>851</v>
      </c>
      <c r="C762" s="3" t="s">
        <v>851</v>
      </c>
      <c r="D762" s="3" t="s">
        <v>851</v>
      </c>
      <c r="E762" s="3" t="s">
        <v>851</v>
      </c>
      <c r="F762" s="3" t="s">
        <v>851</v>
      </c>
      <c r="G762" s="3" t="s">
        <v>851</v>
      </c>
      <c r="H762" s="3" t="s">
        <v>851</v>
      </c>
      <c r="I762" s="3" t="s">
        <v>851</v>
      </c>
      <c r="J762" s="3" t="s">
        <v>851</v>
      </c>
      <c r="K762" s="3" t="s">
        <v>851</v>
      </c>
      <c r="L762" s="3" t="s">
        <v>851</v>
      </c>
      <c r="M762" s="3" t="s">
        <v>851</v>
      </c>
    </row>
    <row r="763" spans="1:13" s="3" customFormat="1" x14ac:dyDescent="0.25">
      <c r="A763" s="3" t="s">
        <v>787</v>
      </c>
      <c r="B763" s="3" t="s">
        <v>871</v>
      </c>
      <c r="C763" s="3" t="s">
        <v>871</v>
      </c>
      <c r="D763" s="3" t="s">
        <v>871</v>
      </c>
      <c r="E763" s="3" t="s">
        <v>871</v>
      </c>
      <c r="F763" s="3" t="s">
        <v>871</v>
      </c>
      <c r="G763" s="3" t="s">
        <v>871</v>
      </c>
      <c r="H763" s="3" t="s">
        <v>871</v>
      </c>
      <c r="I763" s="3" t="s">
        <v>871</v>
      </c>
      <c r="J763" s="3" t="s">
        <v>871</v>
      </c>
      <c r="K763" s="3" t="s">
        <v>871</v>
      </c>
      <c r="L763" s="3" t="s">
        <v>871</v>
      </c>
      <c r="M763" s="3" t="s">
        <v>871</v>
      </c>
    </row>
    <row r="764" spans="1:13" s="3" customFormat="1" x14ac:dyDescent="0.25">
      <c r="A764" s="3" t="s">
        <v>788</v>
      </c>
      <c r="B764" s="3" t="str" cm="1">
        <f t="array" ref="B764">MID($A764,8,FIND("/", $A764, 8)-8)&amp;"-"&amp;VLOOKUP(LEFT($A764,LEN($A764)-2)&amp;"type",$2:$1731,COLUMN(B764),FALSE)&amp;"-"&amp;VLOOKUP(LEFT($A764,LEN($A764)-2)&amp;"source",$2:$1731,COLUMN(B764),FALSE)&amp;"-"&amp;MID(INDEX($1:$1731,ROW(B764),1),FIND("/id",INDEX($1:$1731,ROW(B764),1))-1,1)</f>
        <v>11-Skill-Intelligence-3</v>
      </c>
      <c r="C764" s="3" t="str" cm="1">
        <f t="array" ref="C764">MID($A764,8,FIND("/", $A764, 8)-8)&amp;"-"&amp;VLOOKUP(LEFT($A764,LEN($A764)-2)&amp;"type",$2:$1731,COLUMN(C764),FALSE)&amp;"-"&amp;VLOOKUP(LEFT($A764,LEN($A764)-2)&amp;"source",$2:$1731,COLUMN(C764),FALSE)&amp;"-"&amp;MID(INDEX($1:$1731,ROW(C764),1),FIND("/id",INDEX($1:$1731,ROW(C764),1))-1,1)</f>
        <v>11-Skill-Intelligence-3</v>
      </c>
      <c r="D764" s="3" t="str" cm="1">
        <f t="array" ref="D764">MID($A764,8,FIND("/", $A764, 8)-8)&amp;"-"&amp;VLOOKUP(LEFT($A764,LEN($A764)-2)&amp;"type",$2:$1731,COLUMN(D764),FALSE)&amp;"-"&amp;VLOOKUP(LEFT($A764,LEN($A764)-2)&amp;"source",$2:$1731,COLUMN(D764),FALSE)&amp;"-"&amp;MID(INDEX($1:$1731,ROW(D764),1),FIND("/id",INDEX($1:$1731,ROW(D764),1))-1,1)</f>
        <v>11-Skill-Intelligence-3</v>
      </c>
      <c r="E764" s="3" t="str" cm="1">
        <f t="array" ref="E764">MID($A764,8,FIND("/", $A764, 8)-8)&amp;"-"&amp;VLOOKUP(LEFT($A764,LEN($A764)-2)&amp;"type",$2:$1731,COLUMN(E764),FALSE)&amp;"-"&amp;VLOOKUP(LEFT($A764,LEN($A764)-2)&amp;"source",$2:$1731,COLUMN(E764),FALSE)&amp;"-"&amp;MID(INDEX($1:$1731,ROW(E764),1),FIND("/id",INDEX($1:$1731,ROW(E764),1))-1,1)</f>
        <v>11-Skill-Intelligence-3</v>
      </c>
      <c r="F764" s="3" t="str" cm="1">
        <f t="array" ref="F764">MID($A764,8,FIND("/", $A764, 8)-8)&amp;"-"&amp;VLOOKUP(LEFT($A764,LEN($A764)-2)&amp;"type",$2:$1731,COLUMN(F764),FALSE)&amp;"-"&amp;VLOOKUP(LEFT($A764,LEN($A764)-2)&amp;"source",$2:$1731,COLUMN(F764),FALSE)&amp;"-"&amp;MID(INDEX($1:$1731,ROW(F764),1),FIND("/id",INDEX($1:$1731,ROW(F764),1))-1,1)</f>
        <v>11-Skill-Intelligence-3</v>
      </c>
      <c r="G764" s="3" t="str" cm="1">
        <f t="array" ref="G764">MID($A764,8,FIND("/", $A764, 8)-8)&amp;"-"&amp;VLOOKUP(LEFT($A764,LEN($A764)-2)&amp;"type",$2:$1731,COLUMN(G764),FALSE)&amp;"-"&amp;VLOOKUP(LEFT($A764,LEN($A764)-2)&amp;"source",$2:$1731,COLUMN(G764),FALSE)&amp;"-"&amp;MID(INDEX($1:$1731,ROW(G764),1),FIND("/id",INDEX($1:$1731,ROW(G764),1))-1,1)</f>
        <v>11-Skill-Intelligence-3</v>
      </c>
      <c r="H764" s="3" t="str" cm="1">
        <f t="array" ref="H764">MID($A764,8,FIND("/", $A764, 8)-8)&amp;"-"&amp;VLOOKUP(LEFT($A764,LEN($A764)-2)&amp;"type",$2:$1731,COLUMN(H764),FALSE)&amp;"-"&amp;VLOOKUP(LEFT($A764,LEN($A764)-2)&amp;"source",$2:$1731,COLUMN(H764),FALSE)&amp;"-"&amp;MID(INDEX($1:$1731,ROW(H764),1),FIND("/id",INDEX($1:$1731,ROW(H764),1))-1,1)</f>
        <v>11-Skill-Intelligence-3</v>
      </c>
      <c r="I764" s="3" t="str" cm="1">
        <f t="array" ref="I764">MID($A764,8,FIND("/", $A764, 8)-8)&amp;"-"&amp;VLOOKUP(LEFT($A764,LEN($A764)-2)&amp;"type",$2:$1731,COLUMN(I764),FALSE)&amp;"-"&amp;VLOOKUP(LEFT($A764,LEN($A764)-2)&amp;"source",$2:$1731,COLUMN(I764),FALSE)&amp;"-"&amp;MID(INDEX($1:$1731,ROW(I764),1),FIND("/id",INDEX($1:$1731,ROW(I764),1))-1,1)</f>
        <v>11-Skill-Intelligence-3</v>
      </c>
      <c r="J764" s="3" t="str" cm="1">
        <f t="array" ref="J764">MID($A764,8,FIND("/", $A764, 8)-8)&amp;"-"&amp;VLOOKUP(LEFT($A764,LEN($A764)-2)&amp;"type",$2:$1731,COLUMN(J764),FALSE)&amp;"-"&amp;VLOOKUP(LEFT($A764,LEN($A764)-2)&amp;"source",$2:$1731,COLUMN(J764),FALSE)&amp;"-"&amp;MID(INDEX($1:$1731,ROW(J764),1),FIND("/id",INDEX($1:$1731,ROW(J764),1))-1,1)</f>
        <v>11-Skill-Intelligence-3</v>
      </c>
      <c r="K764" s="3" t="str" cm="1">
        <f t="array" ref="K764">MID($A764,8,FIND("/", $A764, 8)-8)&amp;"-"&amp;VLOOKUP(LEFT($A764,LEN($A764)-2)&amp;"type",$2:$1731,COLUMN(K764),FALSE)&amp;"-"&amp;VLOOKUP(LEFT($A764,LEN($A764)-2)&amp;"source",$2:$1731,COLUMN(K764),FALSE)&amp;"-"&amp;MID(INDEX($1:$1731,ROW(K764),1),FIND("/id",INDEX($1:$1731,ROW(K764),1))-1,1)</f>
        <v>11-Skill-Intelligence-3</v>
      </c>
      <c r="L764" s="3" t="str" cm="1">
        <f t="array" ref="L764">MID($A764,8,FIND("/", $A764, 8)-8)&amp;"-"&amp;VLOOKUP(LEFT($A764,LEN($A764)-2)&amp;"type",$2:$1731,COLUMN(L764),FALSE)&amp;"-"&amp;VLOOKUP(LEFT($A764,LEN($A764)-2)&amp;"source",$2:$1731,COLUMN(L764),FALSE)&amp;"-"&amp;MID(INDEX($1:$1731,ROW(L764),1),FIND("/id",INDEX($1:$1731,ROW(L764),1))-1,1)</f>
        <v>11-Skill-Intelligence-3</v>
      </c>
      <c r="M764" s="3" t="str" cm="1">
        <f t="array" ref="M764">MID($A764,8,FIND("/", $A764, 8)-8)&amp;"-"&amp;VLOOKUP(LEFT($A764,LEN($A764)-2)&amp;"type",$2:$1731,COLUMN(M764),FALSE)&amp;"-"&amp;VLOOKUP(LEFT($A764,LEN($A764)-2)&amp;"source",$2:$1731,COLUMN(M764),FALSE)&amp;"-"&amp;MID(INDEX($1:$1731,ROW(M764),1),FIND("/id",INDEX($1:$1731,ROW(M764),1))-1,1)</f>
        <v>11-Skill-Intelligence-3</v>
      </c>
    </row>
    <row r="765" spans="1:13" s="3" customFormat="1" x14ac:dyDescent="0.25">
      <c r="A765" s="3" t="s">
        <v>789</v>
      </c>
      <c r="B765" s="3">
        <v>2</v>
      </c>
      <c r="C765" s="3">
        <v>2</v>
      </c>
      <c r="D765" s="3">
        <v>2</v>
      </c>
      <c r="E765" s="3">
        <v>2</v>
      </c>
      <c r="F765" s="3">
        <v>2</v>
      </c>
      <c r="G765" s="3">
        <v>2</v>
      </c>
      <c r="H765" s="3">
        <v>2</v>
      </c>
      <c r="I765" s="3">
        <v>2</v>
      </c>
      <c r="J765" s="3">
        <v>2</v>
      </c>
      <c r="K765" s="3">
        <v>2</v>
      </c>
      <c r="L765" s="3">
        <v>2</v>
      </c>
      <c r="M765" s="3">
        <v>2</v>
      </c>
    </row>
    <row r="766" spans="1:13" s="3" customFormat="1" x14ac:dyDescent="0.25">
      <c r="A766" s="3" t="s">
        <v>790</v>
      </c>
      <c r="B766" s="3" t="s">
        <v>877</v>
      </c>
      <c r="C766" s="3" t="s">
        <v>877</v>
      </c>
      <c r="D766" s="3" t="s">
        <v>877</v>
      </c>
      <c r="E766" s="3" t="s">
        <v>877</v>
      </c>
      <c r="F766" s="3" t="s">
        <v>877</v>
      </c>
      <c r="G766" s="3" t="s">
        <v>877</v>
      </c>
      <c r="H766" s="3" t="s">
        <v>877</v>
      </c>
      <c r="I766" s="3" t="s">
        <v>877</v>
      </c>
      <c r="J766" s="3" t="s">
        <v>877</v>
      </c>
      <c r="K766" s="3" t="s">
        <v>877</v>
      </c>
      <c r="L766" s="3" t="s">
        <v>877</v>
      </c>
      <c r="M766" s="3" t="s">
        <v>877</v>
      </c>
    </row>
    <row r="767" spans="1:13" s="3" customFormat="1" x14ac:dyDescent="0.25">
      <c r="A767" s="3" t="s">
        <v>791</v>
      </c>
      <c r="B767" s="3" t="s">
        <v>851</v>
      </c>
      <c r="C767" s="3" t="s">
        <v>851</v>
      </c>
      <c r="D767" s="3" t="s">
        <v>851</v>
      </c>
      <c r="E767" s="3" t="s">
        <v>851</v>
      </c>
      <c r="F767" s="3" t="s">
        <v>851</v>
      </c>
      <c r="G767" s="3" t="s">
        <v>851</v>
      </c>
      <c r="H767" s="3" t="s">
        <v>851</v>
      </c>
      <c r="I767" s="3" t="s">
        <v>851</v>
      </c>
      <c r="J767" s="3" t="s">
        <v>851</v>
      </c>
      <c r="K767" s="3" t="s">
        <v>851</v>
      </c>
      <c r="L767" s="3" t="s">
        <v>851</v>
      </c>
      <c r="M767" s="3" t="s">
        <v>851</v>
      </c>
    </row>
    <row r="768" spans="1:13" x14ac:dyDescent="0.25">
      <c r="A768" s="1" t="s">
        <v>417</v>
      </c>
      <c r="B768" s="1" t="s">
        <v>858</v>
      </c>
      <c r="C768" s="1" t="s">
        <v>858</v>
      </c>
      <c r="D768" s="1" t="s">
        <v>858</v>
      </c>
      <c r="E768" s="1" t="s">
        <v>858</v>
      </c>
      <c r="F768" s="1" t="s">
        <v>858</v>
      </c>
      <c r="G768" s="1" t="s">
        <v>858</v>
      </c>
      <c r="H768" s="1" t="s">
        <v>858</v>
      </c>
      <c r="I768" s="1" t="s">
        <v>858</v>
      </c>
      <c r="J768" s="1" t="s">
        <v>858</v>
      </c>
      <c r="K768" s="1" t="s">
        <v>858</v>
      </c>
      <c r="L768" s="1" t="s">
        <v>858</v>
      </c>
      <c r="M768" s="1" t="s">
        <v>858</v>
      </c>
    </row>
    <row r="769" spans="1:13" s="3" customFormat="1" x14ac:dyDescent="0.25">
      <c r="A769" s="3" t="s">
        <v>418</v>
      </c>
      <c r="B769" s="3" t="s">
        <v>865</v>
      </c>
      <c r="C769" s="3" t="s">
        <v>865</v>
      </c>
      <c r="D769" s="3" t="s">
        <v>865</v>
      </c>
      <c r="E769" s="3" t="s">
        <v>865</v>
      </c>
      <c r="F769" s="3" t="s">
        <v>865</v>
      </c>
      <c r="G769" s="3" t="s">
        <v>865</v>
      </c>
      <c r="H769" s="3" t="s">
        <v>865</v>
      </c>
      <c r="I769" s="3" t="s">
        <v>865</v>
      </c>
      <c r="J769" s="3" t="s">
        <v>865</v>
      </c>
      <c r="K769" s="3" t="s">
        <v>865</v>
      </c>
      <c r="L769" s="3" t="s">
        <v>865</v>
      </c>
      <c r="M769" s="3" t="s">
        <v>865</v>
      </c>
    </row>
    <row r="770" spans="1:13" s="3" customFormat="1" x14ac:dyDescent="0.25">
      <c r="A770" s="3" t="s">
        <v>419</v>
      </c>
      <c r="B770" s="3">
        <v>1</v>
      </c>
      <c r="C770" s="3">
        <v>1</v>
      </c>
      <c r="D770" s="3">
        <v>1</v>
      </c>
      <c r="E770" s="3">
        <v>1</v>
      </c>
      <c r="F770" s="3">
        <v>1</v>
      </c>
      <c r="G770" s="3">
        <v>1</v>
      </c>
      <c r="H770" s="3">
        <v>1</v>
      </c>
      <c r="I770" s="3">
        <v>1</v>
      </c>
      <c r="J770" s="3">
        <v>1</v>
      </c>
      <c r="K770" s="3">
        <v>1</v>
      </c>
      <c r="L770" s="3">
        <v>1</v>
      </c>
      <c r="M770" s="3">
        <v>1</v>
      </c>
    </row>
    <row r="771" spans="1:13" s="3" customFormat="1" x14ac:dyDescent="0.25">
      <c r="A771" s="3" t="s">
        <v>420</v>
      </c>
      <c r="B771" s="3" t="str" cm="1">
        <f t="array" ref="B771">MID($A771,8,FIND("/", $A771, 8)-8)&amp;"-"&amp;VLOOKUP(LEFT($A771,LEN($A771)-2)&amp;"type",$2:$1731,COLUMN(B771),FALSE)&amp;"-"&amp;VLOOKUP(LEFT($A771,LEN($A771)-2)&amp;"source",$2:$1731,COLUMN(B771),FALSE)&amp;"-"&amp;MID(INDEX($1:$1731,ROW(B771),1),FIND("/id",INDEX($1:$1731,ROW(B771),1))-1,1)</f>
        <v>12-Class-Class-0</v>
      </c>
      <c r="C771" s="3" t="str" cm="1">
        <f t="array" ref="C771">MID($A771,8,FIND("/", $A771, 8)-8)&amp;"-"&amp;VLOOKUP(LEFT($A771,LEN($A771)-2)&amp;"type",$2:$1731,COLUMN(C771),FALSE)&amp;"-"&amp;VLOOKUP(LEFT($A771,LEN($A771)-2)&amp;"source",$2:$1731,COLUMN(C771),FALSE)&amp;"-"&amp;MID(INDEX($1:$1731,ROW(C771),1),FIND("/id",INDEX($1:$1731,ROW(C771),1))-1,1)</f>
        <v>12-Class-Class-0</v>
      </c>
      <c r="D771" s="3" t="str" cm="1">
        <f t="array" ref="D771">MID($A771,8,FIND("/", $A771, 8)-8)&amp;"-"&amp;VLOOKUP(LEFT($A771,LEN($A771)-2)&amp;"type",$2:$1731,COLUMN(D771),FALSE)&amp;"-"&amp;VLOOKUP(LEFT($A771,LEN($A771)-2)&amp;"source",$2:$1731,COLUMN(D771),FALSE)&amp;"-"&amp;MID(INDEX($1:$1731,ROW(D771),1),FIND("/id",INDEX($1:$1731,ROW(D771),1))-1,1)</f>
        <v>12-Class-Class-0</v>
      </c>
      <c r="E771" s="3" t="str" cm="1">
        <f t="array" ref="E771">MID($A771,8,FIND("/", $A771, 8)-8)&amp;"-"&amp;VLOOKUP(LEFT($A771,LEN($A771)-2)&amp;"type",$2:$1731,COLUMN(E771),FALSE)&amp;"-"&amp;VLOOKUP(LEFT($A771,LEN($A771)-2)&amp;"source",$2:$1731,COLUMN(E771),FALSE)&amp;"-"&amp;MID(INDEX($1:$1731,ROW(E771),1),FIND("/id",INDEX($1:$1731,ROW(E771),1))-1,1)</f>
        <v>12-Class-Class-0</v>
      </c>
      <c r="F771" s="3" t="str" cm="1">
        <f t="array" ref="F771">MID($A771,8,FIND("/", $A771, 8)-8)&amp;"-"&amp;VLOOKUP(LEFT($A771,LEN($A771)-2)&amp;"type",$2:$1731,COLUMN(F771),FALSE)&amp;"-"&amp;VLOOKUP(LEFT($A771,LEN($A771)-2)&amp;"source",$2:$1731,COLUMN(F771),FALSE)&amp;"-"&amp;MID(INDEX($1:$1731,ROW(F771),1),FIND("/id",INDEX($1:$1731,ROW(F771),1))-1,1)</f>
        <v>12-Class-Class-0</v>
      </c>
      <c r="G771" s="3" t="str" cm="1">
        <f t="array" ref="G771">MID($A771,8,FIND("/", $A771, 8)-8)&amp;"-"&amp;VLOOKUP(LEFT($A771,LEN($A771)-2)&amp;"type",$2:$1731,COLUMN(G771),FALSE)&amp;"-"&amp;VLOOKUP(LEFT($A771,LEN($A771)-2)&amp;"source",$2:$1731,COLUMN(G771),FALSE)&amp;"-"&amp;MID(INDEX($1:$1731,ROW(G771),1),FIND("/id",INDEX($1:$1731,ROW(G771),1))-1,1)</f>
        <v>12-Class-Class-0</v>
      </c>
      <c r="H771" s="3" t="str" cm="1">
        <f t="array" ref="H771">MID($A771,8,FIND("/", $A771, 8)-8)&amp;"-"&amp;VLOOKUP(LEFT($A771,LEN($A771)-2)&amp;"type",$2:$1731,COLUMN(H771),FALSE)&amp;"-"&amp;VLOOKUP(LEFT($A771,LEN($A771)-2)&amp;"source",$2:$1731,COLUMN(H771),FALSE)&amp;"-"&amp;MID(INDEX($1:$1731,ROW(H771),1),FIND("/id",INDEX($1:$1731,ROW(H771),1))-1,1)</f>
        <v>12-Class-Class-0</v>
      </c>
      <c r="I771" s="3" t="str" cm="1">
        <f t="array" ref="I771">MID($A771,8,FIND("/", $A771, 8)-8)&amp;"-"&amp;VLOOKUP(LEFT($A771,LEN($A771)-2)&amp;"type",$2:$1731,COLUMN(I771),FALSE)&amp;"-"&amp;VLOOKUP(LEFT($A771,LEN($A771)-2)&amp;"source",$2:$1731,COLUMN(I771),FALSE)&amp;"-"&amp;MID(INDEX($1:$1731,ROW(I771),1),FIND("/id",INDEX($1:$1731,ROW(I771),1))-1,1)</f>
        <v>12-Class-Class-0</v>
      </c>
      <c r="J771" s="3" t="str" cm="1">
        <f t="array" ref="J771">MID($A771,8,FIND("/", $A771, 8)-8)&amp;"-"&amp;VLOOKUP(LEFT($A771,LEN($A771)-2)&amp;"type",$2:$1731,COLUMN(J771),FALSE)&amp;"-"&amp;VLOOKUP(LEFT($A771,LEN($A771)-2)&amp;"source",$2:$1731,COLUMN(J771),FALSE)&amp;"-"&amp;MID(INDEX($1:$1731,ROW(J771),1),FIND("/id",INDEX($1:$1731,ROW(J771),1))-1,1)</f>
        <v>12-Class-Class-0</v>
      </c>
      <c r="K771" s="3" t="str" cm="1">
        <f t="array" ref="K771">MID($A771,8,FIND("/", $A771, 8)-8)&amp;"-"&amp;VLOOKUP(LEFT($A771,LEN($A771)-2)&amp;"type",$2:$1731,COLUMN(K771),FALSE)&amp;"-"&amp;VLOOKUP(LEFT($A771,LEN($A771)-2)&amp;"source",$2:$1731,COLUMN(K771),FALSE)&amp;"-"&amp;MID(INDEX($1:$1731,ROW(K771),1),FIND("/id",INDEX($1:$1731,ROW(K771),1))-1,1)</f>
        <v>12-Class-Class-0</v>
      </c>
      <c r="L771" s="3" t="str" cm="1">
        <f t="array" ref="L771">MID($A771,8,FIND("/", $A771, 8)-8)&amp;"-"&amp;VLOOKUP(LEFT($A771,LEN($A771)-2)&amp;"type",$2:$1731,COLUMN(L771),FALSE)&amp;"-"&amp;VLOOKUP(LEFT($A771,LEN($A771)-2)&amp;"source",$2:$1731,COLUMN(L771),FALSE)&amp;"-"&amp;MID(INDEX($1:$1731,ROW(L771),1),FIND("/id",INDEX($1:$1731,ROW(L771),1))-1,1)</f>
        <v>12-Class-Class-0</v>
      </c>
      <c r="M771" s="3" t="str" cm="1">
        <f t="array" ref="M771">MID($A771,8,FIND("/", $A771, 8)-8)&amp;"-"&amp;VLOOKUP(LEFT($A771,LEN($A771)-2)&amp;"type",$2:$1731,COLUMN(M771),FALSE)&amp;"-"&amp;VLOOKUP(LEFT($A771,LEN($A771)-2)&amp;"source",$2:$1731,COLUMN(M771),FALSE)&amp;"-"&amp;MID(INDEX($1:$1731,ROW(M771),1),FIND("/id",INDEX($1:$1731,ROW(M771),1))-1,1)</f>
        <v>12-Class-Class-0</v>
      </c>
    </row>
    <row r="772" spans="1:13" s="3" customFormat="1" x14ac:dyDescent="0.25">
      <c r="A772" s="3" t="s">
        <v>421</v>
      </c>
      <c r="B772" s="3" t="s">
        <v>838</v>
      </c>
      <c r="C772" s="3" t="s">
        <v>838</v>
      </c>
      <c r="D772" s="3" t="s">
        <v>838</v>
      </c>
      <c r="E772" s="3" t="s">
        <v>838</v>
      </c>
      <c r="F772" s="3" t="s">
        <v>838</v>
      </c>
      <c r="G772" s="3" t="s">
        <v>838</v>
      </c>
      <c r="H772" s="3" t="s">
        <v>838</v>
      </c>
      <c r="I772" s="3" t="s">
        <v>838</v>
      </c>
      <c r="J772" s="3" t="s">
        <v>838</v>
      </c>
      <c r="K772" s="3" t="s">
        <v>838</v>
      </c>
      <c r="L772" s="3" t="s">
        <v>838</v>
      </c>
      <c r="M772" s="3" t="s">
        <v>838</v>
      </c>
    </row>
    <row r="773" spans="1:13" s="3" customFormat="1" x14ac:dyDescent="0.25">
      <c r="A773" s="3" t="s">
        <v>422</v>
      </c>
      <c r="B773" s="3" t="s">
        <v>838</v>
      </c>
      <c r="C773" s="3" t="s">
        <v>838</v>
      </c>
      <c r="D773" s="3" t="s">
        <v>838</v>
      </c>
      <c r="E773" s="3" t="s">
        <v>838</v>
      </c>
      <c r="F773" s="3" t="s">
        <v>838</v>
      </c>
      <c r="G773" s="3" t="s">
        <v>838</v>
      </c>
      <c r="H773" s="3" t="s">
        <v>838</v>
      </c>
      <c r="I773" s="3" t="s">
        <v>838</v>
      </c>
      <c r="J773" s="3" t="s">
        <v>838</v>
      </c>
      <c r="K773" s="3" t="s">
        <v>838</v>
      </c>
      <c r="L773" s="3" t="s">
        <v>838</v>
      </c>
      <c r="M773" s="3" t="s">
        <v>838</v>
      </c>
    </row>
    <row r="774" spans="1:13" s="3" customFormat="1" x14ac:dyDescent="0.25">
      <c r="A774" s="3" t="s">
        <v>423</v>
      </c>
      <c r="B774" s="3" t="s">
        <v>865</v>
      </c>
      <c r="C774" s="3" t="s">
        <v>865</v>
      </c>
      <c r="D774" s="3" t="s">
        <v>865</v>
      </c>
      <c r="E774" s="3" t="s">
        <v>865</v>
      </c>
      <c r="F774" s="3" t="s">
        <v>865</v>
      </c>
      <c r="G774" s="3" t="s">
        <v>865</v>
      </c>
      <c r="H774" s="3" t="s">
        <v>865</v>
      </c>
      <c r="I774" s="3" t="s">
        <v>865</v>
      </c>
      <c r="J774" s="3" t="s">
        <v>865</v>
      </c>
      <c r="K774" s="3" t="s">
        <v>865</v>
      </c>
      <c r="L774" s="3" t="s">
        <v>865</v>
      </c>
      <c r="M774" s="3" t="s">
        <v>865</v>
      </c>
    </row>
    <row r="775" spans="1:13" s="3" customFormat="1" x14ac:dyDescent="0.25">
      <c r="A775" s="3" t="s">
        <v>424</v>
      </c>
      <c r="B775" s="3">
        <v>1</v>
      </c>
      <c r="C775" s="3">
        <v>1</v>
      </c>
      <c r="D775" s="3">
        <v>1</v>
      </c>
      <c r="E775" s="3">
        <v>1</v>
      </c>
      <c r="F775" s="3">
        <v>1</v>
      </c>
      <c r="G775" s="3">
        <v>1</v>
      </c>
      <c r="H775" s="3">
        <v>1</v>
      </c>
      <c r="I775" s="3">
        <v>1</v>
      </c>
      <c r="J775" s="3">
        <v>1</v>
      </c>
      <c r="K775" s="3">
        <v>1</v>
      </c>
      <c r="L775" s="3">
        <v>1</v>
      </c>
      <c r="M775" s="3">
        <v>1</v>
      </c>
    </row>
    <row r="776" spans="1:13" s="3" customFormat="1" x14ac:dyDescent="0.25">
      <c r="A776" s="3" t="s">
        <v>425</v>
      </c>
      <c r="B776" s="3" t="str" cm="1">
        <f t="array" ref="B776">MID($A776,8,FIND("/", $A776, 8)-8)&amp;"-"&amp;VLOOKUP(LEFT($A776,LEN($A776)-2)&amp;"type",$2:$1731,COLUMN(B776),FALSE)&amp;"-"&amp;VLOOKUP(LEFT($A776,LEN($A776)-2)&amp;"source",$2:$1731,COLUMN(B776),FALSE)&amp;"-"&amp;MID(INDEX($1:$1731,ROW(B776),1),FIND("/id",INDEX($1:$1731,ROW(B776),1))-1,1)</f>
        <v>12-Skill-Class-1</v>
      </c>
      <c r="C776" s="3" t="str" cm="1">
        <f t="array" ref="C776">MID($A776,8,FIND("/", $A776, 8)-8)&amp;"-"&amp;VLOOKUP(LEFT($A776,LEN($A776)-2)&amp;"type",$2:$1731,COLUMN(C776),FALSE)&amp;"-"&amp;VLOOKUP(LEFT($A776,LEN($A776)-2)&amp;"source",$2:$1731,COLUMN(C776),FALSE)&amp;"-"&amp;MID(INDEX($1:$1731,ROW(C776),1),FIND("/id",INDEX($1:$1731,ROW(C776),1))-1,1)</f>
        <v>12-Skill-Class-1</v>
      </c>
      <c r="D776" s="3" t="str" cm="1">
        <f t="array" ref="D776">MID($A776,8,FIND("/", $A776, 8)-8)&amp;"-"&amp;VLOOKUP(LEFT($A776,LEN($A776)-2)&amp;"type",$2:$1731,COLUMN(D776),FALSE)&amp;"-"&amp;VLOOKUP(LEFT($A776,LEN($A776)-2)&amp;"source",$2:$1731,COLUMN(D776),FALSE)&amp;"-"&amp;MID(INDEX($1:$1731,ROW(D776),1),FIND("/id",INDEX($1:$1731,ROW(D776),1))-1,1)</f>
        <v>12-Skill-Class-1</v>
      </c>
      <c r="E776" s="3" t="str" cm="1">
        <f t="array" ref="E776">MID($A776,8,FIND("/", $A776, 8)-8)&amp;"-"&amp;VLOOKUP(LEFT($A776,LEN($A776)-2)&amp;"type",$2:$1731,COLUMN(E776),FALSE)&amp;"-"&amp;VLOOKUP(LEFT($A776,LEN($A776)-2)&amp;"source",$2:$1731,COLUMN(E776),FALSE)&amp;"-"&amp;MID(INDEX($1:$1731,ROW(E776),1),FIND("/id",INDEX($1:$1731,ROW(E776),1))-1,1)</f>
        <v>12-Skill-Class-1</v>
      </c>
      <c r="F776" s="3" t="str" cm="1">
        <f t="array" ref="F776">MID($A776,8,FIND("/", $A776, 8)-8)&amp;"-"&amp;VLOOKUP(LEFT($A776,LEN($A776)-2)&amp;"type",$2:$1731,COLUMN(F776),FALSE)&amp;"-"&amp;VLOOKUP(LEFT($A776,LEN($A776)-2)&amp;"source",$2:$1731,COLUMN(F776),FALSE)&amp;"-"&amp;MID(INDEX($1:$1731,ROW(F776),1),FIND("/id",INDEX($1:$1731,ROW(F776),1))-1,1)</f>
        <v>12-Skill-Class-1</v>
      </c>
      <c r="G776" s="3" t="str" cm="1">
        <f t="array" ref="G776">MID($A776,8,FIND("/", $A776, 8)-8)&amp;"-"&amp;VLOOKUP(LEFT($A776,LEN($A776)-2)&amp;"type",$2:$1731,COLUMN(G776),FALSE)&amp;"-"&amp;VLOOKUP(LEFT($A776,LEN($A776)-2)&amp;"source",$2:$1731,COLUMN(G776),FALSE)&amp;"-"&amp;MID(INDEX($1:$1731,ROW(G776),1),FIND("/id",INDEX($1:$1731,ROW(G776),1))-1,1)</f>
        <v>12-Skill-Class-1</v>
      </c>
      <c r="H776" s="3" t="str" cm="1">
        <f t="array" ref="H776">MID($A776,8,FIND("/", $A776, 8)-8)&amp;"-"&amp;VLOOKUP(LEFT($A776,LEN($A776)-2)&amp;"type",$2:$1731,COLUMN(H776),FALSE)&amp;"-"&amp;VLOOKUP(LEFT($A776,LEN($A776)-2)&amp;"source",$2:$1731,COLUMN(H776),FALSE)&amp;"-"&amp;MID(INDEX($1:$1731,ROW(H776),1),FIND("/id",INDEX($1:$1731,ROW(H776),1))-1,1)</f>
        <v>12-Skill-Class-1</v>
      </c>
      <c r="I776" s="3" t="str" cm="1">
        <f t="array" ref="I776">MID($A776,8,FIND("/", $A776, 8)-8)&amp;"-"&amp;VLOOKUP(LEFT($A776,LEN($A776)-2)&amp;"type",$2:$1731,COLUMN(I776),FALSE)&amp;"-"&amp;VLOOKUP(LEFT($A776,LEN($A776)-2)&amp;"source",$2:$1731,COLUMN(I776),FALSE)&amp;"-"&amp;MID(INDEX($1:$1731,ROW(I776),1),FIND("/id",INDEX($1:$1731,ROW(I776),1))-1,1)</f>
        <v>12-Skill-Class-1</v>
      </c>
      <c r="J776" s="3" t="str" cm="1">
        <f t="array" ref="J776">MID($A776,8,FIND("/", $A776, 8)-8)&amp;"-"&amp;VLOOKUP(LEFT($A776,LEN($A776)-2)&amp;"type",$2:$1731,COLUMN(J776),FALSE)&amp;"-"&amp;VLOOKUP(LEFT($A776,LEN($A776)-2)&amp;"source",$2:$1731,COLUMN(J776),FALSE)&amp;"-"&amp;MID(INDEX($1:$1731,ROW(J776),1),FIND("/id",INDEX($1:$1731,ROW(J776),1))-1,1)</f>
        <v>12-Skill-Class-1</v>
      </c>
      <c r="K776" s="3" t="str" cm="1">
        <f t="array" ref="K776">MID($A776,8,FIND("/", $A776, 8)-8)&amp;"-"&amp;VLOOKUP(LEFT($A776,LEN($A776)-2)&amp;"type",$2:$1731,COLUMN(K776),FALSE)&amp;"-"&amp;VLOOKUP(LEFT($A776,LEN($A776)-2)&amp;"source",$2:$1731,COLUMN(K776),FALSE)&amp;"-"&amp;MID(INDEX($1:$1731,ROW(K776),1),FIND("/id",INDEX($1:$1731,ROW(K776),1))-1,1)</f>
        <v>12-Skill-Class-1</v>
      </c>
      <c r="L776" s="3" t="str" cm="1">
        <f t="array" ref="L776">MID($A776,8,FIND("/", $A776, 8)-8)&amp;"-"&amp;VLOOKUP(LEFT($A776,LEN($A776)-2)&amp;"type",$2:$1731,COLUMN(L776),FALSE)&amp;"-"&amp;VLOOKUP(LEFT($A776,LEN($A776)-2)&amp;"source",$2:$1731,COLUMN(L776),FALSE)&amp;"-"&amp;MID(INDEX($1:$1731,ROW(L776),1),FIND("/id",INDEX($1:$1731,ROW(L776),1))-1,1)</f>
        <v>12-Skill-Class-1</v>
      </c>
      <c r="M776" s="3" t="str" cm="1">
        <f t="array" ref="M776">MID($A776,8,FIND("/", $A776, 8)-8)&amp;"-"&amp;VLOOKUP(LEFT($A776,LEN($A776)-2)&amp;"type",$2:$1731,COLUMN(M776),FALSE)&amp;"-"&amp;VLOOKUP(LEFT($A776,LEN($A776)-2)&amp;"source",$2:$1731,COLUMN(M776),FALSE)&amp;"-"&amp;MID(INDEX($1:$1731,ROW(M776),1),FIND("/id",INDEX($1:$1731,ROW(M776),1))-1,1)</f>
        <v>12-Skill-Class-1</v>
      </c>
    </row>
    <row r="777" spans="1:13" s="3" customFormat="1" x14ac:dyDescent="0.25">
      <c r="A777" s="3" t="s">
        <v>426</v>
      </c>
      <c r="B777" s="3" t="s">
        <v>838</v>
      </c>
      <c r="C777" s="3" t="s">
        <v>838</v>
      </c>
      <c r="D777" s="3" t="s">
        <v>838</v>
      </c>
      <c r="E777" s="3" t="s">
        <v>838</v>
      </c>
      <c r="F777" s="3" t="s">
        <v>838</v>
      </c>
      <c r="G777" s="3" t="s">
        <v>838</v>
      </c>
      <c r="H777" s="3" t="s">
        <v>838</v>
      </c>
      <c r="I777" s="3" t="s">
        <v>838</v>
      </c>
      <c r="J777" s="3" t="s">
        <v>838</v>
      </c>
      <c r="K777" s="3" t="s">
        <v>838</v>
      </c>
      <c r="L777" s="3" t="s">
        <v>838</v>
      </c>
      <c r="M777" s="3" t="s">
        <v>838</v>
      </c>
    </row>
    <row r="778" spans="1:13" s="3" customFormat="1" x14ac:dyDescent="0.25">
      <c r="A778" s="3" t="s">
        <v>427</v>
      </c>
      <c r="B778" s="3" t="s">
        <v>851</v>
      </c>
      <c r="C778" s="3" t="s">
        <v>851</v>
      </c>
      <c r="D778" s="3" t="s">
        <v>851</v>
      </c>
      <c r="E778" s="3" t="s">
        <v>851</v>
      </c>
      <c r="F778" s="3" t="s">
        <v>851</v>
      </c>
      <c r="G778" s="3" t="s">
        <v>851</v>
      </c>
      <c r="H778" s="3" t="s">
        <v>851</v>
      </c>
      <c r="I778" s="3" t="s">
        <v>851</v>
      </c>
      <c r="J778" s="3" t="s">
        <v>851</v>
      </c>
      <c r="K778" s="3" t="s">
        <v>851</v>
      </c>
      <c r="L778" s="3" t="s">
        <v>851</v>
      </c>
      <c r="M778" s="3" t="s">
        <v>851</v>
      </c>
    </row>
    <row r="779" spans="1:13" s="3" customFormat="1" x14ac:dyDescent="0.25">
      <c r="A779" s="3" t="s">
        <v>428</v>
      </c>
      <c r="B779" s="3">
        <v>12</v>
      </c>
      <c r="C779" s="3">
        <v>12</v>
      </c>
      <c r="D779" s="3">
        <v>12</v>
      </c>
      <c r="E779" s="3">
        <v>12</v>
      </c>
      <c r="F779" s="3">
        <v>12</v>
      </c>
      <c r="G779" s="3">
        <v>12</v>
      </c>
      <c r="H779" s="3">
        <v>12</v>
      </c>
      <c r="I779" s="3">
        <v>12</v>
      </c>
      <c r="J779" s="3">
        <v>12</v>
      </c>
      <c r="K779" s="3">
        <v>12</v>
      </c>
      <c r="L779" s="3">
        <v>12</v>
      </c>
      <c r="M779" s="3">
        <v>12</v>
      </c>
    </row>
    <row r="780" spans="1:13" s="3" customFormat="1" x14ac:dyDescent="0.25">
      <c r="A780" s="3" t="s">
        <v>429</v>
      </c>
      <c r="B780" s="3" t="s">
        <v>871</v>
      </c>
      <c r="C780" s="3" t="s">
        <v>871</v>
      </c>
      <c r="D780" s="3" t="s">
        <v>871</v>
      </c>
      <c r="E780" s="3" t="s">
        <v>871</v>
      </c>
      <c r="F780" s="3" t="s">
        <v>871</v>
      </c>
      <c r="G780" s="3" t="s">
        <v>871</v>
      </c>
      <c r="H780" s="3" t="s">
        <v>871</v>
      </c>
      <c r="I780" s="3" t="s">
        <v>871</v>
      </c>
      <c r="J780" s="3" t="s">
        <v>871</v>
      </c>
      <c r="K780" s="3" t="s">
        <v>871</v>
      </c>
      <c r="L780" s="3" t="s">
        <v>871</v>
      </c>
      <c r="M780" s="3" t="s">
        <v>871</v>
      </c>
    </row>
    <row r="781" spans="1:13" s="3" customFormat="1" x14ac:dyDescent="0.25">
      <c r="A781" s="3" t="s">
        <v>430</v>
      </c>
      <c r="B781" s="3" t="str" cm="1">
        <f t="array" ref="B781">MID($A781,8,FIND("/", $A781, 8)-8)&amp;"-"&amp;VLOOKUP(LEFT($A781,LEN($A781)-2)&amp;"type",$2:$1731,COLUMN(B781),FALSE)&amp;"-"&amp;VLOOKUP(LEFT($A781,LEN($A781)-2)&amp;"source",$2:$1731,COLUMN(B781),FALSE)&amp;"-"&amp;MID(INDEX($1:$1731,ROW(B781),1),FIND("/id",INDEX($1:$1731,ROW(B781),1))-1,1)</f>
        <v>12-Skill-Intelligence-0</v>
      </c>
      <c r="C781" s="3" t="str" cm="1">
        <f t="array" ref="C781">MID($A781,8,FIND("/", $A781, 8)-8)&amp;"-"&amp;VLOOKUP(LEFT($A781,LEN($A781)-2)&amp;"type",$2:$1731,COLUMN(C781),FALSE)&amp;"-"&amp;VLOOKUP(LEFT($A781,LEN($A781)-2)&amp;"source",$2:$1731,COLUMN(C781),FALSE)&amp;"-"&amp;MID(INDEX($1:$1731,ROW(C781),1),FIND("/id",INDEX($1:$1731,ROW(C781),1))-1,1)</f>
        <v>12-Skill-Intelligence-0</v>
      </c>
      <c r="D781" s="3" t="str" cm="1">
        <f t="array" ref="D781">MID($A781,8,FIND("/", $A781, 8)-8)&amp;"-"&amp;VLOOKUP(LEFT($A781,LEN($A781)-2)&amp;"type",$2:$1731,COLUMN(D781),FALSE)&amp;"-"&amp;VLOOKUP(LEFT($A781,LEN($A781)-2)&amp;"source",$2:$1731,COLUMN(D781),FALSE)&amp;"-"&amp;MID(INDEX($1:$1731,ROW(D781),1),FIND("/id",INDEX($1:$1731,ROW(D781),1))-1,1)</f>
        <v>12-Skill-Intelligence-0</v>
      </c>
      <c r="E781" s="3" t="str" cm="1">
        <f t="array" ref="E781">MID($A781,8,FIND("/", $A781, 8)-8)&amp;"-"&amp;VLOOKUP(LEFT($A781,LEN($A781)-2)&amp;"type",$2:$1731,COLUMN(E781),FALSE)&amp;"-"&amp;VLOOKUP(LEFT($A781,LEN($A781)-2)&amp;"source",$2:$1731,COLUMN(E781),FALSE)&amp;"-"&amp;MID(INDEX($1:$1731,ROW(E781),1),FIND("/id",INDEX($1:$1731,ROW(E781),1))-1,1)</f>
        <v>12-Skill-Intelligence-0</v>
      </c>
      <c r="F781" s="3" t="str" cm="1">
        <f t="array" ref="F781">MID($A781,8,FIND("/", $A781, 8)-8)&amp;"-"&amp;VLOOKUP(LEFT($A781,LEN($A781)-2)&amp;"type",$2:$1731,COLUMN(F781),FALSE)&amp;"-"&amp;VLOOKUP(LEFT($A781,LEN($A781)-2)&amp;"source",$2:$1731,COLUMN(F781),FALSE)&amp;"-"&amp;MID(INDEX($1:$1731,ROW(F781),1),FIND("/id",INDEX($1:$1731,ROW(F781),1))-1,1)</f>
        <v>12-Skill-Intelligence-0</v>
      </c>
      <c r="G781" s="3" t="str" cm="1">
        <f t="array" ref="G781">MID($A781,8,FIND("/", $A781, 8)-8)&amp;"-"&amp;VLOOKUP(LEFT($A781,LEN($A781)-2)&amp;"type",$2:$1731,COLUMN(G781),FALSE)&amp;"-"&amp;VLOOKUP(LEFT($A781,LEN($A781)-2)&amp;"source",$2:$1731,COLUMN(G781),FALSE)&amp;"-"&amp;MID(INDEX($1:$1731,ROW(G781),1),FIND("/id",INDEX($1:$1731,ROW(G781),1))-1,1)</f>
        <v>12-Skill-Intelligence-0</v>
      </c>
      <c r="H781" s="3" t="str" cm="1">
        <f t="array" ref="H781">MID($A781,8,FIND("/", $A781, 8)-8)&amp;"-"&amp;VLOOKUP(LEFT($A781,LEN($A781)-2)&amp;"type",$2:$1731,COLUMN(H781),FALSE)&amp;"-"&amp;VLOOKUP(LEFT($A781,LEN($A781)-2)&amp;"source",$2:$1731,COLUMN(H781),FALSE)&amp;"-"&amp;MID(INDEX($1:$1731,ROW(H781),1),FIND("/id",INDEX($1:$1731,ROW(H781),1))-1,1)</f>
        <v>12-Skill-Intelligence-0</v>
      </c>
      <c r="I781" s="3" t="str" cm="1">
        <f t="array" ref="I781">MID($A781,8,FIND("/", $A781, 8)-8)&amp;"-"&amp;VLOOKUP(LEFT($A781,LEN($A781)-2)&amp;"type",$2:$1731,COLUMN(I781),FALSE)&amp;"-"&amp;VLOOKUP(LEFT($A781,LEN($A781)-2)&amp;"source",$2:$1731,COLUMN(I781),FALSE)&amp;"-"&amp;MID(INDEX($1:$1731,ROW(I781),1),FIND("/id",INDEX($1:$1731,ROW(I781),1))-1,1)</f>
        <v>12-Skill-Intelligence-0</v>
      </c>
      <c r="J781" s="3" t="str" cm="1">
        <f t="array" ref="J781">MID($A781,8,FIND("/", $A781, 8)-8)&amp;"-"&amp;VLOOKUP(LEFT($A781,LEN($A781)-2)&amp;"type",$2:$1731,COLUMN(J781),FALSE)&amp;"-"&amp;VLOOKUP(LEFT($A781,LEN($A781)-2)&amp;"source",$2:$1731,COLUMN(J781),FALSE)&amp;"-"&amp;MID(INDEX($1:$1731,ROW(J781),1),FIND("/id",INDEX($1:$1731,ROW(J781),1))-1,1)</f>
        <v>12-Skill-Intelligence-0</v>
      </c>
      <c r="K781" s="3" t="str" cm="1">
        <f t="array" ref="K781">MID($A781,8,FIND("/", $A781, 8)-8)&amp;"-"&amp;VLOOKUP(LEFT($A781,LEN($A781)-2)&amp;"type",$2:$1731,COLUMN(K781),FALSE)&amp;"-"&amp;VLOOKUP(LEFT($A781,LEN($A781)-2)&amp;"source",$2:$1731,COLUMN(K781),FALSE)&amp;"-"&amp;MID(INDEX($1:$1731,ROW(K781),1),FIND("/id",INDEX($1:$1731,ROW(K781),1))-1,1)</f>
        <v>12-Skill-Intelligence-0</v>
      </c>
      <c r="L781" s="3" t="str" cm="1">
        <f t="array" ref="L781">MID($A781,8,FIND("/", $A781, 8)-8)&amp;"-"&amp;VLOOKUP(LEFT($A781,LEN($A781)-2)&amp;"type",$2:$1731,COLUMN(L781),FALSE)&amp;"-"&amp;VLOOKUP(LEFT($A781,LEN($A781)-2)&amp;"source",$2:$1731,COLUMN(L781),FALSE)&amp;"-"&amp;MID(INDEX($1:$1731,ROW(L781),1),FIND("/id",INDEX($1:$1731,ROW(L781),1))-1,1)</f>
        <v>12-Skill-Intelligence-0</v>
      </c>
      <c r="M781" s="3" t="str" cm="1">
        <f t="array" ref="M781">MID($A781,8,FIND("/", $A781, 8)-8)&amp;"-"&amp;VLOOKUP(LEFT($A781,LEN($A781)-2)&amp;"type",$2:$1731,COLUMN(M781),FALSE)&amp;"-"&amp;VLOOKUP(LEFT($A781,LEN($A781)-2)&amp;"source",$2:$1731,COLUMN(M781),FALSE)&amp;"-"&amp;MID(INDEX($1:$1731,ROW(M781),1),FIND("/id",INDEX($1:$1731,ROW(M781),1))-1,1)</f>
        <v>12-Skill-Intelligence-0</v>
      </c>
    </row>
    <row r="782" spans="1:13" s="3" customFormat="1" x14ac:dyDescent="0.25">
      <c r="A782" s="3" t="s">
        <v>431</v>
      </c>
      <c r="B782" s="3">
        <v>2</v>
      </c>
      <c r="C782" s="3">
        <v>2</v>
      </c>
      <c r="D782" s="3">
        <v>2</v>
      </c>
      <c r="E782" s="3">
        <v>2</v>
      </c>
      <c r="F782" s="3">
        <v>2</v>
      </c>
      <c r="G782" s="3">
        <v>2</v>
      </c>
      <c r="H782" s="3">
        <v>2</v>
      </c>
      <c r="I782" s="3">
        <v>2</v>
      </c>
      <c r="J782" s="3">
        <v>2</v>
      </c>
      <c r="K782" s="3">
        <v>2</v>
      </c>
      <c r="L782" s="3">
        <v>2</v>
      </c>
      <c r="M782" s="3">
        <v>2</v>
      </c>
    </row>
    <row r="783" spans="1:13" s="3" customFormat="1" x14ac:dyDescent="0.25">
      <c r="A783" s="3" t="s">
        <v>432</v>
      </c>
      <c r="B783" s="3" t="s">
        <v>877</v>
      </c>
      <c r="C783" s="3" t="s">
        <v>877</v>
      </c>
      <c r="D783" s="3" t="s">
        <v>877</v>
      </c>
      <c r="E783" s="3" t="s">
        <v>877</v>
      </c>
      <c r="F783" s="3" t="s">
        <v>877</v>
      </c>
      <c r="G783" s="3" t="s">
        <v>877</v>
      </c>
      <c r="H783" s="3" t="s">
        <v>877</v>
      </c>
      <c r="I783" s="3" t="s">
        <v>877</v>
      </c>
      <c r="J783" s="3" t="s">
        <v>877</v>
      </c>
      <c r="K783" s="3" t="s">
        <v>877</v>
      </c>
      <c r="L783" s="3" t="s">
        <v>877</v>
      </c>
      <c r="M783" s="3" t="s">
        <v>877</v>
      </c>
    </row>
    <row r="784" spans="1:13" s="3" customFormat="1" x14ac:dyDescent="0.25">
      <c r="A784" s="3" t="s">
        <v>433</v>
      </c>
      <c r="B784" s="3" t="s">
        <v>851</v>
      </c>
      <c r="C784" s="3" t="s">
        <v>851</v>
      </c>
      <c r="D784" s="3" t="s">
        <v>851</v>
      </c>
      <c r="E784" s="3" t="s">
        <v>851</v>
      </c>
      <c r="F784" s="3" t="s">
        <v>851</v>
      </c>
      <c r="G784" s="3" t="s">
        <v>851</v>
      </c>
      <c r="H784" s="3" t="s">
        <v>851</v>
      </c>
      <c r="I784" s="3" t="s">
        <v>851</v>
      </c>
      <c r="J784" s="3" t="s">
        <v>851</v>
      </c>
      <c r="K784" s="3" t="s">
        <v>851</v>
      </c>
      <c r="L784" s="3" t="s">
        <v>851</v>
      </c>
      <c r="M784" s="3" t="s">
        <v>851</v>
      </c>
    </row>
    <row r="785" spans="1:13" s="3" customFormat="1" x14ac:dyDescent="0.25">
      <c r="A785" s="3" t="s">
        <v>1233</v>
      </c>
      <c r="K785" s="3" t="s">
        <v>871</v>
      </c>
    </row>
    <row r="786" spans="1:13" s="3" customFormat="1" x14ac:dyDescent="0.25">
      <c r="A786" s="3" t="s">
        <v>1234</v>
      </c>
      <c r="K786" s="3">
        <v>1</v>
      </c>
    </row>
    <row r="787" spans="1:13" s="3" customFormat="1" x14ac:dyDescent="0.25">
      <c r="A787" s="3" t="s">
        <v>1235</v>
      </c>
      <c r="K787" s="3" t="str" cm="1">
        <f t="array" ref="K787">MID($A787,8,FIND("/", $A787, 8)-8)&amp;"-"&amp;VLOOKUP(LEFT($A787,LEN($A787)-2)&amp;"type",$2:$1731,COLUMN(K787),FALSE)&amp;"-"&amp;VLOOKUP(LEFT($A787,LEN($A787)-2)&amp;"source",$2:$1731,COLUMN(K787),FALSE)&amp;"-"&amp;MID(INDEX($1:$1731,ROW(K787),1),FIND("/id",INDEX($1:$1731,ROW(K787),1))-1,1)</f>
        <v>12-Skill-Class-1</v>
      </c>
    </row>
    <row r="788" spans="1:13" s="3" customFormat="1" x14ac:dyDescent="0.25">
      <c r="A788" s="3" t="s">
        <v>1236</v>
      </c>
      <c r="K788" s="3">
        <v>6</v>
      </c>
    </row>
    <row r="789" spans="1:13" s="3" customFormat="1" x14ac:dyDescent="0.25">
      <c r="A789" s="3" t="s">
        <v>1237</v>
      </c>
      <c r="K789" s="3" t="s">
        <v>838</v>
      </c>
    </row>
    <row r="790" spans="1:13" s="3" customFormat="1" x14ac:dyDescent="0.25">
      <c r="A790" s="3" t="s">
        <v>1238</v>
      </c>
      <c r="K790" s="3" t="s">
        <v>851</v>
      </c>
    </row>
    <row r="791" spans="1:13" x14ac:dyDescent="0.25">
      <c r="A791" s="1" t="s">
        <v>434</v>
      </c>
      <c r="B791" s="1" t="s">
        <v>858</v>
      </c>
      <c r="C791" s="1" t="s">
        <v>858</v>
      </c>
      <c r="D791" s="1" t="s">
        <v>858</v>
      </c>
      <c r="E791" s="1" t="s">
        <v>858</v>
      </c>
      <c r="F791" s="1" t="s">
        <v>858</v>
      </c>
      <c r="G791" s="1" t="s">
        <v>858</v>
      </c>
      <c r="H791" s="1" t="s">
        <v>858</v>
      </c>
      <c r="I791" s="1" t="s">
        <v>858</v>
      </c>
      <c r="J791" s="1" t="s">
        <v>858</v>
      </c>
      <c r="K791" s="1" t="s">
        <v>858</v>
      </c>
      <c r="L791" s="1" t="s">
        <v>858</v>
      </c>
      <c r="M791" s="1" t="s">
        <v>858</v>
      </c>
    </row>
    <row r="792" spans="1:13" s="3" customFormat="1" x14ac:dyDescent="0.25">
      <c r="A792" s="3" t="s">
        <v>435</v>
      </c>
      <c r="B792" s="3" t="s">
        <v>865</v>
      </c>
      <c r="C792" s="3" t="s">
        <v>865</v>
      </c>
      <c r="D792" s="3" t="s">
        <v>865</v>
      </c>
      <c r="E792" s="3" t="s">
        <v>865</v>
      </c>
      <c r="F792" s="3" t="s">
        <v>865</v>
      </c>
      <c r="G792" s="3" t="s">
        <v>865</v>
      </c>
      <c r="H792" s="3" t="s">
        <v>865</v>
      </c>
      <c r="I792" s="3" t="s">
        <v>865</v>
      </c>
      <c r="J792" s="3" t="s">
        <v>865</v>
      </c>
      <c r="K792" s="3" t="s">
        <v>865</v>
      </c>
      <c r="L792" s="3" t="s">
        <v>865</v>
      </c>
      <c r="M792" s="3" t="s">
        <v>865</v>
      </c>
    </row>
    <row r="793" spans="1:13" s="3" customFormat="1" x14ac:dyDescent="0.25">
      <c r="A793" s="3" t="s">
        <v>438</v>
      </c>
      <c r="B793" s="3" t="b">
        <v>1</v>
      </c>
      <c r="C793" s="3" t="b">
        <v>1</v>
      </c>
      <c r="D793" s="3" t="b">
        <v>1</v>
      </c>
      <c r="E793" s="3" t="b">
        <v>1</v>
      </c>
      <c r="F793" s="3" t="b">
        <v>1</v>
      </c>
      <c r="G793" s="3" t="b">
        <v>1</v>
      </c>
      <c r="H793" s="3" t="b">
        <v>1</v>
      </c>
      <c r="I793" s="3" t="b">
        <v>1</v>
      </c>
      <c r="J793" s="3" t="b">
        <v>1</v>
      </c>
      <c r="K793" s="3" t="b">
        <v>1</v>
      </c>
      <c r="L793" s="3" t="b">
        <v>1</v>
      </c>
      <c r="M793" s="3" t="b">
        <v>1</v>
      </c>
    </row>
    <row r="794" spans="1:13" s="3" customFormat="1" x14ac:dyDescent="0.25">
      <c r="A794" s="3" t="s">
        <v>436</v>
      </c>
      <c r="B794" s="3" t="s">
        <v>1326</v>
      </c>
      <c r="C794" s="3" t="s">
        <v>1340</v>
      </c>
      <c r="D794" s="3" t="s">
        <v>1327</v>
      </c>
      <c r="E794" s="3" t="s">
        <v>1614</v>
      </c>
      <c r="F794" s="3" t="s">
        <v>1638</v>
      </c>
      <c r="G794" s="3" t="s">
        <v>934</v>
      </c>
      <c r="H794" s="3" t="s">
        <v>1672</v>
      </c>
      <c r="I794" s="3" t="s">
        <v>893</v>
      </c>
      <c r="J794" s="3" t="s">
        <v>935</v>
      </c>
      <c r="K794" s="3" t="s">
        <v>936</v>
      </c>
      <c r="L794" s="3" t="s">
        <v>1741</v>
      </c>
      <c r="M794" s="3" t="s">
        <v>1741</v>
      </c>
    </row>
    <row r="795" spans="1:13" s="3" customFormat="1" x14ac:dyDescent="0.25">
      <c r="A795" s="3" t="s">
        <v>437</v>
      </c>
      <c r="B795" s="3" t="str">
        <f>B$810</f>
        <v>Alchemist</v>
      </c>
      <c r="C795" s="3" t="str">
        <f>C$810</f>
        <v>Barbarian</v>
      </c>
      <c r="D795" s="3" t="str">
        <f t="shared" ref="D795:H795" si="58">D$810</f>
        <v>Bard</v>
      </c>
      <c r="E795" s="3" t="str">
        <f t="shared" si="58"/>
        <v>Champion</v>
      </c>
      <c r="F795" s="3" t="str">
        <f t="shared" si="58"/>
        <v>Cleric</v>
      </c>
      <c r="G795" s="3" t="str">
        <f t="shared" si="58"/>
        <v>Druid</v>
      </c>
      <c r="H795" s="3" t="str">
        <f t="shared" si="58"/>
        <v>Fighter</v>
      </c>
      <c r="I795" s="3" t="str">
        <f>I$810</f>
        <v>Monk</v>
      </c>
      <c r="J795" s="3" t="str">
        <f>J$810</f>
        <v>Ranger</v>
      </c>
      <c r="K795" s="3" t="str">
        <f t="shared" ref="K795:M795" si="59">K$810</f>
        <v>Rogue</v>
      </c>
      <c r="L795" s="3" t="str">
        <f t="shared" si="59"/>
        <v>Sorcerer</v>
      </c>
      <c r="M795" s="3" t="str">
        <f t="shared" si="59"/>
        <v>Wizard</v>
      </c>
    </row>
    <row r="796" spans="1:13" s="3" customFormat="1" x14ac:dyDescent="0.25">
      <c r="A796" s="3" t="s">
        <v>439</v>
      </c>
      <c r="B796" s="3" t="str">
        <f t="shared" ref="B796:M796" si="60">VLOOKUP(LEFT($A796,LEN($A796)-16)&amp;"id",$A$2:$M$1731,COLUMN(B796),FALSE)</f>
        <v>13-Feature-Alchemist-0</v>
      </c>
      <c r="C796" s="3" t="str">
        <f t="shared" si="60"/>
        <v>13-Feature-Barbarian-0</v>
      </c>
      <c r="D796" s="3" t="str">
        <f t="shared" si="60"/>
        <v>13-Feature-Bard-0</v>
      </c>
      <c r="E796" s="3" t="str">
        <f t="shared" si="60"/>
        <v>13-Feature-Champion-0</v>
      </c>
      <c r="F796" s="3" t="str">
        <f t="shared" si="60"/>
        <v>13-Feature-Cleric-0</v>
      </c>
      <c r="G796" s="3" t="str">
        <f t="shared" si="60"/>
        <v>13-Feature-Druid-0</v>
      </c>
      <c r="H796" s="3" t="str">
        <f t="shared" si="60"/>
        <v>13-Feature-Fighter-0</v>
      </c>
      <c r="I796" s="3" t="str">
        <f t="shared" si="60"/>
        <v>13-Feature-Monk-0</v>
      </c>
      <c r="J796" s="3" t="str">
        <f t="shared" si="60"/>
        <v>13-Feature-Ranger-0</v>
      </c>
      <c r="K796" s="3" t="str">
        <f t="shared" si="60"/>
        <v>13-Feature-Rogue-0</v>
      </c>
      <c r="L796" s="3" t="str">
        <f t="shared" si="60"/>
        <v>13-Feature-Sorcerer-0</v>
      </c>
      <c r="M796" s="3" t="str">
        <f t="shared" si="60"/>
        <v>13-Feature-Wizard-0</v>
      </c>
    </row>
    <row r="797" spans="1:13" s="3" customFormat="1" x14ac:dyDescent="0.25">
      <c r="A797" s="3" t="s">
        <v>442</v>
      </c>
      <c r="B797" s="3" t="b">
        <v>1</v>
      </c>
      <c r="C797" s="3" t="b">
        <v>1</v>
      </c>
      <c r="D797" s="3" t="b">
        <v>1</v>
      </c>
      <c r="E797" s="3" t="b">
        <v>1</v>
      </c>
      <c r="F797" s="3" t="b">
        <v>1</v>
      </c>
      <c r="G797" s="3" t="b">
        <v>1</v>
      </c>
      <c r="I797" s="3" t="b">
        <v>1</v>
      </c>
      <c r="K797" s="3" t="b">
        <v>1</v>
      </c>
      <c r="L797" s="3" t="b">
        <v>1</v>
      </c>
      <c r="M797" s="3" t="b">
        <v>1</v>
      </c>
    </row>
    <row r="798" spans="1:13" s="3" customFormat="1" x14ac:dyDescent="0.25">
      <c r="A798" s="3" t="s">
        <v>440</v>
      </c>
      <c r="B798" s="3" t="s">
        <v>1327</v>
      </c>
      <c r="C798" s="3" t="s">
        <v>934</v>
      </c>
      <c r="D798" s="3" t="s">
        <v>886</v>
      </c>
      <c r="E798" s="3" t="s">
        <v>935</v>
      </c>
      <c r="F798" s="3" t="s">
        <v>886</v>
      </c>
      <c r="G798" s="3" t="s">
        <v>886</v>
      </c>
      <c r="I798" s="3" t="s">
        <v>894</v>
      </c>
      <c r="K798" s="3" t="s">
        <v>937</v>
      </c>
      <c r="L798" s="3" t="s">
        <v>1927</v>
      </c>
      <c r="M798" s="3" t="s">
        <v>886</v>
      </c>
    </row>
    <row r="799" spans="1:13" s="3" customFormat="1" x14ac:dyDescent="0.25">
      <c r="A799" s="3" t="s">
        <v>441</v>
      </c>
      <c r="B799" s="3" t="str">
        <f>B$810</f>
        <v>Alchemist</v>
      </c>
      <c r="C799" s="3" t="str">
        <f>C$810</f>
        <v>Barbarian</v>
      </c>
      <c r="D799" s="3" t="str">
        <f t="shared" ref="D799:G799" si="61">D$810</f>
        <v>Bard</v>
      </c>
      <c r="E799" s="3" t="str">
        <f t="shared" si="61"/>
        <v>Champion</v>
      </c>
      <c r="F799" s="3" t="str">
        <f t="shared" si="61"/>
        <v>Cleric</v>
      </c>
      <c r="G799" s="3" t="str">
        <f t="shared" si="61"/>
        <v>Druid</v>
      </c>
      <c r="I799" s="3" t="str">
        <f>I$810</f>
        <v>Monk</v>
      </c>
      <c r="K799" s="3" t="str">
        <f t="shared" ref="K799:M799" si="62">K$810</f>
        <v>Rogue</v>
      </c>
      <c r="L799" s="3" t="str">
        <f t="shared" si="62"/>
        <v>Sorcerer</v>
      </c>
      <c r="M799" s="3" t="str">
        <f t="shared" si="62"/>
        <v>Wizard</v>
      </c>
    </row>
    <row r="800" spans="1:13" s="3" customFormat="1" x14ac:dyDescent="0.25">
      <c r="A800" s="3" t="s">
        <v>443</v>
      </c>
      <c r="B800" s="3" t="str">
        <f t="shared" ref="B800:G800" si="63">VLOOKUP(LEFT($A800,LEN($A800)-16)&amp;"id",$A$2:$M$1731,COLUMN(B800),FALSE)</f>
        <v>13-Feature-Alchemist-0</v>
      </c>
      <c r="C800" s="3" t="str">
        <f t="shared" si="63"/>
        <v>13-Feature-Barbarian-0</v>
      </c>
      <c r="D800" s="3" t="str">
        <f t="shared" si="63"/>
        <v>13-Feature-Bard-0</v>
      </c>
      <c r="E800" s="3" t="str">
        <f t="shared" si="63"/>
        <v>13-Feature-Champion-0</v>
      </c>
      <c r="F800" s="3" t="str">
        <f t="shared" si="63"/>
        <v>13-Feature-Cleric-0</v>
      </c>
      <c r="G800" s="3" t="str">
        <f t="shared" si="63"/>
        <v>13-Feature-Druid-0</v>
      </c>
      <c r="I800" s="3" t="str">
        <f>VLOOKUP(LEFT($A800,LEN($A800)-16)&amp;"id",$A$2:$M$1731,COLUMN(I800),FALSE)</f>
        <v>13-Feature-Monk-0</v>
      </c>
      <c r="K800" s="3" t="str">
        <f>VLOOKUP(LEFT($A800,LEN($A800)-16)&amp;"id",$A$2:$M$1731,COLUMN(K800),FALSE)</f>
        <v>13-Feature-Rogue-0</v>
      </c>
      <c r="L800" s="3" t="str">
        <f>VLOOKUP(LEFT($A800,LEN($A800)-16)&amp;"id",$A$2:$M$1731,COLUMN(L800),FALSE)</f>
        <v>13-Feature-Sorcerer-0</v>
      </c>
      <c r="M800" s="3" t="str">
        <f>VLOOKUP(LEFT($A800,LEN($A800)-16)&amp;"id",$A$2:$M$1731,COLUMN(M800),FALSE)</f>
        <v>13-Feature-Wizard-0</v>
      </c>
    </row>
    <row r="801" spans="1:13" s="3" customFormat="1" x14ac:dyDescent="0.25">
      <c r="A801" s="3" t="s">
        <v>1328</v>
      </c>
      <c r="B801" s="3" t="b">
        <v>1</v>
      </c>
      <c r="C801" s="3" t="b">
        <v>1</v>
      </c>
      <c r="K801" s="3" t="b">
        <v>1</v>
      </c>
    </row>
    <row r="802" spans="1:13" s="3" customFormat="1" x14ac:dyDescent="0.25">
      <c r="A802" s="3" t="s">
        <v>1329</v>
      </c>
      <c r="B802" s="3" t="s">
        <v>886</v>
      </c>
      <c r="C802" s="3" t="s">
        <v>1341</v>
      </c>
      <c r="K802" s="3" t="s">
        <v>1327</v>
      </c>
    </row>
    <row r="803" spans="1:13" s="3" customFormat="1" x14ac:dyDescent="0.25">
      <c r="A803" s="3" t="s">
        <v>1330</v>
      </c>
      <c r="B803" s="3" t="str">
        <f>B$810</f>
        <v>Alchemist</v>
      </c>
      <c r="C803" s="3" t="str">
        <f>C$810</f>
        <v>Barbarian</v>
      </c>
      <c r="K803" s="3" t="str">
        <f t="shared" ref="K803" si="64">K$810</f>
        <v>Rogue</v>
      </c>
    </row>
    <row r="804" spans="1:13" s="3" customFormat="1" x14ac:dyDescent="0.25">
      <c r="A804" s="3" t="s">
        <v>1331</v>
      </c>
      <c r="B804" s="3" t="str">
        <f>VLOOKUP(LEFT($A804,LEN($A804)-16)&amp;"id",$A$2:$M$1731,COLUMN(B804),FALSE)</f>
        <v>13-Feature-Alchemist-0</v>
      </c>
      <c r="C804" s="3" t="str">
        <f>VLOOKUP(LEFT($A804,LEN($A804)-16)&amp;"id",$A$2:$M$1731,COLUMN(C804),FALSE)</f>
        <v>13-Feature-Barbarian-0</v>
      </c>
      <c r="K804" s="3" t="str">
        <f>VLOOKUP(LEFT($A804,LEN($A804)-16)&amp;"id",$A$2:$M$1731,COLUMN(K804),FALSE)</f>
        <v>13-Feature-Rogue-0</v>
      </c>
    </row>
    <row r="805" spans="1:13" s="3" customFormat="1" x14ac:dyDescent="0.25">
      <c r="A805" s="3" t="s">
        <v>1707</v>
      </c>
      <c r="K805" s="3" t="b">
        <v>1</v>
      </c>
    </row>
    <row r="806" spans="1:13" s="3" customFormat="1" x14ac:dyDescent="0.25">
      <c r="A806" s="3" t="s">
        <v>1708</v>
      </c>
      <c r="K806" s="3" t="s">
        <v>1711</v>
      </c>
    </row>
    <row r="807" spans="1:13" s="3" customFormat="1" x14ac:dyDescent="0.25">
      <c r="A807" s="3" t="s">
        <v>1709</v>
      </c>
      <c r="K807" s="3" t="str">
        <f t="shared" ref="K807" si="65">K$810</f>
        <v>Rogue</v>
      </c>
    </row>
    <row r="808" spans="1:13" s="3" customFormat="1" x14ac:dyDescent="0.25">
      <c r="A808" s="3" t="s">
        <v>1710</v>
      </c>
      <c r="K808" s="3" t="str">
        <f>VLOOKUP(LEFT($A808,LEN($A808)-16)&amp;"id",$A$2:$M$1731,COLUMN(K808),FALSE)</f>
        <v>13-Feature-Rogue-0</v>
      </c>
    </row>
    <row r="809" spans="1:13" s="3" customFormat="1" x14ac:dyDescent="0.25">
      <c r="A809" s="3" t="s">
        <v>444</v>
      </c>
      <c r="B809" s="3" t="str" cm="1">
        <f t="array" ref="B809">MID($A809,8,FIND("/", $A809, 8)-8)&amp;"-"&amp;VLOOKUP(LEFT($A809,LEN($A809)-2)&amp;"type",$2:$1731,COLUMN(B809),FALSE)&amp;"-"&amp;VLOOKUP(LEFT($A809,LEN($A809)-2)&amp;"source",$2:$1731,COLUMN(B809),FALSE)&amp;"-"&amp;MID(INDEX($1:$1731,ROW(B809),1),FIND("/id",INDEX($1:$1731,ROW(B809),1))-1,1)</f>
        <v>13-Feature-Alchemist-0</v>
      </c>
      <c r="C809" s="3" t="str" cm="1">
        <f t="array" ref="C809">MID($A809,8,FIND("/", $A809, 8)-8)&amp;"-"&amp;VLOOKUP(LEFT($A809,LEN($A809)-2)&amp;"type",$2:$1731,COLUMN(C809),FALSE)&amp;"-"&amp;VLOOKUP(LEFT($A809,LEN($A809)-2)&amp;"source",$2:$1731,COLUMN(C809),FALSE)&amp;"-"&amp;MID(INDEX($1:$1731,ROW(C809),1),FIND("/id",INDEX($1:$1731,ROW(C809),1))-1,1)</f>
        <v>13-Feature-Barbarian-0</v>
      </c>
      <c r="D809" s="3" t="str" cm="1">
        <f t="array" ref="D809">MID($A809,8,FIND("/", $A809, 8)-8)&amp;"-"&amp;VLOOKUP(LEFT($A809,LEN($A809)-2)&amp;"type",$2:$1731,COLUMN(D809),FALSE)&amp;"-"&amp;VLOOKUP(LEFT($A809,LEN($A809)-2)&amp;"source",$2:$1731,COLUMN(D809),FALSE)&amp;"-"&amp;MID(INDEX($1:$1731,ROW(D809),1),FIND("/id",INDEX($1:$1731,ROW(D809),1))-1,1)</f>
        <v>13-Feature-Bard-0</v>
      </c>
      <c r="E809" s="3" t="str" cm="1">
        <f t="array" ref="E809">MID($A809,8,FIND("/", $A809, 8)-8)&amp;"-"&amp;VLOOKUP(LEFT($A809,LEN($A809)-2)&amp;"type",$2:$1731,COLUMN(E809),FALSE)&amp;"-"&amp;VLOOKUP(LEFT($A809,LEN($A809)-2)&amp;"source",$2:$1731,COLUMN(E809),FALSE)&amp;"-"&amp;MID(INDEX($1:$1731,ROW(E809),1),FIND("/id",INDEX($1:$1731,ROW(E809),1))-1,1)</f>
        <v>13-Feature-Champion-0</v>
      </c>
      <c r="F809" s="3" t="str" cm="1">
        <f t="array" ref="F809">MID($A809,8,FIND("/", $A809, 8)-8)&amp;"-"&amp;VLOOKUP(LEFT($A809,LEN($A809)-2)&amp;"type",$2:$1731,COLUMN(F809),FALSE)&amp;"-"&amp;VLOOKUP(LEFT($A809,LEN($A809)-2)&amp;"source",$2:$1731,COLUMN(F809),FALSE)&amp;"-"&amp;MID(INDEX($1:$1731,ROW(F809),1),FIND("/id",INDEX($1:$1731,ROW(F809),1))-1,1)</f>
        <v>13-Feature-Cleric-0</v>
      </c>
      <c r="G809" s="3" t="str" cm="1">
        <f t="array" ref="G809">MID($A809,8,FIND("/", $A809, 8)-8)&amp;"-"&amp;VLOOKUP(LEFT($A809,LEN($A809)-2)&amp;"type",$2:$1731,COLUMN(G809),FALSE)&amp;"-"&amp;VLOOKUP(LEFT($A809,LEN($A809)-2)&amp;"source",$2:$1731,COLUMN(G809),FALSE)&amp;"-"&amp;MID(INDEX($1:$1731,ROW(G809),1),FIND("/id",INDEX($1:$1731,ROW(G809),1))-1,1)</f>
        <v>13-Feature-Druid-0</v>
      </c>
      <c r="H809" s="3" t="str" cm="1">
        <f t="array" ref="H809">MID($A809,8,FIND("/", $A809, 8)-8)&amp;"-"&amp;VLOOKUP(LEFT($A809,LEN($A809)-2)&amp;"type",$2:$1731,COLUMN(H809),FALSE)&amp;"-"&amp;VLOOKUP(LEFT($A809,LEN($A809)-2)&amp;"source",$2:$1731,COLUMN(H809),FALSE)&amp;"-"&amp;MID(INDEX($1:$1731,ROW(H809),1),FIND("/id",INDEX($1:$1731,ROW(H809),1))-1,1)</f>
        <v>13-Feature-Fighter-0</v>
      </c>
      <c r="I809" s="3" t="str" cm="1">
        <f t="array" ref="I809">MID($A809,8,FIND("/", $A809, 8)-8)&amp;"-"&amp;VLOOKUP(LEFT($A809,LEN($A809)-2)&amp;"type",$2:$1731,COLUMN(I809),FALSE)&amp;"-"&amp;VLOOKUP(LEFT($A809,LEN($A809)-2)&amp;"source",$2:$1731,COLUMN(I809),FALSE)&amp;"-"&amp;MID(INDEX($1:$1731,ROW(I809),1),FIND("/id",INDEX($1:$1731,ROW(I809),1))-1,1)</f>
        <v>13-Feature-Monk-0</v>
      </c>
      <c r="J809" s="3" t="str" cm="1">
        <f t="array" ref="J809">MID($A809,8,FIND("/", $A809, 8)-8)&amp;"-"&amp;VLOOKUP(LEFT($A809,LEN($A809)-2)&amp;"type",$2:$1731,COLUMN(J809),FALSE)&amp;"-"&amp;VLOOKUP(LEFT($A809,LEN($A809)-2)&amp;"source",$2:$1731,COLUMN(J809),FALSE)&amp;"-"&amp;MID(INDEX($1:$1731,ROW(J809),1),FIND("/id",INDEX($1:$1731,ROW(J809),1))-1,1)</f>
        <v>13-Feature-Ranger-0</v>
      </c>
      <c r="K809" s="3" t="str" cm="1">
        <f t="array" ref="K809">MID($A809,8,FIND("/", $A809, 8)-8)&amp;"-"&amp;VLOOKUP(LEFT($A809,LEN($A809)-2)&amp;"type",$2:$1731,COLUMN(K809),FALSE)&amp;"-"&amp;VLOOKUP(LEFT($A809,LEN($A809)-2)&amp;"source",$2:$1731,COLUMN(K809),FALSE)&amp;"-"&amp;MID(INDEX($1:$1731,ROW(K809),1),FIND("/id",INDEX($1:$1731,ROW(K809),1))-1,1)</f>
        <v>13-Feature-Rogue-0</v>
      </c>
      <c r="L809" s="3" t="str" cm="1">
        <f t="array" ref="L809">MID($A809,8,FIND("/", $A809, 8)-8)&amp;"-"&amp;VLOOKUP(LEFT($A809,LEN($A809)-2)&amp;"type",$2:$1731,COLUMN(L809),FALSE)&amp;"-"&amp;VLOOKUP(LEFT($A809,LEN($A809)-2)&amp;"source",$2:$1731,COLUMN(L809),FALSE)&amp;"-"&amp;MID(INDEX($1:$1731,ROW(L809),1),FIND("/id",INDEX($1:$1731,ROW(L809),1))-1,1)</f>
        <v>13-Feature-Sorcerer-0</v>
      </c>
      <c r="M809" s="3" t="str" cm="1">
        <f t="array" ref="M809">MID($A809,8,FIND("/", $A809, 8)-8)&amp;"-"&amp;VLOOKUP(LEFT($A809,LEN($A809)-2)&amp;"type",$2:$1731,COLUMN(M809),FALSE)&amp;"-"&amp;VLOOKUP(LEFT($A809,LEN($A809)-2)&amp;"source",$2:$1731,COLUMN(M809),FALSE)&amp;"-"&amp;MID(INDEX($1:$1731,ROW(M809),1),FIND("/id",INDEX($1:$1731,ROW(M809),1))-1,1)</f>
        <v>13-Feature-Wizard-0</v>
      </c>
    </row>
    <row r="810" spans="1:13" s="3" customFormat="1" x14ac:dyDescent="0.25">
      <c r="A810" s="3" t="s">
        <v>445</v>
      </c>
      <c r="B810" s="3" t="str">
        <f>B$2</f>
        <v>Alchemist</v>
      </c>
      <c r="C810" s="3" t="str">
        <f t="shared" ref="C810:M810" si="66">C$2</f>
        <v>Barbarian</v>
      </c>
      <c r="D810" s="3" t="str">
        <f t="shared" si="66"/>
        <v>Bard</v>
      </c>
      <c r="E810" s="3" t="str">
        <f t="shared" si="66"/>
        <v>Champion</v>
      </c>
      <c r="F810" s="3" t="str">
        <f t="shared" si="66"/>
        <v>Cleric</v>
      </c>
      <c r="G810" s="3" t="str">
        <f t="shared" si="66"/>
        <v>Druid</v>
      </c>
      <c r="H810" s="3" t="str">
        <f t="shared" si="66"/>
        <v>Fighter</v>
      </c>
      <c r="I810" s="3" t="str">
        <f t="shared" si="66"/>
        <v>Monk</v>
      </c>
      <c r="J810" s="3" t="str">
        <f t="shared" si="66"/>
        <v>Ranger</v>
      </c>
      <c r="K810" s="3" t="str">
        <f t="shared" si="66"/>
        <v>Rogue</v>
      </c>
      <c r="L810" s="3" t="str">
        <f t="shared" si="66"/>
        <v>Sorcerer</v>
      </c>
      <c r="M810" s="3" t="str">
        <f t="shared" si="66"/>
        <v>Wizard</v>
      </c>
    </row>
    <row r="811" spans="1:13" s="3" customFormat="1" x14ac:dyDescent="0.25">
      <c r="A811" s="3" t="s">
        <v>446</v>
      </c>
      <c r="B811" s="3" t="s">
        <v>869</v>
      </c>
      <c r="C811" s="3" t="s">
        <v>869</v>
      </c>
      <c r="D811" s="3" t="s">
        <v>869</v>
      </c>
      <c r="E811" s="3" t="s">
        <v>869</v>
      </c>
      <c r="F811" s="3" t="s">
        <v>869</v>
      </c>
      <c r="G811" s="3" t="s">
        <v>869</v>
      </c>
      <c r="H811" s="3" t="s">
        <v>869</v>
      </c>
      <c r="I811" s="3" t="s">
        <v>869</v>
      </c>
      <c r="J811" s="3" t="s">
        <v>869</v>
      </c>
      <c r="K811" s="3" t="s">
        <v>869</v>
      </c>
      <c r="L811" s="3" t="s">
        <v>869</v>
      </c>
      <c r="M811" s="3" t="s">
        <v>869</v>
      </c>
    </row>
    <row r="812" spans="1:13" s="3" customFormat="1" x14ac:dyDescent="0.25">
      <c r="A812" s="3" t="s">
        <v>447</v>
      </c>
      <c r="B812" s="3" t="s">
        <v>865</v>
      </c>
      <c r="C812" s="3" t="s">
        <v>865</v>
      </c>
      <c r="D812" s="3" t="s">
        <v>865</v>
      </c>
      <c r="E812" s="3" t="s">
        <v>865</v>
      </c>
      <c r="F812" s="3" t="s">
        <v>865</v>
      </c>
      <c r="G812" s="3" t="s">
        <v>865</v>
      </c>
      <c r="H812" s="3" t="s">
        <v>865</v>
      </c>
      <c r="I812" s="3" t="s">
        <v>865</v>
      </c>
      <c r="J812" s="3" t="s">
        <v>865</v>
      </c>
      <c r="K812" s="3" t="s">
        <v>865</v>
      </c>
      <c r="L812" s="3" t="s">
        <v>865</v>
      </c>
      <c r="M812" s="3" t="s">
        <v>865</v>
      </c>
    </row>
    <row r="813" spans="1:13" s="3" customFormat="1" x14ac:dyDescent="0.25">
      <c r="A813" s="3" t="s">
        <v>448</v>
      </c>
      <c r="B813" s="3">
        <v>1</v>
      </c>
      <c r="C813" s="3">
        <v>1</v>
      </c>
      <c r="D813" s="3">
        <v>1</v>
      </c>
      <c r="E813" s="3">
        <v>1</v>
      </c>
      <c r="F813" s="3">
        <v>1</v>
      </c>
      <c r="G813" s="3">
        <v>1</v>
      </c>
      <c r="H813" s="3">
        <v>1</v>
      </c>
      <c r="I813" s="3">
        <v>1</v>
      </c>
      <c r="J813" s="3">
        <v>1</v>
      </c>
      <c r="K813" s="3">
        <v>1</v>
      </c>
      <c r="L813" s="3">
        <v>1</v>
      </c>
      <c r="M813" s="3">
        <v>1</v>
      </c>
    </row>
    <row r="814" spans="1:13" s="3" customFormat="1" x14ac:dyDescent="0.25">
      <c r="A814" s="3" t="s">
        <v>449</v>
      </c>
      <c r="B814" s="3" t="str" cm="1">
        <f t="array" ref="B814">MID($A814,8,FIND("/", $A814, 8)-8)&amp;"-"&amp;VLOOKUP(LEFT($A814,LEN($A814)-2)&amp;"type",$2:$1731,COLUMN(B814),FALSE)&amp;"-"&amp;VLOOKUP(LEFT($A814,LEN($A814)-2)&amp;"source",$2:$1731,COLUMN(B814),FALSE)&amp;"-"&amp;MID(INDEX($1:$1731,ROW(B814),1),FIND("/id",INDEX($1:$1731,ROW(B814),1))-1,1)</f>
        <v>13-Ancestry-Class-1</v>
      </c>
      <c r="C814" s="3" t="str" cm="1">
        <f t="array" ref="C814">MID($A814,8,FIND("/", $A814, 8)-8)&amp;"-"&amp;VLOOKUP(LEFT($A814,LEN($A814)-2)&amp;"type",$2:$1731,COLUMN(C814),FALSE)&amp;"-"&amp;VLOOKUP(LEFT($A814,LEN($A814)-2)&amp;"source",$2:$1731,COLUMN(C814),FALSE)&amp;"-"&amp;MID(INDEX($1:$1731,ROW(C814),1),FIND("/id",INDEX($1:$1731,ROW(C814),1))-1,1)</f>
        <v>13-Ancestry-Class-1</v>
      </c>
      <c r="D814" s="3" t="str" cm="1">
        <f t="array" ref="D814">MID($A814,8,FIND("/", $A814, 8)-8)&amp;"-"&amp;VLOOKUP(LEFT($A814,LEN($A814)-2)&amp;"type",$2:$1731,COLUMN(D814),FALSE)&amp;"-"&amp;VLOOKUP(LEFT($A814,LEN($A814)-2)&amp;"source",$2:$1731,COLUMN(D814),FALSE)&amp;"-"&amp;MID(INDEX($1:$1731,ROW(D814),1),FIND("/id",INDEX($1:$1731,ROW(D814),1))-1,1)</f>
        <v>13-Ancestry-Class-1</v>
      </c>
      <c r="E814" s="3" t="str" cm="1">
        <f t="array" ref="E814">MID($A814,8,FIND("/", $A814, 8)-8)&amp;"-"&amp;VLOOKUP(LEFT($A814,LEN($A814)-2)&amp;"type",$2:$1731,COLUMN(E814),FALSE)&amp;"-"&amp;VLOOKUP(LEFT($A814,LEN($A814)-2)&amp;"source",$2:$1731,COLUMN(E814),FALSE)&amp;"-"&amp;MID(INDEX($1:$1731,ROW(E814),1),FIND("/id",INDEX($1:$1731,ROW(E814),1))-1,1)</f>
        <v>13-Ancestry-Class-1</v>
      </c>
      <c r="F814" s="3" t="str" cm="1">
        <f t="array" ref="F814">MID($A814,8,FIND("/", $A814, 8)-8)&amp;"-"&amp;VLOOKUP(LEFT($A814,LEN($A814)-2)&amp;"type",$2:$1731,COLUMN(F814),FALSE)&amp;"-"&amp;VLOOKUP(LEFT($A814,LEN($A814)-2)&amp;"source",$2:$1731,COLUMN(F814),FALSE)&amp;"-"&amp;MID(INDEX($1:$1731,ROW(F814),1),FIND("/id",INDEX($1:$1731,ROW(F814),1))-1,1)</f>
        <v>13-Ancestry-Class-1</v>
      </c>
      <c r="G814" s="3" t="str" cm="1">
        <f t="array" ref="G814">MID($A814,8,FIND("/", $A814, 8)-8)&amp;"-"&amp;VLOOKUP(LEFT($A814,LEN($A814)-2)&amp;"type",$2:$1731,COLUMN(G814),FALSE)&amp;"-"&amp;VLOOKUP(LEFT($A814,LEN($A814)-2)&amp;"source",$2:$1731,COLUMN(G814),FALSE)&amp;"-"&amp;MID(INDEX($1:$1731,ROW(G814),1),FIND("/id",INDEX($1:$1731,ROW(G814),1))-1,1)</f>
        <v>13-Ancestry-Class-1</v>
      </c>
      <c r="H814" s="3" t="str" cm="1">
        <f t="array" ref="H814">MID($A814,8,FIND("/", $A814, 8)-8)&amp;"-"&amp;VLOOKUP(LEFT($A814,LEN($A814)-2)&amp;"type",$2:$1731,COLUMN(H814),FALSE)&amp;"-"&amp;VLOOKUP(LEFT($A814,LEN($A814)-2)&amp;"source",$2:$1731,COLUMN(H814),FALSE)&amp;"-"&amp;MID(INDEX($1:$1731,ROW(H814),1),FIND("/id",INDEX($1:$1731,ROW(H814),1))-1,1)</f>
        <v>13-Ancestry-Class-1</v>
      </c>
      <c r="I814" s="3" t="str" cm="1">
        <f t="array" ref="I814">MID($A814,8,FIND("/", $A814, 8)-8)&amp;"-"&amp;VLOOKUP(LEFT($A814,LEN($A814)-2)&amp;"type",$2:$1731,COLUMN(I814),FALSE)&amp;"-"&amp;VLOOKUP(LEFT($A814,LEN($A814)-2)&amp;"source",$2:$1731,COLUMN(I814),FALSE)&amp;"-"&amp;MID(INDEX($1:$1731,ROW(I814),1),FIND("/id",INDEX($1:$1731,ROW(I814),1))-1,1)</f>
        <v>13-Ancestry-Class-1</v>
      </c>
      <c r="J814" s="3" t="str" cm="1">
        <f t="array" ref="J814">MID($A814,8,FIND("/", $A814, 8)-8)&amp;"-"&amp;VLOOKUP(LEFT($A814,LEN($A814)-2)&amp;"type",$2:$1731,COLUMN(J814),FALSE)&amp;"-"&amp;VLOOKUP(LEFT($A814,LEN($A814)-2)&amp;"source",$2:$1731,COLUMN(J814),FALSE)&amp;"-"&amp;MID(INDEX($1:$1731,ROW(J814),1),FIND("/id",INDEX($1:$1731,ROW(J814),1))-1,1)</f>
        <v>13-Ancestry-Class-1</v>
      </c>
      <c r="K814" s="3" t="str" cm="1">
        <f t="array" ref="K814">MID($A814,8,FIND("/", $A814, 8)-8)&amp;"-"&amp;VLOOKUP(LEFT($A814,LEN($A814)-2)&amp;"type",$2:$1731,COLUMN(K814),FALSE)&amp;"-"&amp;VLOOKUP(LEFT($A814,LEN($A814)-2)&amp;"source",$2:$1731,COLUMN(K814),FALSE)&amp;"-"&amp;MID(INDEX($1:$1731,ROW(K814),1),FIND("/id",INDEX($1:$1731,ROW(K814),1))-1,1)</f>
        <v>13-Ancestry-Class-1</v>
      </c>
      <c r="L814" s="3" t="str" cm="1">
        <f t="array" ref="L814">MID($A814,8,FIND("/", $A814, 8)-8)&amp;"-"&amp;VLOOKUP(LEFT($A814,LEN($A814)-2)&amp;"type",$2:$1731,COLUMN(L814),FALSE)&amp;"-"&amp;VLOOKUP(LEFT($A814,LEN($A814)-2)&amp;"source",$2:$1731,COLUMN(L814),FALSE)&amp;"-"&amp;MID(INDEX($1:$1731,ROW(L814),1),FIND("/id",INDEX($1:$1731,ROW(L814),1))-1,1)</f>
        <v>13-Ancestry-Class-1</v>
      </c>
      <c r="M814" s="3" t="str" cm="1">
        <f t="array" ref="M814">MID($A814,8,FIND("/", $A814, 8)-8)&amp;"-"&amp;VLOOKUP(LEFT($A814,LEN($A814)-2)&amp;"type",$2:$1731,COLUMN(M814),FALSE)&amp;"-"&amp;VLOOKUP(LEFT($A814,LEN($A814)-2)&amp;"source",$2:$1731,COLUMN(M814),FALSE)&amp;"-"&amp;MID(INDEX($1:$1731,ROW(M814),1),FIND("/id",INDEX($1:$1731,ROW(M814),1))-1,1)</f>
        <v>13-Ancestry-Class-1</v>
      </c>
    </row>
    <row r="815" spans="1:13" s="3" customFormat="1" x14ac:dyDescent="0.25">
      <c r="A815" s="3" t="s">
        <v>450</v>
      </c>
      <c r="B815" s="3" t="s">
        <v>838</v>
      </c>
      <c r="C815" s="3" t="s">
        <v>838</v>
      </c>
      <c r="D815" s="3" t="s">
        <v>838</v>
      </c>
      <c r="E815" s="3" t="s">
        <v>838</v>
      </c>
      <c r="F815" s="3" t="s">
        <v>838</v>
      </c>
      <c r="G815" s="3" t="s">
        <v>838</v>
      </c>
      <c r="H815" s="3" t="s">
        <v>838</v>
      </c>
      <c r="I815" s="3" t="s">
        <v>838</v>
      </c>
      <c r="J815" s="3" t="s">
        <v>838</v>
      </c>
      <c r="K815" s="3" t="s">
        <v>838</v>
      </c>
      <c r="L815" s="3" t="s">
        <v>838</v>
      </c>
      <c r="M815" s="3" t="s">
        <v>838</v>
      </c>
    </row>
    <row r="816" spans="1:13" s="3" customFormat="1" x14ac:dyDescent="0.25">
      <c r="A816" s="3" t="s">
        <v>451</v>
      </c>
      <c r="B816" s="3" t="s">
        <v>870</v>
      </c>
      <c r="C816" s="3" t="s">
        <v>870</v>
      </c>
      <c r="D816" s="3" t="s">
        <v>870</v>
      </c>
      <c r="E816" s="3" t="s">
        <v>870</v>
      </c>
      <c r="F816" s="3" t="s">
        <v>870</v>
      </c>
      <c r="G816" s="3" t="s">
        <v>870</v>
      </c>
      <c r="H816" s="3" t="s">
        <v>870</v>
      </c>
      <c r="I816" s="3" t="s">
        <v>870</v>
      </c>
      <c r="J816" s="3" t="s">
        <v>870</v>
      </c>
      <c r="K816" s="3" t="s">
        <v>870</v>
      </c>
      <c r="L816" s="3" t="s">
        <v>870</v>
      </c>
      <c r="M816" s="3" t="s">
        <v>870</v>
      </c>
    </row>
    <row r="817" spans="1:13" s="9" customFormat="1" x14ac:dyDescent="0.25">
      <c r="A817" s="9" t="s">
        <v>1288</v>
      </c>
      <c r="H817" s="9" t="s">
        <v>865</v>
      </c>
      <c r="K817" s="9" t="s">
        <v>865</v>
      </c>
    </row>
    <row r="818" spans="1:13" s="3" customFormat="1" x14ac:dyDescent="0.25">
      <c r="A818" s="3" t="s">
        <v>1289</v>
      </c>
      <c r="H818" s="3">
        <v>1</v>
      </c>
      <c r="K818" s="3">
        <v>1</v>
      </c>
    </row>
    <row r="819" spans="1:13" s="3" customFormat="1" x14ac:dyDescent="0.25">
      <c r="A819" s="3" t="s">
        <v>1674</v>
      </c>
      <c r="H819" s="3" t="s">
        <v>1672</v>
      </c>
    </row>
    <row r="820" spans="1:13" s="3" customFormat="1" x14ac:dyDescent="0.25">
      <c r="A820" s="3" t="s">
        <v>1290</v>
      </c>
      <c r="H820" s="3" t="str" cm="1">
        <f t="array" ref="H820">MID($A820,8,FIND("/", $A820, 8)-8)&amp;"-"&amp;VLOOKUP(LEFT($A820,LEN($A820)-2)&amp;"type",$2:$1731,COLUMN(H820),FALSE)&amp;"-"&amp;VLOOKUP(LEFT($A820,LEN($A820)-2)&amp;"source",$2:$1731,COLUMN(H820),FALSE)&amp;"-"&amp;MID(INDEX($1:$1731,ROW(H820),1),FIND("/id",INDEX($1:$1731,ROW(H820),1))-1,1)</f>
        <v>13-Weapon Legend-Fighter-2</v>
      </c>
      <c r="K820" s="3" t="str" cm="1">
        <f t="array" ref="K820">MID($A820,8,FIND("/", $A820, 8)-8)&amp;"-"&amp;VLOOKUP(LEFT($A820,LEN($A820)-2)&amp;"type",$2:$1731,COLUMN(K820),FALSE)&amp;"-"&amp;VLOOKUP(LEFT($A820,LEN($A820)-2)&amp;"source",$2:$1731,COLUMN(K820),FALSE)&amp;"-"&amp;MID(INDEX($1:$1731,ROW(K820),1),FIND("/id",INDEX($1:$1731,ROW(K820),1))-1,1)</f>
        <v>13-Skill-Class-2</v>
      </c>
    </row>
    <row r="821" spans="1:13" s="3" customFormat="1" x14ac:dyDescent="0.25">
      <c r="A821" s="3" t="s">
        <v>1291</v>
      </c>
      <c r="H821" s="3" t="s">
        <v>953</v>
      </c>
      <c r="K821" s="3" t="s">
        <v>838</v>
      </c>
    </row>
    <row r="822" spans="1:13" s="3" customFormat="1" x14ac:dyDescent="0.25">
      <c r="A822" s="3" t="s">
        <v>1673</v>
      </c>
      <c r="H822" s="3" t="b">
        <v>1</v>
      </c>
    </row>
    <row r="823" spans="1:13" s="3" customFormat="1" x14ac:dyDescent="0.25">
      <c r="A823" s="3" t="s">
        <v>1292</v>
      </c>
      <c r="H823" s="3" t="s">
        <v>1672</v>
      </c>
      <c r="K823" s="3" t="s">
        <v>851</v>
      </c>
    </row>
    <row r="824" spans="1:13" s="3" customFormat="1" x14ac:dyDescent="0.25">
      <c r="A824" s="3" t="s">
        <v>452</v>
      </c>
      <c r="B824" s="3">
        <v>13</v>
      </c>
      <c r="C824" s="3">
        <v>13</v>
      </c>
      <c r="D824" s="3">
        <v>13</v>
      </c>
      <c r="E824" s="3">
        <v>13</v>
      </c>
      <c r="F824" s="3">
        <v>13</v>
      </c>
      <c r="G824" s="3">
        <v>13</v>
      </c>
      <c r="H824" s="3">
        <v>13</v>
      </c>
      <c r="I824" s="3">
        <v>13</v>
      </c>
      <c r="J824" s="3">
        <v>13</v>
      </c>
      <c r="K824" s="3">
        <v>13</v>
      </c>
      <c r="L824" s="3">
        <v>13</v>
      </c>
      <c r="M824" s="3">
        <v>13</v>
      </c>
    </row>
    <row r="825" spans="1:13" s="3" customFormat="1" x14ac:dyDescent="0.25">
      <c r="A825" s="3" t="s">
        <v>453</v>
      </c>
      <c r="B825" s="3" t="s">
        <v>871</v>
      </c>
      <c r="C825" s="3" t="s">
        <v>871</v>
      </c>
      <c r="D825" s="3" t="s">
        <v>871</v>
      </c>
      <c r="E825" s="3" t="s">
        <v>871</v>
      </c>
      <c r="F825" s="3" t="s">
        <v>871</v>
      </c>
      <c r="G825" s="3" t="s">
        <v>871</v>
      </c>
      <c r="H825" s="3" t="s">
        <v>871</v>
      </c>
      <c r="I825" s="3" t="s">
        <v>871</v>
      </c>
      <c r="J825" s="3" t="s">
        <v>871</v>
      </c>
      <c r="K825" s="3" t="s">
        <v>871</v>
      </c>
    </row>
    <row r="826" spans="1:13" s="3" customFormat="1" x14ac:dyDescent="0.25">
      <c r="A826" s="3" t="s">
        <v>454</v>
      </c>
      <c r="B826" s="3" t="str" cm="1">
        <f t="array" ref="B826">MID($A826,8,FIND("/", $A826, 8)-8)&amp;"-"&amp;VLOOKUP(LEFT($A826,LEN($A826)-2)&amp;"type",$2:$1731,COLUMN(B826),FALSE)&amp;"-"&amp;VLOOKUP(LEFT($A826,LEN($A826)-2)&amp;"source",$2:$1731,COLUMN(B826),FALSE)&amp;"-"&amp;MID(INDEX($1:$1731,ROW(B826),1),FIND("/id",INDEX($1:$1731,ROW(B826),1))-1,1)</f>
        <v>13-Armor Proficiency-Light Armor Expertise-0</v>
      </c>
      <c r="C826" s="3" t="str" cm="1">
        <f t="array" ref="C826">MID($A826,8,FIND("/", $A826, 8)-8)&amp;"-"&amp;VLOOKUP(LEFT($A826,LEN($A826)-2)&amp;"type",$2:$1731,COLUMN(C826),FALSE)&amp;"-"&amp;VLOOKUP(LEFT($A826,LEN($A826)-2)&amp;"source",$2:$1731,COLUMN(C826),FALSE)&amp;"-"&amp;MID(INDEX($1:$1731,ROW(C826),1),FIND("/id",INDEX($1:$1731,ROW(C826),1))-1,1)</f>
        <v>13-Armor Proficiency-Medium Armor Expertise-0</v>
      </c>
      <c r="D826" s="3" t="str" cm="1">
        <f t="array" ref="D826">MID($A826,8,FIND("/", $A826, 8)-8)&amp;"-"&amp;VLOOKUP(LEFT($A826,LEN($A826)-2)&amp;"type",$2:$1731,COLUMN(D826),FALSE)&amp;"-"&amp;VLOOKUP(LEFT($A826,LEN($A826)-2)&amp;"source",$2:$1731,COLUMN(D826),FALSE)&amp;"-"&amp;MID(INDEX($1:$1731,ROW(D826),1),FIND("/id",INDEX($1:$1731,ROW(D826),1))-1,1)</f>
        <v>13-Armor Proficiency-Light Armor Expertise-0</v>
      </c>
      <c r="E826" s="3" t="str" cm="1">
        <f t="array" ref="E826">MID($A826,8,FIND("/", $A826, 8)-8)&amp;"-"&amp;VLOOKUP(LEFT($A826,LEN($A826)-2)&amp;"type",$2:$1731,COLUMN(E826),FALSE)&amp;"-"&amp;VLOOKUP(LEFT($A826,LEN($A826)-2)&amp;"source",$2:$1731,COLUMN(E826),FALSE)&amp;"-"&amp;MID(INDEX($1:$1731,ROW(E826),1),FIND("/id",INDEX($1:$1731,ROW(E826),1))-1,1)</f>
        <v>13-Armor Proficiency-Armor Mastery-0</v>
      </c>
      <c r="F826" s="3" t="str" cm="1">
        <f t="array" ref="F826">MID($A826,8,FIND("/", $A826, 8)-8)&amp;"-"&amp;VLOOKUP(LEFT($A826,LEN($A826)-2)&amp;"type",$2:$1731,COLUMN(F826),FALSE)&amp;"-"&amp;VLOOKUP(LEFT($A826,LEN($A826)-2)&amp;"source",$2:$1731,COLUMN(F826),FALSE)&amp;"-"&amp;MID(INDEX($1:$1731,ROW(F826),1),FIND("/id",INDEX($1:$1731,ROW(F826),1))-1,1)</f>
        <v>13-Armor Proficiency-Divine Defense-0</v>
      </c>
      <c r="G826" s="3" t="str" cm="1">
        <f t="array" ref="G826">MID($A826,8,FIND("/", $A826, 8)-8)&amp;"-"&amp;VLOOKUP(LEFT($A826,LEN($A826)-2)&amp;"type",$2:$1731,COLUMN(G826),FALSE)&amp;"-"&amp;VLOOKUP(LEFT($A826,LEN($A826)-2)&amp;"source",$2:$1731,COLUMN(G826),FALSE)&amp;"-"&amp;MID(INDEX($1:$1731,ROW(G826),1),FIND("/id",INDEX($1:$1731,ROW(G826),1))-1,1)</f>
        <v>13-Armor Proficiency-Medium Armor Expertise-0</v>
      </c>
      <c r="H826" s="3" t="str" cm="1">
        <f t="array" ref="H826">MID($A826,8,FIND("/", $A826, 8)-8)&amp;"-"&amp;VLOOKUP(LEFT($A826,LEN($A826)-2)&amp;"type",$2:$1731,COLUMN(H826),FALSE)&amp;"-"&amp;VLOOKUP(LEFT($A826,LEN($A826)-2)&amp;"source",$2:$1731,COLUMN(H826),FALSE)&amp;"-"&amp;MID(INDEX($1:$1731,ROW(H826),1),FIND("/id",INDEX($1:$1731,ROW(H826),1))-1,1)</f>
        <v>13-Weapon Proficiency-Weapon Legend-0</v>
      </c>
      <c r="I826" s="3" t="str" cm="1">
        <f t="array" ref="I826">MID($A826,8,FIND("/", $A826, 8)-8)&amp;"-"&amp;VLOOKUP(LEFT($A826,LEN($A826)-2)&amp;"type",$2:$1731,COLUMN(I826),FALSE)&amp;"-"&amp;VLOOKUP(LEFT($A826,LEN($A826)-2)&amp;"source",$2:$1731,COLUMN(I826),FALSE)&amp;"-"&amp;MID(INDEX($1:$1731,ROW(I826),1),FIND("/id",INDEX($1:$1731,ROW(I826),1))-1,1)</f>
        <v>13-Armor Proficiency-Graceful Mastery-0</v>
      </c>
      <c r="J826" s="3" t="str" cm="1">
        <f t="array" ref="J826">MID($A826,8,FIND("/", $A826, 8)-8)&amp;"-"&amp;VLOOKUP(LEFT($A826,LEN($A826)-2)&amp;"type",$2:$1731,COLUMN(J826),FALSE)&amp;"-"&amp;VLOOKUP(LEFT($A826,LEN($A826)-2)&amp;"source",$2:$1731,COLUMN(J826),FALSE)&amp;"-"&amp;MID(INDEX($1:$1731,ROW(J826),1),FIND("/id",INDEX($1:$1731,ROW(J826),1))-1,1)</f>
        <v>13-Weapon Proficiency-Weapon Mastery-0</v>
      </c>
      <c r="K826" s="3" t="str" cm="1">
        <f t="array" ref="K826">MID($A826,8,FIND("/", $A826, 8)-8)&amp;"-"&amp;VLOOKUP(LEFT($A826,LEN($A826)-2)&amp;"type",$2:$1731,COLUMN(K826),FALSE)&amp;"-"&amp;VLOOKUP(LEFT($A826,LEN($A826)-2)&amp;"source",$2:$1731,COLUMN(K826),FALSE)&amp;"-"&amp;MID(INDEX($1:$1731,ROW(K826),1),FIND("/id",INDEX($1:$1731,ROW(K826),1))-1,1)</f>
        <v>13-Weapon Proficiency-Master Tricks-0</v>
      </c>
    </row>
    <row r="827" spans="1:13" s="3" customFormat="1" x14ac:dyDescent="0.25">
      <c r="A827" s="3" t="s">
        <v>458</v>
      </c>
      <c r="B827" s="3" t="b">
        <v>1</v>
      </c>
      <c r="C827" s="3" t="b">
        <v>1</v>
      </c>
      <c r="D827" s="3" t="b">
        <v>1</v>
      </c>
      <c r="E827" s="3" t="b">
        <v>1</v>
      </c>
      <c r="F827" s="3" t="b">
        <v>1</v>
      </c>
      <c r="G827" s="3" t="b">
        <v>1</v>
      </c>
      <c r="H827" s="3" t="b">
        <v>1</v>
      </c>
      <c r="I827" s="3" t="b">
        <v>1</v>
      </c>
      <c r="J827" s="3" t="b">
        <v>1</v>
      </c>
      <c r="K827" s="3" t="b">
        <v>1</v>
      </c>
    </row>
    <row r="828" spans="1:13" s="3" customFormat="1" x14ac:dyDescent="0.25">
      <c r="A828" s="3" t="s">
        <v>457</v>
      </c>
      <c r="B828" s="3">
        <v>4</v>
      </c>
      <c r="C828" s="3">
        <v>4</v>
      </c>
      <c r="D828" s="3">
        <v>4</v>
      </c>
      <c r="E828" s="3">
        <v>6</v>
      </c>
      <c r="F828" s="3">
        <v>4</v>
      </c>
      <c r="G828" s="3">
        <v>6</v>
      </c>
      <c r="H828" s="3">
        <v>6</v>
      </c>
      <c r="I828" s="3">
        <v>6</v>
      </c>
      <c r="J828" s="3">
        <v>6</v>
      </c>
      <c r="K828" s="3">
        <v>6</v>
      </c>
    </row>
    <row r="829" spans="1:13" s="3" customFormat="1" x14ac:dyDescent="0.25">
      <c r="A829" s="3" t="s">
        <v>455</v>
      </c>
      <c r="B829" s="3" t="s">
        <v>923</v>
      </c>
      <c r="C829" s="3" t="s">
        <v>923</v>
      </c>
      <c r="D829" s="3" t="s">
        <v>923</v>
      </c>
      <c r="E829" s="3" t="s">
        <v>923</v>
      </c>
      <c r="F829" s="3" t="s">
        <v>1143</v>
      </c>
      <c r="G829" s="3" t="s">
        <v>923</v>
      </c>
      <c r="H829" s="3" t="s">
        <v>875</v>
      </c>
      <c r="I829" s="3" t="s">
        <v>1143</v>
      </c>
      <c r="J829" s="3" t="s">
        <v>875</v>
      </c>
      <c r="K829" s="3" t="s">
        <v>875</v>
      </c>
    </row>
    <row r="830" spans="1:13" s="3" customFormat="1" x14ac:dyDescent="0.25">
      <c r="A830" s="3" t="s">
        <v>456</v>
      </c>
      <c r="B830" s="3" t="str">
        <f t="shared" ref="B830:K830" si="67">VLOOKUP(LEFT($A830,LEN($A830)-18)&amp;"source",$A$2:$M$1731,COLUMN(B830),FALSE)</f>
        <v>Light Armor Expertise</v>
      </c>
      <c r="C830" s="3" t="str">
        <f t="shared" si="67"/>
        <v>Medium Armor Expertise</v>
      </c>
      <c r="D830" s="3" t="str">
        <f t="shared" si="67"/>
        <v>Light Armor Expertise</v>
      </c>
      <c r="E830" s="3" t="str">
        <f t="shared" si="67"/>
        <v>Armor Mastery</v>
      </c>
      <c r="F830" s="3" t="str">
        <f t="shared" si="67"/>
        <v>Divine Defense</v>
      </c>
      <c r="G830" s="3" t="str">
        <f t="shared" si="67"/>
        <v>Medium Armor Expertise</v>
      </c>
      <c r="H830" s="3" t="str">
        <f t="shared" si="67"/>
        <v>Weapon Legend</v>
      </c>
      <c r="I830" s="3" t="str">
        <f t="shared" si="67"/>
        <v>Graceful Mastery</v>
      </c>
      <c r="J830" s="3" t="str">
        <f t="shared" si="67"/>
        <v>Weapon Mastery</v>
      </c>
      <c r="K830" s="3" t="str">
        <f t="shared" si="67"/>
        <v>Master Tricks</v>
      </c>
    </row>
    <row r="831" spans="1:13" s="3" customFormat="1" x14ac:dyDescent="0.25">
      <c r="A831" s="3" t="s">
        <v>459</v>
      </c>
      <c r="B831" s="3" t="str">
        <f t="shared" ref="B831:K831" si="68">VLOOKUP(LEFT($A831,LEN($A831)-20)&amp;"id",$A$2:$M$1731,COLUMN(B831),FALSE)</f>
        <v>13-Armor Proficiency-Light Armor Expertise-0</v>
      </c>
      <c r="C831" s="3" t="str">
        <f t="shared" si="68"/>
        <v>13-Armor Proficiency-Medium Armor Expertise-0</v>
      </c>
      <c r="D831" s="3" t="str">
        <f t="shared" si="68"/>
        <v>13-Armor Proficiency-Light Armor Expertise-0</v>
      </c>
      <c r="E831" s="3" t="str">
        <f t="shared" si="68"/>
        <v>13-Armor Proficiency-Armor Mastery-0</v>
      </c>
      <c r="F831" s="3" t="str">
        <f t="shared" si="68"/>
        <v>13-Armor Proficiency-Divine Defense-0</v>
      </c>
      <c r="G831" s="3" t="str">
        <f t="shared" si="68"/>
        <v>13-Armor Proficiency-Medium Armor Expertise-0</v>
      </c>
      <c r="H831" s="3" t="str">
        <f t="shared" si="68"/>
        <v>13-Weapon Proficiency-Weapon Legend-0</v>
      </c>
      <c r="I831" s="3" t="str">
        <f t="shared" si="68"/>
        <v>13-Armor Proficiency-Graceful Mastery-0</v>
      </c>
      <c r="J831" s="3" t="str">
        <f t="shared" si="68"/>
        <v>13-Weapon Proficiency-Weapon Mastery-0</v>
      </c>
      <c r="K831" s="3" t="str">
        <f t="shared" si="68"/>
        <v>13-Weapon Proficiency-Master Tricks-0</v>
      </c>
    </row>
    <row r="832" spans="1:13" s="3" customFormat="1" x14ac:dyDescent="0.25">
      <c r="A832" s="3" t="s">
        <v>795</v>
      </c>
      <c r="B832" s="3" t="b">
        <v>1</v>
      </c>
      <c r="C832" s="3" t="b">
        <v>1</v>
      </c>
      <c r="D832" s="3" t="b">
        <v>1</v>
      </c>
      <c r="E832" s="3" t="b">
        <v>1</v>
      </c>
      <c r="G832" s="3" t="b">
        <v>1</v>
      </c>
      <c r="H832" s="3" t="b">
        <v>1</v>
      </c>
      <c r="J832" s="3" t="b">
        <v>1</v>
      </c>
      <c r="K832" s="3" t="b">
        <v>1</v>
      </c>
    </row>
    <row r="833" spans="1:11" s="3" customFormat="1" x14ac:dyDescent="0.25">
      <c r="A833" s="3" t="s">
        <v>794</v>
      </c>
      <c r="B833" s="3">
        <v>4</v>
      </c>
      <c r="C833" s="3">
        <v>4</v>
      </c>
      <c r="D833" s="3">
        <v>4</v>
      </c>
      <c r="E833" s="3">
        <v>6</v>
      </c>
      <c r="G833" s="3">
        <v>6</v>
      </c>
      <c r="H833" s="3">
        <v>6</v>
      </c>
      <c r="J833" s="3">
        <v>6</v>
      </c>
      <c r="K833" s="3">
        <v>6</v>
      </c>
    </row>
    <row r="834" spans="1:11" s="3" customFormat="1" x14ac:dyDescent="0.25">
      <c r="A834" s="3" t="s">
        <v>792</v>
      </c>
      <c r="B834" s="3" t="s">
        <v>1143</v>
      </c>
      <c r="C834" s="3" t="s">
        <v>934</v>
      </c>
      <c r="D834" s="3" t="s">
        <v>1143</v>
      </c>
      <c r="E834" s="3" t="s">
        <v>924</v>
      </c>
      <c r="G834" s="3" t="s">
        <v>924</v>
      </c>
      <c r="H834" s="3" t="s">
        <v>922</v>
      </c>
      <c r="J834" s="3" t="s">
        <v>922</v>
      </c>
      <c r="K834" s="3" t="s">
        <v>1313</v>
      </c>
    </row>
    <row r="835" spans="1:11" s="3" customFormat="1" x14ac:dyDescent="0.25">
      <c r="A835" s="3" t="s">
        <v>793</v>
      </c>
      <c r="B835" s="3" t="str">
        <f>VLOOKUP(LEFT($A835,LEN($A835)-18)&amp;"source",$A$2:$M$1731,COLUMN(B835),FALSE)</f>
        <v>Light Armor Expertise</v>
      </c>
      <c r="C835" s="3" t="str">
        <f>VLOOKUP(LEFT($A835,LEN($A835)-18)&amp;"source",$A$2:$M$1731,COLUMN(C835),FALSE)</f>
        <v>Medium Armor Expertise</v>
      </c>
      <c r="D835" s="3" t="str">
        <f>VLOOKUP(LEFT($A835,LEN($A835)-18)&amp;"source",$A$2:$M$1731,COLUMN(D835),FALSE)</f>
        <v>Light Armor Expertise</v>
      </c>
      <c r="E835" s="3" t="str">
        <f>VLOOKUP(LEFT($A835,LEN($A835)-18)&amp;"source",$A$2:$M$1731,COLUMN(E835),FALSE)</f>
        <v>Armor Mastery</v>
      </c>
      <c r="G835" s="3" t="str">
        <f>VLOOKUP(LEFT($A835,LEN($A835)-18)&amp;"source",$A$2:$M$1731,COLUMN(G835),FALSE)</f>
        <v>Medium Armor Expertise</v>
      </c>
      <c r="H835" s="3" t="str">
        <f>VLOOKUP(LEFT($A835,LEN($A835)-18)&amp;"source",$A$2:$M$1731,COLUMN(H835),FALSE)</f>
        <v>Weapon Legend</v>
      </c>
      <c r="J835" s="3" t="str">
        <f>VLOOKUP(LEFT($A835,LEN($A835)-18)&amp;"source",$A$2:$M$1731,COLUMN(J835),FALSE)</f>
        <v>Weapon Mastery</v>
      </c>
      <c r="K835" s="3" t="str">
        <f>VLOOKUP(LEFT($A835,LEN($A835)-18)&amp;"source",$A$2:$M$1731,COLUMN(K835),FALSE)</f>
        <v>Master Tricks</v>
      </c>
    </row>
    <row r="836" spans="1:11" s="3" customFormat="1" x14ac:dyDescent="0.25">
      <c r="A836" s="3" t="s">
        <v>796</v>
      </c>
      <c r="B836" s="3" t="str">
        <f>VLOOKUP(LEFT($A836,LEN($A836)-20)&amp;"id",$A$2:$M$1731,COLUMN(B836),FALSE)</f>
        <v>13-Armor Proficiency-Light Armor Expertise-0</v>
      </c>
      <c r="C836" s="3" t="str">
        <f>VLOOKUP(LEFT($A836,LEN($A836)-20)&amp;"id",$A$2:$M$1731,COLUMN(C836),FALSE)</f>
        <v>13-Armor Proficiency-Medium Armor Expertise-0</v>
      </c>
      <c r="D836" s="3" t="str">
        <f>VLOOKUP(LEFT($A836,LEN($A836)-20)&amp;"id",$A$2:$M$1731,COLUMN(D836),FALSE)</f>
        <v>13-Armor Proficiency-Light Armor Expertise-0</v>
      </c>
      <c r="E836" s="3" t="str">
        <f>VLOOKUP(LEFT($A836,LEN($A836)-20)&amp;"id",$A$2:$M$1731,COLUMN(E836),FALSE)</f>
        <v>13-Armor Proficiency-Armor Mastery-0</v>
      </c>
      <c r="G836" s="3" t="str">
        <f>VLOOKUP(LEFT($A836,LEN($A836)-20)&amp;"id",$A$2:$M$1731,COLUMN(G836),FALSE)</f>
        <v>13-Armor Proficiency-Medium Armor Expertise-0</v>
      </c>
      <c r="H836" s="3" t="str">
        <f>VLOOKUP(LEFT($A836,LEN($A836)-20)&amp;"id",$A$2:$M$1731,COLUMN(H836),FALSE)</f>
        <v>13-Weapon Proficiency-Weapon Legend-0</v>
      </c>
      <c r="J836" s="3" t="str">
        <f>VLOOKUP(LEFT($A836,LEN($A836)-20)&amp;"id",$A$2:$M$1731,COLUMN(J836),FALSE)</f>
        <v>13-Weapon Proficiency-Weapon Mastery-0</v>
      </c>
      <c r="K836" s="3" t="str">
        <f>VLOOKUP(LEFT($A836,LEN($A836)-20)&amp;"id",$A$2:$M$1731,COLUMN(K836),FALSE)</f>
        <v>13-Weapon Proficiency-Master Tricks-0</v>
      </c>
    </row>
    <row r="837" spans="1:11" s="3" customFormat="1" x14ac:dyDescent="0.25">
      <c r="A837" s="3" t="s">
        <v>1347</v>
      </c>
      <c r="C837" s="3" t="b">
        <v>1</v>
      </c>
      <c r="E837" s="3" t="b">
        <v>1</v>
      </c>
      <c r="G837" s="3" t="b">
        <v>1</v>
      </c>
      <c r="H837" s="3" t="b">
        <v>1</v>
      </c>
      <c r="J837" s="3" t="b">
        <v>1</v>
      </c>
      <c r="K837" s="3" t="b">
        <v>1</v>
      </c>
    </row>
    <row r="838" spans="1:11" s="3" customFormat="1" x14ac:dyDescent="0.25">
      <c r="A838" s="3" t="s">
        <v>1348</v>
      </c>
      <c r="C838" s="3">
        <v>4</v>
      </c>
      <c r="E838" s="3">
        <v>6</v>
      </c>
      <c r="G838" s="3">
        <v>6</v>
      </c>
      <c r="H838" s="3">
        <v>6</v>
      </c>
      <c r="J838" s="3">
        <v>6</v>
      </c>
      <c r="K838" s="3">
        <v>6</v>
      </c>
    </row>
    <row r="839" spans="1:11" s="3" customFormat="1" x14ac:dyDescent="0.25">
      <c r="A839" s="3" t="s">
        <v>1349</v>
      </c>
      <c r="C839" s="3" t="s">
        <v>1143</v>
      </c>
      <c r="E839" s="3" t="s">
        <v>1164</v>
      </c>
      <c r="G839" s="3" t="s">
        <v>1143</v>
      </c>
      <c r="H839" s="3" t="s">
        <v>1313</v>
      </c>
      <c r="J839" s="3" t="s">
        <v>1313</v>
      </c>
      <c r="K839" s="3" t="s">
        <v>987</v>
      </c>
    </row>
    <row r="840" spans="1:11" s="3" customFormat="1" x14ac:dyDescent="0.25">
      <c r="A840" s="3" t="s">
        <v>1350</v>
      </c>
      <c r="C840" s="3" t="str">
        <f>VLOOKUP(LEFT($A840,LEN($A840)-18)&amp;"source",$A$2:$M$1731,COLUMN(C840),FALSE)</f>
        <v>Medium Armor Expertise</v>
      </c>
      <c r="E840" s="3" t="str">
        <f>VLOOKUP(LEFT($A840,LEN($A840)-18)&amp;"source",$A$2:$M$1731,COLUMN(E840),FALSE)</f>
        <v>Armor Mastery</v>
      </c>
      <c r="G840" s="3" t="str">
        <f>VLOOKUP(LEFT($A840,LEN($A840)-18)&amp;"source",$A$2:$M$1731,COLUMN(G840),FALSE)</f>
        <v>Medium Armor Expertise</v>
      </c>
      <c r="H840" s="3" t="str">
        <f>VLOOKUP(LEFT($A840,LEN($A840)-18)&amp;"source",$A$2:$M$1731,COLUMN(H840),FALSE)</f>
        <v>Weapon Legend</v>
      </c>
      <c r="J840" s="3" t="str">
        <f>VLOOKUP(LEFT($A840,LEN($A840)-18)&amp;"source",$A$2:$M$1731,COLUMN(J840),FALSE)</f>
        <v>Weapon Mastery</v>
      </c>
      <c r="K840" s="3" t="str">
        <f>VLOOKUP(LEFT($A840,LEN($A840)-18)&amp;"source",$A$2:$M$1731,COLUMN(K840),FALSE)</f>
        <v>Master Tricks</v>
      </c>
    </row>
    <row r="841" spans="1:11" s="3" customFormat="1" x14ac:dyDescent="0.25">
      <c r="A841" s="3" t="s">
        <v>1351</v>
      </c>
      <c r="C841" s="3" t="str">
        <f>"13-"&amp;C$859&amp;"-"&amp;C$858&amp;"-0"</f>
        <v>13-Armor Proficiency-Medium Armor Expertise-0</v>
      </c>
      <c r="E841" s="3" t="str">
        <f>VLOOKUP(LEFT($A841,LEN($A841)-20)&amp;"id",$A$2:$M$1731,COLUMN(E841),FALSE)</f>
        <v>13-Armor Proficiency-Armor Mastery-0</v>
      </c>
      <c r="G841" s="3" t="str">
        <f>VLOOKUP(LEFT($A841,LEN($A841)-20)&amp;"id",$A$2:$M$1731,COLUMN(G841),FALSE)</f>
        <v>13-Armor Proficiency-Medium Armor Expertise-0</v>
      </c>
      <c r="H841" s="3" t="str">
        <f>VLOOKUP(LEFT($A841,LEN($A841)-20)&amp;"id",$A$2:$M$1731,COLUMN(H841),FALSE)</f>
        <v>13-Weapon Proficiency-Weapon Legend-0</v>
      </c>
      <c r="J841" s="3" t="str">
        <f>VLOOKUP(LEFT($A841,LEN($A841)-20)&amp;"id",$A$2:$M$1731,COLUMN(J841),FALSE)</f>
        <v>13-Weapon Proficiency-Weapon Mastery-0</v>
      </c>
      <c r="K841" s="3" t="str">
        <f>VLOOKUP(LEFT($A841,LEN($A841)-20)&amp;"id",$A$2:$M$1731,COLUMN(K841),FALSE)</f>
        <v>13-Weapon Proficiency-Master Tricks-0</v>
      </c>
    </row>
    <row r="842" spans="1:11" s="3" customFormat="1" x14ac:dyDescent="0.25">
      <c r="A842" s="3" t="s">
        <v>1652</v>
      </c>
      <c r="E842" s="3" t="b">
        <v>1</v>
      </c>
      <c r="H842" s="3" t="b">
        <v>1</v>
      </c>
      <c r="K842" s="3" t="b">
        <v>1</v>
      </c>
    </row>
    <row r="843" spans="1:11" s="3" customFormat="1" x14ac:dyDescent="0.25">
      <c r="A843" s="3" t="s">
        <v>1653</v>
      </c>
      <c r="E843" s="3">
        <v>6</v>
      </c>
      <c r="H843" s="3">
        <v>4</v>
      </c>
      <c r="K843" s="3">
        <v>6</v>
      </c>
    </row>
    <row r="844" spans="1:11" s="3" customFormat="1" x14ac:dyDescent="0.25">
      <c r="A844" s="3" t="s">
        <v>1654</v>
      </c>
      <c r="E844" s="3" t="s">
        <v>1143</v>
      </c>
      <c r="H844" s="3" t="s">
        <v>1165</v>
      </c>
      <c r="K844" s="3" t="s">
        <v>988</v>
      </c>
    </row>
    <row r="845" spans="1:11" s="3" customFormat="1" x14ac:dyDescent="0.25">
      <c r="A845" s="3" t="s">
        <v>1655</v>
      </c>
      <c r="E845" s="3" t="str">
        <f>VLOOKUP(LEFT($A845,LEN($A845)-18)&amp;"source",$A$2:$M$1731,COLUMN(E845),FALSE)</f>
        <v>Armor Mastery</v>
      </c>
      <c r="H845" s="3" t="str">
        <f>VLOOKUP(LEFT($A845,LEN($A845)-18)&amp;"source",$A$2:$M$1731,COLUMN(H845),FALSE)</f>
        <v>Weapon Legend</v>
      </c>
      <c r="K845" s="3" t="str">
        <f>VLOOKUP(LEFT($A845,LEN($A845)-18)&amp;"source",$A$2:$M$1731,COLUMN(K845),FALSE)</f>
        <v>Master Tricks</v>
      </c>
    </row>
    <row r="846" spans="1:11" s="3" customFormat="1" x14ac:dyDescent="0.25">
      <c r="A846" s="3" t="s">
        <v>1656</v>
      </c>
      <c r="E846" s="3" t="str">
        <f>VLOOKUP(LEFT($A846,LEN($A846)-20)&amp;"id",$A$2:$M$1731,COLUMN(E846),FALSE)</f>
        <v>13-Armor Proficiency-Armor Mastery-0</v>
      </c>
      <c r="H846" s="3" t="str">
        <f>VLOOKUP(LEFT($A846,LEN($A846)-20)&amp;"id",$A$2:$M$1731,COLUMN(H846),FALSE)</f>
        <v>13-Weapon Proficiency-Weapon Legend-0</v>
      </c>
      <c r="K846" s="3" t="str">
        <f>VLOOKUP(LEFT($A846,LEN($A846)-20)&amp;"id",$A$2:$M$1731,COLUMN(K846),FALSE)</f>
        <v>13-Weapon Proficiency-Master Tricks-0</v>
      </c>
    </row>
    <row r="847" spans="1:11" s="3" customFormat="1" x14ac:dyDescent="0.25">
      <c r="A847" s="3" t="s">
        <v>1712</v>
      </c>
      <c r="K847" s="3" t="b">
        <v>1</v>
      </c>
    </row>
    <row r="848" spans="1:11" s="3" customFormat="1" x14ac:dyDescent="0.25">
      <c r="A848" s="3" t="s">
        <v>1713</v>
      </c>
      <c r="K848" s="3">
        <v>6</v>
      </c>
    </row>
    <row r="849" spans="1:13" s="3" customFormat="1" x14ac:dyDescent="0.25">
      <c r="A849" s="3" t="s">
        <v>1714</v>
      </c>
      <c r="K849" s="3" t="s">
        <v>989</v>
      </c>
    </row>
    <row r="850" spans="1:13" s="3" customFormat="1" x14ac:dyDescent="0.25">
      <c r="A850" s="3" t="s">
        <v>1715</v>
      </c>
      <c r="K850" s="3" t="str">
        <f>VLOOKUP(LEFT($A850,LEN($A850)-18)&amp;"source",$A$2:$M$1731,COLUMN(K850),FALSE)</f>
        <v>Master Tricks</v>
      </c>
    </row>
    <row r="851" spans="1:13" s="3" customFormat="1" x14ac:dyDescent="0.25">
      <c r="A851" s="3" t="s">
        <v>1716</v>
      </c>
      <c r="K851" s="3" t="str">
        <f>VLOOKUP(LEFT($A851,LEN($A851)-20)&amp;"id",$A$2:$M$1731,COLUMN(K851),FALSE)</f>
        <v>13-Weapon Proficiency-Master Tricks-0</v>
      </c>
    </row>
    <row r="852" spans="1:13" s="3" customFormat="1" x14ac:dyDescent="0.25">
      <c r="A852" s="3" t="s">
        <v>1717</v>
      </c>
      <c r="K852" s="3" t="b">
        <v>1</v>
      </c>
    </row>
    <row r="853" spans="1:13" s="3" customFormat="1" x14ac:dyDescent="0.25">
      <c r="A853" s="3" t="s">
        <v>1718</v>
      </c>
      <c r="K853" s="3">
        <v>6</v>
      </c>
    </row>
    <row r="854" spans="1:13" s="3" customFormat="1" x14ac:dyDescent="0.25">
      <c r="A854" s="3" t="s">
        <v>1719</v>
      </c>
      <c r="K854" s="3" t="s">
        <v>994</v>
      </c>
    </row>
    <row r="855" spans="1:13" s="3" customFormat="1" x14ac:dyDescent="0.25">
      <c r="A855" s="3" t="s">
        <v>1720</v>
      </c>
      <c r="K855" s="3" t="str">
        <f>VLOOKUP(LEFT($A855,LEN($A855)-18)&amp;"source",$A$2:$M$1731,COLUMN(K855),FALSE)</f>
        <v>Master Tricks</v>
      </c>
    </row>
    <row r="856" spans="1:13" s="3" customFormat="1" x14ac:dyDescent="0.25">
      <c r="A856" s="3" t="s">
        <v>1721</v>
      </c>
      <c r="K856" s="3" t="str">
        <f>VLOOKUP(LEFT($A856,LEN($A856)-20)&amp;"id",$A$2:$M$1731,COLUMN(K856),FALSE)</f>
        <v>13-Weapon Proficiency-Master Tricks-0</v>
      </c>
    </row>
    <row r="857" spans="1:13" s="3" customFormat="1" x14ac:dyDescent="0.25">
      <c r="A857" s="3" t="s">
        <v>460</v>
      </c>
      <c r="B857" s="3">
        <v>4</v>
      </c>
      <c r="C857" s="3">
        <v>4</v>
      </c>
      <c r="D857" s="3">
        <v>4</v>
      </c>
      <c r="E857" s="3">
        <v>6</v>
      </c>
      <c r="F857" s="3">
        <v>4</v>
      </c>
      <c r="G857" s="3">
        <v>4</v>
      </c>
      <c r="H857" s="3">
        <v>6</v>
      </c>
      <c r="I857" s="3">
        <v>6</v>
      </c>
      <c r="J857" s="3">
        <v>6</v>
      </c>
      <c r="K857" s="3">
        <v>6</v>
      </c>
    </row>
    <row r="858" spans="1:13" s="3" customFormat="1" x14ac:dyDescent="0.25">
      <c r="A858" s="3" t="s">
        <v>461</v>
      </c>
      <c r="B858" s="3" t="s">
        <v>1327</v>
      </c>
      <c r="C858" s="3" t="s">
        <v>934</v>
      </c>
      <c r="D858" s="3" t="s">
        <v>1327</v>
      </c>
      <c r="E858" s="3" t="s">
        <v>1614</v>
      </c>
      <c r="F858" s="3" t="s">
        <v>1638</v>
      </c>
      <c r="G858" s="3" t="s">
        <v>934</v>
      </c>
      <c r="H858" s="3" t="s">
        <v>1672</v>
      </c>
      <c r="I858" s="3" t="s">
        <v>893</v>
      </c>
      <c r="J858" s="3" t="s">
        <v>935</v>
      </c>
      <c r="K858" s="3" t="s">
        <v>1711</v>
      </c>
    </row>
    <row r="859" spans="1:13" s="3" customFormat="1" x14ac:dyDescent="0.25">
      <c r="A859" s="3" t="s">
        <v>462</v>
      </c>
      <c r="B859" s="3" t="s">
        <v>895</v>
      </c>
      <c r="C859" s="3" t="s">
        <v>895</v>
      </c>
      <c r="D859" s="3" t="s">
        <v>895</v>
      </c>
      <c r="E859" s="3" t="s">
        <v>895</v>
      </c>
      <c r="F859" s="3" t="s">
        <v>895</v>
      </c>
      <c r="G859" s="3" t="s">
        <v>895</v>
      </c>
      <c r="H859" s="3" t="s">
        <v>884</v>
      </c>
      <c r="I859" s="3" t="s">
        <v>895</v>
      </c>
      <c r="J859" s="3" t="s">
        <v>884</v>
      </c>
      <c r="K859" s="3" t="s">
        <v>884</v>
      </c>
    </row>
    <row r="860" spans="1:13" s="3" customFormat="1" x14ac:dyDescent="0.25">
      <c r="A860" s="3" t="s">
        <v>463</v>
      </c>
      <c r="C860" s="3" t="s">
        <v>871</v>
      </c>
      <c r="E860" s="3" t="s">
        <v>871</v>
      </c>
      <c r="I860" s="3" t="s">
        <v>871</v>
      </c>
      <c r="K860" s="3" t="s">
        <v>871</v>
      </c>
      <c r="L860" s="3" t="s">
        <v>871</v>
      </c>
      <c r="M860" s="3" t="s">
        <v>871</v>
      </c>
    </row>
    <row r="861" spans="1:13" s="3" customFormat="1" x14ac:dyDescent="0.25">
      <c r="A861" s="3" t="s">
        <v>464</v>
      </c>
      <c r="C861" s="3" t="str" cm="1">
        <f t="array" ref="C861">MID($A861,8,FIND("/", $A861, 8)-8)&amp;"-"&amp;VLOOKUP(LEFT($A861,LEN($A861)-2)&amp;"type",$2:$1731,COLUMN(C861),FALSE)&amp;"-"&amp;VLOOKUP(LEFT($A861,LEN($A861)-2)&amp;"source",$2:$1731,COLUMN(C861),FALSE)&amp;"-"&amp;MID(INDEX($1:$1731,ROW(C861),1),FIND("/id",INDEX($1:$1731,ROW(C861),1))-1,1)</f>
        <v>13-Weapon Proficiency-Weapon Fury-1</v>
      </c>
      <c r="E861" s="3" t="str" cm="1">
        <f t="array" ref="E861">MID($A861,8,FIND("/", $A861, 8)-8)&amp;"-"&amp;VLOOKUP(LEFT($A861,LEN($A861)-2)&amp;"type",$2:$1731,COLUMN(E861),FALSE)&amp;"-"&amp;VLOOKUP(LEFT($A861,LEN($A861)-2)&amp;"source",$2:$1731,COLUMN(E861),FALSE)&amp;"-"&amp;MID(INDEX($1:$1731,ROW(E861),1),FIND("/id",INDEX($1:$1731,ROW(E861),1))-1,1)</f>
        <v>13-Weapon Proficiency-Weapon Mastery-1</v>
      </c>
      <c r="I861" s="3" t="str" cm="1">
        <f t="array" ref="I861">MID($A861,8,FIND("/", $A861, 8)-8)&amp;"-"&amp;VLOOKUP(LEFT($A861,LEN($A861)-2)&amp;"type",$2:$1731,COLUMN(I861),FALSE)&amp;"-"&amp;VLOOKUP(LEFT($A861,LEN($A861)-2)&amp;"source",$2:$1731,COLUMN(I861),FALSE)&amp;"-"&amp;MID(INDEX($1:$1731,ROW(I861),1),FIND("/id",INDEX($1:$1731,ROW(I861),1))-1,1)</f>
        <v>13-Weapon Proficiency-Master Strikes-1</v>
      </c>
      <c r="K861" s="3" t="str" cm="1">
        <f t="array" ref="K861">MID($A861,8,FIND("/", $A861, 8)-8)&amp;"-"&amp;VLOOKUP(LEFT($A861,LEN($A861)-2)&amp;"type",$2:$1731,COLUMN(K861),FALSE)&amp;"-"&amp;VLOOKUP(LEFT($A861,LEN($A861)-2)&amp;"source",$2:$1731,COLUMN(K861),FALSE)&amp;"-"&amp;MID(INDEX($1:$1731,ROW(K861),1),FIND("/id",INDEX($1:$1731,ROW(K861),1))-1,1)</f>
        <v>13-Armor Proficiency-Light Armor Expertise-1</v>
      </c>
      <c r="L861" s="3" t="str" cm="1">
        <f t="array" ref="L861">MID($A861,8,FIND("/", $A861, 8)-8)&amp;"-"&amp;VLOOKUP(LEFT($A861,LEN($A861)-2)&amp;"type",$2:$1731,COLUMN(L861),FALSE)&amp;"-"&amp;VLOOKUP(LEFT($A861,LEN($A861)-2)&amp;"source",$2:$1731,COLUMN(L861),FALSE)&amp;"-"&amp;MID(INDEX($1:$1731,ROW(L861),1),FIND("/id",INDEX($1:$1731,ROW(L861),1))-1,1)</f>
        <v>13-Armor Proficiency-Defensive Robes-1</v>
      </c>
      <c r="M861" s="3" t="str" cm="1">
        <f t="array" ref="M861">MID($A861,8,FIND("/", $A861, 8)-8)&amp;"-"&amp;VLOOKUP(LEFT($A861,LEN($A861)-2)&amp;"type",$2:$1731,COLUMN(M861),FALSE)&amp;"-"&amp;VLOOKUP(LEFT($A861,LEN($A861)-2)&amp;"source",$2:$1731,COLUMN(M861),FALSE)&amp;"-"&amp;MID(INDEX($1:$1731,ROW(M861),1),FIND("/id",INDEX($1:$1731,ROW(M861),1))-1,1)</f>
        <v>13-Armor Proficiency-Defensive Robes-1</v>
      </c>
    </row>
    <row r="862" spans="1:13" s="3" customFormat="1" x14ac:dyDescent="0.25">
      <c r="A862" s="3" t="s">
        <v>468</v>
      </c>
      <c r="C862" s="3" t="b">
        <v>1</v>
      </c>
      <c r="E862" s="3" t="b">
        <v>1</v>
      </c>
      <c r="I862" s="3" t="b">
        <v>1</v>
      </c>
      <c r="K862" s="3" t="b">
        <v>1</v>
      </c>
      <c r="L862" s="3" t="b">
        <v>1</v>
      </c>
      <c r="M862" s="3" t="b">
        <v>1</v>
      </c>
    </row>
    <row r="863" spans="1:13" s="3" customFormat="1" x14ac:dyDescent="0.25">
      <c r="A863" s="3" t="s">
        <v>467</v>
      </c>
      <c r="C863" s="3">
        <v>6</v>
      </c>
      <c r="E863" s="3">
        <v>6</v>
      </c>
      <c r="I863" s="3">
        <v>6</v>
      </c>
      <c r="K863" s="3">
        <v>6</v>
      </c>
      <c r="L863" s="3">
        <v>4</v>
      </c>
      <c r="M863" s="3">
        <v>4</v>
      </c>
    </row>
    <row r="864" spans="1:13" s="3" customFormat="1" x14ac:dyDescent="0.25">
      <c r="A864" s="3" t="s">
        <v>465</v>
      </c>
      <c r="C864" s="3" t="s">
        <v>875</v>
      </c>
      <c r="E864" s="3" t="s">
        <v>875</v>
      </c>
      <c r="I864" s="3" t="s">
        <v>1313</v>
      </c>
      <c r="K864" s="3" t="s">
        <v>923</v>
      </c>
      <c r="L864" s="3" t="s">
        <v>1143</v>
      </c>
      <c r="M864" s="3" t="s">
        <v>1143</v>
      </c>
    </row>
    <row r="865" spans="1:13" s="3" customFormat="1" x14ac:dyDescent="0.25">
      <c r="A865" s="3" t="s">
        <v>466</v>
      </c>
      <c r="C865" s="3" t="str">
        <f>VLOOKUP(LEFT($A865,LEN($A865)-18)&amp;"source",$A$2:$M$1731,COLUMN(C865),FALSE)</f>
        <v>Weapon Fury</v>
      </c>
      <c r="E865" s="3" t="str">
        <f>VLOOKUP(LEFT($A865,LEN($A865)-18)&amp;"source",$A$2:$M$1731,COLUMN(E865),FALSE)</f>
        <v>Weapon Mastery</v>
      </c>
      <c r="I865" s="3" t="str">
        <f>VLOOKUP(LEFT($A865,LEN($A865)-18)&amp;"source",$A$2:$M$1731,COLUMN(I865),FALSE)</f>
        <v>Master Strikes</v>
      </c>
      <c r="K865" s="3" t="str">
        <f>VLOOKUP(LEFT($A865,LEN($A865)-18)&amp;"source",$A$2:$M$1731,COLUMN(K865),FALSE)</f>
        <v>Light Armor Expertise</v>
      </c>
      <c r="L865" s="3" t="str">
        <f>VLOOKUP(LEFT($A865,LEN($A865)-18)&amp;"source",$A$2:$M$1731,COLUMN(L865),FALSE)</f>
        <v>Defensive Robes</v>
      </c>
      <c r="M865" s="3" t="str">
        <f>VLOOKUP(LEFT($A865,LEN($A865)-18)&amp;"source",$A$2:$M$1731,COLUMN(M865),FALSE)</f>
        <v>Defensive Robes</v>
      </c>
    </row>
    <row r="866" spans="1:13" s="3" customFormat="1" x14ac:dyDescent="0.25">
      <c r="A866" s="3" t="s">
        <v>469</v>
      </c>
      <c r="C866" s="3" t="str">
        <f>VLOOKUP(LEFT($A866,LEN($A866)-20)&amp;"id",$A$2:$M$1731,COLUMN(C866),FALSE)</f>
        <v>13-Weapon Proficiency-Weapon Fury-1</v>
      </c>
      <c r="E866" s="3" t="str">
        <f>VLOOKUP(LEFT($A866,LEN($A866)-20)&amp;"id",$A$2:$M$1731,COLUMN(E866),FALSE)</f>
        <v>13-Weapon Proficiency-Weapon Mastery-1</v>
      </c>
      <c r="I866" s="3" t="str">
        <f>VLOOKUP(LEFT($A866,LEN($A866)-20)&amp;"id",$A$2:$M$1731,COLUMN(I866),FALSE)</f>
        <v>13-Weapon Proficiency-Master Strikes-1</v>
      </c>
      <c r="K866" s="3" t="str">
        <f>VLOOKUP(LEFT($A866,LEN($A866)-20)&amp;"id",$A$2:$M$1731,COLUMN(K866),FALSE)</f>
        <v>13-Armor Proficiency-Light Armor Expertise-1</v>
      </c>
      <c r="L866" s="3" t="str">
        <f>VLOOKUP(LEFT($A866,LEN($A866)-20)&amp;"id",$A$2:$M$1731,COLUMN(L866),FALSE)</f>
        <v>13-Armor Proficiency-Defensive Robes-1</v>
      </c>
      <c r="M866" s="3" t="str">
        <f>VLOOKUP(LEFT($A866,LEN($A866)-20)&amp;"id",$A$2:$M$1731,COLUMN(M866),FALSE)</f>
        <v>13-Armor Proficiency-Defensive Robes-1</v>
      </c>
    </row>
    <row r="867" spans="1:13" s="3" customFormat="1" x14ac:dyDescent="0.25">
      <c r="A867" s="3" t="s">
        <v>473</v>
      </c>
      <c r="C867" s="3" t="b">
        <v>1</v>
      </c>
      <c r="E867" s="3" t="b">
        <v>1</v>
      </c>
      <c r="I867" s="3" t="b">
        <v>1</v>
      </c>
      <c r="K867" s="3" t="b">
        <v>1</v>
      </c>
    </row>
    <row r="868" spans="1:13" s="3" customFormat="1" x14ac:dyDescent="0.25">
      <c r="A868" s="3" t="s">
        <v>472</v>
      </c>
      <c r="C868" s="3">
        <v>6</v>
      </c>
      <c r="E868" s="3">
        <v>6</v>
      </c>
      <c r="I868" s="3">
        <v>6</v>
      </c>
      <c r="K868" s="3">
        <v>6</v>
      </c>
    </row>
    <row r="869" spans="1:13" s="3" customFormat="1" x14ac:dyDescent="0.25">
      <c r="A869" s="3" t="s">
        <v>470</v>
      </c>
      <c r="C869" s="3" t="s">
        <v>922</v>
      </c>
      <c r="E869" s="3" t="s">
        <v>922</v>
      </c>
      <c r="I869" s="3" t="s">
        <v>875</v>
      </c>
      <c r="K869" s="3" t="s">
        <v>1143</v>
      </c>
    </row>
    <row r="870" spans="1:13" s="3" customFormat="1" x14ac:dyDescent="0.25">
      <c r="A870" s="3" t="s">
        <v>471</v>
      </c>
      <c r="C870" s="3" t="str">
        <f>VLOOKUP(LEFT($A870,LEN($A870)-18)&amp;"source",$A$2:$M$1731,COLUMN(C870),FALSE)</f>
        <v>Weapon Fury</v>
      </c>
      <c r="E870" s="3" t="str">
        <f>VLOOKUP(LEFT($A870,LEN($A870)-18)&amp;"source",$A$2:$M$1731,COLUMN(E870),FALSE)</f>
        <v>Weapon Mastery</v>
      </c>
      <c r="I870" s="3" t="str">
        <f>VLOOKUP(LEFT($A870,LEN($A870)-18)&amp;"source",$A$2:$M$1731,COLUMN(I870),FALSE)</f>
        <v>Master Strikes</v>
      </c>
      <c r="K870" s="3" t="str">
        <f>VLOOKUP(LEFT($A870,LEN($A870)-18)&amp;"source",$A$2:$M$1731,COLUMN(K870),FALSE)</f>
        <v>Light Armor Expertise</v>
      </c>
    </row>
    <row r="871" spans="1:13" s="3" customFormat="1" x14ac:dyDescent="0.25">
      <c r="A871" s="3" t="s">
        <v>474</v>
      </c>
      <c r="C871" s="3" t="str">
        <f>VLOOKUP(LEFT($A871,LEN($A871)-20)&amp;"id",$A$2:$M$1731,COLUMN(C871),FALSE)</f>
        <v>13-Weapon Proficiency-Weapon Fury-1</v>
      </c>
      <c r="E871" s="3" t="str">
        <f>VLOOKUP(LEFT($A871,LEN($A871)-20)&amp;"id",$A$2:$M$1731,COLUMN(E871),FALSE)</f>
        <v>13-Weapon Proficiency-Weapon Mastery-1</v>
      </c>
      <c r="I871" s="3" t="str">
        <f>VLOOKUP(LEFT($A871,LEN($A871)-20)&amp;"id",$A$2:$M$1731,COLUMN(I871),FALSE)</f>
        <v>13-Weapon Proficiency-Master Strikes-1</v>
      </c>
      <c r="K871" s="3" t="str">
        <f>VLOOKUP(LEFT($A871,LEN($A871)-20)&amp;"id",$A$2:$M$1731,COLUMN(K871),FALSE)</f>
        <v>13-Armor Proficiency-Light Armor Expertise-1</v>
      </c>
    </row>
    <row r="872" spans="1:13" s="3" customFormat="1" x14ac:dyDescent="0.25">
      <c r="A872" s="3" t="s">
        <v>1352</v>
      </c>
      <c r="C872" s="3" t="b">
        <v>1</v>
      </c>
      <c r="E872" s="3" t="b">
        <v>1</v>
      </c>
    </row>
    <row r="873" spans="1:13" s="3" customFormat="1" x14ac:dyDescent="0.25">
      <c r="A873" s="3" t="s">
        <v>1353</v>
      </c>
      <c r="C873" s="3">
        <v>6</v>
      </c>
      <c r="E873" s="3">
        <v>6</v>
      </c>
    </row>
    <row r="874" spans="1:13" s="3" customFormat="1" x14ac:dyDescent="0.25">
      <c r="A874" s="3" t="s">
        <v>1354</v>
      </c>
      <c r="C874" s="3" t="s">
        <v>1313</v>
      </c>
      <c r="E874" s="3" t="s">
        <v>1313</v>
      </c>
    </row>
    <row r="875" spans="1:13" s="3" customFormat="1" x14ac:dyDescent="0.25">
      <c r="A875" s="3" t="s">
        <v>1355</v>
      </c>
      <c r="C875" s="3" t="str">
        <f>VLOOKUP(LEFT($A875,LEN($A875)-18)&amp;"source",$A$2:$M$1731,COLUMN(C875),FALSE)</f>
        <v>Weapon Fury</v>
      </c>
      <c r="E875" s="3" t="str">
        <f>VLOOKUP(LEFT($A875,LEN($A875)-18)&amp;"source",$A$2:$M$1731,COLUMN(E875),FALSE)</f>
        <v>Weapon Mastery</v>
      </c>
    </row>
    <row r="876" spans="1:13" s="3" customFormat="1" x14ac:dyDescent="0.25">
      <c r="A876" s="3" t="s">
        <v>1356</v>
      </c>
      <c r="C876" s="3" t="str">
        <f>VLOOKUP(LEFT($A876,LEN($A876)-20)&amp;"id",$A$2:$M$1731,COLUMN(C876),FALSE)</f>
        <v>13-Weapon Proficiency-Weapon Fury-1</v>
      </c>
      <c r="E876" s="3" t="str">
        <f>VLOOKUP(LEFT($A876,LEN($A876)-20)&amp;"id",$A$2:$M$1731,COLUMN(E876),FALSE)</f>
        <v>13-Weapon Proficiency-Weapon Mastery-1</v>
      </c>
    </row>
    <row r="877" spans="1:13" s="3" customFormat="1" x14ac:dyDescent="0.25">
      <c r="A877" s="3" t="s">
        <v>475</v>
      </c>
      <c r="C877" s="3">
        <v>6</v>
      </c>
      <c r="E877" s="3">
        <v>6</v>
      </c>
      <c r="I877" s="3">
        <v>6</v>
      </c>
      <c r="K877" s="3">
        <v>6</v>
      </c>
      <c r="L877" s="3">
        <v>4</v>
      </c>
      <c r="M877" s="3">
        <v>4</v>
      </c>
    </row>
    <row r="878" spans="1:13" s="3" customFormat="1" x14ac:dyDescent="0.25">
      <c r="A878" s="3" t="s">
        <v>476</v>
      </c>
      <c r="C878" s="3" t="s">
        <v>1341</v>
      </c>
      <c r="E878" s="3" t="s">
        <v>935</v>
      </c>
      <c r="I878" s="3" t="s">
        <v>894</v>
      </c>
      <c r="K878" s="3" t="s">
        <v>1327</v>
      </c>
      <c r="L878" s="3" t="s">
        <v>1741</v>
      </c>
      <c r="M878" s="3" t="s">
        <v>1741</v>
      </c>
    </row>
    <row r="879" spans="1:13" s="3" customFormat="1" x14ac:dyDescent="0.25">
      <c r="A879" s="3" t="s">
        <v>477</v>
      </c>
      <c r="C879" s="3" t="s">
        <v>884</v>
      </c>
      <c r="E879" s="3" t="s">
        <v>884</v>
      </c>
      <c r="I879" s="3" t="s">
        <v>884</v>
      </c>
      <c r="K879" s="3" t="s">
        <v>895</v>
      </c>
      <c r="L879" s="3" t="s">
        <v>895</v>
      </c>
      <c r="M879" s="3" t="s">
        <v>895</v>
      </c>
    </row>
    <row r="880" spans="1:13" s="3" customFormat="1" x14ac:dyDescent="0.25">
      <c r="A880" s="3" t="s">
        <v>478</v>
      </c>
      <c r="K880" s="3" t="s">
        <v>871</v>
      </c>
    </row>
    <row r="881" spans="1:11" s="3" customFormat="1" x14ac:dyDescent="0.25">
      <c r="A881" s="3" t="s">
        <v>479</v>
      </c>
      <c r="K881" s="3" t="str" cm="1">
        <f t="array" ref="K881">MID($A881,8,FIND("/", $A881, 8)-8)&amp;"-"&amp;VLOOKUP(LEFT($A881,LEN($A881)-2)&amp;"type",$2:$1731,COLUMN(K881),FALSE)&amp;"-"&amp;VLOOKUP(LEFT($A881,LEN($A881)-2)&amp;"source",$2:$1731,COLUMN(K881),FALSE)&amp;"-"&amp;MID(INDEX($1:$1731,ROW(K881),1),FIND("/id",INDEX($1:$1731,ROW(K881),1))-1,1)</f>
        <v>13-Save-Improved Evasion-2</v>
      </c>
    </row>
    <row r="882" spans="1:11" s="3" customFormat="1" x14ac:dyDescent="0.25">
      <c r="A882" s="3" t="s">
        <v>1722</v>
      </c>
      <c r="K882" s="3" t="b">
        <v>1</v>
      </c>
    </row>
    <row r="883" spans="1:11" s="3" customFormat="1" x14ac:dyDescent="0.25">
      <c r="A883" s="3" t="s">
        <v>1723</v>
      </c>
      <c r="K883" s="3">
        <v>8</v>
      </c>
    </row>
    <row r="884" spans="1:11" s="3" customFormat="1" x14ac:dyDescent="0.25">
      <c r="A884" s="3" t="s">
        <v>1724</v>
      </c>
      <c r="K884" s="3" t="s">
        <v>873</v>
      </c>
    </row>
    <row r="885" spans="1:11" s="3" customFormat="1" x14ac:dyDescent="0.25">
      <c r="A885" s="3" t="s">
        <v>1725</v>
      </c>
      <c r="K885" s="3" t="str">
        <f>VLOOKUP(LEFT($A885,LEN($A885)-18)&amp;"source",$A$2:$M$1731,COLUMN(K885),FALSE)</f>
        <v>Improved Evasion</v>
      </c>
    </row>
    <row r="886" spans="1:11" s="3" customFormat="1" x14ac:dyDescent="0.25">
      <c r="A886" s="3" t="s">
        <v>1726</v>
      </c>
      <c r="K886" s="3" t="str">
        <f>VLOOKUP(LEFT($A886,LEN($A886)-20)&amp;"id",$A$2:$M$1731,COLUMN(K886),FALSE)</f>
        <v>13-Save-Improved Evasion-2</v>
      </c>
    </row>
    <row r="887" spans="1:11" s="3" customFormat="1" x14ac:dyDescent="0.25">
      <c r="A887" s="3" t="s">
        <v>480</v>
      </c>
      <c r="K887" s="3">
        <v>8</v>
      </c>
    </row>
    <row r="888" spans="1:11" s="3" customFormat="1" x14ac:dyDescent="0.25">
      <c r="A888" s="3" t="s">
        <v>481</v>
      </c>
      <c r="K888" s="3" t="s">
        <v>936</v>
      </c>
    </row>
    <row r="889" spans="1:11" s="3" customFormat="1" x14ac:dyDescent="0.25">
      <c r="A889" s="3" t="s">
        <v>482</v>
      </c>
      <c r="K889" s="3" t="s">
        <v>887</v>
      </c>
    </row>
    <row r="890" spans="1:11" s="3" customFormat="1" x14ac:dyDescent="0.25">
      <c r="A890" s="3" t="s">
        <v>483</v>
      </c>
      <c r="K890" s="3" t="s">
        <v>871</v>
      </c>
    </row>
    <row r="891" spans="1:11" s="3" customFormat="1" x14ac:dyDescent="0.25">
      <c r="A891" s="3" t="s">
        <v>484</v>
      </c>
      <c r="K891" s="3" t="str" cm="1">
        <f t="array" ref="K891">MID($A891,8,FIND("/", $A891, 8)-8)&amp;"-"&amp;VLOOKUP(LEFT($A891,LEN($A891)-2)&amp;"type",$2:$1731,COLUMN(K891),FALSE)&amp;"-"&amp;VLOOKUP(LEFT($A891,LEN($A891)-2)&amp;"source",$2:$1731,COLUMN(K891),FALSE)&amp;"-"&amp;MID(INDEX($1:$1731,ROW(K891),1),FIND("/id",INDEX($1:$1731,ROW(K891),1))-1,1)</f>
        <v>13-Perception-Incredible Senses-3</v>
      </c>
    </row>
    <row r="892" spans="1:11" s="3" customFormat="1" x14ac:dyDescent="0.25">
      <c r="A892" s="3" t="s">
        <v>1727</v>
      </c>
      <c r="K892" s="3" t="b">
        <v>1</v>
      </c>
    </row>
    <row r="893" spans="1:11" s="3" customFormat="1" x14ac:dyDescent="0.25">
      <c r="A893" s="3" t="s">
        <v>1728</v>
      </c>
      <c r="K893" s="3">
        <v>8</v>
      </c>
    </row>
    <row r="894" spans="1:11" s="3" customFormat="1" x14ac:dyDescent="0.25">
      <c r="A894" s="3" t="s">
        <v>1729</v>
      </c>
      <c r="K894" s="3" t="s">
        <v>847</v>
      </c>
    </row>
    <row r="895" spans="1:11" s="3" customFormat="1" x14ac:dyDescent="0.25">
      <c r="A895" s="3" t="s">
        <v>1730</v>
      </c>
      <c r="K895" s="3" t="str">
        <f>VLOOKUP(LEFT($A895,LEN($A895)-18)&amp;"source",$A$2:$M$1731,COLUMN(K895),FALSE)</f>
        <v>Incredible Senses</v>
      </c>
    </row>
    <row r="896" spans="1:11" s="3" customFormat="1" x14ac:dyDescent="0.25">
      <c r="A896" s="3" t="s">
        <v>1731</v>
      </c>
      <c r="K896" s="3" t="str">
        <f>VLOOKUP(LEFT($A896,LEN($A896)-20)&amp;"id",$A$2:$M$1731,COLUMN(K896),FALSE)</f>
        <v>13-Perception-Incredible Senses-3</v>
      </c>
    </row>
    <row r="897" spans="1:13" s="3" customFormat="1" x14ac:dyDescent="0.25">
      <c r="A897" s="3" t="s">
        <v>485</v>
      </c>
      <c r="K897" s="3">
        <v>8</v>
      </c>
    </row>
    <row r="898" spans="1:13" s="3" customFormat="1" x14ac:dyDescent="0.25">
      <c r="A898" s="3" t="s">
        <v>486</v>
      </c>
      <c r="K898" s="3" t="s">
        <v>937</v>
      </c>
    </row>
    <row r="899" spans="1:13" s="3" customFormat="1" x14ac:dyDescent="0.25">
      <c r="A899" s="3" t="s">
        <v>487</v>
      </c>
      <c r="K899" s="3" t="s">
        <v>847</v>
      </c>
    </row>
    <row r="900" spans="1:13" s="3" customFormat="1" x14ac:dyDescent="0.25">
      <c r="A900" s="3" t="s">
        <v>1786</v>
      </c>
      <c r="B900" s="3" t="s">
        <v>871</v>
      </c>
      <c r="C900" s="3" t="s">
        <v>871</v>
      </c>
      <c r="D900" s="3" t="s">
        <v>871</v>
      </c>
      <c r="E900" s="3" t="s">
        <v>871</v>
      </c>
      <c r="F900" s="3" t="s">
        <v>871</v>
      </c>
      <c r="G900" s="3" t="s">
        <v>871</v>
      </c>
      <c r="H900" s="3" t="s">
        <v>871</v>
      </c>
      <c r="I900" s="3" t="s">
        <v>871</v>
      </c>
      <c r="J900" s="3" t="s">
        <v>871</v>
      </c>
      <c r="K900" s="3" t="s">
        <v>871</v>
      </c>
      <c r="L900" s="3" t="s">
        <v>871</v>
      </c>
      <c r="M900" s="3" t="s">
        <v>871</v>
      </c>
    </row>
    <row r="901" spans="1:13" s="3" customFormat="1" x14ac:dyDescent="0.25">
      <c r="A901" s="3" t="s">
        <v>1787</v>
      </c>
      <c r="B901" s="3">
        <v>1</v>
      </c>
      <c r="C901" s="3">
        <v>1</v>
      </c>
      <c r="D901" s="3">
        <v>1</v>
      </c>
      <c r="E901" s="3">
        <v>1</v>
      </c>
      <c r="F901" s="3">
        <v>1</v>
      </c>
      <c r="G901" s="3">
        <v>1</v>
      </c>
      <c r="H901" s="3">
        <v>1</v>
      </c>
      <c r="I901" s="3">
        <v>1</v>
      </c>
      <c r="J901" s="3">
        <v>1</v>
      </c>
      <c r="K901" s="3">
        <v>1</v>
      </c>
      <c r="L901" s="3">
        <v>1</v>
      </c>
      <c r="M901" s="3">
        <v>1</v>
      </c>
    </row>
    <row r="902" spans="1:13" s="3" customFormat="1" x14ac:dyDescent="0.25">
      <c r="A902" s="3" t="s">
        <v>1788</v>
      </c>
      <c r="B902" s="3" t="str" cm="1">
        <f t="array" ref="B902">MID($A902,8,FIND("/", $A902, 8)-8)&amp;"-"&amp;VLOOKUP(LEFT($A902,LEN($A902)-2)&amp;"type",$2:$1731,COLUMN(B902),FALSE)&amp;"-"&amp;VLOOKUP(LEFT($A902,LEN($A902)-2)&amp;"source",$2:$1731,COLUMN(B902),FALSE)&amp;"-"&amp;MID(INDEX($1:$1731,ROW(B902),1),FIND("/id",INDEX($1:$1731,ROW(B902),1))-1,1)</f>
        <v>13-Skill-Class-4</v>
      </c>
      <c r="C902" s="3" t="str" cm="1">
        <f t="array" ref="C902">MID($A902,8,FIND("/", $A902, 8)-8)&amp;"-"&amp;VLOOKUP(LEFT($A902,LEN($A902)-2)&amp;"type",$2:$1731,COLUMN(C902),FALSE)&amp;"-"&amp;VLOOKUP(LEFT($A902,LEN($A902)-2)&amp;"source",$2:$1731,COLUMN(C902),FALSE)&amp;"-"&amp;MID(INDEX($1:$1731,ROW(C902),1),FIND("/id",INDEX($1:$1731,ROW(C902),1))-1,1)</f>
        <v>13-Skill-Class-4</v>
      </c>
      <c r="D902" s="3" t="str" cm="1">
        <f t="array" ref="D902">MID($A902,8,FIND("/", $A902, 8)-8)&amp;"-"&amp;VLOOKUP(LEFT($A902,LEN($A902)-2)&amp;"type",$2:$1731,COLUMN(D902),FALSE)&amp;"-"&amp;VLOOKUP(LEFT($A902,LEN($A902)-2)&amp;"source",$2:$1731,COLUMN(D902),FALSE)&amp;"-"&amp;MID(INDEX($1:$1731,ROW(D902),1),FIND("/id",INDEX($1:$1731,ROW(D902),1))-1,1)</f>
        <v>13-Skill-Class-4</v>
      </c>
      <c r="E902" s="3" t="str" cm="1">
        <f t="array" ref="E902">MID($A902,8,FIND("/", $A902, 8)-8)&amp;"-"&amp;VLOOKUP(LEFT($A902,LEN($A902)-2)&amp;"type",$2:$1731,COLUMN(E902),FALSE)&amp;"-"&amp;VLOOKUP(LEFT($A902,LEN($A902)-2)&amp;"source",$2:$1731,COLUMN(E902),FALSE)&amp;"-"&amp;MID(INDEX($1:$1731,ROW(E902),1),FIND("/id",INDEX($1:$1731,ROW(E902),1))-1,1)</f>
        <v>13-Skill-Class-4</v>
      </c>
      <c r="F902" s="3" t="str" cm="1">
        <f t="array" ref="F902">MID($A902,8,FIND("/", $A902, 8)-8)&amp;"-"&amp;VLOOKUP(LEFT($A902,LEN($A902)-2)&amp;"type",$2:$1731,COLUMN(F902),FALSE)&amp;"-"&amp;VLOOKUP(LEFT($A902,LEN($A902)-2)&amp;"source",$2:$1731,COLUMN(F902),FALSE)&amp;"-"&amp;MID(INDEX($1:$1731,ROW(F902),1),FIND("/id",INDEX($1:$1731,ROW(F902),1))-1,1)</f>
        <v>13-Skill-Class-4</v>
      </c>
      <c r="G902" s="3" t="str" cm="1">
        <f t="array" ref="G902">MID($A902,8,FIND("/", $A902, 8)-8)&amp;"-"&amp;VLOOKUP(LEFT($A902,LEN($A902)-2)&amp;"type",$2:$1731,COLUMN(G902),FALSE)&amp;"-"&amp;VLOOKUP(LEFT($A902,LEN($A902)-2)&amp;"source",$2:$1731,COLUMN(G902),FALSE)&amp;"-"&amp;MID(INDEX($1:$1731,ROW(G902),1),FIND("/id",INDEX($1:$1731,ROW(G902),1))-1,1)</f>
        <v>13-Skill-Class-4</v>
      </c>
      <c r="H902" s="3" t="str" cm="1">
        <f t="array" ref="H902">MID($A902,8,FIND("/", $A902, 8)-8)&amp;"-"&amp;VLOOKUP(LEFT($A902,LEN($A902)-2)&amp;"type",$2:$1731,COLUMN(H902),FALSE)&amp;"-"&amp;VLOOKUP(LEFT($A902,LEN($A902)-2)&amp;"source",$2:$1731,COLUMN(H902),FALSE)&amp;"-"&amp;MID(INDEX($1:$1731,ROW(H902),1),FIND("/id",INDEX($1:$1731,ROW(H902),1))-1,1)</f>
        <v>13-Skill-Class-4</v>
      </c>
      <c r="I902" s="3" t="str" cm="1">
        <f t="array" ref="I902">MID($A902,8,FIND("/", $A902, 8)-8)&amp;"-"&amp;VLOOKUP(LEFT($A902,LEN($A902)-2)&amp;"type",$2:$1731,COLUMN(I902),FALSE)&amp;"-"&amp;VLOOKUP(LEFT($A902,LEN($A902)-2)&amp;"source",$2:$1731,COLUMN(I902),FALSE)&amp;"-"&amp;MID(INDEX($1:$1731,ROW(I902),1),FIND("/id",INDEX($1:$1731,ROW(I902),1))-1,1)</f>
        <v>13-Skill-Class-4</v>
      </c>
      <c r="J902" s="3" t="str" cm="1">
        <f t="array" ref="J902">MID($A902,8,FIND("/", $A902, 8)-8)&amp;"-"&amp;VLOOKUP(LEFT($A902,LEN($A902)-2)&amp;"type",$2:$1731,COLUMN(J902),FALSE)&amp;"-"&amp;VLOOKUP(LEFT($A902,LEN($A902)-2)&amp;"source",$2:$1731,COLUMN(J902),FALSE)&amp;"-"&amp;MID(INDEX($1:$1731,ROW(J902),1),FIND("/id",INDEX($1:$1731,ROW(J902),1))-1,1)</f>
        <v>13-Skill-Class-4</v>
      </c>
      <c r="K902" s="3" t="str" cm="1">
        <f t="array" ref="K902">MID($A902,8,FIND("/", $A902, 8)-8)&amp;"-"&amp;VLOOKUP(LEFT($A902,LEN($A902)-2)&amp;"type",$2:$1731,COLUMN(K902),FALSE)&amp;"-"&amp;VLOOKUP(LEFT($A902,LEN($A902)-2)&amp;"source",$2:$1731,COLUMN(K902),FALSE)&amp;"-"&amp;MID(INDEX($1:$1731,ROW(K902),1),FIND("/id",INDEX($1:$1731,ROW(K902),1))-1,1)</f>
        <v>13-Skill-Class-4</v>
      </c>
      <c r="L902" s="3" t="str" cm="1">
        <f t="array" ref="L902">MID($A902,8,FIND("/", $A902, 8)-8)&amp;"-"&amp;VLOOKUP(LEFT($A902,LEN($A902)-2)&amp;"type",$2:$1731,COLUMN(L902),FALSE)&amp;"-"&amp;VLOOKUP(LEFT($A902,LEN($A902)-2)&amp;"source",$2:$1731,COLUMN(L902),FALSE)&amp;"-"&amp;MID(INDEX($1:$1731,ROW(L902),1),FIND("/id",INDEX($1:$1731,ROW(L902),1))-1,1)</f>
        <v>13-Skill-Class-4</v>
      </c>
      <c r="M902" s="3" t="str" cm="1">
        <f t="array" ref="M902">MID($A902,8,FIND("/", $A902, 8)-8)&amp;"-"&amp;VLOOKUP(LEFT($A902,LEN($A902)-2)&amp;"type",$2:$1731,COLUMN(M902),FALSE)&amp;"-"&amp;VLOOKUP(LEFT($A902,LEN($A902)-2)&amp;"source",$2:$1731,COLUMN(M902),FALSE)&amp;"-"&amp;MID(INDEX($1:$1731,ROW(M902),1),FIND("/id",INDEX($1:$1731,ROW(M902),1))-1,1)</f>
        <v>13-Skill-Class-4</v>
      </c>
    </row>
    <row r="903" spans="1:13" s="3" customFormat="1" x14ac:dyDescent="0.25">
      <c r="A903" s="3" t="s">
        <v>1789</v>
      </c>
      <c r="B903" s="3">
        <v>6</v>
      </c>
      <c r="C903" s="3">
        <v>6</v>
      </c>
      <c r="D903" s="3">
        <v>6</v>
      </c>
      <c r="E903" s="3">
        <v>6</v>
      </c>
      <c r="F903" s="3">
        <v>6</v>
      </c>
      <c r="G903" s="3">
        <v>6</v>
      </c>
      <c r="H903" s="3">
        <v>6</v>
      </c>
      <c r="I903" s="3">
        <v>6</v>
      </c>
      <c r="J903" s="3">
        <v>6</v>
      </c>
      <c r="K903" s="3">
        <v>6</v>
      </c>
      <c r="L903" s="3">
        <v>6</v>
      </c>
      <c r="M903" s="3">
        <v>6</v>
      </c>
    </row>
    <row r="904" spans="1:13" s="3" customFormat="1" x14ac:dyDescent="0.25">
      <c r="A904" s="3" t="s">
        <v>1790</v>
      </c>
      <c r="B904" s="3" t="s">
        <v>838</v>
      </c>
      <c r="C904" s="3" t="s">
        <v>838</v>
      </c>
      <c r="D904" s="3" t="s">
        <v>838</v>
      </c>
      <c r="E904" s="3" t="s">
        <v>838</v>
      </c>
      <c r="F904" s="3" t="s">
        <v>838</v>
      </c>
      <c r="G904" s="3" t="s">
        <v>838</v>
      </c>
      <c r="H904" s="3" t="s">
        <v>838</v>
      </c>
      <c r="I904" s="3" t="s">
        <v>838</v>
      </c>
      <c r="J904" s="3" t="s">
        <v>838</v>
      </c>
      <c r="K904" s="3" t="s">
        <v>838</v>
      </c>
      <c r="L904" s="3" t="s">
        <v>838</v>
      </c>
      <c r="M904" s="3" t="s">
        <v>838</v>
      </c>
    </row>
    <row r="905" spans="1:13" s="3" customFormat="1" x14ac:dyDescent="0.25">
      <c r="A905" s="3" t="s">
        <v>1791</v>
      </c>
      <c r="B905" s="3" t="s">
        <v>851</v>
      </c>
      <c r="C905" s="3" t="s">
        <v>851</v>
      </c>
      <c r="D905" s="3" t="s">
        <v>851</v>
      </c>
      <c r="E905" s="3" t="s">
        <v>851</v>
      </c>
      <c r="F905" s="3" t="s">
        <v>851</v>
      </c>
      <c r="G905" s="3" t="s">
        <v>851</v>
      </c>
      <c r="H905" s="3" t="s">
        <v>851</v>
      </c>
      <c r="I905" s="3" t="s">
        <v>851</v>
      </c>
      <c r="J905" s="3" t="s">
        <v>851</v>
      </c>
      <c r="K905" s="3" t="s">
        <v>851</v>
      </c>
      <c r="L905" s="3" t="s">
        <v>851</v>
      </c>
      <c r="M905" s="3" t="s">
        <v>851</v>
      </c>
    </row>
    <row r="906" spans="1:13" s="3" customFormat="1" x14ac:dyDescent="0.25">
      <c r="A906" s="3" t="s">
        <v>1781</v>
      </c>
      <c r="B906" s="3" t="s">
        <v>871</v>
      </c>
      <c r="C906" s="3" t="s">
        <v>871</v>
      </c>
      <c r="D906" s="3" t="s">
        <v>871</v>
      </c>
      <c r="E906" s="3" t="s">
        <v>871</v>
      </c>
      <c r="F906" s="3" t="s">
        <v>871</v>
      </c>
      <c r="G906" s="3" t="s">
        <v>871</v>
      </c>
      <c r="H906" s="3" t="s">
        <v>871</v>
      </c>
      <c r="I906" s="3" t="s">
        <v>871</v>
      </c>
      <c r="J906" s="3" t="s">
        <v>871</v>
      </c>
      <c r="K906" s="3" t="s">
        <v>871</v>
      </c>
      <c r="L906" s="3" t="s">
        <v>871</v>
      </c>
      <c r="M906" s="3" t="s">
        <v>871</v>
      </c>
    </row>
    <row r="907" spans="1:13" s="3" customFormat="1" x14ac:dyDescent="0.25">
      <c r="A907" s="3" t="s">
        <v>1782</v>
      </c>
      <c r="B907" s="3" t="str" cm="1">
        <f t="array" ref="B907">MID($A907,8,FIND("/", $A907, 8)-8)&amp;"-"&amp;VLOOKUP(LEFT($A907,LEN($A907)-2)&amp;"type",$2:$1731,COLUMN(B907),FALSE)&amp;"-"&amp;VLOOKUP(LEFT($A907,LEN($A907)-2)&amp;"source",$2:$1731,COLUMN(B907),FALSE)&amp;"-"&amp;MID(INDEX($1:$1731,ROW(B907),1),FIND("/id",INDEX($1:$1731,ROW(B907),1))-1,1)</f>
        <v>13-Skill-Intelligence-5</v>
      </c>
      <c r="C907" s="3" t="str" cm="1">
        <f t="array" ref="C907">MID($A907,8,FIND("/", $A907, 8)-8)&amp;"-"&amp;VLOOKUP(LEFT($A907,LEN($A907)-2)&amp;"type",$2:$1731,COLUMN(C907),FALSE)&amp;"-"&amp;VLOOKUP(LEFT($A907,LEN($A907)-2)&amp;"source",$2:$1731,COLUMN(C907),FALSE)&amp;"-"&amp;MID(INDEX($1:$1731,ROW(C907),1),FIND("/id",INDEX($1:$1731,ROW(C907),1))-1,1)</f>
        <v>13-Skill-Intelligence-5</v>
      </c>
      <c r="D907" s="3" t="str" cm="1">
        <f t="array" ref="D907">MID($A907,8,FIND("/", $A907, 8)-8)&amp;"-"&amp;VLOOKUP(LEFT($A907,LEN($A907)-2)&amp;"type",$2:$1731,COLUMN(D907),FALSE)&amp;"-"&amp;VLOOKUP(LEFT($A907,LEN($A907)-2)&amp;"source",$2:$1731,COLUMN(D907),FALSE)&amp;"-"&amp;MID(INDEX($1:$1731,ROW(D907),1),FIND("/id",INDEX($1:$1731,ROW(D907),1))-1,1)</f>
        <v>13-Skill-Intelligence-5</v>
      </c>
      <c r="E907" s="3" t="str" cm="1">
        <f t="array" ref="E907">MID($A907,8,FIND("/", $A907, 8)-8)&amp;"-"&amp;VLOOKUP(LEFT($A907,LEN($A907)-2)&amp;"type",$2:$1731,COLUMN(E907),FALSE)&amp;"-"&amp;VLOOKUP(LEFT($A907,LEN($A907)-2)&amp;"source",$2:$1731,COLUMN(E907),FALSE)&amp;"-"&amp;MID(INDEX($1:$1731,ROW(E907),1),FIND("/id",INDEX($1:$1731,ROW(E907),1))-1,1)</f>
        <v>13-Skill-Intelligence-5</v>
      </c>
      <c r="F907" s="3" t="str" cm="1">
        <f t="array" ref="F907">MID($A907,8,FIND("/", $A907, 8)-8)&amp;"-"&amp;VLOOKUP(LEFT($A907,LEN($A907)-2)&amp;"type",$2:$1731,COLUMN(F907),FALSE)&amp;"-"&amp;VLOOKUP(LEFT($A907,LEN($A907)-2)&amp;"source",$2:$1731,COLUMN(F907),FALSE)&amp;"-"&amp;MID(INDEX($1:$1731,ROW(F907),1),FIND("/id",INDEX($1:$1731,ROW(F907),1))-1,1)</f>
        <v>13-Skill-Intelligence-5</v>
      </c>
      <c r="G907" s="3" t="str" cm="1">
        <f t="array" ref="G907">MID($A907,8,FIND("/", $A907, 8)-8)&amp;"-"&amp;VLOOKUP(LEFT($A907,LEN($A907)-2)&amp;"type",$2:$1731,COLUMN(G907),FALSE)&amp;"-"&amp;VLOOKUP(LEFT($A907,LEN($A907)-2)&amp;"source",$2:$1731,COLUMN(G907),FALSE)&amp;"-"&amp;MID(INDEX($1:$1731,ROW(G907),1),FIND("/id",INDEX($1:$1731,ROW(G907),1))-1,1)</f>
        <v>13-Skill-Intelligence-5</v>
      </c>
      <c r="H907" s="3" t="str" cm="1">
        <f t="array" ref="H907">MID($A907,8,FIND("/", $A907, 8)-8)&amp;"-"&amp;VLOOKUP(LEFT($A907,LEN($A907)-2)&amp;"type",$2:$1731,COLUMN(H907),FALSE)&amp;"-"&amp;VLOOKUP(LEFT($A907,LEN($A907)-2)&amp;"source",$2:$1731,COLUMN(H907),FALSE)&amp;"-"&amp;MID(INDEX($1:$1731,ROW(H907),1),FIND("/id",INDEX($1:$1731,ROW(H907),1))-1,1)</f>
        <v>13-Skill-Intelligence-5</v>
      </c>
      <c r="I907" s="3" t="str" cm="1">
        <f t="array" ref="I907">MID($A907,8,FIND("/", $A907, 8)-8)&amp;"-"&amp;VLOOKUP(LEFT($A907,LEN($A907)-2)&amp;"type",$2:$1731,COLUMN(I907),FALSE)&amp;"-"&amp;VLOOKUP(LEFT($A907,LEN($A907)-2)&amp;"source",$2:$1731,COLUMN(I907),FALSE)&amp;"-"&amp;MID(INDEX($1:$1731,ROW(I907),1),FIND("/id",INDEX($1:$1731,ROW(I907),1))-1,1)</f>
        <v>13-Skill-Intelligence-5</v>
      </c>
      <c r="J907" s="3" t="str" cm="1">
        <f t="array" ref="J907">MID($A907,8,FIND("/", $A907, 8)-8)&amp;"-"&amp;VLOOKUP(LEFT($A907,LEN($A907)-2)&amp;"type",$2:$1731,COLUMN(J907),FALSE)&amp;"-"&amp;VLOOKUP(LEFT($A907,LEN($A907)-2)&amp;"source",$2:$1731,COLUMN(J907),FALSE)&amp;"-"&amp;MID(INDEX($1:$1731,ROW(J907),1),FIND("/id",INDEX($1:$1731,ROW(J907),1))-1,1)</f>
        <v>13-Skill-Intelligence-5</v>
      </c>
      <c r="K907" s="3" t="str" cm="1">
        <f t="array" ref="K907">MID($A907,8,FIND("/", $A907, 8)-8)&amp;"-"&amp;VLOOKUP(LEFT($A907,LEN($A907)-2)&amp;"type",$2:$1731,COLUMN(K907),FALSE)&amp;"-"&amp;VLOOKUP(LEFT($A907,LEN($A907)-2)&amp;"source",$2:$1731,COLUMN(K907),FALSE)&amp;"-"&amp;MID(INDEX($1:$1731,ROW(K907),1),FIND("/id",INDEX($1:$1731,ROW(K907),1))-1,1)</f>
        <v>13-Skill-Intelligence-5</v>
      </c>
      <c r="L907" s="3" t="str" cm="1">
        <f t="array" ref="L907">MID($A907,8,FIND("/", $A907, 8)-8)&amp;"-"&amp;VLOOKUP(LEFT($A907,LEN($A907)-2)&amp;"type",$2:$1731,COLUMN(L907),FALSE)&amp;"-"&amp;VLOOKUP(LEFT($A907,LEN($A907)-2)&amp;"source",$2:$1731,COLUMN(L907),FALSE)&amp;"-"&amp;MID(INDEX($1:$1731,ROW(L907),1),FIND("/id",INDEX($1:$1731,ROW(L907),1))-1,1)</f>
        <v>13-Skill-Intelligence-5</v>
      </c>
      <c r="M907" s="3" t="str" cm="1">
        <f t="array" ref="M907">MID($A907,8,FIND("/", $A907, 8)-8)&amp;"-"&amp;VLOOKUP(LEFT($A907,LEN($A907)-2)&amp;"type",$2:$1731,COLUMN(M907),FALSE)&amp;"-"&amp;VLOOKUP(LEFT($A907,LEN($A907)-2)&amp;"source",$2:$1731,COLUMN(M907),FALSE)&amp;"-"&amp;MID(INDEX($1:$1731,ROW(M907),1),FIND("/id",INDEX($1:$1731,ROW(M907),1))-1,1)</f>
        <v>13-Skill-Intelligence-5</v>
      </c>
    </row>
    <row r="908" spans="1:13" s="3" customFormat="1" x14ac:dyDescent="0.25">
      <c r="A908" s="3" t="s">
        <v>1783</v>
      </c>
      <c r="B908" s="3">
        <v>2</v>
      </c>
      <c r="C908" s="3">
        <v>2</v>
      </c>
      <c r="D908" s="3">
        <v>2</v>
      </c>
      <c r="E908" s="3">
        <v>2</v>
      </c>
      <c r="F908" s="3">
        <v>2</v>
      </c>
      <c r="G908" s="3">
        <v>2</v>
      </c>
      <c r="H908" s="3">
        <v>2</v>
      </c>
      <c r="I908" s="3">
        <v>2</v>
      </c>
      <c r="J908" s="3">
        <v>2</v>
      </c>
      <c r="K908" s="3">
        <v>2</v>
      </c>
      <c r="L908" s="3">
        <v>2</v>
      </c>
      <c r="M908" s="3">
        <v>2</v>
      </c>
    </row>
    <row r="909" spans="1:13" s="3" customFormat="1" x14ac:dyDescent="0.25">
      <c r="A909" s="3" t="s">
        <v>1784</v>
      </c>
      <c r="B909" s="3" t="s">
        <v>877</v>
      </c>
      <c r="C909" s="3" t="s">
        <v>877</v>
      </c>
      <c r="D909" s="3" t="s">
        <v>877</v>
      </c>
      <c r="E909" s="3" t="s">
        <v>877</v>
      </c>
      <c r="F909" s="3" t="s">
        <v>877</v>
      </c>
      <c r="G909" s="3" t="s">
        <v>877</v>
      </c>
      <c r="H909" s="3" t="s">
        <v>877</v>
      </c>
      <c r="I909" s="3" t="s">
        <v>877</v>
      </c>
      <c r="J909" s="3" t="s">
        <v>877</v>
      </c>
      <c r="K909" s="3" t="s">
        <v>877</v>
      </c>
      <c r="L909" s="3" t="s">
        <v>877</v>
      </c>
      <c r="M909" s="3" t="s">
        <v>877</v>
      </c>
    </row>
    <row r="910" spans="1:13" s="3" customFormat="1" x14ac:dyDescent="0.25">
      <c r="A910" s="3" t="s">
        <v>1785</v>
      </c>
      <c r="B910" s="3" t="s">
        <v>851</v>
      </c>
      <c r="C910" s="3" t="s">
        <v>851</v>
      </c>
      <c r="D910" s="3" t="s">
        <v>851</v>
      </c>
      <c r="E910" s="3" t="s">
        <v>851</v>
      </c>
      <c r="F910" s="3" t="s">
        <v>851</v>
      </c>
      <c r="G910" s="3" t="s">
        <v>851</v>
      </c>
      <c r="H910" s="3" t="s">
        <v>851</v>
      </c>
      <c r="I910" s="3" t="s">
        <v>851</v>
      </c>
      <c r="J910" s="3" t="s">
        <v>851</v>
      </c>
      <c r="K910" s="3" t="s">
        <v>851</v>
      </c>
      <c r="L910" s="3" t="s">
        <v>851</v>
      </c>
      <c r="M910" s="3" t="s">
        <v>851</v>
      </c>
    </row>
    <row r="911" spans="1:13" x14ac:dyDescent="0.25">
      <c r="A911" s="1" t="s">
        <v>488</v>
      </c>
      <c r="B911" s="1" t="s">
        <v>858</v>
      </c>
      <c r="C911" s="1" t="s">
        <v>858</v>
      </c>
      <c r="D911" s="1" t="s">
        <v>858</v>
      </c>
      <c r="E911" s="1" t="s">
        <v>858</v>
      </c>
      <c r="F911" s="1" t="s">
        <v>858</v>
      </c>
      <c r="G911" s="1" t="s">
        <v>858</v>
      </c>
      <c r="H911" s="1" t="s">
        <v>858</v>
      </c>
      <c r="I911" s="1" t="s">
        <v>858</v>
      </c>
      <c r="J911" s="1" t="s">
        <v>858</v>
      </c>
      <c r="K911" s="1" t="s">
        <v>858</v>
      </c>
      <c r="L911" s="1" t="s">
        <v>858</v>
      </c>
      <c r="M911" s="1" t="s">
        <v>858</v>
      </c>
    </row>
    <row r="912" spans="1:13" s="3" customFormat="1" x14ac:dyDescent="0.25">
      <c r="A912" s="3" t="s">
        <v>489</v>
      </c>
      <c r="B912" s="3" t="s">
        <v>865</v>
      </c>
      <c r="C912" s="3" t="s">
        <v>865</v>
      </c>
      <c r="D912" s="3" t="s">
        <v>865</v>
      </c>
      <c r="E912" s="3" t="s">
        <v>865</v>
      </c>
      <c r="F912" s="3" t="s">
        <v>865</v>
      </c>
      <c r="G912" s="3" t="s">
        <v>865</v>
      </c>
      <c r="H912" s="3" t="s">
        <v>865</v>
      </c>
      <c r="I912" s="3" t="s">
        <v>865</v>
      </c>
      <c r="J912" s="3" t="s">
        <v>865</v>
      </c>
      <c r="K912" s="3" t="s">
        <v>865</v>
      </c>
      <c r="L912" s="3" t="s">
        <v>865</v>
      </c>
      <c r="M912" s="3" t="s">
        <v>865</v>
      </c>
    </row>
    <row r="913" spans="1:13" s="3" customFormat="1" x14ac:dyDescent="0.25">
      <c r="A913" s="3" t="s">
        <v>490</v>
      </c>
      <c r="B913" s="3">
        <v>1</v>
      </c>
      <c r="C913" s="3">
        <v>1</v>
      </c>
      <c r="D913" s="3">
        <v>1</v>
      </c>
      <c r="E913" s="3">
        <v>1</v>
      </c>
      <c r="F913" s="3">
        <v>1</v>
      </c>
      <c r="G913" s="3">
        <v>1</v>
      </c>
      <c r="H913" s="3">
        <v>1</v>
      </c>
      <c r="I913" s="3">
        <v>1</v>
      </c>
      <c r="J913" s="3">
        <v>1</v>
      </c>
      <c r="K913" s="3">
        <v>1</v>
      </c>
      <c r="L913" s="3">
        <v>1</v>
      </c>
      <c r="M913" s="3">
        <v>1</v>
      </c>
    </row>
    <row r="914" spans="1:13" s="3" customFormat="1" x14ac:dyDescent="0.25">
      <c r="A914" s="3" t="s">
        <v>491</v>
      </c>
      <c r="B914" s="3" t="str" cm="1">
        <f t="array" ref="B914">MID($A914,8,FIND("/", $A914, 8)-8)&amp;"-"&amp;VLOOKUP(LEFT($A914,LEN($A914)-2)&amp;"type",$2:$1731,COLUMN(B914),FALSE)&amp;"-"&amp;VLOOKUP(LEFT($A914,LEN($A914)-2)&amp;"source",$2:$1731,COLUMN(B914),FALSE)&amp;"-"&amp;MID(INDEX($1:$1731,ROW(B914),1),FIND("/id",INDEX($1:$1731,ROW(B914),1))-1,1)</f>
        <v>14-Class-Class-0</v>
      </c>
      <c r="C914" s="3" t="str" cm="1">
        <f t="array" ref="C914">MID($A914,8,FIND("/", $A914, 8)-8)&amp;"-"&amp;VLOOKUP(LEFT($A914,LEN($A914)-2)&amp;"type",$2:$1731,COLUMN(C914),FALSE)&amp;"-"&amp;VLOOKUP(LEFT($A914,LEN($A914)-2)&amp;"source",$2:$1731,COLUMN(C914),FALSE)&amp;"-"&amp;MID(INDEX($1:$1731,ROW(C914),1),FIND("/id",INDEX($1:$1731,ROW(C914),1))-1,1)</f>
        <v>14-Class-Class-0</v>
      </c>
      <c r="D914" s="3" t="str" cm="1">
        <f t="array" ref="D914">MID($A914,8,FIND("/", $A914, 8)-8)&amp;"-"&amp;VLOOKUP(LEFT($A914,LEN($A914)-2)&amp;"type",$2:$1731,COLUMN(D914),FALSE)&amp;"-"&amp;VLOOKUP(LEFT($A914,LEN($A914)-2)&amp;"source",$2:$1731,COLUMN(D914),FALSE)&amp;"-"&amp;MID(INDEX($1:$1731,ROW(D914),1),FIND("/id",INDEX($1:$1731,ROW(D914),1))-1,1)</f>
        <v>14-Class-Class-0</v>
      </c>
      <c r="E914" s="3" t="str" cm="1">
        <f t="array" ref="E914">MID($A914,8,FIND("/", $A914, 8)-8)&amp;"-"&amp;VLOOKUP(LEFT($A914,LEN($A914)-2)&amp;"type",$2:$1731,COLUMN(E914),FALSE)&amp;"-"&amp;VLOOKUP(LEFT($A914,LEN($A914)-2)&amp;"source",$2:$1731,COLUMN(E914),FALSE)&amp;"-"&amp;MID(INDEX($1:$1731,ROW(E914),1),FIND("/id",INDEX($1:$1731,ROW(E914),1))-1,1)</f>
        <v>14-Class-Class-0</v>
      </c>
      <c r="F914" s="3" t="str" cm="1">
        <f t="array" ref="F914">MID($A914,8,FIND("/", $A914, 8)-8)&amp;"-"&amp;VLOOKUP(LEFT($A914,LEN($A914)-2)&amp;"type",$2:$1731,COLUMN(F914),FALSE)&amp;"-"&amp;VLOOKUP(LEFT($A914,LEN($A914)-2)&amp;"source",$2:$1731,COLUMN(F914),FALSE)&amp;"-"&amp;MID(INDEX($1:$1731,ROW(F914),1),FIND("/id",INDEX($1:$1731,ROW(F914),1))-1,1)</f>
        <v>14-Class-Class-0</v>
      </c>
      <c r="G914" s="3" t="str" cm="1">
        <f t="array" ref="G914">MID($A914,8,FIND("/", $A914, 8)-8)&amp;"-"&amp;VLOOKUP(LEFT($A914,LEN($A914)-2)&amp;"type",$2:$1731,COLUMN(G914),FALSE)&amp;"-"&amp;VLOOKUP(LEFT($A914,LEN($A914)-2)&amp;"source",$2:$1731,COLUMN(G914),FALSE)&amp;"-"&amp;MID(INDEX($1:$1731,ROW(G914),1),FIND("/id",INDEX($1:$1731,ROW(G914),1))-1,1)</f>
        <v>14-Class-Class-0</v>
      </c>
      <c r="H914" s="3" t="str" cm="1">
        <f t="array" ref="H914">MID($A914,8,FIND("/", $A914, 8)-8)&amp;"-"&amp;VLOOKUP(LEFT($A914,LEN($A914)-2)&amp;"type",$2:$1731,COLUMN(H914),FALSE)&amp;"-"&amp;VLOOKUP(LEFT($A914,LEN($A914)-2)&amp;"source",$2:$1731,COLUMN(H914),FALSE)&amp;"-"&amp;MID(INDEX($1:$1731,ROW(H914),1),FIND("/id",INDEX($1:$1731,ROW(H914),1))-1,1)</f>
        <v>14-Class-Class-0</v>
      </c>
      <c r="I914" s="3" t="str" cm="1">
        <f t="array" ref="I914">MID($A914,8,FIND("/", $A914, 8)-8)&amp;"-"&amp;VLOOKUP(LEFT($A914,LEN($A914)-2)&amp;"type",$2:$1731,COLUMN(I914),FALSE)&amp;"-"&amp;VLOOKUP(LEFT($A914,LEN($A914)-2)&amp;"source",$2:$1731,COLUMN(I914),FALSE)&amp;"-"&amp;MID(INDEX($1:$1731,ROW(I914),1),FIND("/id",INDEX($1:$1731,ROW(I914),1))-1,1)</f>
        <v>14-Class-Class-0</v>
      </c>
      <c r="J914" s="3" t="str" cm="1">
        <f t="array" ref="J914">MID($A914,8,FIND("/", $A914, 8)-8)&amp;"-"&amp;VLOOKUP(LEFT($A914,LEN($A914)-2)&amp;"type",$2:$1731,COLUMN(J914),FALSE)&amp;"-"&amp;VLOOKUP(LEFT($A914,LEN($A914)-2)&amp;"source",$2:$1731,COLUMN(J914),FALSE)&amp;"-"&amp;MID(INDEX($1:$1731,ROW(J914),1),FIND("/id",INDEX($1:$1731,ROW(J914),1))-1,1)</f>
        <v>14-Class-Class-0</v>
      </c>
      <c r="K914" s="3" t="str" cm="1">
        <f t="array" ref="K914">MID($A914,8,FIND("/", $A914, 8)-8)&amp;"-"&amp;VLOOKUP(LEFT($A914,LEN($A914)-2)&amp;"type",$2:$1731,COLUMN(K914),FALSE)&amp;"-"&amp;VLOOKUP(LEFT($A914,LEN($A914)-2)&amp;"source",$2:$1731,COLUMN(K914),FALSE)&amp;"-"&amp;MID(INDEX($1:$1731,ROW(K914),1),FIND("/id",INDEX($1:$1731,ROW(K914),1))-1,1)</f>
        <v>14-Class-Class-0</v>
      </c>
      <c r="L914" s="3" t="str" cm="1">
        <f t="array" ref="L914">MID($A914,8,FIND("/", $A914, 8)-8)&amp;"-"&amp;VLOOKUP(LEFT($A914,LEN($A914)-2)&amp;"type",$2:$1731,COLUMN(L914),FALSE)&amp;"-"&amp;VLOOKUP(LEFT($A914,LEN($A914)-2)&amp;"source",$2:$1731,COLUMN(L914),FALSE)&amp;"-"&amp;MID(INDEX($1:$1731,ROW(L914),1),FIND("/id",INDEX($1:$1731,ROW(L914),1))-1,1)</f>
        <v>14-Class-Class-0</v>
      </c>
      <c r="M914" s="3" t="str" cm="1">
        <f t="array" ref="M914">MID($A914,8,FIND("/", $A914, 8)-8)&amp;"-"&amp;VLOOKUP(LEFT($A914,LEN($A914)-2)&amp;"type",$2:$1731,COLUMN(M914),FALSE)&amp;"-"&amp;VLOOKUP(LEFT($A914,LEN($A914)-2)&amp;"source",$2:$1731,COLUMN(M914),FALSE)&amp;"-"&amp;MID(INDEX($1:$1731,ROW(M914),1),FIND("/id",INDEX($1:$1731,ROW(M914),1))-1,1)</f>
        <v>14-Class-Class-0</v>
      </c>
    </row>
    <row r="915" spans="1:13" s="3" customFormat="1" x14ac:dyDescent="0.25">
      <c r="A915" s="3" t="s">
        <v>492</v>
      </c>
      <c r="B915" s="3" t="s">
        <v>838</v>
      </c>
      <c r="C915" s="3" t="s">
        <v>838</v>
      </c>
      <c r="D915" s="3" t="s">
        <v>838</v>
      </c>
      <c r="E915" s="3" t="s">
        <v>838</v>
      </c>
      <c r="F915" s="3" t="s">
        <v>838</v>
      </c>
      <c r="G915" s="3" t="s">
        <v>838</v>
      </c>
      <c r="H915" s="3" t="s">
        <v>838</v>
      </c>
      <c r="I915" s="3" t="s">
        <v>838</v>
      </c>
      <c r="J915" s="3" t="s">
        <v>838</v>
      </c>
      <c r="K915" s="3" t="s">
        <v>838</v>
      </c>
      <c r="L915" s="3" t="s">
        <v>838</v>
      </c>
      <c r="M915" s="3" t="s">
        <v>838</v>
      </c>
    </row>
    <row r="916" spans="1:13" s="3" customFormat="1" x14ac:dyDescent="0.25">
      <c r="A916" s="3" t="s">
        <v>493</v>
      </c>
      <c r="B916" s="3" t="s">
        <v>838</v>
      </c>
      <c r="C916" s="3" t="s">
        <v>838</v>
      </c>
      <c r="D916" s="3" t="s">
        <v>838</v>
      </c>
      <c r="E916" s="3" t="s">
        <v>838</v>
      </c>
      <c r="F916" s="3" t="s">
        <v>838</v>
      </c>
      <c r="G916" s="3" t="s">
        <v>838</v>
      </c>
      <c r="H916" s="3" t="s">
        <v>838</v>
      </c>
      <c r="I916" s="3" t="s">
        <v>838</v>
      </c>
      <c r="J916" s="3" t="s">
        <v>838</v>
      </c>
      <c r="K916" s="3" t="s">
        <v>838</v>
      </c>
      <c r="L916" s="3" t="s">
        <v>838</v>
      </c>
      <c r="M916" s="3" t="s">
        <v>838</v>
      </c>
    </row>
    <row r="917" spans="1:13" s="3" customFormat="1" x14ac:dyDescent="0.25">
      <c r="A917" s="3" t="s">
        <v>494</v>
      </c>
      <c r="B917" s="3" t="s">
        <v>865</v>
      </c>
      <c r="C917" s="3" t="s">
        <v>865</v>
      </c>
      <c r="D917" s="3" t="s">
        <v>865</v>
      </c>
      <c r="E917" s="3" t="s">
        <v>865</v>
      </c>
      <c r="F917" s="3" t="s">
        <v>865</v>
      </c>
      <c r="G917" s="3" t="s">
        <v>865</v>
      </c>
      <c r="H917" s="3" t="s">
        <v>865</v>
      </c>
      <c r="I917" s="3" t="s">
        <v>865</v>
      </c>
      <c r="J917" s="3" t="s">
        <v>865</v>
      </c>
      <c r="K917" s="3" t="s">
        <v>865</v>
      </c>
      <c r="L917" s="3" t="s">
        <v>865</v>
      </c>
      <c r="M917" s="3" t="s">
        <v>865</v>
      </c>
    </row>
    <row r="918" spans="1:13" s="3" customFormat="1" x14ac:dyDescent="0.25">
      <c r="A918" s="3" t="s">
        <v>495</v>
      </c>
      <c r="B918" s="3">
        <v>1</v>
      </c>
      <c r="C918" s="3">
        <v>1</v>
      </c>
      <c r="D918" s="3">
        <v>1</v>
      </c>
      <c r="E918" s="3">
        <v>1</v>
      </c>
      <c r="F918" s="3">
        <v>1</v>
      </c>
      <c r="G918" s="3">
        <v>1</v>
      </c>
      <c r="H918" s="3">
        <v>1</v>
      </c>
      <c r="I918" s="3">
        <v>1</v>
      </c>
      <c r="J918" s="3">
        <v>1</v>
      </c>
      <c r="K918" s="3">
        <v>1</v>
      </c>
      <c r="L918" s="3">
        <v>1</v>
      </c>
      <c r="M918" s="3">
        <v>1</v>
      </c>
    </row>
    <row r="919" spans="1:13" s="3" customFormat="1" x14ac:dyDescent="0.25">
      <c r="A919" s="3" t="s">
        <v>496</v>
      </c>
      <c r="B919" s="3" t="str" cm="1">
        <f t="array" ref="B919">MID($A919,8,FIND("/", $A919, 8)-8)&amp;"-"&amp;VLOOKUP(LEFT($A919,LEN($A919)-2)&amp;"type",$2:$1731,COLUMN(B919),FALSE)&amp;"-"&amp;VLOOKUP(LEFT($A919,LEN($A919)-2)&amp;"source",$2:$1731,COLUMN(B919),FALSE)&amp;"-"&amp;MID(INDEX($1:$1731,ROW(B919),1),FIND("/id",INDEX($1:$1731,ROW(B919),1))-1,1)</f>
        <v>14-Skill-Class-1</v>
      </c>
      <c r="C919" s="3" t="str" cm="1">
        <f t="array" ref="C919">MID($A919,8,FIND("/", $A919, 8)-8)&amp;"-"&amp;VLOOKUP(LEFT($A919,LEN($A919)-2)&amp;"type",$2:$1731,COLUMN(C919),FALSE)&amp;"-"&amp;VLOOKUP(LEFT($A919,LEN($A919)-2)&amp;"source",$2:$1731,COLUMN(C919),FALSE)&amp;"-"&amp;MID(INDEX($1:$1731,ROW(C919),1),FIND("/id",INDEX($1:$1731,ROW(C919),1))-1,1)</f>
        <v>14-Skill-Class-1</v>
      </c>
      <c r="D919" s="3" t="str" cm="1">
        <f t="array" ref="D919">MID($A919,8,FIND("/", $A919, 8)-8)&amp;"-"&amp;VLOOKUP(LEFT($A919,LEN($A919)-2)&amp;"type",$2:$1731,COLUMN(D919),FALSE)&amp;"-"&amp;VLOOKUP(LEFT($A919,LEN($A919)-2)&amp;"source",$2:$1731,COLUMN(D919),FALSE)&amp;"-"&amp;MID(INDEX($1:$1731,ROW(D919),1),FIND("/id",INDEX($1:$1731,ROW(D919),1))-1,1)</f>
        <v>14-Skill-Class-1</v>
      </c>
      <c r="E919" s="3" t="str" cm="1">
        <f t="array" ref="E919">MID($A919,8,FIND("/", $A919, 8)-8)&amp;"-"&amp;VLOOKUP(LEFT($A919,LEN($A919)-2)&amp;"type",$2:$1731,COLUMN(E919),FALSE)&amp;"-"&amp;VLOOKUP(LEFT($A919,LEN($A919)-2)&amp;"source",$2:$1731,COLUMN(E919),FALSE)&amp;"-"&amp;MID(INDEX($1:$1731,ROW(E919),1),FIND("/id",INDEX($1:$1731,ROW(E919),1))-1,1)</f>
        <v>14-Skill-Class-1</v>
      </c>
      <c r="F919" s="3" t="str" cm="1">
        <f t="array" ref="F919">MID($A919,8,FIND("/", $A919, 8)-8)&amp;"-"&amp;VLOOKUP(LEFT($A919,LEN($A919)-2)&amp;"type",$2:$1731,COLUMN(F919),FALSE)&amp;"-"&amp;VLOOKUP(LEFT($A919,LEN($A919)-2)&amp;"source",$2:$1731,COLUMN(F919),FALSE)&amp;"-"&amp;MID(INDEX($1:$1731,ROW(F919),1),FIND("/id",INDEX($1:$1731,ROW(F919),1))-1,1)</f>
        <v>14-Skill-Class-1</v>
      </c>
      <c r="G919" s="3" t="str" cm="1">
        <f t="array" ref="G919">MID($A919,8,FIND("/", $A919, 8)-8)&amp;"-"&amp;VLOOKUP(LEFT($A919,LEN($A919)-2)&amp;"type",$2:$1731,COLUMN(G919),FALSE)&amp;"-"&amp;VLOOKUP(LEFT($A919,LEN($A919)-2)&amp;"source",$2:$1731,COLUMN(G919),FALSE)&amp;"-"&amp;MID(INDEX($1:$1731,ROW(G919),1),FIND("/id",INDEX($1:$1731,ROW(G919),1))-1,1)</f>
        <v>14-Skill-Class-1</v>
      </c>
      <c r="H919" s="3" t="str" cm="1">
        <f t="array" ref="H919">MID($A919,8,FIND("/", $A919, 8)-8)&amp;"-"&amp;VLOOKUP(LEFT($A919,LEN($A919)-2)&amp;"type",$2:$1731,COLUMN(H919),FALSE)&amp;"-"&amp;VLOOKUP(LEFT($A919,LEN($A919)-2)&amp;"source",$2:$1731,COLUMN(H919),FALSE)&amp;"-"&amp;MID(INDEX($1:$1731,ROW(H919),1),FIND("/id",INDEX($1:$1731,ROW(H919),1))-1,1)</f>
        <v>14-Skill-Class-1</v>
      </c>
      <c r="I919" s="3" t="str" cm="1">
        <f t="array" ref="I919">MID($A919,8,FIND("/", $A919, 8)-8)&amp;"-"&amp;VLOOKUP(LEFT($A919,LEN($A919)-2)&amp;"type",$2:$1731,COLUMN(I919),FALSE)&amp;"-"&amp;VLOOKUP(LEFT($A919,LEN($A919)-2)&amp;"source",$2:$1731,COLUMN(I919),FALSE)&amp;"-"&amp;MID(INDEX($1:$1731,ROW(I919),1),FIND("/id",INDEX($1:$1731,ROW(I919),1))-1,1)</f>
        <v>14-Skill-Class-1</v>
      </c>
      <c r="J919" s="3" t="str" cm="1">
        <f t="array" ref="J919">MID($A919,8,FIND("/", $A919, 8)-8)&amp;"-"&amp;VLOOKUP(LEFT($A919,LEN($A919)-2)&amp;"type",$2:$1731,COLUMN(J919),FALSE)&amp;"-"&amp;VLOOKUP(LEFT($A919,LEN($A919)-2)&amp;"source",$2:$1731,COLUMN(J919),FALSE)&amp;"-"&amp;MID(INDEX($1:$1731,ROW(J919),1),FIND("/id",INDEX($1:$1731,ROW(J919),1))-1,1)</f>
        <v>14-Skill-Class-1</v>
      </c>
      <c r="K919" s="3" t="str" cm="1">
        <f t="array" ref="K919">MID($A919,8,FIND("/", $A919, 8)-8)&amp;"-"&amp;VLOOKUP(LEFT($A919,LEN($A919)-2)&amp;"type",$2:$1731,COLUMN(K919),FALSE)&amp;"-"&amp;VLOOKUP(LEFT($A919,LEN($A919)-2)&amp;"source",$2:$1731,COLUMN(K919),FALSE)&amp;"-"&amp;MID(INDEX($1:$1731,ROW(K919),1),FIND("/id",INDEX($1:$1731,ROW(K919),1))-1,1)</f>
        <v>14-Skill-Class-1</v>
      </c>
      <c r="L919" s="3" t="str" cm="1">
        <f t="array" ref="L919">MID($A919,8,FIND("/", $A919, 8)-8)&amp;"-"&amp;VLOOKUP(LEFT($A919,LEN($A919)-2)&amp;"type",$2:$1731,COLUMN(L919),FALSE)&amp;"-"&amp;VLOOKUP(LEFT($A919,LEN($A919)-2)&amp;"source",$2:$1731,COLUMN(L919),FALSE)&amp;"-"&amp;MID(INDEX($1:$1731,ROW(L919),1),FIND("/id",INDEX($1:$1731,ROW(L919),1))-1,1)</f>
        <v>14-Skill-Class-1</v>
      </c>
      <c r="M919" s="3" t="str" cm="1">
        <f t="array" ref="M919">MID($A919,8,FIND("/", $A919, 8)-8)&amp;"-"&amp;VLOOKUP(LEFT($A919,LEN($A919)-2)&amp;"type",$2:$1731,COLUMN(M919),FALSE)&amp;"-"&amp;VLOOKUP(LEFT($A919,LEN($A919)-2)&amp;"source",$2:$1731,COLUMN(M919),FALSE)&amp;"-"&amp;MID(INDEX($1:$1731,ROW(M919),1),FIND("/id",INDEX($1:$1731,ROW(M919),1))-1,1)</f>
        <v>14-Skill-Class-1</v>
      </c>
    </row>
    <row r="920" spans="1:13" s="3" customFormat="1" x14ac:dyDescent="0.25">
      <c r="A920" s="3" t="s">
        <v>497</v>
      </c>
      <c r="B920" s="3" t="s">
        <v>838</v>
      </c>
      <c r="C920" s="3" t="s">
        <v>838</v>
      </c>
      <c r="D920" s="3" t="s">
        <v>838</v>
      </c>
      <c r="E920" s="3" t="s">
        <v>838</v>
      </c>
      <c r="F920" s="3" t="s">
        <v>838</v>
      </c>
      <c r="G920" s="3" t="s">
        <v>838</v>
      </c>
      <c r="H920" s="3" t="s">
        <v>838</v>
      </c>
      <c r="I920" s="3" t="s">
        <v>838</v>
      </c>
      <c r="J920" s="3" t="s">
        <v>838</v>
      </c>
      <c r="K920" s="3" t="s">
        <v>838</v>
      </c>
      <c r="L920" s="3" t="s">
        <v>838</v>
      </c>
      <c r="M920" s="3" t="s">
        <v>838</v>
      </c>
    </row>
    <row r="921" spans="1:13" s="3" customFormat="1" x14ac:dyDescent="0.25">
      <c r="A921" s="3" t="s">
        <v>498</v>
      </c>
      <c r="B921" s="3" t="s">
        <v>851</v>
      </c>
      <c r="C921" s="3" t="s">
        <v>851</v>
      </c>
      <c r="D921" s="3" t="s">
        <v>851</v>
      </c>
      <c r="E921" s="3" t="s">
        <v>851</v>
      </c>
      <c r="F921" s="3" t="s">
        <v>851</v>
      </c>
      <c r="G921" s="3" t="s">
        <v>851</v>
      </c>
      <c r="H921" s="3" t="s">
        <v>851</v>
      </c>
      <c r="I921" s="3" t="s">
        <v>851</v>
      </c>
      <c r="J921" s="3" t="s">
        <v>851</v>
      </c>
      <c r="K921" s="3" t="s">
        <v>851</v>
      </c>
      <c r="L921" s="3" t="s">
        <v>851</v>
      </c>
      <c r="M921" s="3" t="s">
        <v>851</v>
      </c>
    </row>
    <row r="922" spans="1:13" s="3" customFormat="1" x14ac:dyDescent="0.25">
      <c r="A922" s="3" t="s">
        <v>499</v>
      </c>
      <c r="B922" s="3">
        <v>14</v>
      </c>
      <c r="C922" s="3">
        <v>14</v>
      </c>
      <c r="D922" s="3">
        <v>14</v>
      </c>
      <c r="E922" s="3">
        <v>14</v>
      </c>
      <c r="F922" s="3">
        <v>14</v>
      </c>
      <c r="G922" s="3">
        <v>14</v>
      </c>
      <c r="H922" s="3">
        <v>14</v>
      </c>
      <c r="I922" s="3">
        <v>14</v>
      </c>
      <c r="J922" s="3">
        <v>14</v>
      </c>
      <c r="K922" s="3">
        <v>14</v>
      </c>
      <c r="L922" s="3">
        <v>14</v>
      </c>
      <c r="M922" s="3">
        <v>14</v>
      </c>
    </row>
    <row r="923" spans="1:13" s="3" customFormat="1" x14ac:dyDescent="0.25">
      <c r="A923" s="3" t="s">
        <v>500</v>
      </c>
      <c r="B923" s="3" t="s">
        <v>871</v>
      </c>
      <c r="C923" s="3" t="s">
        <v>871</v>
      </c>
      <c r="D923" s="3" t="s">
        <v>871</v>
      </c>
      <c r="E923" s="3" t="s">
        <v>871</v>
      </c>
      <c r="F923" s="3" t="s">
        <v>871</v>
      </c>
      <c r="G923" s="3" t="s">
        <v>871</v>
      </c>
      <c r="H923" s="3" t="s">
        <v>871</v>
      </c>
      <c r="I923" s="3" t="s">
        <v>871</v>
      </c>
      <c r="J923" s="3" t="s">
        <v>871</v>
      </c>
      <c r="K923" s="3" t="s">
        <v>871</v>
      </c>
      <c r="L923" s="3" t="s">
        <v>871</v>
      </c>
      <c r="M923" s="3" t="s">
        <v>871</v>
      </c>
    </row>
    <row r="924" spans="1:13" s="3" customFormat="1" x14ac:dyDescent="0.25">
      <c r="A924" s="3" t="s">
        <v>501</v>
      </c>
      <c r="B924" s="3" t="str" cm="1">
        <f t="array" ref="B924">MID($A924,8,FIND("/", $A924, 8)-8)&amp;"-"&amp;VLOOKUP(LEFT($A924,LEN($A924)-2)&amp;"type",$2:$1731,COLUMN(B924),FALSE)&amp;"-"&amp;VLOOKUP(LEFT($A924,LEN($A924)-2)&amp;"source",$2:$1731,COLUMN(B924),FALSE)&amp;"-"&amp;MID(INDEX($1:$1731,ROW(B924),1),FIND("/id",INDEX($1:$1731,ROW(B924),1))-1,1)</f>
        <v>14-Skill-Intelligence-0</v>
      </c>
      <c r="C924" s="3" t="str" cm="1">
        <f t="array" ref="C924">MID($A924,8,FIND("/", $A924, 8)-8)&amp;"-"&amp;VLOOKUP(LEFT($A924,LEN($A924)-2)&amp;"type",$2:$1731,COLUMN(C924),FALSE)&amp;"-"&amp;VLOOKUP(LEFT($A924,LEN($A924)-2)&amp;"source",$2:$1731,COLUMN(C924),FALSE)&amp;"-"&amp;MID(INDEX($1:$1731,ROW(C924),1),FIND("/id",INDEX($1:$1731,ROW(C924),1))-1,1)</f>
        <v>14-Skill-Intelligence-0</v>
      </c>
      <c r="D924" s="3" t="str" cm="1">
        <f t="array" ref="D924">MID($A924,8,FIND("/", $A924, 8)-8)&amp;"-"&amp;VLOOKUP(LEFT($A924,LEN($A924)-2)&amp;"type",$2:$1731,COLUMN(D924),FALSE)&amp;"-"&amp;VLOOKUP(LEFT($A924,LEN($A924)-2)&amp;"source",$2:$1731,COLUMN(D924),FALSE)&amp;"-"&amp;MID(INDEX($1:$1731,ROW(D924),1),FIND("/id",INDEX($1:$1731,ROW(D924),1))-1,1)</f>
        <v>14-Skill-Intelligence-0</v>
      </c>
      <c r="E924" s="3" t="str" cm="1">
        <f t="array" ref="E924">MID($A924,8,FIND("/", $A924, 8)-8)&amp;"-"&amp;VLOOKUP(LEFT($A924,LEN($A924)-2)&amp;"type",$2:$1731,COLUMN(E924),FALSE)&amp;"-"&amp;VLOOKUP(LEFT($A924,LEN($A924)-2)&amp;"source",$2:$1731,COLUMN(E924),FALSE)&amp;"-"&amp;MID(INDEX($1:$1731,ROW(E924),1),FIND("/id",INDEX($1:$1731,ROW(E924),1))-1,1)</f>
        <v>14-Skill-Intelligence-0</v>
      </c>
      <c r="F924" s="3" t="str" cm="1">
        <f t="array" ref="F924">MID($A924,8,FIND("/", $A924, 8)-8)&amp;"-"&amp;VLOOKUP(LEFT($A924,LEN($A924)-2)&amp;"type",$2:$1731,COLUMN(F924),FALSE)&amp;"-"&amp;VLOOKUP(LEFT($A924,LEN($A924)-2)&amp;"source",$2:$1731,COLUMN(F924),FALSE)&amp;"-"&amp;MID(INDEX($1:$1731,ROW(F924),1),FIND("/id",INDEX($1:$1731,ROW(F924),1))-1,1)</f>
        <v>14-Skill-Intelligence-0</v>
      </c>
      <c r="G924" s="3" t="str" cm="1">
        <f t="array" ref="G924">MID($A924,8,FIND("/", $A924, 8)-8)&amp;"-"&amp;VLOOKUP(LEFT($A924,LEN($A924)-2)&amp;"type",$2:$1731,COLUMN(G924),FALSE)&amp;"-"&amp;VLOOKUP(LEFT($A924,LEN($A924)-2)&amp;"source",$2:$1731,COLUMN(G924),FALSE)&amp;"-"&amp;MID(INDEX($1:$1731,ROW(G924),1),FIND("/id",INDEX($1:$1731,ROW(G924),1))-1,1)</f>
        <v>14-Skill-Intelligence-0</v>
      </c>
      <c r="H924" s="3" t="str" cm="1">
        <f t="array" ref="H924">MID($A924,8,FIND("/", $A924, 8)-8)&amp;"-"&amp;VLOOKUP(LEFT($A924,LEN($A924)-2)&amp;"type",$2:$1731,COLUMN(H924),FALSE)&amp;"-"&amp;VLOOKUP(LEFT($A924,LEN($A924)-2)&amp;"source",$2:$1731,COLUMN(H924),FALSE)&amp;"-"&amp;MID(INDEX($1:$1731,ROW(H924),1),FIND("/id",INDEX($1:$1731,ROW(H924),1))-1,1)</f>
        <v>14-Skill-Intelligence-0</v>
      </c>
      <c r="I924" s="3" t="str" cm="1">
        <f t="array" ref="I924">MID($A924,8,FIND("/", $A924, 8)-8)&amp;"-"&amp;VLOOKUP(LEFT($A924,LEN($A924)-2)&amp;"type",$2:$1731,COLUMN(I924),FALSE)&amp;"-"&amp;VLOOKUP(LEFT($A924,LEN($A924)-2)&amp;"source",$2:$1731,COLUMN(I924),FALSE)&amp;"-"&amp;MID(INDEX($1:$1731,ROW(I924),1),FIND("/id",INDEX($1:$1731,ROW(I924),1))-1,1)</f>
        <v>14-Skill-Intelligence-0</v>
      </c>
      <c r="J924" s="3" t="str" cm="1">
        <f t="array" ref="J924">MID($A924,8,FIND("/", $A924, 8)-8)&amp;"-"&amp;VLOOKUP(LEFT($A924,LEN($A924)-2)&amp;"type",$2:$1731,COLUMN(J924),FALSE)&amp;"-"&amp;VLOOKUP(LEFT($A924,LEN($A924)-2)&amp;"source",$2:$1731,COLUMN(J924),FALSE)&amp;"-"&amp;MID(INDEX($1:$1731,ROW(J924),1),FIND("/id",INDEX($1:$1731,ROW(J924),1))-1,1)</f>
        <v>14-Skill-Intelligence-0</v>
      </c>
      <c r="K924" s="3" t="str" cm="1">
        <f t="array" ref="K924">MID($A924,8,FIND("/", $A924, 8)-8)&amp;"-"&amp;VLOOKUP(LEFT($A924,LEN($A924)-2)&amp;"type",$2:$1731,COLUMN(K924),FALSE)&amp;"-"&amp;VLOOKUP(LEFT($A924,LEN($A924)-2)&amp;"source",$2:$1731,COLUMN(K924),FALSE)&amp;"-"&amp;MID(INDEX($1:$1731,ROW(K924),1),FIND("/id",INDEX($1:$1731,ROW(K924),1))-1,1)</f>
        <v>14-Skill-Intelligence-0</v>
      </c>
      <c r="L924" s="3" t="str" cm="1">
        <f t="array" ref="L924">MID($A924,8,FIND("/", $A924, 8)-8)&amp;"-"&amp;VLOOKUP(LEFT($A924,LEN($A924)-2)&amp;"type",$2:$1731,COLUMN(L924),FALSE)&amp;"-"&amp;VLOOKUP(LEFT($A924,LEN($A924)-2)&amp;"source",$2:$1731,COLUMN(L924),FALSE)&amp;"-"&amp;MID(INDEX($1:$1731,ROW(L924),1),FIND("/id",INDEX($1:$1731,ROW(L924),1))-1,1)</f>
        <v>14-Skill-Intelligence-0</v>
      </c>
      <c r="M924" s="3" t="str" cm="1">
        <f t="array" ref="M924">MID($A924,8,FIND("/", $A924, 8)-8)&amp;"-"&amp;VLOOKUP(LEFT($A924,LEN($A924)-2)&amp;"type",$2:$1731,COLUMN(M924),FALSE)&amp;"-"&amp;VLOOKUP(LEFT($A924,LEN($A924)-2)&amp;"source",$2:$1731,COLUMN(M924),FALSE)&amp;"-"&amp;MID(INDEX($1:$1731,ROW(M924),1),FIND("/id",INDEX($1:$1731,ROW(M924),1))-1,1)</f>
        <v>14-Skill-Intelligence-0</v>
      </c>
    </row>
    <row r="925" spans="1:13" s="3" customFormat="1" x14ac:dyDescent="0.25">
      <c r="A925" s="3" t="s">
        <v>502</v>
      </c>
      <c r="B925" s="3">
        <v>2</v>
      </c>
      <c r="C925" s="3">
        <v>2</v>
      </c>
      <c r="D925" s="3">
        <v>2</v>
      </c>
      <c r="E925" s="3">
        <v>2</v>
      </c>
      <c r="F925" s="3">
        <v>2</v>
      </c>
      <c r="G925" s="3">
        <v>2</v>
      </c>
      <c r="H925" s="3">
        <v>2</v>
      </c>
      <c r="I925" s="3">
        <v>2</v>
      </c>
      <c r="J925" s="3">
        <v>2</v>
      </c>
      <c r="K925" s="3">
        <v>2</v>
      </c>
      <c r="L925" s="3">
        <v>2</v>
      </c>
      <c r="M925" s="3">
        <v>2</v>
      </c>
    </row>
    <row r="926" spans="1:13" s="3" customFormat="1" x14ac:dyDescent="0.25">
      <c r="A926" s="3" t="s">
        <v>503</v>
      </c>
      <c r="B926" s="3" t="s">
        <v>877</v>
      </c>
      <c r="C926" s="3" t="s">
        <v>877</v>
      </c>
      <c r="D926" s="3" t="s">
        <v>877</v>
      </c>
      <c r="E926" s="3" t="s">
        <v>877</v>
      </c>
      <c r="F926" s="3" t="s">
        <v>877</v>
      </c>
      <c r="G926" s="3" t="s">
        <v>877</v>
      </c>
      <c r="H926" s="3" t="s">
        <v>877</v>
      </c>
      <c r="I926" s="3" t="s">
        <v>877</v>
      </c>
      <c r="J926" s="3" t="s">
        <v>877</v>
      </c>
      <c r="K926" s="3" t="s">
        <v>877</v>
      </c>
      <c r="L926" s="3" t="s">
        <v>877</v>
      </c>
      <c r="M926" s="3" t="s">
        <v>877</v>
      </c>
    </row>
    <row r="927" spans="1:13" s="3" customFormat="1" x14ac:dyDescent="0.25">
      <c r="A927" s="3" t="s">
        <v>504</v>
      </c>
      <c r="B927" s="3" t="s">
        <v>851</v>
      </c>
      <c r="C927" s="3" t="s">
        <v>851</v>
      </c>
      <c r="D927" s="3" t="s">
        <v>851</v>
      </c>
      <c r="E927" s="3" t="s">
        <v>851</v>
      </c>
      <c r="F927" s="3" t="s">
        <v>851</v>
      </c>
      <c r="G927" s="3" t="s">
        <v>851</v>
      </c>
      <c r="H927" s="3" t="s">
        <v>851</v>
      </c>
      <c r="I927" s="3" t="s">
        <v>851</v>
      </c>
      <c r="J927" s="3" t="s">
        <v>851</v>
      </c>
      <c r="K927" s="3" t="s">
        <v>851</v>
      </c>
      <c r="L927" s="3" t="s">
        <v>851</v>
      </c>
      <c r="M927" s="3" t="s">
        <v>851</v>
      </c>
    </row>
    <row r="928" spans="1:13" s="3" customFormat="1" x14ac:dyDescent="0.25">
      <c r="A928" s="3" t="s">
        <v>1239</v>
      </c>
      <c r="K928" s="3" t="s">
        <v>871</v>
      </c>
    </row>
    <row r="929" spans="1:13" s="3" customFormat="1" x14ac:dyDescent="0.25">
      <c r="A929" s="3" t="s">
        <v>1240</v>
      </c>
      <c r="K929" s="3">
        <v>1</v>
      </c>
    </row>
    <row r="930" spans="1:13" s="3" customFormat="1" x14ac:dyDescent="0.25">
      <c r="A930" s="3" t="s">
        <v>1241</v>
      </c>
      <c r="K930" s="3" t="str" cm="1">
        <f t="array" ref="K930">MID($A930,8,FIND("/", $A930, 8)-8)&amp;"-"&amp;VLOOKUP(LEFT($A930,LEN($A930)-2)&amp;"type",$2:$1731,COLUMN(K930),FALSE)&amp;"-"&amp;VLOOKUP(LEFT($A930,LEN($A930)-2)&amp;"source",$2:$1731,COLUMN(K930),FALSE)&amp;"-"&amp;MID(INDEX($1:$1731,ROW(K930),1),FIND("/id",INDEX($1:$1731,ROW(K930),1))-1,1)</f>
        <v>14-Skill-Class-1</v>
      </c>
    </row>
    <row r="931" spans="1:13" s="3" customFormat="1" x14ac:dyDescent="0.25">
      <c r="A931" s="3" t="s">
        <v>1242</v>
      </c>
      <c r="K931" s="3">
        <v>6</v>
      </c>
    </row>
    <row r="932" spans="1:13" s="3" customFormat="1" x14ac:dyDescent="0.25">
      <c r="A932" s="3" t="s">
        <v>1243</v>
      </c>
      <c r="K932" s="3" t="s">
        <v>838</v>
      </c>
    </row>
    <row r="933" spans="1:13" s="3" customFormat="1" x14ac:dyDescent="0.25">
      <c r="A933" s="3" t="s">
        <v>1244</v>
      </c>
      <c r="K933" s="3" t="s">
        <v>851</v>
      </c>
    </row>
    <row r="934" spans="1:13" x14ac:dyDescent="0.25">
      <c r="A934" s="1" t="s">
        <v>505</v>
      </c>
      <c r="B934" s="1" t="s">
        <v>858</v>
      </c>
      <c r="C934" s="1" t="s">
        <v>858</v>
      </c>
      <c r="D934" s="1" t="s">
        <v>858</v>
      </c>
      <c r="E934" s="1" t="s">
        <v>858</v>
      </c>
      <c r="F934" s="1" t="s">
        <v>858</v>
      </c>
      <c r="G934" s="1" t="s">
        <v>858</v>
      </c>
      <c r="H934" s="1" t="s">
        <v>858</v>
      </c>
      <c r="I934" s="1" t="s">
        <v>858</v>
      </c>
      <c r="J934" s="1" t="s">
        <v>858</v>
      </c>
      <c r="K934" s="1" t="s">
        <v>858</v>
      </c>
      <c r="L934" s="1" t="s">
        <v>858</v>
      </c>
      <c r="M934" s="1" t="s">
        <v>858</v>
      </c>
    </row>
    <row r="935" spans="1:13" s="3" customFormat="1" x14ac:dyDescent="0.25">
      <c r="A935" s="3" t="s">
        <v>506</v>
      </c>
      <c r="B935" s="3" t="s">
        <v>859</v>
      </c>
      <c r="C935" s="3" t="s">
        <v>859</v>
      </c>
      <c r="D935" s="3" t="s">
        <v>859</v>
      </c>
      <c r="E935" s="3" t="s">
        <v>859</v>
      </c>
      <c r="F935" s="3" t="s">
        <v>859</v>
      </c>
      <c r="G935" s="3" t="s">
        <v>859</v>
      </c>
      <c r="H935" s="3" t="s">
        <v>859</v>
      </c>
      <c r="I935" s="3" t="s">
        <v>859</v>
      </c>
      <c r="J935" s="3" t="s">
        <v>859</v>
      </c>
      <c r="K935" s="3" t="s">
        <v>859</v>
      </c>
      <c r="L935" s="3" t="s">
        <v>859</v>
      </c>
      <c r="M935" s="3" t="s">
        <v>859</v>
      </c>
    </row>
    <row r="936" spans="1:13" s="3" customFormat="1" x14ac:dyDescent="0.25">
      <c r="A936" s="3" t="s">
        <v>507</v>
      </c>
      <c r="B936" s="3">
        <v>4</v>
      </c>
      <c r="C936" s="3">
        <v>4</v>
      </c>
      <c r="D936" s="3">
        <v>4</v>
      </c>
      <c r="E936" s="3">
        <v>4</v>
      </c>
      <c r="F936" s="3">
        <v>4</v>
      </c>
      <c r="G936" s="3">
        <v>4</v>
      </c>
      <c r="H936" s="3">
        <v>4</v>
      </c>
      <c r="I936" s="3">
        <v>4</v>
      </c>
      <c r="J936" s="3">
        <v>4</v>
      </c>
      <c r="K936" s="3">
        <v>4</v>
      </c>
      <c r="L936" s="3">
        <v>4</v>
      </c>
      <c r="M936" s="3">
        <v>4</v>
      </c>
    </row>
    <row r="937" spans="1:13" s="3" customFormat="1" x14ac:dyDescent="0.25">
      <c r="A937" s="3" t="s">
        <v>508</v>
      </c>
      <c r="B937" s="3" t="str" cm="1">
        <f t="array" ref="B937">MID($A937,8,FIND("/", $A937, 8)-8)&amp;"-Ability-"&amp;VLOOKUP(LEFT($A937,LEN($A937)-2)&amp;"source",$2:$1731,COLUMN(B937),FALSE)&amp;"-"&amp;MID(INDEX($1:$1731,ROW(B937),1),FIND("/id",INDEX($1:$1731,ROW(B937),1))-1,1)</f>
        <v>15-Ability-Class-0</v>
      </c>
      <c r="C937" s="3" t="str" cm="1">
        <f t="array" ref="C937">MID($A937,8,FIND("/", $A937, 8)-8)&amp;"-Ability-"&amp;VLOOKUP(LEFT($A937,LEN($A937)-2)&amp;"source",$2:$1731,COLUMN(C937),FALSE)&amp;"-"&amp;MID(INDEX($1:$1731,ROW(C937),1),FIND("/id",INDEX($1:$1731,ROW(C937),1))-1,1)</f>
        <v>15-Ability-Class-0</v>
      </c>
      <c r="D937" s="3" t="str" cm="1">
        <f t="array" ref="D937">MID($A937,8,FIND("/", $A937, 8)-8)&amp;"-Ability-"&amp;VLOOKUP(LEFT($A937,LEN($A937)-2)&amp;"source",$2:$1731,COLUMN(D937),FALSE)&amp;"-"&amp;MID(INDEX($1:$1731,ROW(D937),1),FIND("/id",INDEX($1:$1731,ROW(D937),1))-1,1)</f>
        <v>15-Ability-Class-0</v>
      </c>
      <c r="E937" s="3" t="str" cm="1">
        <f t="array" ref="E937">MID($A937,8,FIND("/", $A937, 8)-8)&amp;"-Ability-"&amp;VLOOKUP(LEFT($A937,LEN($A937)-2)&amp;"source",$2:$1731,COLUMN(E937),FALSE)&amp;"-"&amp;MID(INDEX($1:$1731,ROW(E937),1),FIND("/id",INDEX($1:$1731,ROW(E937),1))-1,1)</f>
        <v>15-Ability-Class-0</v>
      </c>
      <c r="F937" s="3" t="str" cm="1">
        <f t="array" ref="F937">MID($A937,8,FIND("/", $A937, 8)-8)&amp;"-Ability-"&amp;VLOOKUP(LEFT($A937,LEN($A937)-2)&amp;"source",$2:$1731,COLUMN(F937),FALSE)&amp;"-"&amp;MID(INDEX($1:$1731,ROW(F937),1),FIND("/id",INDEX($1:$1731,ROW(F937),1))-1,1)</f>
        <v>15-Ability-Class-0</v>
      </c>
      <c r="G937" s="3" t="str" cm="1">
        <f t="array" ref="G937">MID($A937,8,FIND("/", $A937, 8)-8)&amp;"-Ability-"&amp;VLOOKUP(LEFT($A937,LEN($A937)-2)&amp;"source",$2:$1731,COLUMN(G937),FALSE)&amp;"-"&amp;MID(INDEX($1:$1731,ROW(G937),1),FIND("/id",INDEX($1:$1731,ROW(G937),1))-1,1)</f>
        <v>15-Ability-Class-0</v>
      </c>
      <c r="H937" s="3" t="str" cm="1">
        <f t="array" ref="H937">MID($A937,8,FIND("/", $A937, 8)-8)&amp;"-Ability-"&amp;VLOOKUP(LEFT($A937,LEN($A937)-2)&amp;"source",$2:$1731,COLUMN(H937),FALSE)&amp;"-"&amp;MID(INDEX($1:$1731,ROW(H937),1),FIND("/id",INDEX($1:$1731,ROW(H937),1))-1,1)</f>
        <v>15-Ability-Class-0</v>
      </c>
      <c r="I937" s="3" t="str" cm="1">
        <f t="array" ref="I937">MID($A937,8,FIND("/", $A937, 8)-8)&amp;"-Ability-"&amp;VLOOKUP(LEFT($A937,LEN($A937)-2)&amp;"source",$2:$1731,COLUMN(I937),FALSE)&amp;"-"&amp;MID(INDEX($1:$1731,ROW(I937),1),FIND("/id",INDEX($1:$1731,ROW(I937),1))-1,1)</f>
        <v>15-Ability-Class-0</v>
      </c>
      <c r="J937" s="3" t="str" cm="1">
        <f t="array" ref="J937">MID($A937,8,FIND("/", $A937, 8)-8)&amp;"-Ability-"&amp;VLOOKUP(LEFT($A937,LEN($A937)-2)&amp;"source",$2:$1731,COLUMN(J937),FALSE)&amp;"-"&amp;MID(INDEX($1:$1731,ROW(J937),1),FIND("/id",INDEX($1:$1731,ROW(J937),1))-1,1)</f>
        <v>15-Ability-Class-0</v>
      </c>
      <c r="K937" s="3" t="str" cm="1">
        <f t="array" ref="K937">MID($A937,8,FIND("/", $A937, 8)-8)&amp;"-Ability-"&amp;VLOOKUP(LEFT($A937,LEN($A937)-2)&amp;"source",$2:$1731,COLUMN(K937),FALSE)&amp;"-"&amp;MID(INDEX($1:$1731,ROW(K937),1),FIND("/id",INDEX($1:$1731,ROW(K937),1))-1,1)</f>
        <v>15-Ability-Class-0</v>
      </c>
      <c r="L937" s="3" t="str" cm="1">
        <f t="array" ref="L937">MID($A937,8,FIND("/", $A937, 8)-8)&amp;"-Ability-"&amp;VLOOKUP(LEFT($A937,LEN($A937)-2)&amp;"source",$2:$1731,COLUMN(L937),FALSE)&amp;"-"&amp;MID(INDEX($1:$1731,ROW(L937),1),FIND("/id",INDEX($1:$1731,ROW(L937),1))-1,1)</f>
        <v>15-Ability-Class-0</v>
      </c>
      <c r="M937" s="3" t="str" cm="1">
        <f t="array" ref="M937">MID($A937,8,FIND("/", $A937, 8)-8)&amp;"-Ability-"&amp;VLOOKUP(LEFT($A937,LEN($A937)-2)&amp;"source",$2:$1731,COLUMN(M937),FALSE)&amp;"-"&amp;MID(INDEX($1:$1731,ROW(M937),1),FIND("/id",INDEX($1:$1731,ROW(M937),1))-1,1)</f>
        <v>15-Ability-Class-0</v>
      </c>
    </row>
    <row r="938" spans="1:13" s="3" customFormat="1" x14ac:dyDescent="0.25">
      <c r="A938" s="3" t="s">
        <v>509</v>
      </c>
      <c r="B938" s="3" t="s">
        <v>838</v>
      </c>
      <c r="C938" s="3" t="s">
        <v>838</v>
      </c>
      <c r="D938" s="3" t="s">
        <v>838</v>
      </c>
      <c r="E938" s="3" t="s">
        <v>838</v>
      </c>
      <c r="F938" s="3" t="s">
        <v>838</v>
      </c>
      <c r="G938" s="3" t="s">
        <v>838</v>
      </c>
      <c r="H938" s="3" t="s">
        <v>838</v>
      </c>
      <c r="I938" s="3" t="s">
        <v>838</v>
      </c>
      <c r="J938" s="3" t="s">
        <v>838</v>
      </c>
      <c r="K938" s="3" t="s">
        <v>838</v>
      </c>
      <c r="L938" s="3" t="s">
        <v>838</v>
      </c>
      <c r="M938" s="3" t="s">
        <v>838</v>
      </c>
    </row>
    <row r="939" spans="1:13" s="3" customFormat="1" x14ac:dyDescent="0.25">
      <c r="A939" s="3" t="s">
        <v>510</v>
      </c>
      <c r="B939" s="3" t="s">
        <v>865</v>
      </c>
      <c r="C939" s="3" t="s">
        <v>865</v>
      </c>
      <c r="D939" s="3" t="s">
        <v>865</v>
      </c>
      <c r="E939" s="3" t="s">
        <v>865</v>
      </c>
      <c r="G939" s="3" t="s">
        <v>865</v>
      </c>
      <c r="H939" s="3" t="s">
        <v>865</v>
      </c>
      <c r="I939" s="3" t="s">
        <v>865</v>
      </c>
      <c r="J939" s="3" t="s">
        <v>865</v>
      </c>
      <c r="K939" s="3" t="s">
        <v>865</v>
      </c>
      <c r="L939" s="3" t="s">
        <v>865</v>
      </c>
      <c r="M939" s="3" t="s">
        <v>865</v>
      </c>
    </row>
    <row r="940" spans="1:13" s="3" customFormat="1" x14ac:dyDescent="0.25">
      <c r="A940" s="3" t="s">
        <v>513</v>
      </c>
      <c r="B940" s="3" t="b">
        <v>1</v>
      </c>
      <c r="C940" s="3" t="b">
        <v>1</v>
      </c>
      <c r="D940" s="3" t="b">
        <v>1</v>
      </c>
      <c r="E940" s="3" t="b">
        <v>1</v>
      </c>
      <c r="G940" s="3" t="b">
        <v>1</v>
      </c>
      <c r="H940" s="3" t="b">
        <v>1</v>
      </c>
      <c r="I940" s="3" t="b">
        <v>1</v>
      </c>
      <c r="J940" s="3" t="b">
        <v>1</v>
      </c>
      <c r="K940" s="3" t="b">
        <v>1</v>
      </c>
      <c r="L940" s="3" t="b">
        <v>1</v>
      </c>
      <c r="M940" s="3" t="b">
        <v>1</v>
      </c>
    </row>
    <row r="941" spans="1:13" s="3" customFormat="1" x14ac:dyDescent="0.25">
      <c r="A941" s="3" t="s">
        <v>511</v>
      </c>
      <c r="B941" s="3" t="s">
        <v>1332</v>
      </c>
      <c r="C941" s="3" t="s">
        <v>1928</v>
      </c>
      <c r="D941" s="3" t="s">
        <v>1929</v>
      </c>
      <c r="E941" s="3" t="s">
        <v>896</v>
      </c>
      <c r="G941" s="3" t="s">
        <v>1930</v>
      </c>
      <c r="H941" s="3" t="s">
        <v>929</v>
      </c>
      <c r="I941" s="3" t="s">
        <v>896</v>
      </c>
      <c r="J941" s="3" t="s">
        <v>896</v>
      </c>
      <c r="K941" s="3" t="s">
        <v>1732</v>
      </c>
      <c r="L941" s="3" t="s">
        <v>1931</v>
      </c>
      <c r="M941" s="3" t="s">
        <v>1932</v>
      </c>
    </row>
    <row r="942" spans="1:13" s="3" customFormat="1" x14ac:dyDescent="0.25">
      <c r="A942" s="3" t="s">
        <v>512</v>
      </c>
      <c r="B942" s="3" t="str">
        <f>B$953</f>
        <v>Alchemist</v>
      </c>
      <c r="C942" s="3" t="str">
        <f>C$953</f>
        <v>Barbarian</v>
      </c>
      <c r="D942" s="3" t="str">
        <f t="shared" ref="D942:H942" si="69">D$953</f>
        <v>Bard</v>
      </c>
      <c r="E942" s="3" t="str">
        <f t="shared" si="69"/>
        <v>Champion</v>
      </c>
      <c r="G942" s="3" t="str">
        <f t="shared" si="69"/>
        <v>Druid</v>
      </c>
      <c r="H942" s="3" t="str">
        <f t="shared" si="69"/>
        <v>Fighter</v>
      </c>
      <c r="I942" s="3" t="str">
        <f>I$953</f>
        <v>Monk</v>
      </c>
      <c r="J942" s="3" t="str">
        <f>J$953</f>
        <v>Ranger</v>
      </c>
      <c r="K942" s="3" t="str">
        <f t="shared" ref="K942:M942" si="70">K$953</f>
        <v>Rogue</v>
      </c>
      <c r="L942" s="3" t="str">
        <f t="shared" si="70"/>
        <v>Sorcerer</v>
      </c>
      <c r="M942" s="3" t="str">
        <f t="shared" si="70"/>
        <v>Wizard</v>
      </c>
    </row>
    <row r="943" spans="1:13" s="3" customFormat="1" x14ac:dyDescent="0.25">
      <c r="A943" s="3" t="s">
        <v>514</v>
      </c>
      <c r="B943" s="3" t="str">
        <f>VLOOKUP(LEFT($A943,LEN($A943)-16)&amp;"id",$A$2:$M$1731,COLUMN(B943),FALSE)</f>
        <v>15-Feature-Alchemist-0</v>
      </c>
      <c r="C943" s="3" t="str">
        <f>VLOOKUP(LEFT($A943,LEN($A943)-16)&amp;"id",$A$2:$M$1731,COLUMN(C943),FALSE)</f>
        <v>15-Feature-Barbarian-0</v>
      </c>
      <c r="D943" s="3" t="str">
        <f>VLOOKUP(LEFT($A943,LEN($A943)-16)&amp;"id",$A$2:$M$1731,COLUMN(D943),FALSE)</f>
        <v>15-Feature-Bard-0</v>
      </c>
      <c r="E943" s="3" t="str">
        <f>VLOOKUP(LEFT($A943,LEN($A943)-16)&amp;"id",$A$2:$M$1731,COLUMN(E943),FALSE)</f>
        <v>15-Feature-Champion-0</v>
      </c>
      <c r="G943" s="3" t="str">
        <f t="shared" ref="G943:M943" si="71">VLOOKUP(LEFT($A943,LEN($A943)-16)&amp;"id",$A$2:$M$1731,COLUMN(G943),FALSE)</f>
        <v>15-Feature-Druid-0</v>
      </c>
      <c r="H943" s="3" t="str">
        <f t="shared" si="71"/>
        <v>15-Feature-Fighter-0</v>
      </c>
      <c r="I943" s="3" t="str">
        <f t="shared" si="71"/>
        <v>15-Feature-Monk-0</v>
      </c>
      <c r="J943" s="3" t="str">
        <f t="shared" si="71"/>
        <v>15-Feature-Ranger-0</v>
      </c>
      <c r="K943" s="3" t="str">
        <f t="shared" si="71"/>
        <v>15-Feature-Rogue-0</v>
      </c>
      <c r="L943" s="3" t="str">
        <f t="shared" si="71"/>
        <v>15-Feature-Sorcerer-0</v>
      </c>
      <c r="M943" s="3" t="str">
        <f t="shared" si="71"/>
        <v>15-Feature-Wizard-0</v>
      </c>
    </row>
    <row r="944" spans="1:13" s="3" customFormat="1" x14ac:dyDescent="0.25">
      <c r="A944" s="3" t="s">
        <v>517</v>
      </c>
      <c r="B944" s="3" t="b">
        <v>1</v>
      </c>
      <c r="C944" s="3" t="b">
        <v>1</v>
      </c>
      <c r="H944" s="3" t="b">
        <v>1</v>
      </c>
      <c r="I944" s="3" t="b">
        <v>1</v>
      </c>
      <c r="J944" s="3" t="b">
        <v>1</v>
      </c>
      <c r="K944" s="3" t="b">
        <v>1</v>
      </c>
    </row>
    <row r="945" spans="1:13" s="3" customFormat="1" x14ac:dyDescent="0.25">
      <c r="A945" s="3" t="s">
        <v>515</v>
      </c>
      <c r="B945" s="3" t="s">
        <v>929</v>
      </c>
      <c r="C945" s="3" t="s">
        <v>1342</v>
      </c>
      <c r="H945" s="3" t="s">
        <v>896</v>
      </c>
      <c r="I945" s="3" t="s">
        <v>897</v>
      </c>
      <c r="J945" s="3" t="s">
        <v>936</v>
      </c>
      <c r="K945" s="3" t="s">
        <v>896</v>
      </c>
    </row>
    <row r="946" spans="1:13" s="3" customFormat="1" x14ac:dyDescent="0.25">
      <c r="A946" s="3" t="s">
        <v>516</v>
      </c>
      <c r="B946" s="3" t="str">
        <f>B$953</f>
        <v>Alchemist</v>
      </c>
      <c r="C946" s="3" t="str">
        <f>C$953</f>
        <v>Barbarian</v>
      </c>
      <c r="H946" s="3" t="str">
        <f>H$953</f>
        <v>Fighter</v>
      </c>
      <c r="I946" s="3" t="str">
        <f>I$953</f>
        <v>Monk</v>
      </c>
      <c r="J946" s="3" t="str">
        <f>J$953</f>
        <v>Ranger</v>
      </c>
      <c r="K946" s="3" t="str">
        <f t="shared" ref="K946" si="72">K$953</f>
        <v>Rogue</v>
      </c>
    </row>
    <row r="947" spans="1:13" s="3" customFormat="1" x14ac:dyDescent="0.25">
      <c r="A947" s="3" t="s">
        <v>518</v>
      </c>
      <c r="B947" s="3" t="str">
        <f>VLOOKUP(LEFT($A947,LEN($A947)-16)&amp;"id",$A$2:$M$1731,COLUMN(B947),FALSE)</f>
        <v>15-Feature-Alchemist-0</v>
      </c>
      <c r="C947" s="3" t="str">
        <f>VLOOKUP(LEFT($A947,LEN($A947)-16)&amp;"id",$A$2:$M$1731,COLUMN(C947),FALSE)</f>
        <v>15-Feature-Barbarian-0</v>
      </c>
      <c r="H947" s="3" t="str">
        <f>VLOOKUP(LEFT($A947,LEN($A947)-16)&amp;"id",$A$2:$M$1731,COLUMN(H947),FALSE)</f>
        <v>15-Feature-Fighter-0</v>
      </c>
      <c r="I947" s="3" t="str">
        <f>VLOOKUP(LEFT($A947,LEN($A947)-16)&amp;"id",$A$2:$M$1731,COLUMN(I947),FALSE)</f>
        <v>15-Feature-Monk-0</v>
      </c>
      <c r="J947" s="3" t="str">
        <f>VLOOKUP(LEFT($A947,LEN($A947)-16)&amp;"id",$A$2:$M$1731,COLUMN(J947),FALSE)</f>
        <v>15-Feature-Ranger-0</v>
      </c>
      <c r="K947" s="3" t="str">
        <f>VLOOKUP(LEFT($A947,LEN($A947)-16)&amp;"id",$A$2:$M$1731,COLUMN(K947),FALSE)</f>
        <v>15-Feature-Rogue-0</v>
      </c>
    </row>
    <row r="948" spans="1:13" s="3" customFormat="1" x14ac:dyDescent="0.25">
      <c r="A948" s="3" t="s">
        <v>799</v>
      </c>
      <c r="H948" s="3" t="b">
        <v>1</v>
      </c>
      <c r="J948" s="3" t="b">
        <v>1</v>
      </c>
    </row>
    <row r="949" spans="1:13" s="3" customFormat="1" x14ac:dyDescent="0.25">
      <c r="A949" s="3" t="s">
        <v>797</v>
      </c>
      <c r="H949" s="3" t="s">
        <v>1675</v>
      </c>
      <c r="J949" s="3" t="s">
        <v>937</v>
      </c>
    </row>
    <row r="950" spans="1:13" s="3" customFormat="1" x14ac:dyDescent="0.25">
      <c r="A950" s="3" t="s">
        <v>798</v>
      </c>
      <c r="H950" s="3" t="str">
        <f>H$953</f>
        <v>Fighter</v>
      </c>
      <c r="J950" s="3" t="str">
        <f>J$953</f>
        <v>Ranger</v>
      </c>
    </row>
    <row r="951" spans="1:13" s="3" customFormat="1" x14ac:dyDescent="0.25">
      <c r="A951" s="3" t="s">
        <v>800</v>
      </c>
      <c r="H951" s="3" t="str">
        <f>VLOOKUP(LEFT($A951,LEN($A951)-16)&amp;"id",$A$2:$M$1731,COLUMN(H951),FALSE)</f>
        <v>15-Feature-Fighter-0</v>
      </c>
      <c r="J951" s="3" t="str">
        <f>VLOOKUP(LEFT($A951,LEN($A951)-16)&amp;"id",$A$2:$M$1731,COLUMN(J951),FALSE)</f>
        <v>15-Feature-Ranger-0</v>
      </c>
    </row>
    <row r="952" spans="1:13" s="3" customFormat="1" x14ac:dyDescent="0.25">
      <c r="A952" s="3" t="s">
        <v>519</v>
      </c>
      <c r="B952" s="3" t="str" cm="1">
        <f t="array" ref="B952">MID($A952,8,FIND("/", $A952, 8)-8)&amp;"-"&amp;VLOOKUP(LEFT($A952,LEN($A952)-2)&amp;"type",$2:$1731,COLUMN(B952),FALSE)&amp;"-"&amp;VLOOKUP(LEFT($A952,LEN($A952)-2)&amp;"source",$2:$1731,COLUMN(B952),FALSE)&amp;"-"&amp;MID(INDEX($1:$1731,ROW(B952),1),FIND("/id",INDEX($1:$1731,ROW(B952),1))-1,1)</f>
        <v>15-Feature-Alchemist-0</v>
      </c>
      <c r="C952" s="3" t="str" cm="1">
        <f t="array" ref="C952">MID($A952,8,FIND("/", $A952, 8)-8)&amp;"-"&amp;VLOOKUP(LEFT($A952,LEN($A952)-2)&amp;"type",$2:$1731,COLUMN(C952),FALSE)&amp;"-"&amp;VLOOKUP(LEFT($A952,LEN($A952)-2)&amp;"source",$2:$1731,COLUMN(C952),FALSE)&amp;"-"&amp;MID(INDEX($1:$1731,ROW(C952),1),FIND("/id",INDEX($1:$1731,ROW(C952),1))-1,1)</f>
        <v>15-Feature-Barbarian-0</v>
      </c>
      <c r="D952" s="3" t="str" cm="1">
        <f t="array" ref="D952">MID($A952,8,FIND("/", $A952, 8)-8)&amp;"-"&amp;VLOOKUP(LEFT($A952,LEN($A952)-2)&amp;"type",$2:$1731,COLUMN(D952),FALSE)&amp;"-"&amp;VLOOKUP(LEFT($A952,LEN($A952)-2)&amp;"source",$2:$1731,COLUMN(D952),FALSE)&amp;"-"&amp;MID(INDEX($1:$1731,ROW(D952),1),FIND("/id",INDEX($1:$1731,ROW(D952),1))-1,1)</f>
        <v>15-Feature-Bard-0</v>
      </c>
      <c r="E952" s="3" t="str" cm="1">
        <f t="array" ref="E952">MID($A952,8,FIND("/", $A952, 8)-8)&amp;"-"&amp;VLOOKUP(LEFT($A952,LEN($A952)-2)&amp;"type",$2:$1731,COLUMN(E952),FALSE)&amp;"-"&amp;VLOOKUP(LEFT($A952,LEN($A952)-2)&amp;"source",$2:$1731,COLUMN(E952),FALSE)&amp;"-"&amp;MID(INDEX($1:$1731,ROW(E952),1),FIND("/id",INDEX($1:$1731,ROW(E952),1))-1,1)</f>
        <v>15-Feature-Champion-0</v>
      </c>
      <c r="G952" s="3" t="str" cm="1">
        <f t="array" ref="G952">MID($A952,8,FIND("/", $A952, 8)-8)&amp;"-"&amp;VLOOKUP(LEFT($A952,LEN($A952)-2)&amp;"type",$2:$1731,COLUMN(G952),FALSE)&amp;"-"&amp;VLOOKUP(LEFT($A952,LEN($A952)-2)&amp;"source",$2:$1731,COLUMN(G952),FALSE)&amp;"-"&amp;MID(INDEX($1:$1731,ROW(G952),1),FIND("/id",INDEX($1:$1731,ROW(G952),1))-1,1)</f>
        <v>15-Feature-Druid-0</v>
      </c>
      <c r="H952" s="3" t="str" cm="1">
        <f t="array" ref="H952">MID($A952,8,FIND("/", $A952, 8)-8)&amp;"-"&amp;VLOOKUP(LEFT($A952,LEN($A952)-2)&amp;"type",$2:$1731,COLUMN(H952),FALSE)&amp;"-"&amp;VLOOKUP(LEFT($A952,LEN($A952)-2)&amp;"source",$2:$1731,COLUMN(H952),FALSE)&amp;"-"&amp;MID(INDEX($1:$1731,ROW(H952),1),FIND("/id",INDEX($1:$1731,ROW(H952),1))-1,1)</f>
        <v>15-Feature-Fighter-0</v>
      </c>
      <c r="I952" s="3" t="str" cm="1">
        <f t="array" ref="I952">MID($A952,8,FIND("/", $A952, 8)-8)&amp;"-"&amp;VLOOKUP(LEFT($A952,LEN($A952)-2)&amp;"type",$2:$1731,COLUMN(I952),FALSE)&amp;"-"&amp;VLOOKUP(LEFT($A952,LEN($A952)-2)&amp;"source",$2:$1731,COLUMN(I952),FALSE)&amp;"-"&amp;MID(INDEX($1:$1731,ROW(I952),1),FIND("/id",INDEX($1:$1731,ROW(I952),1))-1,1)</f>
        <v>15-Feature-Monk-0</v>
      </c>
      <c r="J952" s="3" t="str" cm="1">
        <f t="array" ref="J952">MID($A952,8,FIND("/", $A952, 8)-8)&amp;"-"&amp;VLOOKUP(LEFT($A952,LEN($A952)-2)&amp;"type",$2:$1731,COLUMN(J952),FALSE)&amp;"-"&amp;VLOOKUP(LEFT($A952,LEN($A952)-2)&amp;"source",$2:$1731,COLUMN(J952),FALSE)&amp;"-"&amp;MID(INDEX($1:$1731,ROW(J952),1),FIND("/id",INDEX($1:$1731,ROW(J952),1))-1,1)</f>
        <v>15-Feature-Ranger-0</v>
      </c>
      <c r="K952" s="3" t="str" cm="1">
        <f t="array" ref="K952">MID($A952,8,FIND("/", $A952, 8)-8)&amp;"-"&amp;VLOOKUP(LEFT($A952,LEN($A952)-2)&amp;"type",$2:$1731,COLUMN(K952),FALSE)&amp;"-"&amp;VLOOKUP(LEFT($A952,LEN($A952)-2)&amp;"source",$2:$1731,COLUMN(K952),FALSE)&amp;"-"&amp;MID(INDEX($1:$1731,ROW(K952),1),FIND("/id",INDEX($1:$1731,ROW(K952),1))-1,1)</f>
        <v>15-Feature-Rogue-0</v>
      </c>
      <c r="L952" s="3" t="str" cm="1">
        <f t="array" ref="L952">MID($A952,8,FIND("/", $A952, 8)-8)&amp;"-"&amp;VLOOKUP(LEFT($A952,LEN($A952)-2)&amp;"type",$2:$1731,COLUMN(L952),FALSE)&amp;"-"&amp;VLOOKUP(LEFT($A952,LEN($A952)-2)&amp;"source",$2:$1731,COLUMN(L952),FALSE)&amp;"-"&amp;MID(INDEX($1:$1731,ROW(L952),1),FIND("/id",INDEX($1:$1731,ROW(L952),1))-1,1)</f>
        <v>15-Feature-Sorcerer-0</v>
      </c>
      <c r="M952" s="3" t="str" cm="1">
        <f t="array" ref="M952">MID($A952,8,FIND("/", $A952, 8)-8)&amp;"-"&amp;VLOOKUP(LEFT($A952,LEN($A952)-2)&amp;"type",$2:$1731,COLUMN(M952),FALSE)&amp;"-"&amp;VLOOKUP(LEFT($A952,LEN($A952)-2)&amp;"source",$2:$1731,COLUMN(M952),FALSE)&amp;"-"&amp;MID(INDEX($1:$1731,ROW(M952),1),FIND("/id",INDEX($1:$1731,ROW(M952),1))-1,1)</f>
        <v>15-Feature-Wizard-0</v>
      </c>
    </row>
    <row r="953" spans="1:13" s="3" customFormat="1" x14ac:dyDescent="0.25">
      <c r="A953" s="3" t="s">
        <v>520</v>
      </c>
      <c r="B953" s="3" t="str">
        <f t="shared" ref="B953:M953" si="73">B$2</f>
        <v>Alchemist</v>
      </c>
      <c r="C953" s="3" t="str">
        <f t="shared" si="73"/>
        <v>Barbarian</v>
      </c>
      <c r="D953" s="3" t="str">
        <f t="shared" si="73"/>
        <v>Bard</v>
      </c>
      <c r="E953" s="3" t="str">
        <f t="shared" si="73"/>
        <v>Champion</v>
      </c>
      <c r="G953" s="3" t="str">
        <f t="shared" si="73"/>
        <v>Druid</v>
      </c>
      <c r="H953" s="3" t="str">
        <f t="shared" si="73"/>
        <v>Fighter</v>
      </c>
      <c r="I953" s="3" t="str">
        <f t="shared" si="73"/>
        <v>Monk</v>
      </c>
      <c r="J953" s="3" t="str">
        <f t="shared" si="73"/>
        <v>Ranger</v>
      </c>
      <c r="K953" s="3" t="str">
        <f t="shared" si="73"/>
        <v>Rogue</v>
      </c>
      <c r="L953" s="3" t="str">
        <f t="shared" si="73"/>
        <v>Sorcerer</v>
      </c>
      <c r="M953" s="3" t="str">
        <f t="shared" si="73"/>
        <v>Wizard</v>
      </c>
    </row>
    <row r="954" spans="1:13" s="3" customFormat="1" x14ac:dyDescent="0.25">
      <c r="A954" s="3" t="s">
        <v>521</v>
      </c>
      <c r="B954" s="3" t="s">
        <v>869</v>
      </c>
      <c r="C954" s="3" t="s">
        <v>869</v>
      </c>
      <c r="D954" s="3" t="s">
        <v>869</v>
      </c>
      <c r="E954" s="3" t="s">
        <v>869</v>
      </c>
      <c r="G954" s="3" t="s">
        <v>869</v>
      </c>
      <c r="H954" s="3" t="s">
        <v>869</v>
      </c>
      <c r="I954" s="3" t="s">
        <v>869</v>
      </c>
      <c r="J954" s="3" t="s">
        <v>869</v>
      </c>
      <c r="K954" s="3" t="s">
        <v>869</v>
      </c>
      <c r="L954" s="3" t="s">
        <v>869</v>
      </c>
      <c r="M954" s="3" t="s">
        <v>869</v>
      </c>
    </row>
    <row r="955" spans="1:13" s="3" customFormat="1" x14ac:dyDescent="0.25">
      <c r="A955" s="3" t="s">
        <v>522</v>
      </c>
      <c r="B955" s="3" t="s">
        <v>865</v>
      </c>
      <c r="C955" s="3" t="s">
        <v>865</v>
      </c>
      <c r="D955" s="3" t="s">
        <v>865</v>
      </c>
      <c r="E955" s="3" t="s">
        <v>865</v>
      </c>
      <c r="F955" s="3" t="s">
        <v>865</v>
      </c>
      <c r="G955" s="3" t="s">
        <v>865</v>
      </c>
      <c r="H955" s="3" t="s">
        <v>865</v>
      </c>
      <c r="I955" s="3" t="s">
        <v>865</v>
      </c>
      <c r="J955" s="3" t="s">
        <v>865</v>
      </c>
      <c r="K955" s="3" t="s">
        <v>865</v>
      </c>
      <c r="L955" s="3" t="s">
        <v>865</v>
      </c>
      <c r="M955" s="3" t="s">
        <v>865</v>
      </c>
    </row>
    <row r="956" spans="1:13" s="3" customFormat="1" x14ac:dyDescent="0.25">
      <c r="A956" s="3" t="s">
        <v>523</v>
      </c>
      <c r="B956" s="3">
        <v>1</v>
      </c>
      <c r="C956" s="3">
        <v>1</v>
      </c>
      <c r="D956" s="3">
        <v>1</v>
      </c>
      <c r="E956" s="3">
        <v>1</v>
      </c>
      <c r="F956" s="3">
        <v>1</v>
      </c>
      <c r="G956" s="3">
        <v>1</v>
      </c>
      <c r="H956" s="3">
        <v>1</v>
      </c>
      <c r="I956" s="3">
        <v>1</v>
      </c>
      <c r="J956" s="3">
        <v>1</v>
      </c>
      <c r="K956" s="3">
        <v>1</v>
      </c>
      <c r="L956" s="3">
        <v>1</v>
      </c>
      <c r="M956" s="3">
        <v>1</v>
      </c>
    </row>
    <row r="957" spans="1:13" s="3" customFormat="1" x14ac:dyDescent="0.25">
      <c r="A957" s="3" t="s">
        <v>524</v>
      </c>
      <c r="B957" s="3" t="str" cm="1">
        <f t="array" ref="B957">MID($A957,8,FIND("/", $A957, 8)-8)&amp;"-"&amp;VLOOKUP(LEFT($A957,LEN($A957)-2)&amp;"type",$2:$1731,COLUMN(B957),FALSE)&amp;"-"&amp;VLOOKUP(LEFT($A957,LEN($A957)-2)&amp;"source",$2:$1731,COLUMN(B957),FALSE)&amp;"-"&amp;MID(INDEX($1:$1731,ROW(B957),1),FIND("/id",INDEX($1:$1731,ROW(B957),1))-1,1)</f>
        <v>15-General-Class-1</v>
      </c>
      <c r="C957" s="3" t="str" cm="1">
        <f t="array" ref="C957">MID($A957,8,FIND("/", $A957, 8)-8)&amp;"-"&amp;VLOOKUP(LEFT($A957,LEN($A957)-2)&amp;"type",$2:$1731,COLUMN(C957),FALSE)&amp;"-"&amp;VLOOKUP(LEFT($A957,LEN($A957)-2)&amp;"source",$2:$1731,COLUMN(C957),FALSE)&amp;"-"&amp;MID(INDEX($1:$1731,ROW(C957),1),FIND("/id",INDEX($1:$1731,ROW(C957),1))-1,1)</f>
        <v>15-General-Class-1</v>
      </c>
      <c r="D957" s="3" t="str" cm="1">
        <f t="array" ref="D957">MID($A957,8,FIND("/", $A957, 8)-8)&amp;"-"&amp;VLOOKUP(LEFT($A957,LEN($A957)-2)&amp;"type",$2:$1731,COLUMN(D957),FALSE)&amp;"-"&amp;VLOOKUP(LEFT($A957,LEN($A957)-2)&amp;"source",$2:$1731,COLUMN(D957),FALSE)&amp;"-"&amp;MID(INDEX($1:$1731,ROW(D957),1),FIND("/id",INDEX($1:$1731,ROW(D957),1))-1,1)</f>
        <v>15-General-Class-1</v>
      </c>
      <c r="E957" s="3" t="str" cm="1">
        <f t="array" ref="E957">MID($A957,8,FIND("/", $A957, 8)-8)&amp;"-"&amp;VLOOKUP(LEFT($A957,LEN($A957)-2)&amp;"type",$2:$1731,COLUMN(E957),FALSE)&amp;"-"&amp;VLOOKUP(LEFT($A957,LEN($A957)-2)&amp;"source",$2:$1731,COLUMN(E957),FALSE)&amp;"-"&amp;MID(INDEX($1:$1731,ROW(E957),1),FIND("/id",INDEX($1:$1731,ROW(E957),1))-1,1)</f>
        <v>15-General-Class-1</v>
      </c>
      <c r="F957" s="3" t="str" cm="1">
        <f t="array" ref="F957">MID($A957,8,FIND("/", $A957, 8)-8)&amp;"-"&amp;VLOOKUP(LEFT($A957,LEN($A957)-2)&amp;"type",$2:$1731,COLUMN(F957),FALSE)&amp;"-"&amp;VLOOKUP(LEFT($A957,LEN($A957)-2)&amp;"source",$2:$1731,COLUMN(F957),FALSE)&amp;"-"&amp;MID(INDEX($1:$1731,ROW(F957),1),FIND("/id",INDEX($1:$1731,ROW(F957),1))-1,1)</f>
        <v>15-General-Class-1</v>
      </c>
      <c r="G957" s="3" t="str" cm="1">
        <f t="array" ref="G957">MID($A957,8,FIND("/", $A957, 8)-8)&amp;"-"&amp;VLOOKUP(LEFT($A957,LEN($A957)-2)&amp;"type",$2:$1731,COLUMN(G957),FALSE)&amp;"-"&amp;VLOOKUP(LEFT($A957,LEN($A957)-2)&amp;"source",$2:$1731,COLUMN(G957),FALSE)&amp;"-"&amp;MID(INDEX($1:$1731,ROW(G957),1),FIND("/id",INDEX($1:$1731,ROW(G957),1))-1,1)</f>
        <v>15-General-Class-1</v>
      </c>
      <c r="H957" s="3" t="str" cm="1">
        <f t="array" ref="H957">MID($A957,8,FIND("/", $A957, 8)-8)&amp;"-"&amp;VLOOKUP(LEFT($A957,LEN($A957)-2)&amp;"type",$2:$1731,COLUMN(H957),FALSE)&amp;"-"&amp;VLOOKUP(LEFT($A957,LEN($A957)-2)&amp;"source",$2:$1731,COLUMN(H957),FALSE)&amp;"-"&amp;MID(INDEX($1:$1731,ROW(H957),1),FIND("/id",INDEX($1:$1731,ROW(H957),1))-1,1)</f>
        <v>15-General-Class-1</v>
      </c>
      <c r="I957" s="3" t="str" cm="1">
        <f t="array" ref="I957">MID($A957,8,FIND("/", $A957, 8)-8)&amp;"-"&amp;VLOOKUP(LEFT($A957,LEN($A957)-2)&amp;"type",$2:$1731,COLUMN(I957),FALSE)&amp;"-"&amp;VLOOKUP(LEFT($A957,LEN($A957)-2)&amp;"source",$2:$1731,COLUMN(I957),FALSE)&amp;"-"&amp;MID(INDEX($1:$1731,ROW(I957),1),FIND("/id",INDEX($1:$1731,ROW(I957),1))-1,1)</f>
        <v>15-General-Class-1</v>
      </c>
      <c r="J957" s="3" t="str" cm="1">
        <f t="array" ref="J957">MID($A957,8,FIND("/", $A957, 8)-8)&amp;"-"&amp;VLOOKUP(LEFT($A957,LEN($A957)-2)&amp;"type",$2:$1731,COLUMN(J957),FALSE)&amp;"-"&amp;VLOOKUP(LEFT($A957,LEN($A957)-2)&amp;"source",$2:$1731,COLUMN(J957),FALSE)&amp;"-"&amp;MID(INDEX($1:$1731,ROW(J957),1),FIND("/id",INDEX($1:$1731,ROW(J957),1))-1,1)</f>
        <v>15-General-Class-1</v>
      </c>
      <c r="K957" s="3" t="str" cm="1">
        <f t="array" ref="K957">MID($A957,8,FIND("/", $A957, 8)-8)&amp;"-"&amp;VLOOKUP(LEFT($A957,LEN($A957)-2)&amp;"type",$2:$1731,COLUMN(K957),FALSE)&amp;"-"&amp;VLOOKUP(LEFT($A957,LEN($A957)-2)&amp;"source",$2:$1731,COLUMN(K957),FALSE)&amp;"-"&amp;MID(INDEX($1:$1731,ROW(K957),1),FIND("/id",INDEX($1:$1731,ROW(K957),1))-1,1)</f>
        <v>15-General-Class-1</v>
      </c>
      <c r="L957" s="3" t="str" cm="1">
        <f t="array" ref="L957">MID($A957,8,FIND("/", $A957, 8)-8)&amp;"-"&amp;VLOOKUP(LEFT($A957,LEN($A957)-2)&amp;"type",$2:$1731,COLUMN(L957),FALSE)&amp;"-"&amp;VLOOKUP(LEFT($A957,LEN($A957)-2)&amp;"source",$2:$1731,COLUMN(L957),FALSE)&amp;"-"&amp;MID(INDEX($1:$1731,ROW(L957),1),FIND("/id",INDEX($1:$1731,ROW(L957),1))-1,1)</f>
        <v>15-General-Class-1</v>
      </c>
      <c r="M957" s="3" t="str" cm="1">
        <f t="array" ref="M957">MID($A957,8,FIND("/", $A957, 8)-8)&amp;"-"&amp;VLOOKUP(LEFT($A957,LEN($A957)-2)&amp;"type",$2:$1731,COLUMN(M957),FALSE)&amp;"-"&amp;VLOOKUP(LEFT($A957,LEN($A957)-2)&amp;"source",$2:$1731,COLUMN(M957),FALSE)&amp;"-"&amp;MID(INDEX($1:$1731,ROW(M957),1),FIND("/id",INDEX($1:$1731,ROW(M957),1))-1,1)</f>
        <v>15-General-Class-1</v>
      </c>
    </row>
    <row r="958" spans="1:13" s="3" customFormat="1" x14ac:dyDescent="0.25">
      <c r="A958" s="3" t="s">
        <v>525</v>
      </c>
      <c r="B958" s="3" t="s">
        <v>838</v>
      </c>
      <c r="C958" s="3" t="s">
        <v>838</v>
      </c>
      <c r="D958" s="3" t="s">
        <v>838</v>
      </c>
      <c r="E958" s="3" t="s">
        <v>838</v>
      </c>
      <c r="F958" s="3" t="s">
        <v>838</v>
      </c>
      <c r="G958" s="3" t="s">
        <v>838</v>
      </c>
      <c r="H958" s="3" t="s">
        <v>838</v>
      </c>
      <c r="I958" s="3" t="s">
        <v>838</v>
      </c>
      <c r="J958" s="3" t="s">
        <v>838</v>
      </c>
      <c r="K958" s="3" t="s">
        <v>838</v>
      </c>
      <c r="L958" s="3" t="s">
        <v>838</v>
      </c>
      <c r="M958" s="3" t="s">
        <v>838</v>
      </c>
    </row>
    <row r="959" spans="1:13" s="3" customFormat="1" x14ac:dyDescent="0.25">
      <c r="A959" s="3" t="s">
        <v>526</v>
      </c>
      <c r="B959" s="3" t="s">
        <v>881</v>
      </c>
      <c r="C959" s="3" t="s">
        <v>881</v>
      </c>
      <c r="D959" s="3" t="s">
        <v>881</v>
      </c>
      <c r="E959" s="3" t="s">
        <v>881</v>
      </c>
      <c r="F959" s="3" t="s">
        <v>881</v>
      </c>
      <c r="G959" s="3" t="s">
        <v>881</v>
      </c>
      <c r="H959" s="3" t="s">
        <v>881</v>
      </c>
      <c r="I959" s="3" t="s">
        <v>881</v>
      </c>
      <c r="J959" s="3" t="s">
        <v>881</v>
      </c>
      <c r="K959" s="3" t="s">
        <v>881</v>
      </c>
      <c r="L959" s="3" t="s">
        <v>881</v>
      </c>
      <c r="M959" s="3" t="s">
        <v>881</v>
      </c>
    </row>
    <row r="960" spans="1:13" s="9" customFormat="1" x14ac:dyDescent="0.25">
      <c r="A960" s="9" t="s">
        <v>1293</v>
      </c>
      <c r="H960" s="9" t="s">
        <v>865</v>
      </c>
      <c r="K960" s="9" t="s">
        <v>865</v>
      </c>
    </row>
    <row r="961" spans="1:13" s="3" customFormat="1" x14ac:dyDescent="0.25">
      <c r="A961" s="3" t="s">
        <v>1294</v>
      </c>
      <c r="H961" s="3">
        <v>1</v>
      </c>
      <c r="K961" s="3">
        <v>1</v>
      </c>
    </row>
    <row r="962" spans="1:13" s="3" customFormat="1" x14ac:dyDescent="0.25">
      <c r="A962" s="3" t="s">
        <v>1295</v>
      </c>
      <c r="H962" s="3" t="str" cm="1">
        <f t="array" ref="H962">MID($A962,8,FIND("/", $A962, 8)-8)&amp;"-"&amp;VLOOKUP(LEFT($A962,LEN($A962)-2)&amp;"type",$2:$1731,COLUMN(H962),FALSE)&amp;"-"&amp;VLOOKUP(LEFT($A962,LEN($A962)-2)&amp;"source",$2:$1731,COLUMN(H962),FALSE)&amp;"-"&amp;MID(INDEX($1:$1731,ROW(H962),1),FIND("/id",INDEX($1:$1731,ROW(H962),1))-1,1)</f>
        <v>15-Class-Combat Flexibility-2</v>
      </c>
      <c r="K962" s="3" t="str" cm="1">
        <f t="array" ref="K962">MID($A962,8,FIND("/", $A962, 8)-8)&amp;"-"&amp;VLOOKUP(LEFT($A962,LEN($A962)-2)&amp;"type",$2:$1731,COLUMN(K962),FALSE)&amp;"-"&amp;VLOOKUP(LEFT($A962,LEN($A962)-2)&amp;"source",$2:$1731,COLUMN(K962),FALSE)&amp;"-"&amp;MID(INDEX($1:$1731,ROW(K962),1),FIND("/id",INDEX($1:$1731,ROW(K962),1))-1,1)</f>
        <v>15-Skill-Class-2</v>
      </c>
    </row>
    <row r="963" spans="1:13" s="3" customFormat="1" x14ac:dyDescent="0.25">
      <c r="A963" s="3" t="s">
        <v>1677</v>
      </c>
      <c r="H963" s="3">
        <v>14</v>
      </c>
    </row>
    <row r="964" spans="1:13" s="3" customFormat="1" x14ac:dyDescent="0.25">
      <c r="A964" s="3" t="s">
        <v>1676</v>
      </c>
      <c r="H964" s="3" t="b">
        <v>1</v>
      </c>
    </row>
    <row r="965" spans="1:13" s="3" customFormat="1" x14ac:dyDescent="0.25">
      <c r="A965" s="3" t="s">
        <v>1296</v>
      </c>
      <c r="H965" s="3" t="s">
        <v>1668</v>
      </c>
      <c r="K965" s="3" t="s">
        <v>838</v>
      </c>
    </row>
    <row r="966" spans="1:13" s="3" customFormat="1" x14ac:dyDescent="0.25">
      <c r="A966" s="3" t="s">
        <v>1297</v>
      </c>
      <c r="H966" s="3" t="s">
        <v>838</v>
      </c>
      <c r="K966" s="3" t="s">
        <v>851</v>
      </c>
    </row>
    <row r="967" spans="1:13" s="3" customFormat="1" x14ac:dyDescent="0.25">
      <c r="A967" s="3" t="s">
        <v>527</v>
      </c>
      <c r="B967" s="3">
        <v>15</v>
      </c>
      <c r="C967" s="3">
        <v>15</v>
      </c>
      <c r="D967" s="3">
        <v>15</v>
      </c>
      <c r="E967" s="3">
        <v>15</v>
      </c>
      <c r="F967" s="3">
        <v>15</v>
      </c>
      <c r="G967" s="3">
        <v>15</v>
      </c>
      <c r="H967" s="3">
        <v>15</v>
      </c>
      <c r="I967" s="3">
        <v>15</v>
      </c>
      <c r="J967" s="3">
        <v>15</v>
      </c>
      <c r="K967" s="3">
        <v>15</v>
      </c>
      <c r="L967" s="3">
        <v>15</v>
      </c>
      <c r="M967" s="3">
        <v>15</v>
      </c>
    </row>
    <row r="968" spans="1:13" s="3" customFormat="1" x14ac:dyDescent="0.25">
      <c r="A968" s="3" t="s">
        <v>528</v>
      </c>
      <c r="B968" s="3" t="s">
        <v>871</v>
      </c>
      <c r="C968" s="3" t="s">
        <v>871</v>
      </c>
      <c r="D968" s="3" t="s">
        <v>871</v>
      </c>
      <c r="G968" s="3" t="s">
        <v>871</v>
      </c>
      <c r="H968" s="3" t="s">
        <v>871</v>
      </c>
      <c r="I968" s="3" t="s">
        <v>871</v>
      </c>
      <c r="J968" s="3" t="s">
        <v>871</v>
      </c>
      <c r="L968" s="3" t="s">
        <v>871</v>
      </c>
      <c r="M968" s="3" t="s">
        <v>871</v>
      </c>
    </row>
    <row r="969" spans="1:13" s="3" customFormat="1" x14ac:dyDescent="0.25">
      <c r="A969" s="3" t="s">
        <v>529</v>
      </c>
      <c r="I969" s="3">
        <v>1</v>
      </c>
    </row>
    <row r="970" spans="1:13" s="3" customFormat="1" x14ac:dyDescent="0.25">
      <c r="A970" s="3" t="s">
        <v>530</v>
      </c>
      <c r="I970" s="3" t="s">
        <v>898</v>
      </c>
    </row>
    <row r="971" spans="1:13" s="3" customFormat="1" x14ac:dyDescent="0.25">
      <c r="A971" s="3" t="s">
        <v>531</v>
      </c>
      <c r="B971" s="3" t="str" cm="1">
        <f t="array" ref="B971">MID($A971,8,FIND("/", $A971, 8)-8)&amp;"-"&amp;VLOOKUP(LEFT($A971,LEN($A971)-2)&amp;"type",$2:$1731,COLUMN(B971),FALSE)&amp;"-"&amp;VLOOKUP(LEFT($A971,LEN($A971)-2)&amp;"source",$2:$1731,COLUMN(B971),FALSE)&amp;"-"&amp;MID(INDEX($1:$1731,ROW(B971),1),FIND("/id",INDEX($1:$1731,ROW(B971),1))-1,1)</f>
        <v>15-Save-Evasion-0</v>
      </c>
      <c r="C971" s="3" t="str" cm="1">
        <f t="array" ref="C971">MID($A971,8,FIND("/", $A971, 8)-8)&amp;"-"&amp;VLOOKUP(LEFT($A971,LEN($A971)-2)&amp;"type",$2:$1731,COLUMN(C971),FALSE)&amp;"-"&amp;VLOOKUP(LEFT($A971,LEN($A971)-2)&amp;"source",$2:$1731,COLUMN(C971),FALSE)&amp;"-"&amp;MID(INDEX($1:$1731,ROW(C971),1),FIND("/id",INDEX($1:$1731,ROW(C971),1))-1,1)</f>
        <v>15-Save-Indomitable Will-0</v>
      </c>
      <c r="D971" s="3" t="str" cm="1">
        <f t="array" ref="D971">MID($A971,8,FIND("/", $A971, 8)-8)&amp;"-"&amp;VLOOKUP(LEFT($A971,LEN($A971)-2)&amp;"type",$2:$1731,COLUMN(D971),FALSE)&amp;"-"&amp;VLOOKUP(LEFT($A971,LEN($A971)-2)&amp;"source",$2:$1731,COLUMN(D971),FALSE)&amp;"-"&amp;MID(INDEX($1:$1731,ROW(D971),1),FIND("/id",INDEX($1:$1731,ROW(D971),1))-1,1)</f>
        <v>15-Spell DC-Master Spellcaster-0</v>
      </c>
      <c r="G971" s="3" t="str" cm="1">
        <f t="array" ref="G971">MID($A971,8,FIND("/", $A971, 8)-8)&amp;"-"&amp;VLOOKUP(LEFT($A971,LEN($A971)-2)&amp;"type",$2:$1731,COLUMN(G971),FALSE)&amp;"-"&amp;VLOOKUP(LEFT($A971,LEN($A971)-2)&amp;"source",$2:$1731,COLUMN(G971),FALSE)&amp;"-"&amp;MID(INDEX($1:$1731,ROW(G971),1),FIND("/id",INDEX($1:$1731,ROW(G971),1))-1,1)</f>
        <v>15-Spell DC-Master Spellcaster-0</v>
      </c>
      <c r="H971" s="3" t="str" cm="1">
        <f t="array" ref="H971">MID($A971,8,FIND("/", $A971, 8)-8)&amp;"-"&amp;VLOOKUP(LEFT($A971,LEN($A971)-2)&amp;"type",$2:$1731,COLUMN(H971),FALSE)&amp;"-"&amp;VLOOKUP(LEFT($A971,LEN($A971)-2)&amp;"source",$2:$1731,COLUMN(H971),FALSE)&amp;"-"&amp;MID(INDEX($1:$1731,ROW(H971),1),FIND("/id",INDEX($1:$1731,ROW(H971),1))-1,1)</f>
        <v>15-Save-Evasion-0</v>
      </c>
      <c r="I971" s="3" t="str" cm="1">
        <f t="array" ref="I971">MID($A971,8,FIND("/", $A971, 8)-8)&amp;"-"&amp;VLOOKUP(LEFT($A971,LEN($A971)-2)&amp;"type",$2:$1731,COLUMN(I971),FALSE)&amp;"-"&amp;VLOOKUP(LEFT($A971,LEN($A971)-2)&amp;"source",$2:$1731,COLUMN(I971),FALSE)&amp;"-"&amp;MID(INDEX($1:$1731,ROW(I971),1),FIND("/id",INDEX($1:$1731,ROW(I971),1))-1,1)</f>
        <v>15-Save-Third Path to Perfection-0</v>
      </c>
      <c r="J971" s="3" t="str" cm="1">
        <f t="array" ref="J971">MID($A971,8,FIND("/", $A971, 8)-8)&amp;"-"&amp;VLOOKUP(LEFT($A971,LEN($A971)-2)&amp;"type",$2:$1731,COLUMN(J971),FALSE)&amp;"-"&amp;VLOOKUP(LEFT($A971,LEN($A971)-2)&amp;"source",$2:$1731,COLUMN(J971),FALSE)&amp;"-"&amp;MID(INDEX($1:$1731,ROW(J971),1),FIND("/id",INDEX($1:$1731,ROW(J971),1))-1,1)</f>
        <v>15-Save-Improved Evasion-0</v>
      </c>
      <c r="L971" s="3" t="str" cm="1">
        <f t="array" ref="L971">MID($A971,8,FIND("/", $A971, 8)-8)&amp;"-"&amp;VLOOKUP(LEFT($A971,LEN($A971)-2)&amp;"type",$2:$1731,COLUMN(L971),FALSE)&amp;"-"&amp;VLOOKUP(LEFT($A971,LEN($A971)-2)&amp;"source",$2:$1731,COLUMN(L971),FALSE)&amp;"-"&amp;MID(INDEX($1:$1731,ROW(L971),1),FIND("/id",INDEX($1:$1731,ROW(L971),1))-1,1)</f>
        <v>15-Spell DC-Master Spellcaster-0</v>
      </c>
      <c r="M971" s="3" t="str" cm="1">
        <f t="array" ref="M971">MID($A971,8,FIND("/", $A971, 8)-8)&amp;"-"&amp;VLOOKUP(LEFT($A971,LEN($A971)-2)&amp;"type",$2:$1731,COLUMN(M971),FALSE)&amp;"-"&amp;VLOOKUP(LEFT($A971,LEN($A971)-2)&amp;"source",$2:$1731,COLUMN(M971),FALSE)&amp;"-"&amp;MID(INDEX($1:$1731,ROW(M971),1),FIND("/id",INDEX($1:$1731,ROW(M971),1))-1,1)</f>
        <v>15-Spell DC-Master Spellcaster-0</v>
      </c>
    </row>
    <row r="972" spans="1:13" s="3" customFormat="1" x14ac:dyDescent="0.25">
      <c r="A972" s="3" t="s">
        <v>804</v>
      </c>
      <c r="B972" s="3" t="b">
        <v>1</v>
      </c>
      <c r="C972" s="3" t="b">
        <v>1</v>
      </c>
      <c r="D972" s="3" t="b">
        <v>1</v>
      </c>
      <c r="G972" s="3" t="b">
        <v>1</v>
      </c>
      <c r="H972" s="3" t="b">
        <v>1</v>
      </c>
      <c r="J972" s="3" t="b">
        <v>1</v>
      </c>
      <c r="M972" s="3" t="b">
        <v>1</v>
      </c>
    </row>
    <row r="973" spans="1:13" s="3" customFormat="1" x14ac:dyDescent="0.25">
      <c r="A973" s="3" t="s">
        <v>803</v>
      </c>
      <c r="B973" s="3">
        <v>6</v>
      </c>
      <c r="C973" s="3">
        <v>6</v>
      </c>
      <c r="D973" s="3">
        <v>6</v>
      </c>
      <c r="G973" s="3">
        <v>6</v>
      </c>
      <c r="H973" s="3">
        <v>6</v>
      </c>
      <c r="J973" s="3">
        <v>8</v>
      </c>
      <c r="M973" s="3">
        <v>6</v>
      </c>
    </row>
    <row r="974" spans="1:13" s="3" customFormat="1" x14ac:dyDescent="0.25">
      <c r="A974" s="3" t="s">
        <v>801</v>
      </c>
      <c r="B974" s="3" t="s">
        <v>873</v>
      </c>
      <c r="C974" s="3" t="s">
        <v>874</v>
      </c>
      <c r="D974" s="3" t="s">
        <v>973</v>
      </c>
      <c r="G974" s="3" t="s">
        <v>1017</v>
      </c>
      <c r="H974" s="3" t="s">
        <v>873</v>
      </c>
      <c r="J974" s="3" t="s">
        <v>873</v>
      </c>
      <c r="M974" s="3" t="s">
        <v>1041</v>
      </c>
    </row>
    <row r="975" spans="1:13" s="3" customFormat="1" x14ac:dyDescent="0.25">
      <c r="A975" s="3" t="s">
        <v>802</v>
      </c>
      <c r="B975" s="3" t="str">
        <f>VLOOKUP(LEFT($A975,LEN($A975)-18)&amp;"source",$A$2:$M$1731,COLUMN(B975),FALSE)</f>
        <v>Evasion</v>
      </c>
      <c r="C975" s="3" t="str">
        <f>VLOOKUP(LEFT($A975,LEN($A975)-18)&amp;"source",$A$2:$M$1731,COLUMN(C975),FALSE)</f>
        <v>Indomitable Will</v>
      </c>
      <c r="D975" s="3" t="str">
        <f>VLOOKUP(LEFT($A975,LEN($A975)-18)&amp;"source",$A$2:$M$1731,COLUMN(D975),FALSE)</f>
        <v>Master Spellcaster</v>
      </c>
      <c r="G975" s="3" t="str">
        <f>VLOOKUP(LEFT($A975,LEN($A975)-18)&amp;"source",$A$2:$M$1731,COLUMN(G975),FALSE)</f>
        <v>Master Spellcaster</v>
      </c>
      <c r="H975" s="3" t="str">
        <f>VLOOKUP(LEFT($A975,LEN($A975)-18)&amp;"source",$A$2:$M$1731,COLUMN(H975),FALSE)</f>
        <v>Evasion</v>
      </c>
      <c r="J975" s="3" t="str">
        <f>VLOOKUP(LEFT($A975,LEN($A975)-18)&amp;"source",$A$2:$M$1731,COLUMN(J975),FALSE)</f>
        <v>Improved Evasion</v>
      </c>
      <c r="M975" s="3" t="str">
        <f>VLOOKUP(LEFT($A975,LEN($A975)-18)&amp;"source",$A$2:$M$1731,COLUMN(M975),FALSE)</f>
        <v>Master Spellcaster</v>
      </c>
    </row>
    <row r="976" spans="1:13" s="3" customFormat="1" x14ac:dyDescent="0.25">
      <c r="A976" s="3" t="s">
        <v>805</v>
      </c>
      <c r="B976" s="3" t="str">
        <f>VLOOKUP(LEFT($A976,LEN($A976)-20)&amp;"id",$A$2:$M$1731,COLUMN(B976),FALSE)</f>
        <v>15-Save-Evasion-0</v>
      </c>
      <c r="C976" s="3" t="str">
        <f>VLOOKUP(LEFT($A976,LEN($A976)-20)&amp;"id",$A$2:$M$1731,COLUMN(C976),FALSE)</f>
        <v>15-Save-Indomitable Will-0</v>
      </c>
      <c r="D976" s="3" t="str">
        <f>VLOOKUP(LEFT($A976,LEN($A976)-20)&amp;"id",$A$2:$M$1731,COLUMN(D976),FALSE)</f>
        <v>15-Spell DC-Master Spellcaster-0</v>
      </c>
      <c r="G976" s="3" t="str">
        <f>VLOOKUP(LEFT($A976,LEN($A976)-20)&amp;"id",$A$2:$M$1731,COLUMN(G976),FALSE)</f>
        <v>15-Spell DC-Master Spellcaster-0</v>
      </c>
      <c r="H976" s="3" t="str">
        <f>VLOOKUP(LEFT($A976,LEN($A976)-20)&amp;"id",$A$2:$M$1731,COLUMN(H976),FALSE)</f>
        <v>15-Save-Evasion-0</v>
      </c>
      <c r="J976" s="3" t="str">
        <f>VLOOKUP(LEFT($A976,LEN($A976)-20)&amp;"id",$A$2:$M$1731,COLUMN(J976),FALSE)</f>
        <v>15-Save-Improved Evasion-0</v>
      </c>
      <c r="M976" s="3" t="str">
        <f>VLOOKUP(LEFT($A976,LEN($A976)-20)&amp;"id",$A$2:$M$1731,COLUMN(M976),FALSE)</f>
        <v>15-Spell DC-Master Spellcaster-0</v>
      </c>
    </row>
    <row r="977" spans="1:13" s="3" customFormat="1" x14ac:dyDescent="0.25">
      <c r="A977" s="3" t="s">
        <v>1657</v>
      </c>
      <c r="B977" s="3">
        <v>6</v>
      </c>
      <c r="C977" s="3">
        <v>6</v>
      </c>
      <c r="D977" s="3">
        <v>6</v>
      </c>
      <c r="G977" s="3">
        <v>6</v>
      </c>
      <c r="H977" s="3">
        <v>6</v>
      </c>
      <c r="I977" s="3">
        <v>8</v>
      </c>
      <c r="J977" s="3">
        <v>8</v>
      </c>
      <c r="L977" s="3">
        <v>6</v>
      </c>
      <c r="M977" s="3">
        <v>6</v>
      </c>
    </row>
    <row r="978" spans="1:13" s="3" customFormat="1" x14ac:dyDescent="0.25">
      <c r="A978" s="3" t="s">
        <v>532</v>
      </c>
      <c r="B978" s="3" t="s">
        <v>929</v>
      </c>
      <c r="C978" s="3" t="s">
        <v>1342</v>
      </c>
      <c r="D978" s="3" t="s">
        <v>1401</v>
      </c>
      <c r="G978" s="3" t="s">
        <v>1401</v>
      </c>
      <c r="H978" s="3" t="s">
        <v>929</v>
      </c>
      <c r="I978" s="3" t="s">
        <v>897</v>
      </c>
      <c r="J978" s="3" t="s">
        <v>936</v>
      </c>
      <c r="L978" s="3" t="s">
        <v>1401</v>
      </c>
      <c r="M978" s="3" t="s">
        <v>1401</v>
      </c>
    </row>
    <row r="979" spans="1:13" s="3" customFormat="1" x14ac:dyDescent="0.25">
      <c r="A979" s="3" t="s">
        <v>533</v>
      </c>
      <c r="B979" s="3" t="s">
        <v>887</v>
      </c>
      <c r="C979" s="3" t="s">
        <v>887</v>
      </c>
      <c r="D979" s="3" t="s">
        <v>890</v>
      </c>
      <c r="G979" s="3" t="s">
        <v>890</v>
      </c>
      <c r="H979" s="3" t="s">
        <v>887</v>
      </c>
      <c r="I979" s="3" t="s">
        <v>887</v>
      </c>
      <c r="J979" s="3" t="s">
        <v>887</v>
      </c>
      <c r="L979" s="3" t="s">
        <v>890</v>
      </c>
      <c r="M979" s="3" t="s">
        <v>890</v>
      </c>
    </row>
    <row r="980" spans="1:13" s="3" customFormat="1" x14ac:dyDescent="0.25">
      <c r="A980" s="3" t="s">
        <v>534</v>
      </c>
      <c r="J980" s="3" t="s">
        <v>871</v>
      </c>
    </row>
    <row r="981" spans="1:13" s="3" customFormat="1" x14ac:dyDescent="0.25">
      <c r="A981" s="3" t="s">
        <v>535</v>
      </c>
    </row>
    <row r="982" spans="1:13" s="3" customFormat="1" x14ac:dyDescent="0.25">
      <c r="A982" s="3" t="s">
        <v>536</v>
      </c>
      <c r="J982" s="3" t="str" cm="1">
        <f t="array" ref="J982">MID($A982,8,FIND("/", $A982, 8)-8)&amp;"-"&amp;VLOOKUP(LEFT($A982,LEN($A982)-2)&amp;"type",$2:$1731,COLUMN(J982),FALSE)&amp;"-"&amp;VLOOKUP(LEFT($A982,LEN($A982)-2)&amp;"source",$2:$1731,COLUMN(J982),FALSE)&amp;"-"&amp;MID(INDEX($1:$1731,ROW(J982),1),FIND("/id",INDEX($1:$1731,ROW(J982),1))-1,1)</f>
        <v>15-Perception-Incredible Senses-1</v>
      </c>
    </row>
    <row r="983" spans="1:13" s="3" customFormat="1" x14ac:dyDescent="0.25">
      <c r="A983" s="3" t="s">
        <v>809</v>
      </c>
      <c r="J983" s="3" t="b">
        <v>1</v>
      </c>
    </row>
    <row r="984" spans="1:13" s="3" customFormat="1" x14ac:dyDescent="0.25">
      <c r="A984" s="3" t="s">
        <v>808</v>
      </c>
      <c r="J984" s="3">
        <v>8</v>
      </c>
    </row>
    <row r="985" spans="1:13" s="3" customFormat="1" x14ac:dyDescent="0.25">
      <c r="A985" s="3" t="s">
        <v>806</v>
      </c>
      <c r="J985" s="3" t="s">
        <v>847</v>
      </c>
    </row>
    <row r="986" spans="1:13" s="3" customFormat="1" x14ac:dyDescent="0.25">
      <c r="A986" s="3" t="s">
        <v>807</v>
      </c>
      <c r="J986" s="3" t="str">
        <f>VLOOKUP(LEFT($A986,LEN($A986)-18)&amp;"source",$A$2:$M$1731,COLUMN(J986),FALSE)</f>
        <v>Incredible Senses</v>
      </c>
    </row>
    <row r="987" spans="1:13" s="3" customFormat="1" x14ac:dyDescent="0.25">
      <c r="A987" s="3" t="s">
        <v>810</v>
      </c>
      <c r="J987" s="3" t="str">
        <f>VLOOKUP(LEFT($A987,LEN($A987)-20)&amp;"id",$A$2:$M$1731,COLUMN(J987),FALSE)</f>
        <v>15-Perception-Incredible Senses-1</v>
      </c>
    </row>
    <row r="988" spans="1:13" s="3" customFormat="1" x14ac:dyDescent="0.25">
      <c r="A988" s="3" t="s">
        <v>537</v>
      </c>
      <c r="J988" s="3" t="s">
        <v>937</v>
      </c>
    </row>
    <row r="989" spans="1:13" s="3" customFormat="1" x14ac:dyDescent="0.25">
      <c r="A989" s="3" t="s">
        <v>538</v>
      </c>
      <c r="J989" s="3" t="s">
        <v>847</v>
      </c>
    </row>
    <row r="990" spans="1:13" s="3" customFormat="1" x14ac:dyDescent="0.25">
      <c r="A990" s="3" t="s">
        <v>539</v>
      </c>
      <c r="B990" s="3" t="s">
        <v>871</v>
      </c>
      <c r="C990" s="3" t="s">
        <v>871</v>
      </c>
      <c r="D990" s="3" t="s">
        <v>871</v>
      </c>
      <c r="E990" s="3" t="s">
        <v>871</v>
      </c>
      <c r="F990" s="3" t="s">
        <v>871</v>
      </c>
      <c r="G990" s="3" t="s">
        <v>871</v>
      </c>
      <c r="H990" s="3" t="s">
        <v>871</v>
      </c>
      <c r="I990" s="3" t="s">
        <v>871</v>
      </c>
      <c r="J990" s="3" t="s">
        <v>871</v>
      </c>
      <c r="K990" s="3" t="s">
        <v>871</v>
      </c>
      <c r="L990" s="3" t="s">
        <v>871</v>
      </c>
      <c r="M990" s="3" t="s">
        <v>871</v>
      </c>
    </row>
    <row r="991" spans="1:13" s="3" customFormat="1" x14ac:dyDescent="0.25">
      <c r="A991" s="3" t="s">
        <v>811</v>
      </c>
      <c r="B991" s="3">
        <v>1</v>
      </c>
      <c r="C991" s="3">
        <v>1</v>
      </c>
      <c r="D991" s="3">
        <v>1</v>
      </c>
      <c r="E991" s="3">
        <v>1</v>
      </c>
      <c r="F991" s="3">
        <v>1</v>
      </c>
      <c r="G991" s="3">
        <v>1</v>
      </c>
      <c r="H991" s="3">
        <v>1</v>
      </c>
      <c r="I991" s="3">
        <v>1</v>
      </c>
      <c r="J991" s="3">
        <v>1</v>
      </c>
      <c r="K991" s="3">
        <v>1</v>
      </c>
      <c r="L991" s="3">
        <v>1</v>
      </c>
      <c r="M991" s="3">
        <v>1</v>
      </c>
    </row>
    <row r="992" spans="1:13" s="3" customFormat="1" x14ac:dyDescent="0.25">
      <c r="A992" s="3" t="s">
        <v>540</v>
      </c>
      <c r="B992" s="3" t="str" cm="1">
        <f t="array" ref="B992">MID($A992,8,FIND("/", $A992, 8)-8)&amp;"-"&amp;VLOOKUP(LEFT($A992,LEN($A992)-2)&amp;"type",$2:$1731,COLUMN(B992),FALSE)&amp;"-"&amp;VLOOKUP(LEFT($A992,LEN($A992)-2)&amp;"source",$2:$1731,COLUMN(B992),FALSE)&amp;"-"&amp;MID(INDEX($1:$1731,ROW(B992),1),FIND("/id",INDEX($1:$1731,ROW(B992),1))-1,1)</f>
        <v>15-Skill-Class-2</v>
      </c>
      <c r="C992" s="3" t="str" cm="1">
        <f t="array" ref="C992">MID($A992,8,FIND("/", $A992, 8)-8)&amp;"-"&amp;VLOOKUP(LEFT($A992,LEN($A992)-2)&amp;"type",$2:$1731,COLUMN(C992),FALSE)&amp;"-"&amp;VLOOKUP(LEFT($A992,LEN($A992)-2)&amp;"source",$2:$1731,COLUMN(C992),FALSE)&amp;"-"&amp;MID(INDEX($1:$1731,ROW(C992),1),FIND("/id",INDEX($1:$1731,ROW(C992),1))-1,1)</f>
        <v>15-Skill-Class-2</v>
      </c>
      <c r="D992" s="3" t="str" cm="1">
        <f t="array" ref="D992">MID($A992,8,FIND("/", $A992, 8)-8)&amp;"-"&amp;VLOOKUP(LEFT($A992,LEN($A992)-2)&amp;"type",$2:$1731,COLUMN(D992),FALSE)&amp;"-"&amp;VLOOKUP(LEFT($A992,LEN($A992)-2)&amp;"source",$2:$1731,COLUMN(D992),FALSE)&amp;"-"&amp;MID(INDEX($1:$1731,ROW(D992),1),FIND("/id",INDEX($1:$1731,ROW(D992),1))-1,1)</f>
        <v>15-Skill-Class-2</v>
      </c>
      <c r="E992" s="3" t="str" cm="1">
        <f t="array" ref="E992">MID($A992,8,FIND("/", $A992, 8)-8)&amp;"-"&amp;VLOOKUP(LEFT($A992,LEN($A992)-2)&amp;"type",$2:$1731,COLUMN(E992),FALSE)&amp;"-"&amp;VLOOKUP(LEFT($A992,LEN($A992)-2)&amp;"source",$2:$1731,COLUMN(E992),FALSE)&amp;"-"&amp;MID(INDEX($1:$1731,ROW(E992),1),FIND("/id",INDEX($1:$1731,ROW(E992),1))-1,1)</f>
        <v>15-Skill-Class-2</v>
      </c>
      <c r="F992" s="3" t="str" cm="1">
        <f t="array" ref="F992">MID($A992,8,FIND("/", $A992, 8)-8)&amp;"-"&amp;VLOOKUP(LEFT($A992,LEN($A992)-2)&amp;"type",$2:$1731,COLUMN(F992),FALSE)&amp;"-"&amp;VLOOKUP(LEFT($A992,LEN($A992)-2)&amp;"source",$2:$1731,COLUMN(F992),FALSE)&amp;"-"&amp;MID(INDEX($1:$1731,ROW(F992),1),FIND("/id",INDEX($1:$1731,ROW(F992),1))-1,1)</f>
        <v>15-Skill-Class-2</v>
      </c>
      <c r="G992" s="3" t="str" cm="1">
        <f t="array" ref="G992">MID($A992,8,FIND("/", $A992, 8)-8)&amp;"-"&amp;VLOOKUP(LEFT($A992,LEN($A992)-2)&amp;"type",$2:$1731,COLUMN(G992),FALSE)&amp;"-"&amp;VLOOKUP(LEFT($A992,LEN($A992)-2)&amp;"source",$2:$1731,COLUMN(G992),FALSE)&amp;"-"&amp;MID(INDEX($1:$1731,ROW(G992),1),FIND("/id",INDEX($1:$1731,ROW(G992),1))-1,1)</f>
        <v>15-Skill-Class-2</v>
      </c>
      <c r="H992" s="3" t="str" cm="1">
        <f t="array" ref="H992">MID($A992,8,FIND("/", $A992, 8)-8)&amp;"-"&amp;VLOOKUP(LEFT($A992,LEN($A992)-2)&amp;"type",$2:$1731,COLUMN(H992),FALSE)&amp;"-"&amp;VLOOKUP(LEFT($A992,LEN($A992)-2)&amp;"source",$2:$1731,COLUMN(H992),FALSE)&amp;"-"&amp;MID(INDEX($1:$1731,ROW(H992),1),FIND("/id",INDEX($1:$1731,ROW(H992),1))-1,1)</f>
        <v>15-Skill-Class-2</v>
      </c>
      <c r="I992" s="3" t="str" cm="1">
        <f t="array" ref="I992">MID($A992,8,FIND("/", $A992, 8)-8)&amp;"-"&amp;VLOOKUP(LEFT($A992,LEN($A992)-2)&amp;"type",$2:$1731,COLUMN(I992),FALSE)&amp;"-"&amp;VLOOKUP(LEFT($A992,LEN($A992)-2)&amp;"source",$2:$1731,COLUMN(I992),FALSE)&amp;"-"&amp;MID(INDEX($1:$1731,ROW(I992),1),FIND("/id",INDEX($1:$1731,ROW(I992),1))-1,1)</f>
        <v>15-Skill-Class-2</v>
      </c>
      <c r="J992" s="3" t="str" cm="1">
        <f t="array" ref="J992">MID($A992,8,FIND("/", $A992, 8)-8)&amp;"-"&amp;VLOOKUP(LEFT($A992,LEN($A992)-2)&amp;"type",$2:$1731,COLUMN(J992),FALSE)&amp;"-"&amp;VLOOKUP(LEFT($A992,LEN($A992)-2)&amp;"source",$2:$1731,COLUMN(J992),FALSE)&amp;"-"&amp;MID(INDEX($1:$1731,ROW(J992),1),FIND("/id",INDEX($1:$1731,ROW(J992),1))-1,1)</f>
        <v>15-Skill-Class-2</v>
      </c>
      <c r="K992" s="3" t="str" cm="1">
        <f t="array" ref="K992">MID($A992,8,FIND("/", $A992, 8)-8)&amp;"-"&amp;VLOOKUP(LEFT($A992,LEN($A992)-2)&amp;"type",$2:$1731,COLUMN(K992),FALSE)&amp;"-"&amp;VLOOKUP(LEFT($A992,LEN($A992)-2)&amp;"source",$2:$1731,COLUMN(K992),FALSE)&amp;"-"&amp;MID(INDEX($1:$1731,ROW(K992),1),FIND("/id",INDEX($1:$1731,ROW(K992),1))-1,1)</f>
        <v>15-Skill-Class-2</v>
      </c>
      <c r="L992" s="3" t="str" cm="1">
        <f t="array" ref="L992">MID($A992,8,FIND("/", $A992, 8)-8)&amp;"-"&amp;VLOOKUP(LEFT($A992,LEN($A992)-2)&amp;"type",$2:$1731,COLUMN(L992),FALSE)&amp;"-"&amp;VLOOKUP(LEFT($A992,LEN($A992)-2)&amp;"source",$2:$1731,COLUMN(L992),FALSE)&amp;"-"&amp;MID(INDEX($1:$1731,ROW(L992),1),FIND("/id",INDEX($1:$1731,ROW(L992),1))-1,1)</f>
        <v>15-Skill-Class-2</v>
      </c>
      <c r="M992" s="3" t="str" cm="1">
        <f t="array" ref="M992">MID($A992,8,FIND("/", $A992, 8)-8)&amp;"-"&amp;VLOOKUP(LEFT($A992,LEN($A992)-2)&amp;"type",$2:$1731,COLUMN(M992),FALSE)&amp;"-"&amp;VLOOKUP(LEFT($A992,LEN($A992)-2)&amp;"source",$2:$1731,COLUMN(M992),FALSE)&amp;"-"&amp;MID(INDEX($1:$1731,ROW(M992),1),FIND("/id",INDEX($1:$1731,ROW(M992),1))-1,1)</f>
        <v>15-Skill-Class-2</v>
      </c>
    </row>
    <row r="993" spans="1:13" s="3" customFormat="1" x14ac:dyDescent="0.25">
      <c r="A993" s="3" t="s">
        <v>541</v>
      </c>
      <c r="B993" s="3">
        <v>8</v>
      </c>
      <c r="C993" s="3">
        <v>8</v>
      </c>
      <c r="D993" s="3">
        <v>8</v>
      </c>
      <c r="E993" s="3">
        <v>8</v>
      </c>
      <c r="F993" s="3">
        <v>8</v>
      </c>
      <c r="G993" s="3">
        <v>8</v>
      </c>
      <c r="H993" s="3">
        <v>8</v>
      </c>
      <c r="I993" s="3">
        <v>8</v>
      </c>
      <c r="J993" s="3">
        <v>8</v>
      </c>
      <c r="K993" s="3">
        <v>8</v>
      </c>
      <c r="L993" s="3">
        <v>8</v>
      </c>
      <c r="M993" s="3">
        <v>8</v>
      </c>
    </row>
    <row r="994" spans="1:13" s="3" customFormat="1" x14ac:dyDescent="0.25">
      <c r="A994" s="3" t="s">
        <v>542</v>
      </c>
      <c r="B994" s="3" t="s">
        <v>838</v>
      </c>
      <c r="C994" s="3" t="s">
        <v>838</v>
      </c>
      <c r="D994" s="3" t="s">
        <v>838</v>
      </c>
      <c r="E994" s="3" t="s">
        <v>838</v>
      </c>
      <c r="F994" s="3" t="s">
        <v>838</v>
      </c>
      <c r="G994" s="3" t="s">
        <v>838</v>
      </c>
      <c r="H994" s="3" t="s">
        <v>838</v>
      </c>
      <c r="I994" s="3" t="s">
        <v>838</v>
      </c>
      <c r="J994" s="3" t="s">
        <v>838</v>
      </c>
      <c r="K994" s="3" t="s">
        <v>838</v>
      </c>
      <c r="L994" s="3" t="s">
        <v>838</v>
      </c>
      <c r="M994" s="3" t="s">
        <v>838</v>
      </c>
    </row>
    <row r="995" spans="1:13" s="3" customFormat="1" x14ac:dyDescent="0.25">
      <c r="A995" s="3" t="s">
        <v>543</v>
      </c>
      <c r="B995" s="3" t="s">
        <v>851</v>
      </c>
      <c r="C995" s="3" t="s">
        <v>851</v>
      </c>
      <c r="D995" s="3" t="s">
        <v>851</v>
      </c>
      <c r="E995" s="3" t="s">
        <v>851</v>
      </c>
      <c r="F995" s="3" t="s">
        <v>851</v>
      </c>
      <c r="G995" s="3" t="s">
        <v>851</v>
      </c>
      <c r="H995" s="3" t="s">
        <v>851</v>
      </c>
      <c r="I995" s="3" t="s">
        <v>851</v>
      </c>
      <c r="J995" s="3" t="s">
        <v>851</v>
      </c>
      <c r="K995" s="3" t="s">
        <v>851</v>
      </c>
      <c r="L995" s="3" t="s">
        <v>851</v>
      </c>
      <c r="M995" s="3" t="s">
        <v>851</v>
      </c>
    </row>
    <row r="996" spans="1:13" s="3" customFormat="1" x14ac:dyDescent="0.25">
      <c r="A996" s="3" t="s">
        <v>812</v>
      </c>
      <c r="B996" s="3" t="s">
        <v>871</v>
      </c>
      <c r="C996" s="3" t="s">
        <v>871</v>
      </c>
      <c r="D996" s="3" t="s">
        <v>871</v>
      </c>
      <c r="E996" s="3" t="s">
        <v>871</v>
      </c>
      <c r="F996" s="3" t="s">
        <v>871</v>
      </c>
      <c r="G996" s="3" t="s">
        <v>871</v>
      </c>
      <c r="H996" s="3" t="s">
        <v>871</v>
      </c>
      <c r="I996" s="3" t="s">
        <v>871</v>
      </c>
      <c r="J996" s="3" t="s">
        <v>871</v>
      </c>
      <c r="K996" s="3" t="s">
        <v>871</v>
      </c>
      <c r="L996" s="3" t="s">
        <v>871</v>
      </c>
      <c r="M996" s="3" t="s">
        <v>871</v>
      </c>
    </row>
    <row r="997" spans="1:13" s="3" customFormat="1" x14ac:dyDescent="0.25">
      <c r="A997" s="3" t="s">
        <v>813</v>
      </c>
      <c r="B997" s="3" t="str" cm="1">
        <f t="array" ref="B997">MID($A997,8,FIND("/", $A997, 8)-8)&amp;"-"&amp;VLOOKUP(LEFT($A997,LEN($A997)-2)&amp;"type",$2:$1731,COLUMN(B997),FALSE)&amp;"-"&amp;VLOOKUP(LEFT($A997,LEN($A997)-2)&amp;"source",$2:$1731,COLUMN(B997),FALSE)&amp;"-"&amp;MID(INDEX($1:$1731,ROW(B997),1),FIND("/id",INDEX($1:$1731,ROW(B997),1))-1,1)</f>
        <v>15-Skill-Intelligence-3</v>
      </c>
      <c r="C997" s="3" t="str" cm="1">
        <f t="array" ref="C997">MID($A997,8,FIND("/", $A997, 8)-8)&amp;"-"&amp;VLOOKUP(LEFT($A997,LEN($A997)-2)&amp;"type",$2:$1731,COLUMN(C997),FALSE)&amp;"-"&amp;VLOOKUP(LEFT($A997,LEN($A997)-2)&amp;"source",$2:$1731,COLUMN(C997),FALSE)&amp;"-"&amp;MID(INDEX($1:$1731,ROW(C997),1),FIND("/id",INDEX($1:$1731,ROW(C997),1))-1,1)</f>
        <v>15-Skill-Intelligence-3</v>
      </c>
      <c r="D997" s="3" t="str" cm="1">
        <f t="array" ref="D997">MID($A997,8,FIND("/", $A997, 8)-8)&amp;"-"&amp;VLOOKUP(LEFT($A997,LEN($A997)-2)&amp;"type",$2:$1731,COLUMN(D997),FALSE)&amp;"-"&amp;VLOOKUP(LEFT($A997,LEN($A997)-2)&amp;"source",$2:$1731,COLUMN(D997),FALSE)&amp;"-"&amp;MID(INDEX($1:$1731,ROW(D997),1),FIND("/id",INDEX($1:$1731,ROW(D997),1))-1,1)</f>
        <v>15-Skill-Intelligence-3</v>
      </c>
      <c r="E997" s="3" t="str" cm="1">
        <f t="array" ref="E997">MID($A997,8,FIND("/", $A997, 8)-8)&amp;"-"&amp;VLOOKUP(LEFT($A997,LEN($A997)-2)&amp;"type",$2:$1731,COLUMN(E997),FALSE)&amp;"-"&amp;VLOOKUP(LEFT($A997,LEN($A997)-2)&amp;"source",$2:$1731,COLUMN(E997),FALSE)&amp;"-"&amp;MID(INDEX($1:$1731,ROW(E997),1),FIND("/id",INDEX($1:$1731,ROW(E997),1))-1,1)</f>
        <v>15-Skill-Intelligence-3</v>
      </c>
      <c r="F997" s="3" t="str" cm="1">
        <f t="array" ref="F997">MID($A997,8,FIND("/", $A997, 8)-8)&amp;"-"&amp;VLOOKUP(LEFT($A997,LEN($A997)-2)&amp;"type",$2:$1731,COLUMN(F997),FALSE)&amp;"-"&amp;VLOOKUP(LEFT($A997,LEN($A997)-2)&amp;"source",$2:$1731,COLUMN(F997),FALSE)&amp;"-"&amp;MID(INDEX($1:$1731,ROW(F997),1),FIND("/id",INDEX($1:$1731,ROW(F997),1))-1,1)</f>
        <v>15-Skill-Intelligence-3</v>
      </c>
      <c r="G997" s="3" t="str" cm="1">
        <f t="array" ref="G997">MID($A997,8,FIND("/", $A997, 8)-8)&amp;"-"&amp;VLOOKUP(LEFT($A997,LEN($A997)-2)&amp;"type",$2:$1731,COLUMN(G997),FALSE)&amp;"-"&amp;VLOOKUP(LEFT($A997,LEN($A997)-2)&amp;"source",$2:$1731,COLUMN(G997),FALSE)&amp;"-"&amp;MID(INDEX($1:$1731,ROW(G997),1),FIND("/id",INDEX($1:$1731,ROW(G997),1))-1,1)</f>
        <v>15-Skill-Intelligence-3</v>
      </c>
      <c r="H997" s="3" t="str" cm="1">
        <f t="array" ref="H997">MID($A997,8,FIND("/", $A997, 8)-8)&amp;"-"&amp;VLOOKUP(LEFT($A997,LEN($A997)-2)&amp;"type",$2:$1731,COLUMN(H997),FALSE)&amp;"-"&amp;VLOOKUP(LEFT($A997,LEN($A997)-2)&amp;"source",$2:$1731,COLUMN(H997),FALSE)&amp;"-"&amp;MID(INDEX($1:$1731,ROW(H997),1),FIND("/id",INDEX($1:$1731,ROW(H997),1))-1,1)</f>
        <v>15-Skill-Intelligence-3</v>
      </c>
      <c r="I997" s="3" t="str" cm="1">
        <f t="array" ref="I997">MID($A997,8,FIND("/", $A997, 8)-8)&amp;"-"&amp;VLOOKUP(LEFT($A997,LEN($A997)-2)&amp;"type",$2:$1731,COLUMN(I997),FALSE)&amp;"-"&amp;VLOOKUP(LEFT($A997,LEN($A997)-2)&amp;"source",$2:$1731,COLUMN(I997),FALSE)&amp;"-"&amp;MID(INDEX($1:$1731,ROW(I997),1),FIND("/id",INDEX($1:$1731,ROW(I997),1))-1,1)</f>
        <v>15-Skill-Intelligence-3</v>
      </c>
      <c r="J997" s="3" t="str" cm="1">
        <f t="array" ref="J997">MID($A997,8,FIND("/", $A997, 8)-8)&amp;"-"&amp;VLOOKUP(LEFT($A997,LEN($A997)-2)&amp;"type",$2:$1731,COLUMN(J997),FALSE)&amp;"-"&amp;VLOOKUP(LEFT($A997,LEN($A997)-2)&amp;"source",$2:$1731,COLUMN(J997),FALSE)&amp;"-"&amp;MID(INDEX($1:$1731,ROW(J997),1),FIND("/id",INDEX($1:$1731,ROW(J997),1))-1,1)</f>
        <v>15-Skill-Intelligence-3</v>
      </c>
      <c r="K997" s="3" t="str" cm="1">
        <f t="array" ref="K997">MID($A997,8,FIND("/", $A997, 8)-8)&amp;"-"&amp;VLOOKUP(LEFT($A997,LEN($A997)-2)&amp;"type",$2:$1731,COLUMN(K997),FALSE)&amp;"-"&amp;VLOOKUP(LEFT($A997,LEN($A997)-2)&amp;"source",$2:$1731,COLUMN(K997),FALSE)&amp;"-"&amp;MID(INDEX($1:$1731,ROW(K997),1),FIND("/id",INDEX($1:$1731,ROW(K997),1))-1,1)</f>
        <v>15-Skill-Intelligence-3</v>
      </c>
      <c r="L997" s="3" t="str" cm="1">
        <f t="array" ref="L997">MID($A997,8,FIND("/", $A997, 8)-8)&amp;"-"&amp;VLOOKUP(LEFT($A997,LEN($A997)-2)&amp;"type",$2:$1731,COLUMN(L997),FALSE)&amp;"-"&amp;VLOOKUP(LEFT($A997,LEN($A997)-2)&amp;"source",$2:$1731,COLUMN(L997),FALSE)&amp;"-"&amp;MID(INDEX($1:$1731,ROW(L997),1),FIND("/id",INDEX($1:$1731,ROW(L997),1))-1,1)</f>
        <v>15-Skill-Intelligence-3</v>
      </c>
      <c r="M997" s="3" t="str" cm="1">
        <f t="array" ref="M997">MID($A997,8,FIND("/", $A997, 8)-8)&amp;"-"&amp;VLOOKUP(LEFT($A997,LEN($A997)-2)&amp;"type",$2:$1731,COLUMN(M997),FALSE)&amp;"-"&amp;VLOOKUP(LEFT($A997,LEN($A997)-2)&amp;"source",$2:$1731,COLUMN(M997),FALSE)&amp;"-"&amp;MID(INDEX($1:$1731,ROW(M997),1),FIND("/id",INDEX($1:$1731,ROW(M997),1))-1,1)</f>
        <v>15-Skill-Intelligence-3</v>
      </c>
    </row>
    <row r="998" spans="1:13" s="3" customFormat="1" x14ac:dyDescent="0.25">
      <c r="A998" s="3" t="s">
        <v>814</v>
      </c>
      <c r="B998" s="3">
        <v>2</v>
      </c>
      <c r="C998" s="3">
        <v>2</v>
      </c>
      <c r="D998" s="3">
        <v>2</v>
      </c>
      <c r="E998" s="3">
        <v>2</v>
      </c>
      <c r="F998" s="3">
        <v>2</v>
      </c>
      <c r="G998" s="3">
        <v>2</v>
      </c>
      <c r="H998" s="3">
        <v>2</v>
      </c>
      <c r="I998" s="3">
        <v>2</v>
      </c>
      <c r="J998" s="3">
        <v>2</v>
      </c>
      <c r="K998" s="3">
        <v>2</v>
      </c>
      <c r="L998" s="3">
        <v>2</v>
      </c>
      <c r="M998" s="3">
        <v>2</v>
      </c>
    </row>
    <row r="999" spans="1:13" s="3" customFormat="1" x14ac:dyDescent="0.25">
      <c r="A999" s="3" t="s">
        <v>815</v>
      </c>
      <c r="B999" s="3" t="s">
        <v>877</v>
      </c>
      <c r="C999" s="3" t="s">
        <v>877</v>
      </c>
      <c r="D999" s="3" t="s">
        <v>877</v>
      </c>
      <c r="E999" s="3" t="s">
        <v>877</v>
      </c>
      <c r="F999" s="3" t="s">
        <v>877</v>
      </c>
      <c r="G999" s="3" t="s">
        <v>877</v>
      </c>
      <c r="H999" s="3" t="s">
        <v>877</v>
      </c>
      <c r="I999" s="3" t="s">
        <v>877</v>
      </c>
      <c r="J999" s="3" t="s">
        <v>877</v>
      </c>
      <c r="K999" s="3" t="s">
        <v>877</v>
      </c>
      <c r="L999" s="3" t="s">
        <v>877</v>
      </c>
      <c r="M999" s="3" t="s">
        <v>877</v>
      </c>
    </row>
    <row r="1000" spans="1:13" s="3" customFormat="1" x14ac:dyDescent="0.25">
      <c r="A1000" s="3" t="s">
        <v>816</v>
      </c>
      <c r="B1000" s="3" t="s">
        <v>851</v>
      </c>
      <c r="C1000" s="3" t="s">
        <v>851</v>
      </c>
      <c r="D1000" s="3" t="s">
        <v>851</v>
      </c>
      <c r="E1000" s="3" t="s">
        <v>851</v>
      </c>
      <c r="F1000" s="3" t="s">
        <v>851</v>
      </c>
      <c r="G1000" s="3" t="s">
        <v>851</v>
      </c>
      <c r="H1000" s="3" t="s">
        <v>851</v>
      </c>
      <c r="I1000" s="3" t="s">
        <v>851</v>
      </c>
      <c r="J1000" s="3" t="s">
        <v>851</v>
      </c>
      <c r="K1000" s="3" t="s">
        <v>851</v>
      </c>
      <c r="L1000" s="3" t="s">
        <v>851</v>
      </c>
      <c r="M1000" s="3" t="s">
        <v>851</v>
      </c>
    </row>
    <row r="1001" spans="1:13" x14ac:dyDescent="0.25">
      <c r="A1001" s="1" t="s">
        <v>544</v>
      </c>
      <c r="B1001" s="1" t="s">
        <v>858</v>
      </c>
      <c r="C1001" s="1" t="s">
        <v>858</v>
      </c>
      <c r="D1001" s="1" t="s">
        <v>858</v>
      </c>
      <c r="E1001" s="1" t="s">
        <v>858</v>
      </c>
      <c r="F1001" s="1" t="s">
        <v>858</v>
      </c>
      <c r="G1001" s="1" t="s">
        <v>858</v>
      </c>
      <c r="H1001" s="1" t="s">
        <v>858</v>
      </c>
      <c r="I1001" s="1" t="s">
        <v>858</v>
      </c>
      <c r="J1001" s="1" t="s">
        <v>858</v>
      </c>
      <c r="K1001" s="1" t="s">
        <v>858</v>
      </c>
      <c r="L1001" s="1" t="s">
        <v>858</v>
      </c>
      <c r="M1001" s="1" t="s">
        <v>858</v>
      </c>
    </row>
    <row r="1002" spans="1:13" s="3" customFormat="1" x14ac:dyDescent="0.25">
      <c r="A1002" s="3" t="s">
        <v>545</v>
      </c>
      <c r="B1002" s="3" t="s">
        <v>865</v>
      </c>
      <c r="C1002" s="3" t="s">
        <v>865</v>
      </c>
      <c r="D1002" s="3" t="s">
        <v>865</v>
      </c>
      <c r="E1002" s="3" t="s">
        <v>865</v>
      </c>
      <c r="F1002" s="3" t="s">
        <v>865</v>
      </c>
      <c r="G1002" s="3" t="s">
        <v>865</v>
      </c>
      <c r="H1002" s="3" t="s">
        <v>865</v>
      </c>
      <c r="I1002" s="3" t="s">
        <v>865</v>
      </c>
      <c r="J1002" s="3" t="s">
        <v>865</v>
      </c>
      <c r="K1002" s="3" t="s">
        <v>865</v>
      </c>
      <c r="L1002" s="3" t="s">
        <v>865</v>
      </c>
      <c r="M1002" s="3" t="s">
        <v>865</v>
      </c>
    </row>
    <row r="1003" spans="1:13" s="3" customFormat="1" x14ac:dyDescent="0.25">
      <c r="A1003" s="3" t="s">
        <v>546</v>
      </c>
      <c r="B1003" s="3">
        <v>1</v>
      </c>
      <c r="C1003" s="3">
        <v>1</v>
      </c>
      <c r="D1003" s="3">
        <v>1</v>
      </c>
      <c r="E1003" s="3">
        <v>1</v>
      </c>
      <c r="F1003" s="3">
        <v>1</v>
      </c>
      <c r="G1003" s="3">
        <v>1</v>
      </c>
      <c r="H1003" s="3">
        <v>1</v>
      </c>
      <c r="I1003" s="3">
        <v>1</v>
      </c>
      <c r="J1003" s="3">
        <v>1</v>
      </c>
      <c r="K1003" s="3">
        <v>1</v>
      </c>
      <c r="L1003" s="3">
        <v>1</v>
      </c>
      <c r="M1003" s="3">
        <v>1</v>
      </c>
    </row>
    <row r="1004" spans="1:13" s="3" customFormat="1" x14ac:dyDescent="0.25">
      <c r="A1004" s="3" t="s">
        <v>547</v>
      </c>
      <c r="B1004" s="3" t="str" cm="1">
        <f t="array" ref="B1004">MID($A1004,8,FIND("/", $A1004, 8)-8)&amp;"-"&amp;VLOOKUP(LEFT($A1004,LEN($A1004)-2)&amp;"type",$2:$1731,COLUMN(B1004),FALSE)&amp;"-"&amp;VLOOKUP(LEFT($A1004,LEN($A1004)-2)&amp;"source",$2:$1731,COLUMN(B1004),FALSE)&amp;"-"&amp;MID(INDEX($1:$1731,ROW(B1004),1),FIND("/id",INDEX($1:$1731,ROW(B1004),1))-1,1)</f>
        <v>16-Class-Class-0</v>
      </c>
      <c r="C1004" s="3" t="str" cm="1">
        <f t="array" ref="C1004">MID($A1004,8,FIND("/", $A1004, 8)-8)&amp;"-"&amp;VLOOKUP(LEFT($A1004,LEN($A1004)-2)&amp;"type",$2:$1731,COLUMN(C1004),FALSE)&amp;"-"&amp;VLOOKUP(LEFT($A1004,LEN($A1004)-2)&amp;"source",$2:$1731,COLUMN(C1004),FALSE)&amp;"-"&amp;MID(INDEX($1:$1731,ROW(C1004),1),FIND("/id",INDEX($1:$1731,ROW(C1004),1))-1,1)</f>
        <v>16-Class-Class-0</v>
      </c>
      <c r="D1004" s="3" t="str" cm="1">
        <f t="array" ref="D1004">MID($A1004,8,FIND("/", $A1004, 8)-8)&amp;"-"&amp;VLOOKUP(LEFT($A1004,LEN($A1004)-2)&amp;"type",$2:$1731,COLUMN(D1004),FALSE)&amp;"-"&amp;VLOOKUP(LEFT($A1004,LEN($A1004)-2)&amp;"source",$2:$1731,COLUMN(D1004),FALSE)&amp;"-"&amp;MID(INDEX($1:$1731,ROW(D1004),1),FIND("/id",INDEX($1:$1731,ROW(D1004),1))-1,1)</f>
        <v>16-Class-Class-0</v>
      </c>
      <c r="E1004" s="3" t="str" cm="1">
        <f t="array" ref="E1004">MID($A1004,8,FIND("/", $A1004, 8)-8)&amp;"-"&amp;VLOOKUP(LEFT($A1004,LEN($A1004)-2)&amp;"type",$2:$1731,COLUMN(E1004),FALSE)&amp;"-"&amp;VLOOKUP(LEFT($A1004,LEN($A1004)-2)&amp;"source",$2:$1731,COLUMN(E1004),FALSE)&amp;"-"&amp;MID(INDEX($1:$1731,ROW(E1004),1),FIND("/id",INDEX($1:$1731,ROW(E1004),1))-1,1)</f>
        <v>16-Class-Class-0</v>
      </c>
      <c r="F1004" s="3" t="str" cm="1">
        <f t="array" ref="F1004">MID($A1004,8,FIND("/", $A1004, 8)-8)&amp;"-"&amp;VLOOKUP(LEFT($A1004,LEN($A1004)-2)&amp;"type",$2:$1731,COLUMN(F1004),FALSE)&amp;"-"&amp;VLOOKUP(LEFT($A1004,LEN($A1004)-2)&amp;"source",$2:$1731,COLUMN(F1004),FALSE)&amp;"-"&amp;MID(INDEX($1:$1731,ROW(F1004),1),FIND("/id",INDEX($1:$1731,ROW(F1004),1))-1,1)</f>
        <v>16-Class-Class-0</v>
      </c>
      <c r="G1004" s="3" t="str" cm="1">
        <f t="array" ref="G1004">MID($A1004,8,FIND("/", $A1004, 8)-8)&amp;"-"&amp;VLOOKUP(LEFT($A1004,LEN($A1004)-2)&amp;"type",$2:$1731,COLUMN(G1004),FALSE)&amp;"-"&amp;VLOOKUP(LEFT($A1004,LEN($A1004)-2)&amp;"source",$2:$1731,COLUMN(G1004),FALSE)&amp;"-"&amp;MID(INDEX($1:$1731,ROW(G1004),1),FIND("/id",INDEX($1:$1731,ROW(G1004),1))-1,1)</f>
        <v>16-Class-Class-0</v>
      </c>
      <c r="H1004" s="3" t="str" cm="1">
        <f t="array" ref="H1004">MID($A1004,8,FIND("/", $A1004, 8)-8)&amp;"-"&amp;VLOOKUP(LEFT($A1004,LEN($A1004)-2)&amp;"type",$2:$1731,COLUMN(H1004),FALSE)&amp;"-"&amp;VLOOKUP(LEFT($A1004,LEN($A1004)-2)&amp;"source",$2:$1731,COLUMN(H1004),FALSE)&amp;"-"&amp;MID(INDEX($1:$1731,ROW(H1004),1),FIND("/id",INDEX($1:$1731,ROW(H1004),1))-1,1)</f>
        <v>16-Class-Class-0</v>
      </c>
      <c r="I1004" s="3" t="str" cm="1">
        <f t="array" ref="I1004">MID($A1004,8,FIND("/", $A1004, 8)-8)&amp;"-"&amp;VLOOKUP(LEFT($A1004,LEN($A1004)-2)&amp;"type",$2:$1731,COLUMN(I1004),FALSE)&amp;"-"&amp;VLOOKUP(LEFT($A1004,LEN($A1004)-2)&amp;"source",$2:$1731,COLUMN(I1004),FALSE)&amp;"-"&amp;MID(INDEX($1:$1731,ROW(I1004),1),FIND("/id",INDEX($1:$1731,ROW(I1004),1))-1,1)</f>
        <v>16-Class-Class-0</v>
      </c>
      <c r="J1004" s="3" t="str" cm="1">
        <f t="array" ref="J1004">MID($A1004,8,FIND("/", $A1004, 8)-8)&amp;"-"&amp;VLOOKUP(LEFT($A1004,LEN($A1004)-2)&amp;"type",$2:$1731,COLUMN(J1004),FALSE)&amp;"-"&amp;VLOOKUP(LEFT($A1004,LEN($A1004)-2)&amp;"source",$2:$1731,COLUMN(J1004),FALSE)&amp;"-"&amp;MID(INDEX($1:$1731,ROW(J1004),1),FIND("/id",INDEX($1:$1731,ROW(J1004),1))-1,1)</f>
        <v>16-Class-Class-0</v>
      </c>
      <c r="K1004" s="3" t="str" cm="1">
        <f t="array" ref="K1004">MID($A1004,8,FIND("/", $A1004, 8)-8)&amp;"-"&amp;VLOOKUP(LEFT($A1004,LEN($A1004)-2)&amp;"type",$2:$1731,COLUMN(K1004),FALSE)&amp;"-"&amp;VLOOKUP(LEFT($A1004,LEN($A1004)-2)&amp;"source",$2:$1731,COLUMN(K1004),FALSE)&amp;"-"&amp;MID(INDEX($1:$1731,ROW(K1004),1),FIND("/id",INDEX($1:$1731,ROW(K1004),1))-1,1)</f>
        <v>16-Class-Class-0</v>
      </c>
      <c r="L1004" s="3" t="str" cm="1">
        <f t="array" ref="L1004">MID($A1004,8,FIND("/", $A1004, 8)-8)&amp;"-"&amp;VLOOKUP(LEFT($A1004,LEN($A1004)-2)&amp;"type",$2:$1731,COLUMN(L1004),FALSE)&amp;"-"&amp;VLOOKUP(LEFT($A1004,LEN($A1004)-2)&amp;"source",$2:$1731,COLUMN(L1004),FALSE)&amp;"-"&amp;MID(INDEX($1:$1731,ROW(L1004),1),FIND("/id",INDEX($1:$1731,ROW(L1004),1))-1,1)</f>
        <v>16-Class-Class-0</v>
      </c>
      <c r="M1004" s="3" t="str" cm="1">
        <f t="array" ref="M1004">MID($A1004,8,FIND("/", $A1004, 8)-8)&amp;"-"&amp;VLOOKUP(LEFT($A1004,LEN($A1004)-2)&amp;"type",$2:$1731,COLUMN(M1004),FALSE)&amp;"-"&amp;VLOOKUP(LEFT($A1004,LEN($A1004)-2)&amp;"source",$2:$1731,COLUMN(M1004),FALSE)&amp;"-"&amp;MID(INDEX($1:$1731,ROW(M1004),1),FIND("/id",INDEX($1:$1731,ROW(M1004),1))-1,1)</f>
        <v>16-Class-Class-0</v>
      </c>
    </row>
    <row r="1005" spans="1:13" s="3" customFormat="1" x14ac:dyDescent="0.25">
      <c r="A1005" s="3" t="s">
        <v>548</v>
      </c>
      <c r="B1005" s="3" t="s">
        <v>838</v>
      </c>
      <c r="C1005" s="3" t="s">
        <v>838</v>
      </c>
      <c r="D1005" s="3" t="s">
        <v>838</v>
      </c>
      <c r="E1005" s="3" t="s">
        <v>838</v>
      </c>
      <c r="F1005" s="3" t="s">
        <v>838</v>
      </c>
      <c r="G1005" s="3" t="s">
        <v>838</v>
      </c>
      <c r="H1005" s="3" t="s">
        <v>838</v>
      </c>
      <c r="I1005" s="3" t="s">
        <v>838</v>
      </c>
      <c r="J1005" s="3" t="s">
        <v>838</v>
      </c>
      <c r="K1005" s="3" t="s">
        <v>838</v>
      </c>
      <c r="L1005" s="3" t="s">
        <v>838</v>
      </c>
      <c r="M1005" s="3" t="s">
        <v>838</v>
      </c>
    </row>
    <row r="1006" spans="1:13" s="3" customFormat="1" x14ac:dyDescent="0.25">
      <c r="A1006" s="3" t="s">
        <v>549</v>
      </c>
      <c r="B1006" s="3" t="s">
        <v>838</v>
      </c>
      <c r="C1006" s="3" t="s">
        <v>838</v>
      </c>
      <c r="D1006" s="3" t="s">
        <v>838</v>
      </c>
      <c r="E1006" s="3" t="s">
        <v>838</v>
      </c>
      <c r="F1006" s="3" t="s">
        <v>838</v>
      </c>
      <c r="G1006" s="3" t="s">
        <v>838</v>
      </c>
      <c r="H1006" s="3" t="s">
        <v>838</v>
      </c>
      <c r="I1006" s="3" t="s">
        <v>838</v>
      </c>
      <c r="J1006" s="3" t="s">
        <v>838</v>
      </c>
      <c r="K1006" s="3" t="s">
        <v>838</v>
      </c>
      <c r="L1006" s="3" t="s">
        <v>838</v>
      </c>
      <c r="M1006" s="3" t="s">
        <v>838</v>
      </c>
    </row>
    <row r="1007" spans="1:13" s="3" customFormat="1" x14ac:dyDescent="0.25">
      <c r="A1007" s="3" t="s">
        <v>550</v>
      </c>
      <c r="B1007" s="3" t="s">
        <v>865</v>
      </c>
      <c r="C1007" s="3" t="s">
        <v>865</v>
      </c>
      <c r="D1007" s="3" t="s">
        <v>865</v>
      </c>
      <c r="E1007" s="3" t="s">
        <v>865</v>
      </c>
      <c r="F1007" s="3" t="s">
        <v>865</v>
      </c>
      <c r="G1007" s="3" t="s">
        <v>865</v>
      </c>
      <c r="H1007" s="3" t="s">
        <v>865</v>
      </c>
      <c r="I1007" s="3" t="s">
        <v>865</v>
      </c>
      <c r="J1007" s="3" t="s">
        <v>865</v>
      </c>
      <c r="K1007" s="3" t="s">
        <v>865</v>
      </c>
      <c r="L1007" s="3" t="s">
        <v>865</v>
      </c>
      <c r="M1007" s="3" t="s">
        <v>865</v>
      </c>
    </row>
    <row r="1008" spans="1:13" s="3" customFormat="1" x14ac:dyDescent="0.25">
      <c r="A1008" s="3" t="s">
        <v>551</v>
      </c>
      <c r="B1008" s="3">
        <v>1</v>
      </c>
      <c r="C1008" s="3">
        <v>1</v>
      </c>
      <c r="D1008" s="3">
        <v>1</v>
      </c>
      <c r="E1008" s="3">
        <v>1</v>
      </c>
      <c r="F1008" s="3">
        <v>1</v>
      </c>
      <c r="G1008" s="3">
        <v>1</v>
      </c>
      <c r="H1008" s="3">
        <v>1</v>
      </c>
      <c r="I1008" s="3">
        <v>1</v>
      </c>
      <c r="J1008" s="3">
        <v>1</v>
      </c>
      <c r="K1008" s="3">
        <v>1</v>
      </c>
      <c r="L1008" s="3">
        <v>1</v>
      </c>
      <c r="M1008" s="3">
        <v>1</v>
      </c>
    </row>
    <row r="1009" spans="1:13" s="3" customFormat="1" x14ac:dyDescent="0.25">
      <c r="A1009" s="3" t="s">
        <v>552</v>
      </c>
      <c r="B1009" s="3" t="str" cm="1">
        <f t="array" ref="B1009">MID($A1009,8,FIND("/", $A1009, 8)-8)&amp;"-"&amp;VLOOKUP(LEFT($A1009,LEN($A1009)-2)&amp;"type",$2:$1731,COLUMN(B1009),FALSE)&amp;"-"&amp;VLOOKUP(LEFT($A1009,LEN($A1009)-2)&amp;"source",$2:$1731,COLUMN(B1009),FALSE)&amp;"-"&amp;MID(INDEX($1:$1731,ROW(B1009),1),FIND("/id",INDEX($1:$1731,ROW(B1009),1))-1,1)</f>
        <v>16-Skill-Class-1</v>
      </c>
      <c r="C1009" s="3" t="str" cm="1">
        <f t="array" ref="C1009">MID($A1009,8,FIND("/", $A1009, 8)-8)&amp;"-"&amp;VLOOKUP(LEFT($A1009,LEN($A1009)-2)&amp;"type",$2:$1731,COLUMN(C1009),FALSE)&amp;"-"&amp;VLOOKUP(LEFT($A1009,LEN($A1009)-2)&amp;"source",$2:$1731,COLUMN(C1009),FALSE)&amp;"-"&amp;MID(INDEX($1:$1731,ROW(C1009),1),FIND("/id",INDEX($1:$1731,ROW(C1009),1))-1,1)</f>
        <v>16-Skill-Class-1</v>
      </c>
      <c r="D1009" s="3" t="str" cm="1">
        <f t="array" ref="D1009">MID($A1009,8,FIND("/", $A1009, 8)-8)&amp;"-"&amp;VLOOKUP(LEFT($A1009,LEN($A1009)-2)&amp;"type",$2:$1731,COLUMN(D1009),FALSE)&amp;"-"&amp;VLOOKUP(LEFT($A1009,LEN($A1009)-2)&amp;"source",$2:$1731,COLUMN(D1009),FALSE)&amp;"-"&amp;MID(INDEX($1:$1731,ROW(D1009),1),FIND("/id",INDEX($1:$1731,ROW(D1009),1))-1,1)</f>
        <v>16-Skill-Class-1</v>
      </c>
      <c r="E1009" s="3" t="str" cm="1">
        <f t="array" ref="E1009">MID($A1009,8,FIND("/", $A1009, 8)-8)&amp;"-"&amp;VLOOKUP(LEFT($A1009,LEN($A1009)-2)&amp;"type",$2:$1731,COLUMN(E1009),FALSE)&amp;"-"&amp;VLOOKUP(LEFT($A1009,LEN($A1009)-2)&amp;"source",$2:$1731,COLUMN(E1009),FALSE)&amp;"-"&amp;MID(INDEX($1:$1731,ROW(E1009),1),FIND("/id",INDEX($1:$1731,ROW(E1009),1))-1,1)</f>
        <v>16-Skill-Class-1</v>
      </c>
      <c r="F1009" s="3" t="str" cm="1">
        <f t="array" ref="F1009">MID($A1009,8,FIND("/", $A1009, 8)-8)&amp;"-"&amp;VLOOKUP(LEFT($A1009,LEN($A1009)-2)&amp;"type",$2:$1731,COLUMN(F1009),FALSE)&amp;"-"&amp;VLOOKUP(LEFT($A1009,LEN($A1009)-2)&amp;"source",$2:$1731,COLUMN(F1009),FALSE)&amp;"-"&amp;MID(INDEX($1:$1731,ROW(F1009),1),FIND("/id",INDEX($1:$1731,ROW(F1009),1))-1,1)</f>
        <v>16-Skill-Class-1</v>
      </c>
      <c r="G1009" s="3" t="str" cm="1">
        <f t="array" ref="G1009">MID($A1009,8,FIND("/", $A1009, 8)-8)&amp;"-"&amp;VLOOKUP(LEFT($A1009,LEN($A1009)-2)&amp;"type",$2:$1731,COLUMN(G1009),FALSE)&amp;"-"&amp;VLOOKUP(LEFT($A1009,LEN($A1009)-2)&amp;"source",$2:$1731,COLUMN(G1009),FALSE)&amp;"-"&amp;MID(INDEX($1:$1731,ROW(G1009),1),FIND("/id",INDEX($1:$1731,ROW(G1009),1))-1,1)</f>
        <v>16-Skill-Class-1</v>
      </c>
      <c r="H1009" s="3" t="str" cm="1">
        <f t="array" ref="H1009">MID($A1009,8,FIND("/", $A1009, 8)-8)&amp;"-"&amp;VLOOKUP(LEFT($A1009,LEN($A1009)-2)&amp;"type",$2:$1731,COLUMN(H1009),FALSE)&amp;"-"&amp;VLOOKUP(LEFT($A1009,LEN($A1009)-2)&amp;"source",$2:$1731,COLUMN(H1009),FALSE)&amp;"-"&amp;MID(INDEX($1:$1731,ROW(H1009),1),FIND("/id",INDEX($1:$1731,ROW(H1009),1))-1,1)</f>
        <v>16-Skill-Class-1</v>
      </c>
      <c r="I1009" s="3" t="str" cm="1">
        <f t="array" ref="I1009">MID($A1009,8,FIND("/", $A1009, 8)-8)&amp;"-"&amp;VLOOKUP(LEFT($A1009,LEN($A1009)-2)&amp;"type",$2:$1731,COLUMN(I1009),FALSE)&amp;"-"&amp;VLOOKUP(LEFT($A1009,LEN($A1009)-2)&amp;"source",$2:$1731,COLUMN(I1009),FALSE)&amp;"-"&amp;MID(INDEX($1:$1731,ROW(I1009),1),FIND("/id",INDEX($1:$1731,ROW(I1009),1))-1,1)</f>
        <v>16-Skill-Class-1</v>
      </c>
      <c r="J1009" s="3" t="str" cm="1">
        <f t="array" ref="J1009">MID($A1009,8,FIND("/", $A1009, 8)-8)&amp;"-"&amp;VLOOKUP(LEFT($A1009,LEN($A1009)-2)&amp;"type",$2:$1731,COLUMN(J1009),FALSE)&amp;"-"&amp;VLOOKUP(LEFT($A1009,LEN($A1009)-2)&amp;"source",$2:$1731,COLUMN(J1009),FALSE)&amp;"-"&amp;MID(INDEX($1:$1731,ROW(J1009),1),FIND("/id",INDEX($1:$1731,ROW(J1009),1))-1,1)</f>
        <v>16-Skill-Class-1</v>
      </c>
      <c r="K1009" s="3" t="str" cm="1">
        <f t="array" ref="K1009">MID($A1009,8,FIND("/", $A1009, 8)-8)&amp;"-"&amp;VLOOKUP(LEFT($A1009,LEN($A1009)-2)&amp;"type",$2:$1731,COLUMN(K1009),FALSE)&amp;"-"&amp;VLOOKUP(LEFT($A1009,LEN($A1009)-2)&amp;"source",$2:$1731,COLUMN(K1009),FALSE)&amp;"-"&amp;MID(INDEX($1:$1731,ROW(K1009),1),FIND("/id",INDEX($1:$1731,ROW(K1009),1))-1,1)</f>
        <v>16-Skill-Class-1</v>
      </c>
      <c r="L1009" s="3" t="str" cm="1">
        <f t="array" ref="L1009">MID($A1009,8,FIND("/", $A1009, 8)-8)&amp;"-"&amp;VLOOKUP(LEFT($A1009,LEN($A1009)-2)&amp;"type",$2:$1731,COLUMN(L1009),FALSE)&amp;"-"&amp;VLOOKUP(LEFT($A1009,LEN($A1009)-2)&amp;"source",$2:$1731,COLUMN(L1009),FALSE)&amp;"-"&amp;MID(INDEX($1:$1731,ROW(L1009),1),FIND("/id",INDEX($1:$1731,ROW(L1009),1))-1,1)</f>
        <v>16-Skill-Class-1</v>
      </c>
      <c r="M1009" s="3" t="str" cm="1">
        <f t="array" ref="M1009">MID($A1009,8,FIND("/", $A1009, 8)-8)&amp;"-"&amp;VLOOKUP(LEFT($A1009,LEN($A1009)-2)&amp;"type",$2:$1731,COLUMN(M1009),FALSE)&amp;"-"&amp;VLOOKUP(LEFT($A1009,LEN($A1009)-2)&amp;"source",$2:$1731,COLUMN(M1009),FALSE)&amp;"-"&amp;MID(INDEX($1:$1731,ROW(M1009),1),FIND("/id",INDEX($1:$1731,ROW(M1009),1))-1,1)</f>
        <v>16-Skill-Class-1</v>
      </c>
    </row>
    <row r="1010" spans="1:13" s="3" customFormat="1" x14ac:dyDescent="0.25">
      <c r="A1010" s="3" t="s">
        <v>553</v>
      </c>
      <c r="B1010" s="3" t="s">
        <v>838</v>
      </c>
      <c r="C1010" s="3" t="s">
        <v>838</v>
      </c>
      <c r="D1010" s="3" t="s">
        <v>838</v>
      </c>
      <c r="E1010" s="3" t="s">
        <v>838</v>
      </c>
      <c r="F1010" s="3" t="s">
        <v>838</v>
      </c>
      <c r="G1010" s="3" t="s">
        <v>838</v>
      </c>
      <c r="H1010" s="3" t="s">
        <v>838</v>
      </c>
      <c r="I1010" s="3" t="s">
        <v>838</v>
      </c>
      <c r="J1010" s="3" t="s">
        <v>838</v>
      </c>
      <c r="K1010" s="3" t="s">
        <v>838</v>
      </c>
      <c r="L1010" s="3" t="s">
        <v>838</v>
      </c>
      <c r="M1010" s="3" t="s">
        <v>838</v>
      </c>
    </row>
    <row r="1011" spans="1:13" s="3" customFormat="1" x14ac:dyDescent="0.25">
      <c r="A1011" s="3" t="s">
        <v>554</v>
      </c>
      <c r="B1011" s="3" t="s">
        <v>851</v>
      </c>
      <c r="C1011" s="3" t="s">
        <v>851</v>
      </c>
      <c r="D1011" s="3" t="s">
        <v>851</v>
      </c>
      <c r="E1011" s="3" t="s">
        <v>851</v>
      </c>
      <c r="F1011" s="3" t="s">
        <v>851</v>
      </c>
      <c r="G1011" s="3" t="s">
        <v>851</v>
      </c>
      <c r="H1011" s="3" t="s">
        <v>851</v>
      </c>
      <c r="I1011" s="3" t="s">
        <v>851</v>
      </c>
      <c r="J1011" s="3" t="s">
        <v>851</v>
      </c>
      <c r="K1011" s="3" t="s">
        <v>851</v>
      </c>
      <c r="L1011" s="3" t="s">
        <v>851</v>
      </c>
      <c r="M1011" s="3" t="s">
        <v>851</v>
      </c>
    </row>
    <row r="1012" spans="1:13" s="3" customFormat="1" x14ac:dyDescent="0.25">
      <c r="A1012" s="3" t="s">
        <v>555</v>
      </c>
      <c r="B1012" s="3">
        <v>16</v>
      </c>
      <c r="C1012" s="3">
        <v>16</v>
      </c>
      <c r="D1012" s="3">
        <v>16</v>
      </c>
      <c r="E1012" s="3">
        <v>16</v>
      </c>
      <c r="F1012" s="3">
        <v>16</v>
      </c>
      <c r="G1012" s="3">
        <v>16</v>
      </c>
      <c r="H1012" s="3">
        <v>16</v>
      </c>
      <c r="I1012" s="3">
        <v>16</v>
      </c>
      <c r="J1012" s="3">
        <v>16</v>
      </c>
      <c r="K1012" s="3">
        <v>16</v>
      </c>
      <c r="L1012" s="3">
        <v>16</v>
      </c>
      <c r="M1012" s="3">
        <v>16</v>
      </c>
    </row>
    <row r="1013" spans="1:13" s="3" customFormat="1" x14ac:dyDescent="0.25">
      <c r="A1013" s="3" t="s">
        <v>556</v>
      </c>
      <c r="B1013" s="3" t="s">
        <v>871</v>
      </c>
      <c r="C1013" s="3" t="s">
        <v>871</v>
      </c>
      <c r="D1013" s="3" t="s">
        <v>871</v>
      </c>
      <c r="E1013" s="3" t="s">
        <v>871</v>
      </c>
      <c r="F1013" s="3" t="s">
        <v>871</v>
      </c>
      <c r="G1013" s="3" t="s">
        <v>871</v>
      </c>
      <c r="H1013" s="3" t="s">
        <v>871</v>
      </c>
      <c r="I1013" s="3" t="s">
        <v>871</v>
      </c>
      <c r="J1013" s="3" t="s">
        <v>871</v>
      </c>
      <c r="K1013" s="3" t="s">
        <v>871</v>
      </c>
      <c r="L1013" s="3" t="s">
        <v>871</v>
      </c>
      <c r="M1013" s="3" t="s">
        <v>871</v>
      </c>
    </row>
    <row r="1014" spans="1:13" s="3" customFormat="1" x14ac:dyDescent="0.25">
      <c r="A1014" s="3" t="s">
        <v>557</v>
      </c>
      <c r="B1014" s="3" t="str" cm="1">
        <f t="array" ref="B1014">MID($A1014,8,FIND("/", $A1014, 8)-8)&amp;"-"&amp;VLOOKUP(LEFT($A1014,LEN($A1014)-2)&amp;"type",$2:$1731,COLUMN(B1014),FALSE)&amp;"-"&amp;VLOOKUP(LEFT($A1014,LEN($A1014)-2)&amp;"source",$2:$1731,COLUMN(B1014),FALSE)&amp;"-"&amp;MID(INDEX($1:$1731,ROW(B1014),1),FIND("/id",INDEX($1:$1731,ROW(B1014),1))-1,1)</f>
        <v>16-Skill-Intelligence-0</v>
      </c>
      <c r="C1014" s="3" t="str" cm="1">
        <f t="array" ref="C1014">MID($A1014,8,FIND("/", $A1014, 8)-8)&amp;"-"&amp;VLOOKUP(LEFT($A1014,LEN($A1014)-2)&amp;"type",$2:$1731,COLUMN(C1014),FALSE)&amp;"-"&amp;VLOOKUP(LEFT($A1014,LEN($A1014)-2)&amp;"source",$2:$1731,COLUMN(C1014),FALSE)&amp;"-"&amp;MID(INDEX($1:$1731,ROW(C1014),1),FIND("/id",INDEX($1:$1731,ROW(C1014),1))-1,1)</f>
        <v>16-Skill-Intelligence-0</v>
      </c>
      <c r="D1014" s="3" t="str" cm="1">
        <f t="array" ref="D1014">MID($A1014,8,FIND("/", $A1014, 8)-8)&amp;"-"&amp;VLOOKUP(LEFT($A1014,LEN($A1014)-2)&amp;"type",$2:$1731,COLUMN(D1014),FALSE)&amp;"-"&amp;VLOOKUP(LEFT($A1014,LEN($A1014)-2)&amp;"source",$2:$1731,COLUMN(D1014),FALSE)&amp;"-"&amp;MID(INDEX($1:$1731,ROW(D1014),1),FIND("/id",INDEX($1:$1731,ROW(D1014),1))-1,1)</f>
        <v>16-Skill-Intelligence-0</v>
      </c>
      <c r="E1014" s="3" t="str" cm="1">
        <f t="array" ref="E1014">MID($A1014,8,FIND("/", $A1014, 8)-8)&amp;"-"&amp;VLOOKUP(LEFT($A1014,LEN($A1014)-2)&amp;"type",$2:$1731,COLUMN(E1014),FALSE)&amp;"-"&amp;VLOOKUP(LEFT($A1014,LEN($A1014)-2)&amp;"source",$2:$1731,COLUMN(E1014),FALSE)&amp;"-"&amp;MID(INDEX($1:$1731,ROW(E1014),1),FIND("/id",INDEX($1:$1731,ROW(E1014),1))-1,1)</f>
        <v>16-Skill-Intelligence-0</v>
      </c>
      <c r="F1014" s="3" t="str" cm="1">
        <f t="array" ref="F1014">MID($A1014,8,FIND("/", $A1014, 8)-8)&amp;"-"&amp;VLOOKUP(LEFT($A1014,LEN($A1014)-2)&amp;"type",$2:$1731,COLUMN(F1014),FALSE)&amp;"-"&amp;VLOOKUP(LEFT($A1014,LEN($A1014)-2)&amp;"source",$2:$1731,COLUMN(F1014),FALSE)&amp;"-"&amp;MID(INDEX($1:$1731,ROW(F1014),1),FIND("/id",INDEX($1:$1731,ROW(F1014),1))-1,1)</f>
        <v>16-Skill-Intelligence-0</v>
      </c>
      <c r="G1014" s="3" t="str" cm="1">
        <f t="array" ref="G1014">MID($A1014,8,FIND("/", $A1014, 8)-8)&amp;"-"&amp;VLOOKUP(LEFT($A1014,LEN($A1014)-2)&amp;"type",$2:$1731,COLUMN(G1014),FALSE)&amp;"-"&amp;VLOOKUP(LEFT($A1014,LEN($A1014)-2)&amp;"source",$2:$1731,COLUMN(G1014),FALSE)&amp;"-"&amp;MID(INDEX($1:$1731,ROW(G1014),1),FIND("/id",INDEX($1:$1731,ROW(G1014),1))-1,1)</f>
        <v>16-Skill-Intelligence-0</v>
      </c>
      <c r="H1014" s="3" t="str" cm="1">
        <f t="array" ref="H1014">MID($A1014,8,FIND("/", $A1014, 8)-8)&amp;"-"&amp;VLOOKUP(LEFT($A1014,LEN($A1014)-2)&amp;"type",$2:$1731,COLUMN(H1014),FALSE)&amp;"-"&amp;VLOOKUP(LEFT($A1014,LEN($A1014)-2)&amp;"source",$2:$1731,COLUMN(H1014),FALSE)&amp;"-"&amp;MID(INDEX($1:$1731,ROW(H1014),1),FIND("/id",INDEX($1:$1731,ROW(H1014),1))-1,1)</f>
        <v>16-Skill-Intelligence-0</v>
      </c>
      <c r="I1014" s="3" t="str" cm="1">
        <f t="array" ref="I1014">MID($A1014,8,FIND("/", $A1014, 8)-8)&amp;"-"&amp;VLOOKUP(LEFT($A1014,LEN($A1014)-2)&amp;"type",$2:$1731,COLUMN(I1014),FALSE)&amp;"-"&amp;VLOOKUP(LEFT($A1014,LEN($A1014)-2)&amp;"source",$2:$1731,COLUMN(I1014),FALSE)&amp;"-"&amp;MID(INDEX($1:$1731,ROW(I1014),1),FIND("/id",INDEX($1:$1731,ROW(I1014),1))-1,1)</f>
        <v>16-Skill-Intelligence-0</v>
      </c>
      <c r="J1014" s="3" t="str" cm="1">
        <f t="array" ref="J1014">MID($A1014,8,FIND("/", $A1014, 8)-8)&amp;"-"&amp;VLOOKUP(LEFT($A1014,LEN($A1014)-2)&amp;"type",$2:$1731,COLUMN(J1014),FALSE)&amp;"-"&amp;VLOOKUP(LEFT($A1014,LEN($A1014)-2)&amp;"source",$2:$1731,COLUMN(J1014),FALSE)&amp;"-"&amp;MID(INDEX($1:$1731,ROW(J1014),1),FIND("/id",INDEX($1:$1731,ROW(J1014),1))-1,1)</f>
        <v>16-Skill-Intelligence-0</v>
      </c>
      <c r="K1014" s="3" t="str" cm="1">
        <f t="array" ref="K1014">MID($A1014,8,FIND("/", $A1014, 8)-8)&amp;"-"&amp;VLOOKUP(LEFT($A1014,LEN($A1014)-2)&amp;"type",$2:$1731,COLUMN(K1014),FALSE)&amp;"-"&amp;VLOOKUP(LEFT($A1014,LEN($A1014)-2)&amp;"source",$2:$1731,COLUMN(K1014),FALSE)&amp;"-"&amp;MID(INDEX($1:$1731,ROW(K1014),1),FIND("/id",INDEX($1:$1731,ROW(K1014),1))-1,1)</f>
        <v>16-Skill-Intelligence-0</v>
      </c>
      <c r="L1014" s="3" t="str" cm="1">
        <f t="array" ref="L1014">MID($A1014,8,FIND("/", $A1014, 8)-8)&amp;"-"&amp;VLOOKUP(LEFT($A1014,LEN($A1014)-2)&amp;"type",$2:$1731,COLUMN(L1014),FALSE)&amp;"-"&amp;VLOOKUP(LEFT($A1014,LEN($A1014)-2)&amp;"source",$2:$1731,COLUMN(L1014),FALSE)&amp;"-"&amp;MID(INDEX($1:$1731,ROW(L1014),1),FIND("/id",INDEX($1:$1731,ROW(L1014),1))-1,1)</f>
        <v>16-Skill-Intelligence-0</v>
      </c>
      <c r="M1014" s="3" t="str" cm="1">
        <f t="array" ref="M1014">MID($A1014,8,FIND("/", $A1014, 8)-8)&amp;"-"&amp;VLOOKUP(LEFT($A1014,LEN($A1014)-2)&amp;"type",$2:$1731,COLUMN(M1014),FALSE)&amp;"-"&amp;VLOOKUP(LEFT($A1014,LEN($A1014)-2)&amp;"source",$2:$1731,COLUMN(M1014),FALSE)&amp;"-"&amp;MID(INDEX($1:$1731,ROW(M1014),1),FIND("/id",INDEX($1:$1731,ROW(M1014),1))-1,1)</f>
        <v>16-Skill-Intelligence-0</v>
      </c>
    </row>
    <row r="1015" spans="1:13" s="3" customFormat="1" x14ac:dyDescent="0.25">
      <c r="A1015" s="3" t="s">
        <v>558</v>
      </c>
      <c r="B1015" s="3">
        <v>2</v>
      </c>
      <c r="C1015" s="3">
        <v>2</v>
      </c>
      <c r="D1015" s="3">
        <v>2</v>
      </c>
      <c r="E1015" s="3">
        <v>2</v>
      </c>
      <c r="F1015" s="3">
        <v>2</v>
      </c>
      <c r="G1015" s="3">
        <v>2</v>
      </c>
      <c r="H1015" s="3">
        <v>2</v>
      </c>
      <c r="I1015" s="3">
        <v>2</v>
      </c>
      <c r="J1015" s="3">
        <v>2</v>
      </c>
      <c r="K1015" s="3">
        <v>2</v>
      </c>
      <c r="L1015" s="3">
        <v>2</v>
      </c>
      <c r="M1015" s="3">
        <v>2</v>
      </c>
    </row>
    <row r="1016" spans="1:13" s="3" customFormat="1" x14ac:dyDescent="0.25">
      <c r="A1016" s="3" t="s">
        <v>559</v>
      </c>
      <c r="B1016" s="3" t="s">
        <v>877</v>
      </c>
      <c r="C1016" s="3" t="s">
        <v>877</v>
      </c>
      <c r="D1016" s="3" t="s">
        <v>877</v>
      </c>
      <c r="E1016" s="3" t="s">
        <v>877</v>
      </c>
      <c r="F1016" s="3" t="s">
        <v>877</v>
      </c>
      <c r="G1016" s="3" t="s">
        <v>877</v>
      </c>
      <c r="H1016" s="3" t="s">
        <v>877</v>
      </c>
      <c r="I1016" s="3" t="s">
        <v>877</v>
      </c>
      <c r="J1016" s="3" t="s">
        <v>877</v>
      </c>
      <c r="K1016" s="3" t="s">
        <v>877</v>
      </c>
      <c r="L1016" s="3" t="s">
        <v>877</v>
      </c>
      <c r="M1016" s="3" t="s">
        <v>877</v>
      </c>
    </row>
    <row r="1017" spans="1:13" s="3" customFormat="1" x14ac:dyDescent="0.25">
      <c r="A1017" s="3" t="s">
        <v>560</v>
      </c>
      <c r="B1017" s="3" t="s">
        <v>851</v>
      </c>
      <c r="C1017" s="3" t="s">
        <v>851</v>
      </c>
      <c r="D1017" s="3" t="s">
        <v>851</v>
      </c>
      <c r="E1017" s="3" t="s">
        <v>851</v>
      </c>
      <c r="F1017" s="3" t="s">
        <v>851</v>
      </c>
      <c r="G1017" s="3" t="s">
        <v>851</v>
      </c>
      <c r="H1017" s="3" t="s">
        <v>851</v>
      </c>
      <c r="I1017" s="3" t="s">
        <v>851</v>
      </c>
      <c r="J1017" s="3" t="s">
        <v>851</v>
      </c>
      <c r="K1017" s="3" t="s">
        <v>851</v>
      </c>
      <c r="L1017" s="3" t="s">
        <v>851</v>
      </c>
      <c r="M1017" s="3" t="s">
        <v>851</v>
      </c>
    </row>
    <row r="1018" spans="1:13" s="3" customFormat="1" x14ac:dyDescent="0.25">
      <c r="A1018" s="3" t="s">
        <v>1245</v>
      </c>
      <c r="K1018" s="3" t="s">
        <v>871</v>
      </c>
    </row>
    <row r="1019" spans="1:13" s="3" customFormat="1" x14ac:dyDescent="0.25">
      <c r="A1019" s="3" t="s">
        <v>1246</v>
      </c>
      <c r="K1019" s="3">
        <v>1</v>
      </c>
    </row>
    <row r="1020" spans="1:13" s="3" customFormat="1" x14ac:dyDescent="0.25">
      <c r="A1020" s="3" t="s">
        <v>1247</v>
      </c>
      <c r="K1020" s="3" t="str" cm="1">
        <f t="array" ref="K1020">MID($A1020,8,FIND("/", $A1020, 8)-8)&amp;"-"&amp;VLOOKUP(LEFT($A1020,LEN($A1020)-2)&amp;"type",$2:$1731,COLUMN(K1020),FALSE)&amp;"-"&amp;VLOOKUP(LEFT($A1020,LEN($A1020)-2)&amp;"source",$2:$1731,COLUMN(K1020),FALSE)&amp;"-"&amp;MID(INDEX($1:$1731,ROW(K1020),1),FIND("/id",INDEX($1:$1731,ROW(K1020),1))-1,1)</f>
        <v>16-Skill-Class-1</v>
      </c>
    </row>
    <row r="1021" spans="1:13" s="3" customFormat="1" x14ac:dyDescent="0.25">
      <c r="A1021" s="3" t="s">
        <v>1248</v>
      </c>
      <c r="K1021" s="3">
        <v>8</v>
      </c>
    </row>
    <row r="1022" spans="1:13" s="3" customFormat="1" x14ac:dyDescent="0.25">
      <c r="A1022" s="3" t="s">
        <v>1249</v>
      </c>
      <c r="K1022" s="3" t="s">
        <v>838</v>
      </c>
    </row>
    <row r="1023" spans="1:13" s="3" customFormat="1" x14ac:dyDescent="0.25">
      <c r="A1023" s="3" t="s">
        <v>1250</v>
      </c>
      <c r="K1023" s="3" t="s">
        <v>851</v>
      </c>
    </row>
    <row r="1024" spans="1:13" x14ac:dyDescent="0.25">
      <c r="A1024" s="1" t="s">
        <v>561</v>
      </c>
      <c r="B1024" s="1" t="s">
        <v>858</v>
      </c>
      <c r="C1024" s="1" t="s">
        <v>858</v>
      </c>
      <c r="D1024" s="1" t="s">
        <v>858</v>
      </c>
      <c r="E1024" s="1" t="s">
        <v>858</v>
      </c>
      <c r="F1024" s="1" t="s">
        <v>858</v>
      </c>
      <c r="G1024" s="1" t="s">
        <v>858</v>
      </c>
      <c r="H1024" s="1" t="s">
        <v>858</v>
      </c>
      <c r="I1024" s="1" t="s">
        <v>858</v>
      </c>
      <c r="J1024" s="1" t="s">
        <v>858</v>
      </c>
      <c r="K1024" s="1" t="s">
        <v>858</v>
      </c>
      <c r="L1024" s="1" t="s">
        <v>858</v>
      </c>
      <c r="M1024" s="1" t="s">
        <v>858</v>
      </c>
    </row>
    <row r="1025" spans="1:13" s="3" customFormat="1" x14ac:dyDescent="0.25">
      <c r="A1025" s="3" t="s">
        <v>562</v>
      </c>
      <c r="B1025" s="3" t="s">
        <v>865</v>
      </c>
      <c r="C1025" s="3" t="s">
        <v>865</v>
      </c>
      <c r="D1025" s="3" t="s">
        <v>865</v>
      </c>
      <c r="E1025" s="3" t="s">
        <v>865</v>
      </c>
      <c r="H1025" s="3" t="s">
        <v>865</v>
      </c>
      <c r="I1025" s="3" t="s">
        <v>865</v>
      </c>
      <c r="J1025" s="3" t="s">
        <v>865</v>
      </c>
      <c r="K1025" s="3" t="s">
        <v>865</v>
      </c>
      <c r="L1025" s="3" t="s">
        <v>865</v>
      </c>
      <c r="M1025" s="3" t="s">
        <v>865</v>
      </c>
    </row>
    <row r="1026" spans="1:13" s="3" customFormat="1" x14ac:dyDescent="0.25">
      <c r="A1026" s="3" t="s">
        <v>565</v>
      </c>
      <c r="B1026" s="3" t="b">
        <v>1</v>
      </c>
      <c r="C1026" s="3" t="b">
        <v>1</v>
      </c>
      <c r="D1026" s="3" t="b">
        <v>1</v>
      </c>
      <c r="E1026" s="3" t="b">
        <v>1</v>
      </c>
      <c r="H1026" s="3" t="b">
        <v>1</v>
      </c>
      <c r="I1026" s="3" t="b">
        <v>1</v>
      </c>
      <c r="J1026" s="3" t="b">
        <v>1</v>
      </c>
      <c r="K1026" s="3" t="b">
        <v>1</v>
      </c>
      <c r="L1026" s="3" t="b">
        <v>1</v>
      </c>
      <c r="M1026" s="3" t="b">
        <v>1</v>
      </c>
    </row>
    <row r="1027" spans="1:13" s="3" customFormat="1" x14ac:dyDescent="0.25">
      <c r="A1027" s="3" t="s">
        <v>563</v>
      </c>
      <c r="B1027" s="3" t="s">
        <v>1333</v>
      </c>
      <c r="C1027" s="3" t="s">
        <v>1343</v>
      </c>
      <c r="D1027" s="3" t="s">
        <v>1402</v>
      </c>
      <c r="E1027" s="3" t="s">
        <v>1615</v>
      </c>
      <c r="H1027" s="3" t="s">
        <v>1614</v>
      </c>
      <c r="I1027" s="3" t="s">
        <v>899</v>
      </c>
      <c r="J1027" s="3" t="s">
        <v>938</v>
      </c>
      <c r="K1027" s="3" t="s">
        <v>1733</v>
      </c>
      <c r="L1027" s="3" t="s">
        <v>1374</v>
      </c>
      <c r="M1027" s="3" t="s">
        <v>1374</v>
      </c>
    </row>
    <row r="1028" spans="1:13" s="3" customFormat="1" x14ac:dyDescent="0.25">
      <c r="A1028" s="3" t="s">
        <v>564</v>
      </c>
      <c r="B1028" s="3" t="str">
        <f>B$1035</f>
        <v>Alchemist</v>
      </c>
      <c r="C1028" s="3" t="str">
        <f>C$1035</f>
        <v>Barbarian</v>
      </c>
      <c r="D1028" s="3" t="str">
        <f>D$1035</f>
        <v>Bard</v>
      </c>
      <c r="E1028" s="3" t="str">
        <f>E$1035</f>
        <v>Champion</v>
      </c>
      <c r="H1028" s="3" t="str">
        <f>H$1035</f>
        <v>Fighter</v>
      </c>
      <c r="I1028" s="3" t="str">
        <f>I$1035</f>
        <v>Monk</v>
      </c>
      <c r="J1028" s="3" t="str">
        <f>J$1035</f>
        <v>Ranger</v>
      </c>
      <c r="K1028" s="3" t="str">
        <f t="shared" ref="K1028:M1028" si="74">K$1035</f>
        <v>Rogue</v>
      </c>
      <c r="L1028" s="3" t="str">
        <f t="shared" si="74"/>
        <v>Sorcerer</v>
      </c>
      <c r="M1028" s="3" t="str">
        <f t="shared" si="74"/>
        <v>Wizard</v>
      </c>
    </row>
    <row r="1029" spans="1:13" s="3" customFormat="1" x14ac:dyDescent="0.25">
      <c r="A1029" s="3" t="s">
        <v>566</v>
      </c>
      <c r="B1029" s="3" t="str">
        <f>VLOOKUP(LEFT($A1029,LEN($A1029)-16)&amp;"id",$A$2:$M$1731,COLUMN(B1029),FALSE)</f>
        <v>17-Feature-Alchemist-0</v>
      </c>
      <c r="C1029" s="3" t="str">
        <f>VLOOKUP(LEFT($A1029,LEN($A1029)-16)&amp;"id",$A$2:$M$1731,COLUMN(C1029),FALSE)</f>
        <v>17-Feature-Barbarian-0</v>
      </c>
      <c r="D1029" s="3" t="str">
        <f>VLOOKUP(LEFT($A1029,LEN($A1029)-16)&amp;"id",$A$2:$M$1731,COLUMN(D1029),FALSE)</f>
        <v>17-Feature-Bard-0</v>
      </c>
      <c r="E1029" s="3" t="str">
        <f>VLOOKUP(LEFT($A1029,LEN($A1029)-16)&amp;"id",$A$2:$M$1731,COLUMN(E1029),FALSE)</f>
        <v>17-Feature-Champion-0</v>
      </c>
      <c r="H1029" s="3" t="str">
        <f t="shared" ref="H1029:M1029" si="75">VLOOKUP(LEFT($A1029,LEN($A1029)-16)&amp;"id",$A$2:$M$1731,COLUMN(H1029),FALSE)</f>
        <v>17-Feature-Fighter-0</v>
      </c>
      <c r="I1029" s="3" t="str">
        <f t="shared" si="75"/>
        <v>17-Feature-Monk-0</v>
      </c>
      <c r="J1029" s="3" t="str">
        <f t="shared" si="75"/>
        <v>17-Feature-Ranger-0</v>
      </c>
      <c r="K1029" s="3" t="str">
        <f t="shared" si="75"/>
        <v>17-Feature-Rogue-0</v>
      </c>
      <c r="L1029" s="3" t="str">
        <f t="shared" si="75"/>
        <v>17-Feature-Sorcerer-0</v>
      </c>
      <c r="M1029" s="3" t="str">
        <f t="shared" si="75"/>
        <v>17-Feature-Wizard-0</v>
      </c>
    </row>
    <row r="1030" spans="1:13" s="3" customFormat="1" x14ac:dyDescent="0.25">
      <c r="A1030" s="3" t="s">
        <v>569</v>
      </c>
      <c r="B1030" s="3" t="b">
        <v>1</v>
      </c>
      <c r="C1030" s="3" t="b">
        <v>1</v>
      </c>
      <c r="E1030" s="3" t="b">
        <v>1</v>
      </c>
      <c r="I1030" s="3" t="b">
        <v>1</v>
      </c>
    </row>
    <row r="1031" spans="1:13" s="3" customFormat="1" x14ac:dyDescent="0.25">
      <c r="A1031" s="3" t="s">
        <v>567</v>
      </c>
      <c r="B1031" s="3" t="s">
        <v>1334</v>
      </c>
      <c r="C1031" s="3" t="s">
        <v>1344</v>
      </c>
      <c r="E1031" s="3" t="s">
        <v>1616</v>
      </c>
      <c r="I1031" s="3" t="s">
        <v>900</v>
      </c>
    </row>
    <row r="1032" spans="1:13" s="3" customFormat="1" x14ac:dyDescent="0.25">
      <c r="A1032" s="3" t="s">
        <v>568</v>
      </c>
      <c r="B1032" s="3" t="str">
        <f>B$1035</f>
        <v>Alchemist</v>
      </c>
      <c r="C1032" s="3" t="str">
        <f>C$1035</f>
        <v>Barbarian</v>
      </c>
      <c r="E1032" s="3" t="str">
        <f>E$1035</f>
        <v>Champion</v>
      </c>
      <c r="I1032" s="3" t="str">
        <f>I$1035</f>
        <v>Monk</v>
      </c>
    </row>
    <row r="1033" spans="1:13" s="3" customFormat="1" x14ac:dyDescent="0.25">
      <c r="A1033" s="3" t="s">
        <v>570</v>
      </c>
      <c r="B1033" s="3" t="str">
        <f>VLOOKUP(LEFT($A1033,LEN($A1033)-16)&amp;"id",$A$2:$M$1731,COLUMN(B1033),FALSE)</f>
        <v>17-Feature-Alchemist-0</v>
      </c>
      <c r="C1033" s="3" t="str">
        <f>VLOOKUP(LEFT($A1033,LEN($A1033)-16)&amp;"id",$A$2:$M$1731,COLUMN(C1033),FALSE)</f>
        <v>17-Feature-Barbarian-0</v>
      </c>
      <c r="E1033" s="3" t="str">
        <f>VLOOKUP(LEFT($A1033,LEN($A1033)-16)&amp;"id",$A$2:$M$1731,COLUMN(E1033),FALSE)</f>
        <v>17-Feature-Champion-0</v>
      </c>
      <c r="I1033" s="3" t="str">
        <f>VLOOKUP(LEFT($A1033,LEN($A1033)-16)&amp;"id",$A$2:$M$1731,COLUMN(I1033),FALSE)</f>
        <v>17-Feature-Monk-0</v>
      </c>
    </row>
    <row r="1034" spans="1:13" s="3" customFormat="1" x14ac:dyDescent="0.25">
      <c r="A1034" s="3" t="s">
        <v>571</v>
      </c>
      <c r="B1034" s="3" t="str" cm="1">
        <f t="array" ref="B1034">MID($A1034,8,FIND("/", $A1034, 8)-8)&amp;"-"&amp;VLOOKUP(LEFT($A1034,LEN($A1034)-2)&amp;"type",$2:$1731,COLUMN(B1034),FALSE)&amp;"-"&amp;VLOOKUP(LEFT($A1034,LEN($A1034)-2)&amp;"source",$2:$1731,COLUMN(B1034),FALSE)&amp;"-"&amp;MID(INDEX($1:$1731,ROW(B1034),1),FIND("/id",INDEX($1:$1731,ROW(B1034),1))-1,1)</f>
        <v>17-Feature-Alchemist-0</v>
      </c>
      <c r="C1034" s="3" t="str" cm="1">
        <f t="array" ref="C1034">MID($A1034,8,FIND("/", $A1034, 8)-8)&amp;"-"&amp;VLOOKUP(LEFT($A1034,LEN($A1034)-2)&amp;"type",$2:$1731,COLUMN(C1034),FALSE)&amp;"-"&amp;VLOOKUP(LEFT($A1034,LEN($A1034)-2)&amp;"source",$2:$1731,COLUMN(C1034),FALSE)&amp;"-"&amp;MID(INDEX($1:$1731,ROW(C1034),1),FIND("/id",INDEX($1:$1731,ROW(C1034),1))-1,1)</f>
        <v>17-Feature-Barbarian-0</v>
      </c>
      <c r="D1034" s="3" t="str" cm="1">
        <f t="array" ref="D1034">MID($A1034,8,FIND("/", $A1034, 8)-8)&amp;"-"&amp;VLOOKUP(LEFT($A1034,LEN($A1034)-2)&amp;"type",$2:$1731,COLUMN(D1034),FALSE)&amp;"-"&amp;VLOOKUP(LEFT($A1034,LEN($A1034)-2)&amp;"source",$2:$1731,COLUMN(D1034),FALSE)&amp;"-"&amp;MID(INDEX($1:$1731,ROW(D1034),1),FIND("/id",INDEX($1:$1731,ROW(D1034),1))-1,1)</f>
        <v>17-Feature-Bard-0</v>
      </c>
      <c r="E1034" s="3" t="str" cm="1">
        <f t="array" ref="E1034">MID($A1034,8,FIND("/", $A1034, 8)-8)&amp;"-"&amp;VLOOKUP(LEFT($A1034,LEN($A1034)-2)&amp;"type",$2:$1731,COLUMN(E1034),FALSE)&amp;"-"&amp;VLOOKUP(LEFT($A1034,LEN($A1034)-2)&amp;"source",$2:$1731,COLUMN(E1034),FALSE)&amp;"-"&amp;MID(INDEX($1:$1731,ROW(E1034),1),FIND("/id",INDEX($1:$1731,ROW(E1034),1))-1,1)</f>
        <v>17-Feature-Champion-0</v>
      </c>
      <c r="H1034" s="3" t="str" cm="1">
        <f t="array" ref="H1034">MID($A1034,8,FIND("/", $A1034, 8)-8)&amp;"-"&amp;VLOOKUP(LEFT($A1034,LEN($A1034)-2)&amp;"type",$2:$1731,COLUMN(H1034),FALSE)&amp;"-"&amp;VLOOKUP(LEFT($A1034,LEN($A1034)-2)&amp;"source",$2:$1731,COLUMN(H1034),FALSE)&amp;"-"&amp;MID(INDEX($1:$1731,ROW(H1034),1),FIND("/id",INDEX($1:$1731,ROW(H1034),1))-1,1)</f>
        <v>17-Feature-Fighter-0</v>
      </c>
      <c r="I1034" s="3" t="str" cm="1">
        <f t="array" ref="I1034">MID($A1034,8,FIND("/", $A1034, 8)-8)&amp;"-"&amp;VLOOKUP(LEFT($A1034,LEN($A1034)-2)&amp;"type",$2:$1731,COLUMN(I1034),FALSE)&amp;"-"&amp;VLOOKUP(LEFT($A1034,LEN($A1034)-2)&amp;"source",$2:$1731,COLUMN(I1034),FALSE)&amp;"-"&amp;MID(INDEX($1:$1731,ROW(I1034),1),FIND("/id",INDEX($1:$1731,ROW(I1034),1))-1,1)</f>
        <v>17-Feature-Monk-0</v>
      </c>
      <c r="J1034" s="3" t="str" cm="1">
        <f t="array" ref="J1034">MID($A1034,8,FIND("/", $A1034, 8)-8)&amp;"-"&amp;VLOOKUP(LEFT($A1034,LEN($A1034)-2)&amp;"type",$2:$1731,COLUMN(J1034),FALSE)&amp;"-"&amp;VLOOKUP(LEFT($A1034,LEN($A1034)-2)&amp;"source",$2:$1731,COLUMN(J1034),FALSE)&amp;"-"&amp;MID(INDEX($1:$1731,ROW(J1034),1),FIND("/id",INDEX($1:$1731,ROW(J1034),1))-1,1)</f>
        <v>17-Feature-Ranger-0</v>
      </c>
      <c r="K1034" s="3" t="str" cm="1">
        <f t="array" ref="K1034">MID($A1034,8,FIND("/", $A1034, 8)-8)&amp;"-"&amp;VLOOKUP(LEFT($A1034,LEN($A1034)-2)&amp;"type",$2:$1731,COLUMN(K1034),FALSE)&amp;"-"&amp;VLOOKUP(LEFT($A1034,LEN($A1034)-2)&amp;"source",$2:$1731,COLUMN(K1034),FALSE)&amp;"-"&amp;MID(INDEX($1:$1731,ROW(K1034),1),FIND("/id",INDEX($1:$1731,ROW(K1034),1))-1,1)</f>
        <v>17-Feature-Rogue-0</v>
      </c>
      <c r="L1034" s="3" t="str" cm="1">
        <f t="array" ref="L1034">MID($A1034,8,FIND("/", $A1034, 8)-8)&amp;"-"&amp;VLOOKUP(LEFT($A1034,LEN($A1034)-2)&amp;"type",$2:$1731,COLUMN(L1034),FALSE)&amp;"-"&amp;VLOOKUP(LEFT($A1034,LEN($A1034)-2)&amp;"source",$2:$1731,COLUMN(L1034),FALSE)&amp;"-"&amp;MID(INDEX($1:$1731,ROW(L1034),1),FIND("/id",INDEX($1:$1731,ROW(L1034),1))-1,1)</f>
        <v>17-Feature-Sorcerer-0</v>
      </c>
      <c r="M1034" s="3" t="str" cm="1">
        <f t="array" ref="M1034">MID($A1034,8,FIND("/", $A1034, 8)-8)&amp;"-"&amp;VLOOKUP(LEFT($A1034,LEN($A1034)-2)&amp;"type",$2:$1731,COLUMN(M1034),FALSE)&amp;"-"&amp;VLOOKUP(LEFT($A1034,LEN($A1034)-2)&amp;"source",$2:$1731,COLUMN(M1034),FALSE)&amp;"-"&amp;MID(INDEX($1:$1731,ROW(M1034),1),FIND("/id",INDEX($1:$1731,ROW(M1034),1))-1,1)</f>
        <v>17-Feature-Wizard-0</v>
      </c>
    </row>
    <row r="1035" spans="1:13" s="3" customFormat="1" x14ac:dyDescent="0.25">
      <c r="A1035" s="3" t="s">
        <v>572</v>
      </c>
      <c r="B1035" s="3" t="str">
        <f t="shared" ref="B1035:M1035" si="76">B$2</f>
        <v>Alchemist</v>
      </c>
      <c r="C1035" s="3" t="str">
        <f t="shared" si="76"/>
        <v>Barbarian</v>
      </c>
      <c r="D1035" s="3" t="str">
        <f t="shared" si="76"/>
        <v>Bard</v>
      </c>
      <c r="E1035" s="3" t="str">
        <f t="shared" si="76"/>
        <v>Champion</v>
      </c>
      <c r="H1035" s="3" t="str">
        <f t="shared" si="76"/>
        <v>Fighter</v>
      </c>
      <c r="I1035" s="3" t="str">
        <f t="shared" si="76"/>
        <v>Monk</v>
      </c>
      <c r="J1035" s="3" t="str">
        <f t="shared" si="76"/>
        <v>Ranger</v>
      </c>
      <c r="K1035" s="3" t="str">
        <f t="shared" si="76"/>
        <v>Rogue</v>
      </c>
      <c r="L1035" s="3" t="str">
        <f t="shared" si="76"/>
        <v>Sorcerer</v>
      </c>
      <c r="M1035" s="3" t="str">
        <f t="shared" si="76"/>
        <v>Wizard</v>
      </c>
    </row>
    <row r="1036" spans="1:13" s="3" customFormat="1" x14ac:dyDescent="0.25">
      <c r="A1036" s="3" t="s">
        <v>573</v>
      </c>
      <c r="B1036" s="3" t="s">
        <v>869</v>
      </c>
      <c r="C1036" s="3" t="s">
        <v>869</v>
      </c>
      <c r="D1036" s="3" t="s">
        <v>869</v>
      </c>
      <c r="E1036" s="3" t="s">
        <v>869</v>
      </c>
      <c r="H1036" s="3" t="s">
        <v>869</v>
      </c>
      <c r="I1036" s="3" t="s">
        <v>869</v>
      </c>
      <c r="J1036" s="3" t="s">
        <v>869</v>
      </c>
      <c r="K1036" s="3" t="s">
        <v>869</v>
      </c>
      <c r="L1036" s="3" t="s">
        <v>869</v>
      </c>
      <c r="M1036" s="3" t="s">
        <v>869</v>
      </c>
    </row>
    <row r="1037" spans="1:13" s="3" customFormat="1" x14ac:dyDescent="0.25">
      <c r="A1037" s="3" t="s">
        <v>574</v>
      </c>
      <c r="J1037" s="3" t="s">
        <v>865</v>
      </c>
    </row>
    <row r="1038" spans="1:13" s="3" customFormat="1" x14ac:dyDescent="0.25">
      <c r="A1038" s="3" t="s">
        <v>575</v>
      </c>
    </row>
    <row r="1039" spans="1:13" s="3" customFormat="1" x14ac:dyDescent="0.25">
      <c r="A1039" s="3" t="s">
        <v>576</v>
      </c>
      <c r="J1039" s="3" t="str" cm="1">
        <f t="array" ref="J1039">MID($A1039,8,FIND("/", $A1039, 8)-8)&amp;"-"&amp;VLOOKUP(LEFT($A1039,LEN($A1039)-2)&amp;"type",$2:$1731,COLUMN(J1039),FALSE)&amp;"-"&amp;VLOOKUP(LEFT($A1039,LEN($A1039)-2)&amp;"source",$2:$1731,COLUMN(J1039),FALSE)&amp;"-"&amp;MID(INDEX($1:$1731,ROW(J1039),1),FIND("/id",INDEX($1:$1731,ROW(J1039),1))-1,1)</f>
        <v>17-Hunter's Edge-Ranger-1</v>
      </c>
    </row>
    <row r="1040" spans="1:13" s="3" customFormat="1" x14ac:dyDescent="0.25">
      <c r="A1040" s="3" t="s">
        <v>577</v>
      </c>
      <c r="J1040" s="3" t="s">
        <v>920</v>
      </c>
    </row>
    <row r="1041" spans="1:13" s="3" customFormat="1" x14ac:dyDescent="0.25">
      <c r="A1041" s="3" t="s">
        <v>578</v>
      </c>
      <c r="J1041" s="3" t="s">
        <v>921</v>
      </c>
    </row>
    <row r="1042" spans="1:13" s="3" customFormat="1" x14ac:dyDescent="0.25">
      <c r="A1042" s="3" t="s">
        <v>817</v>
      </c>
      <c r="B1042" s="3" t="s">
        <v>865</v>
      </c>
      <c r="C1042" s="3" t="s">
        <v>865</v>
      </c>
      <c r="D1042" s="3" t="s">
        <v>865</v>
      </c>
      <c r="E1042" s="3" t="s">
        <v>865</v>
      </c>
      <c r="F1042" s="3" t="s">
        <v>865</v>
      </c>
      <c r="G1042" s="3" t="s">
        <v>865</v>
      </c>
      <c r="H1042" s="3" t="s">
        <v>865</v>
      </c>
      <c r="I1042" s="3" t="s">
        <v>865</v>
      </c>
      <c r="J1042" s="3" t="s">
        <v>865</v>
      </c>
      <c r="K1042" s="3" t="s">
        <v>865</v>
      </c>
      <c r="L1042" s="3" t="s">
        <v>865</v>
      </c>
      <c r="M1042" s="3" t="s">
        <v>865</v>
      </c>
    </row>
    <row r="1043" spans="1:13" s="3" customFormat="1" x14ac:dyDescent="0.25">
      <c r="A1043" s="3" t="s">
        <v>1187</v>
      </c>
      <c r="B1043" s="3">
        <v>1</v>
      </c>
      <c r="C1043" s="3">
        <v>1</v>
      </c>
      <c r="D1043" s="3">
        <v>1</v>
      </c>
      <c r="E1043" s="3">
        <v>1</v>
      </c>
      <c r="F1043" s="3">
        <v>1</v>
      </c>
      <c r="G1043" s="3">
        <v>1</v>
      </c>
      <c r="H1043" s="3">
        <v>1</v>
      </c>
      <c r="I1043" s="3">
        <v>1</v>
      </c>
      <c r="J1043" s="3">
        <v>1</v>
      </c>
      <c r="K1043" s="3">
        <v>1</v>
      </c>
      <c r="L1043" s="3">
        <v>1</v>
      </c>
      <c r="M1043" s="3">
        <v>1</v>
      </c>
    </row>
    <row r="1044" spans="1:13" s="3" customFormat="1" x14ac:dyDescent="0.25">
      <c r="A1044" s="3" t="s">
        <v>818</v>
      </c>
      <c r="B1044" s="3" t="str" cm="1">
        <f t="array" ref="B1044">MID($A1044,8,FIND("/", $A1044, 8)-8)&amp;"-"&amp;VLOOKUP(LEFT($A1044,LEN($A1044)-2)&amp;"type",$2:$1731,COLUMN(B1044),FALSE)&amp;"-"&amp;VLOOKUP(LEFT($A1044,LEN($A1044)-2)&amp;"source",$2:$1731,COLUMN(B1044),FALSE)&amp;"-"&amp;MID(INDEX($1:$1731,ROW(B1044),1),FIND("/id",INDEX($1:$1731,ROW(B1044),1))-1,1)</f>
        <v>17-Ancestry-Class-2</v>
      </c>
      <c r="C1044" s="3" t="str" cm="1">
        <f t="array" ref="C1044">MID($A1044,8,FIND("/", $A1044, 8)-8)&amp;"-"&amp;VLOOKUP(LEFT($A1044,LEN($A1044)-2)&amp;"type",$2:$1731,COLUMN(C1044),FALSE)&amp;"-"&amp;VLOOKUP(LEFT($A1044,LEN($A1044)-2)&amp;"source",$2:$1731,COLUMN(C1044),FALSE)&amp;"-"&amp;MID(INDEX($1:$1731,ROW(C1044),1),FIND("/id",INDEX($1:$1731,ROW(C1044),1))-1,1)</f>
        <v>17-Ancestry-Class-2</v>
      </c>
      <c r="D1044" s="3" t="str" cm="1">
        <f t="array" ref="D1044">MID($A1044,8,FIND("/", $A1044, 8)-8)&amp;"-"&amp;VLOOKUP(LEFT($A1044,LEN($A1044)-2)&amp;"type",$2:$1731,COLUMN(D1044),FALSE)&amp;"-"&amp;VLOOKUP(LEFT($A1044,LEN($A1044)-2)&amp;"source",$2:$1731,COLUMN(D1044),FALSE)&amp;"-"&amp;MID(INDEX($1:$1731,ROW(D1044),1),FIND("/id",INDEX($1:$1731,ROW(D1044),1))-1,1)</f>
        <v>17-Ancestry-Class-2</v>
      </c>
      <c r="E1044" s="3" t="str" cm="1">
        <f t="array" ref="E1044">MID($A1044,8,FIND("/", $A1044, 8)-8)&amp;"-"&amp;VLOOKUP(LEFT($A1044,LEN($A1044)-2)&amp;"type",$2:$1731,COLUMN(E1044),FALSE)&amp;"-"&amp;VLOOKUP(LEFT($A1044,LEN($A1044)-2)&amp;"source",$2:$1731,COLUMN(E1044),FALSE)&amp;"-"&amp;MID(INDEX($1:$1731,ROW(E1044),1),FIND("/id",INDEX($1:$1731,ROW(E1044),1))-1,1)</f>
        <v>17-Ancestry-Class-2</v>
      </c>
      <c r="F1044" s="3" t="str" cm="1">
        <f t="array" ref="F1044">MID($A1044,8,FIND("/", $A1044, 8)-8)&amp;"-"&amp;VLOOKUP(LEFT($A1044,LEN($A1044)-2)&amp;"type",$2:$1731,COLUMN(F1044),FALSE)&amp;"-"&amp;VLOOKUP(LEFT($A1044,LEN($A1044)-2)&amp;"source",$2:$1731,COLUMN(F1044),FALSE)&amp;"-"&amp;MID(INDEX($1:$1731,ROW(F1044),1),FIND("/id",INDEX($1:$1731,ROW(F1044),1))-1,1)</f>
        <v>17-Ancestry-Class-2</v>
      </c>
      <c r="G1044" s="3" t="str" cm="1">
        <f t="array" ref="G1044">MID($A1044,8,FIND("/", $A1044, 8)-8)&amp;"-"&amp;VLOOKUP(LEFT($A1044,LEN($A1044)-2)&amp;"type",$2:$1731,COLUMN(G1044),FALSE)&amp;"-"&amp;VLOOKUP(LEFT($A1044,LEN($A1044)-2)&amp;"source",$2:$1731,COLUMN(G1044),FALSE)&amp;"-"&amp;MID(INDEX($1:$1731,ROW(G1044),1),FIND("/id",INDEX($1:$1731,ROW(G1044),1))-1,1)</f>
        <v>17-Ancestry-Class-2</v>
      </c>
      <c r="H1044" s="3" t="str" cm="1">
        <f t="array" ref="H1044">MID($A1044,8,FIND("/", $A1044, 8)-8)&amp;"-"&amp;VLOOKUP(LEFT($A1044,LEN($A1044)-2)&amp;"type",$2:$1731,COLUMN(H1044),FALSE)&amp;"-"&amp;VLOOKUP(LEFT($A1044,LEN($A1044)-2)&amp;"source",$2:$1731,COLUMN(H1044),FALSE)&amp;"-"&amp;MID(INDEX($1:$1731,ROW(H1044),1),FIND("/id",INDEX($1:$1731,ROW(H1044),1))-1,1)</f>
        <v>17-Ancestry-Class-2</v>
      </c>
      <c r="I1044" s="3" t="str" cm="1">
        <f t="array" ref="I1044">MID($A1044,8,FIND("/", $A1044, 8)-8)&amp;"-"&amp;VLOOKUP(LEFT($A1044,LEN($A1044)-2)&amp;"type",$2:$1731,COLUMN(I1044),FALSE)&amp;"-"&amp;VLOOKUP(LEFT($A1044,LEN($A1044)-2)&amp;"source",$2:$1731,COLUMN(I1044),FALSE)&amp;"-"&amp;MID(INDEX($1:$1731,ROW(I1044),1),FIND("/id",INDEX($1:$1731,ROW(I1044),1))-1,1)</f>
        <v>17-Ancestry-Class-2</v>
      </c>
      <c r="J1044" s="3" t="str" cm="1">
        <f t="array" ref="J1044">MID($A1044,8,FIND("/", $A1044, 8)-8)&amp;"-"&amp;VLOOKUP(LEFT($A1044,LEN($A1044)-2)&amp;"type",$2:$1731,COLUMN(J1044),FALSE)&amp;"-"&amp;VLOOKUP(LEFT($A1044,LEN($A1044)-2)&amp;"source",$2:$1731,COLUMN(J1044),FALSE)&amp;"-"&amp;MID(INDEX($1:$1731,ROW(J1044),1),FIND("/id",INDEX($1:$1731,ROW(J1044),1))-1,1)</f>
        <v>17-Ancestry-Class-2</v>
      </c>
      <c r="K1044" s="3" t="str" cm="1">
        <f t="array" ref="K1044">MID($A1044,8,FIND("/", $A1044, 8)-8)&amp;"-"&amp;VLOOKUP(LEFT($A1044,LEN($A1044)-2)&amp;"type",$2:$1731,COLUMN(K1044),FALSE)&amp;"-"&amp;VLOOKUP(LEFT($A1044,LEN($A1044)-2)&amp;"source",$2:$1731,COLUMN(K1044),FALSE)&amp;"-"&amp;MID(INDEX($1:$1731,ROW(K1044),1),FIND("/id",INDEX($1:$1731,ROW(K1044),1))-1,1)</f>
        <v>17-Ancestry-Class-2</v>
      </c>
      <c r="L1044" s="3" t="str" cm="1">
        <f t="array" ref="L1044">MID($A1044,8,FIND("/", $A1044, 8)-8)&amp;"-"&amp;VLOOKUP(LEFT($A1044,LEN($A1044)-2)&amp;"type",$2:$1731,COLUMN(L1044),FALSE)&amp;"-"&amp;VLOOKUP(LEFT($A1044,LEN($A1044)-2)&amp;"source",$2:$1731,COLUMN(L1044),FALSE)&amp;"-"&amp;MID(INDEX($1:$1731,ROW(L1044),1),FIND("/id",INDEX($1:$1731,ROW(L1044),1))-1,1)</f>
        <v>17-Ancestry-Class-2</v>
      </c>
      <c r="M1044" s="3" t="str" cm="1">
        <f t="array" ref="M1044">MID($A1044,8,FIND("/", $A1044, 8)-8)&amp;"-"&amp;VLOOKUP(LEFT($A1044,LEN($A1044)-2)&amp;"type",$2:$1731,COLUMN(M1044),FALSE)&amp;"-"&amp;VLOOKUP(LEFT($A1044,LEN($A1044)-2)&amp;"source",$2:$1731,COLUMN(M1044),FALSE)&amp;"-"&amp;MID(INDEX($1:$1731,ROW(M1044),1),FIND("/id",INDEX($1:$1731,ROW(M1044),1))-1,1)</f>
        <v>17-Ancestry-Class-2</v>
      </c>
    </row>
    <row r="1045" spans="1:13" s="3" customFormat="1" x14ac:dyDescent="0.25">
      <c r="A1045" s="3" t="s">
        <v>819</v>
      </c>
      <c r="B1045" s="3" t="s">
        <v>838</v>
      </c>
      <c r="C1045" s="3" t="s">
        <v>838</v>
      </c>
      <c r="D1045" s="3" t="s">
        <v>838</v>
      </c>
      <c r="E1045" s="3" t="s">
        <v>838</v>
      </c>
      <c r="F1045" s="3" t="s">
        <v>838</v>
      </c>
      <c r="G1045" s="3" t="s">
        <v>838</v>
      </c>
      <c r="H1045" s="3" t="s">
        <v>838</v>
      </c>
      <c r="I1045" s="3" t="s">
        <v>838</v>
      </c>
      <c r="J1045" s="3" t="s">
        <v>838</v>
      </c>
      <c r="K1045" s="3" t="s">
        <v>838</v>
      </c>
      <c r="L1045" s="3" t="s">
        <v>838</v>
      </c>
      <c r="M1045" s="3" t="s">
        <v>838</v>
      </c>
    </row>
    <row r="1046" spans="1:13" s="3" customFormat="1" x14ac:dyDescent="0.25">
      <c r="A1046" s="3" t="s">
        <v>820</v>
      </c>
      <c r="B1046" s="3" t="s">
        <v>870</v>
      </c>
      <c r="C1046" s="3" t="s">
        <v>870</v>
      </c>
      <c r="D1046" s="3" t="s">
        <v>870</v>
      </c>
      <c r="E1046" s="3" t="s">
        <v>870</v>
      </c>
      <c r="F1046" s="3" t="s">
        <v>870</v>
      </c>
      <c r="G1046" s="3" t="s">
        <v>870</v>
      </c>
      <c r="H1046" s="3" t="s">
        <v>870</v>
      </c>
      <c r="I1046" s="3" t="s">
        <v>870</v>
      </c>
      <c r="J1046" s="3" t="s">
        <v>870</v>
      </c>
      <c r="K1046" s="3" t="s">
        <v>870</v>
      </c>
      <c r="L1046" s="3" t="s">
        <v>870</v>
      </c>
      <c r="M1046" s="3" t="s">
        <v>870</v>
      </c>
    </row>
    <row r="1047" spans="1:13" s="9" customFormat="1" x14ac:dyDescent="0.25">
      <c r="A1047" s="9" t="s">
        <v>1792</v>
      </c>
      <c r="K1047" s="9" t="s">
        <v>865</v>
      </c>
    </row>
    <row r="1048" spans="1:13" s="3" customFormat="1" x14ac:dyDescent="0.25">
      <c r="A1048" s="3" t="s">
        <v>1793</v>
      </c>
      <c r="K1048" s="3">
        <v>1</v>
      </c>
    </row>
    <row r="1049" spans="1:13" s="3" customFormat="1" x14ac:dyDescent="0.25">
      <c r="A1049" s="3" t="s">
        <v>1794</v>
      </c>
      <c r="K1049" s="3" t="str" cm="1">
        <f t="array" ref="K1049">MID($A1049,8,FIND("/", $A1049, 8)-8)&amp;"-"&amp;VLOOKUP(LEFT($A1049,LEN($A1049)-2)&amp;"type",$2:$1731,COLUMN(K1049),FALSE)&amp;"-"&amp;VLOOKUP(LEFT($A1049,LEN($A1049)-2)&amp;"source",$2:$1731,COLUMN(K1049),FALSE)&amp;"-"&amp;MID(INDEX($1:$1731,ROW(K1049),1),FIND("/id",INDEX($1:$1731,ROW(K1049),1))-1,1)</f>
        <v>17-Skill-Class-3</v>
      </c>
    </row>
    <row r="1050" spans="1:13" s="3" customFormat="1" x14ac:dyDescent="0.25">
      <c r="A1050" s="3" t="s">
        <v>1795</v>
      </c>
      <c r="K1050" s="3" t="s">
        <v>838</v>
      </c>
    </row>
    <row r="1051" spans="1:13" s="3" customFormat="1" x14ac:dyDescent="0.25">
      <c r="A1051" s="3" t="s">
        <v>1796</v>
      </c>
      <c r="K1051" s="3" t="s">
        <v>851</v>
      </c>
    </row>
    <row r="1052" spans="1:13" s="3" customFormat="1" x14ac:dyDescent="0.25">
      <c r="A1052" s="3" t="s">
        <v>579</v>
      </c>
      <c r="B1052" s="3">
        <v>17</v>
      </c>
      <c r="C1052" s="3">
        <v>17</v>
      </c>
      <c r="D1052" s="3">
        <v>17</v>
      </c>
      <c r="E1052" s="3">
        <v>17</v>
      </c>
      <c r="F1052" s="3">
        <v>17</v>
      </c>
      <c r="G1052" s="3">
        <v>17</v>
      </c>
      <c r="H1052" s="3">
        <v>17</v>
      </c>
      <c r="I1052" s="3">
        <v>17</v>
      </c>
      <c r="J1052" s="3">
        <v>17</v>
      </c>
      <c r="K1052" s="3">
        <v>17</v>
      </c>
      <c r="L1052" s="3">
        <v>17</v>
      </c>
      <c r="M1052" s="3">
        <v>17</v>
      </c>
    </row>
    <row r="1053" spans="1:13" s="3" customFormat="1" x14ac:dyDescent="0.25">
      <c r="A1053" s="3" t="s">
        <v>580</v>
      </c>
      <c r="B1053" s="3" t="s">
        <v>871</v>
      </c>
      <c r="C1053" s="3" t="s">
        <v>871</v>
      </c>
      <c r="D1053" s="3" t="s">
        <v>871</v>
      </c>
      <c r="E1053" s="3" t="s">
        <v>871</v>
      </c>
      <c r="I1053" s="3" t="s">
        <v>871</v>
      </c>
      <c r="J1053" s="3" t="s">
        <v>871</v>
      </c>
      <c r="K1053" s="3" t="s">
        <v>871</v>
      </c>
      <c r="L1053" s="3" t="s">
        <v>871</v>
      </c>
      <c r="M1053" s="3" t="s">
        <v>871</v>
      </c>
    </row>
    <row r="1054" spans="1:13" s="3" customFormat="1" x14ac:dyDescent="0.25">
      <c r="A1054" s="3" t="s">
        <v>581</v>
      </c>
      <c r="B1054" s="3" t="str" cm="1">
        <f t="array" ref="B1054">MID($A1054,8,FIND("/", $A1054, 8)-8)&amp;"-"&amp;VLOOKUP(LEFT($A1054,LEN($A1054)-2)&amp;"type",$2:$1731,COLUMN(B1054),FALSE)&amp;"-"&amp;VLOOKUP(LEFT($A1054,LEN($A1054)-2)&amp;"source",$2:$1731,COLUMN(B1054),FALSE)&amp;"-"&amp;MID(INDEX($1:$1731,ROW(B1054),1),FIND("/id",INDEX($1:$1731,ROW(B1054),1))-1,1)</f>
        <v>17-Class DC-Alchemical Mastery-0</v>
      </c>
      <c r="C1054" s="3" t="str" cm="1">
        <f t="array" ref="C1054">MID($A1054,8,FIND("/", $A1054, 8)-8)&amp;"-"&amp;VLOOKUP(LEFT($A1054,LEN($A1054)-2)&amp;"type",$2:$1731,COLUMN(C1054),FALSE)&amp;"-"&amp;VLOOKUP(LEFT($A1054,LEN($A1054)-2)&amp;"source",$2:$1731,COLUMN(C1054),FALSE)&amp;"-"&amp;MID(INDEX($1:$1731,ROW(C1054),1),FIND("/id",INDEX($1:$1731,ROW(C1054),1))-1,1)</f>
        <v>17-Perception-Heightened Senses-0</v>
      </c>
      <c r="D1054" s="3" t="str" cm="1">
        <f t="array" ref="D1054">MID($A1054,8,FIND("/", $A1054, 8)-8)&amp;"-"&amp;VLOOKUP(LEFT($A1054,LEN($A1054)-2)&amp;"type",$2:$1731,COLUMN(D1054),FALSE)&amp;"-"&amp;VLOOKUP(LEFT($A1054,LEN($A1054)-2)&amp;"source",$2:$1731,COLUMN(D1054),FALSE)&amp;"-"&amp;MID(INDEX($1:$1731,ROW(D1054),1),FIND("/id",INDEX($1:$1731,ROW(D1054),1))-1,1)</f>
        <v>17-Save-Greater Resolve-0</v>
      </c>
      <c r="E1054" s="3" t="str" cm="1">
        <f t="array" ref="E1054">MID($A1054,8,FIND("/", $A1054, 8)-8)&amp;"-"&amp;VLOOKUP(LEFT($A1054,LEN($A1054)-2)&amp;"type",$2:$1731,COLUMN(E1054),FALSE)&amp;"-"&amp;VLOOKUP(LEFT($A1054,LEN($A1054)-2)&amp;"source",$2:$1731,COLUMN(E1054),FALSE)&amp;"-"&amp;MID(INDEX($1:$1731,ROW(E1054),1),FIND("/id",INDEX($1:$1731,ROW(E1054),1))-1,1)</f>
        <v>17-Class DC-Champion Mastery-0</v>
      </c>
      <c r="I1054" s="3" t="str" cm="1">
        <f t="array" ref="I1054">MID($A1054,8,FIND("/", $A1054, 8)-8)&amp;"-"&amp;VLOOKUP(LEFT($A1054,LEN($A1054)-2)&amp;"type",$2:$1731,COLUMN(I1054),FALSE)&amp;"-"&amp;VLOOKUP(LEFT($A1054,LEN($A1054)-2)&amp;"source",$2:$1731,COLUMN(I1054),FALSE)&amp;"-"&amp;MID(INDEX($1:$1731,ROW(I1054),1),FIND("/id",INDEX($1:$1731,ROW(I1054),1))-1,1)</f>
        <v>17-Armor Proficiency-Graceful Legend-0</v>
      </c>
      <c r="J1054" s="3" t="str" cm="1">
        <f t="array" ref="J1054">MID($A1054,8,FIND("/", $A1054, 8)-8)&amp;"-"&amp;VLOOKUP(LEFT($A1054,LEN($A1054)-2)&amp;"type",$2:$1731,COLUMN(J1054),FALSE)&amp;"-"&amp;VLOOKUP(LEFT($A1054,LEN($A1054)-2)&amp;"source",$2:$1731,COLUMN(J1054),FALSE)&amp;"-"&amp;MID(INDEX($1:$1731,ROW(J1054),1),FIND("/id",INDEX($1:$1731,ROW(J1054),1))-1,1)</f>
        <v>17-Class DC-Masterful Hunter-0</v>
      </c>
      <c r="K1054" s="3" t="str" cm="1">
        <f t="array" ref="K1054">MID($A1054,8,FIND("/", $A1054, 8)-8)&amp;"-"&amp;VLOOKUP(LEFT($A1054,LEN($A1054)-2)&amp;"type",$2:$1731,COLUMN(K1054),FALSE)&amp;"-"&amp;VLOOKUP(LEFT($A1054,LEN($A1054)-2)&amp;"source",$2:$1731,COLUMN(K1054),FALSE)&amp;"-"&amp;MID(INDEX($1:$1731,ROW(K1054),1),FIND("/id",INDEX($1:$1731,ROW(K1054),1))-1,1)</f>
        <v>17-Save-Slippery Mind-0</v>
      </c>
      <c r="L1054" s="3" t="str" cm="1">
        <f t="array" ref="L1054">MID($A1054,8,FIND("/", $A1054, 8)-8)&amp;"-"&amp;VLOOKUP(LEFT($A1054,LEN($A1054)-2)&amp;"type",$2:$1731,COLUMN(L1054),FALSE)&amp;"-"&amp;VLOOKUP(LEFT($A1054,LEN($A1054)-2)&amp;"source",$2:$1731,COLUMN(L1054),FALSE)&amp;"-"&amp;MID(INDEX($1:$1731,ROW(L1054),1),FIND("/id",INDEX($1:$1731,ROW(L1054),1))-1,1)</f>
        <v>17-Save-Resolve-0</v>
      </c>
      <c r="M1054" s="3" t="str" cm="1">
        <f t="array" ref="M1054">MID($A1054,8,FIND("/", $A1054, 8)-8)&amp;"-"&amp;VLOOKUP(LEFT($A1054,LEN($A1054)-2)&amp;"type",$2:$1731,COLUMN(M1054),FALSE)&amp;"-"&amp;VLOOKUP(LEFT($A1054,LEN($A1054)-2)&amp;"source",$2:$1731,COLUMN(M1054),FALSE)&amp;"-"&amp;MID(INDEX($1:$1731,ROW(M1054),1),FIND("/id",INDEX($1:$1731,ROW(M1054),1))-1,1)</f>
        <v>17-Save-Resolve-0</v>
      </c>
    </row>
    <row r="1055" spans="1:13" s="3" customFormat="1" x14ac:dyDescent="0.25">
      <c r="A1055" s="3" t="s">
        <v>585</v>
      </c>
      <c r="B1055" s="3" t="b">
        <v>1</v>
      </c>
      <c r="C1055" s="3" t="b">
        <v>1</v>
      </c>
      <c r="D1055" s="3" t="b">
        <v>1</v>
      </c>
      <c r="E1055" s="3" t="b">
        <v>1</v>
      </c>
      <c r="I1055" s="3" t="b">
        <v>1</v>
      </c>
      <c r="J1055" s="3" t="b">
        <v>1</v>
      </c>
      <c r="K1055" s="3" t="b">
        <v>1</v>
      </c>
      <c r="L1055" s="3" t="b">
        <v>1</v>
      </c>
      <c r="M1055" s="3" t="b">
        <v>1</v>
      </c>
    </row>
    <row r="1056" spans="1:13" s="3" customFormat="1" x14ac:dyDescent="0.25">
      <c r="A1056" s="3" t="s">
        <v>584</v>
      </c>
      <c r="B1056" s="3">
        <v>6</v>
      </c>
      <c r="C1056" s="3">
        <v>6</v>
      </c>
      <c r="D1056" s="3">
        <v>8</v>
      </c>
      <c r="E1056" s="3">
        <v>6</v>
      </c>
      <c r="I1056" s="3">
        <v>8</v>
      </c>
      <c r="J1056" s="3">
        <v>6</v>
      </c>
      <c r="K1056" s="3">
        <v>6</v>
      </c>
      <c r="L1056" s="3">
        <v>6</v>
      </c>
      <c r="M1056" s="3">
        <v>6</v>
      </c>
    </row>
    <row r="1057" spans="1:13" s="3" customFormat="1" x14ac:dyDescent="0.25">
      <c r="A1057" s="3" t="s">
        <v>582</v>
      </c>
      <c r="B1057" s="3" t="s">
        <v>957</v>
      </c>
      <c r="C1057" s="3" t="s">
        <v>847</v>
      </c>
      <c r="D1057" s="3" t="s">
        <v>874</v>
      </c>
      <c r="E1057" s="3" t="s">
        <v>1006</v>
      </c>
      <c r="I1057" s="3" t="s">
        <v>1143</v>
      </c>
      <c r="J1057" s="3" t="s">
        <v>911</v>
      </c>
      <c r="K1057" s="3" t="s">
        <v>874</v>
      </c>
      <c r="L1057" s="3" t="s">
        <v>874</v>
      </c>
      <c r="M1057" s="3" t="s">
        <v>874</v>
      </c>
    </row>
    <row r="1058" spans="1:13" s="3" customFormat="1" x14ac:dyDescent="0.25">
      <c r="A1058" s="3" t="s">
        <v>583</v>
      </c>
      <c r="B1058" s="3" t="str">
        <f>VLOOKUP(LEFT($A1058,LEN($A1058)-18)&amp;"source",$A$2:$M$1731,COLUMN(B1058),FALSE)</f>
        <v>Alchemical Mastery</v>
      </c>
      <c r="C1058" s="3" t="str">
        <f>VLOOKUP(LEFT($A1058,LEN($A1058)-18)&amp;"source",$A$2:$M$1731,COLUMN(C1058),FALSE)</f>
        <v>Heightened Senses</v>
      </c>
      <c r="D1058" s="3" t="str">
        <f>VLOOKUP(LEFT($A1058,LEN($A1058)-18)&amp;"source",$A$2:$M$1731,COLUMN(D1058),FALSE)</f>
        <v>Greater Resolve</v>
      </c>
      <c r="E1058" s="3" t="str">
        <f>VLOOKUP(LEFT($A1058,LEN($A1058)-18)&amp;"source",$A$2:$M$1731,COLUMN(E1058),FALSE)</f>
        <v>Champion Mastery</v>
      </c>
      <c r="I1058" s="3" t="str">
        <f>VLOOKUP(LEFT($A1058,LEN($A1058)-18)&amp;"source",$A$2:$M$1731,COLUMN(I1058),FALSE)</f>
        <v>Graceful Legend</v>
      </c>
      <c r="J1058" s="3" t="str">
        <f>VLOOKUP(LEFT($A1058,LEN($A1058)-18)&amp;"source",$A$2:$M$1731,COLUMN(J1058),FALSE)</f>
        <v>Masterful Hunter</v>
      </c>
      <c r="K1058" s="3" t="str">
        <f>VLOOKUP(LEFT($A1058,LEN($A1058)-18)&amp;"source",$A$2:$M$1731,COLUMN(K1058),FALSE)</f>
        <v>Slippery Mind</v>
      </c>
      <c r="L1058" s="3" t="str">
        <f>VLOOKUP(LEFT($A1058,LEN($A1058)-18)&amp;"source",$A$2:$M$1731,COLUMN(L1058),FALSE)</f>
        <v>Resolve</v>
      </c>
      <c r="M1058" s="3" t="str">
        <f>VLOOKUP(LEFT($A1058,LEN($A1058)-18)&amp;"source",$A$2:$M$1731,COLUMN(M1058),FALSE)</f>
        <v>Resolve</v>
      </c>
    </row>
    <row r="1059" spans="1:13" s="3" customFormat="1" x14ac:dyDescent="0.25">
      <c r="A1059" s="3" t="s">
        <v>586</v>
      </c>
      <c r="B1059" s="3" t="str">
        <f>VLOOKUP(LEFT($A1059,LEN($A1059)-20)&amp;"id",$A$2:$M$1731,COLUMN(B1059),FALSE)</f>
        <v>17-Class DC-Alchemical Mastery-0</v>
      </c>
      <c r="C1059" s="3" t="str">
        <f>VLOOKUP(LEFT($A1059,LEN($A1059)-20)&amp;"id",$A$2:$M$1731,COLUMN(C1059),FALSE)</f>
        <v>17-Perception-Heightened Senses-0</v>
      </c>
      <c r="D1059" s="3" t="str">
        <f>VLOOKUP(LEFT($A1059,LEN($A1059)-20)&amp;"id",$A$2:$M$1731,COLUMN(D1059),FALSE)</f>
        <v>17-Save-Greater Resolve-0</v>
      </c>
      <c r="E1059" s="3" t="str">
        <f>VLOOKUP(LEFT($A1059,LEN($A1059)-20)&amp;"id",$A$2:$M$1731,COLUMN(E1059),FALSE)</f>
        <v>17-Class DC-Champion Mastery-0</v>
      </c>
      <c r="I1059" s="3" t="str">
        <f>VLOOKUP(LEFT($A1059,LEN($A1059)-20)&amp;"id",$A$2:$M$1731,COLUMN(I1059),FALSE)</f>
        <v>17-Armor Proficiency-Graceful Legend-0</v>
      </c>
      <c r="J1059" s="3" t="str">
        <f>VLOOKUP(LEFT($A1059,LEN($A1059)-20)&amp;"id",$A$2:$M$1731,COLUMN(J1059),FALSE)</f>
        <v>17-Class DC-Masterful Hunter-0</v>
      </c>
      <c r="K1059" s="3" t="str">
        <f>VLOOKUP(LEFT($A1059,LEN($A1059)-20)&amp;"id",$A$2:$M$1731,COLUMN(K1059),FALSE)</f>
        <v>17-Save-Slippery Mind-0</v>
      </c>
      <c r="L1059" s="3" t="str">
        <f>VLOOKUP(LEFT($A1059,LEN($A1059)-20)&amp;"id",$A$2:$M$1731,COLUMN(L1059),FALSE)</f>
        <v>17-Save-Resolve-0</v>
      </c>
      <c r="M1059" s="3" t="str">
        <f>VLOOKUP(LEFT($A1059,LEN($A1059)-20)&amp;"id",$A$2:$M$1731,COLUMN(M1059),FALSE)</f>
        <v>17-Save-Resolve-0</v>
      </c>
    </row>
    <row r="1060" spans="1:13" s="3" customFormat="1" x14ac:dyDescent="0.25">
      <c r="A1060" s="3" t="s">
        <v>821</v>
      </c>
      <c r="B1060" s="3">
        <v>6</v>
      </c>
      <c r="C1060" s="3">
        <v>6</v>
      </c>
      <c r="D1060" s="3">
        <v>8</v>
      </c>
      <c r="E1060" s="3">
        <v>6</v>
      </c>
      <c r="I1060" s="3">
        <v>8</v>
      </c>
      <c r="J1060" s="3">
        <v>6</v>
      </c>
      <c r="K1060" s="3">
        <v>6</v>
      </c>
      <c r="L1060" s="3">
        <v>6</v>
      </c>
      <c r="M1060" s="3">
        <v>6</v>
      </c>
    </row>
    <row r="1061" spans="1:13" s="3" customFormat="1" x14ac:dyDescent="0.25">
      <c r="A1061" s="3" t="s">
        <v>587</v>
      </c>
      <c r="B1061" s="3" t="s">
        <v>1333</v>
      </c>
      <c r="C1061" s="3" t="s">
        <v>1343</v>
      </c>
      <c r="D1061" s="3" t="s">
        <v>1402</v>
      </c>
      <c r="E1061" s="3" t="s">
        <v>1615</v>
      </c>
      <c r="I1061" s="3" t="s">
        <v>900</v>
      </c>
      <c r="J1061" s="3" t="s">
        <v>938</v>
      </c>
      <c r="K1061" s="3" t="s">
        <v>1733</v>
      </c>
      <c r="L1061" s="3" t="s">
        <v>1374</v>
      </c>
      <c r="M1061" s="3" t="s">
        <v>1374</v>
      </c>
    </row>
    <row r="1062" spans="1:13" s="3" customFormat="1" x14ac:dyDescent="0.25">
      <c r="A1062" s="3" t="s">
        <v>588</v>
      </c>
      <c r="B1062" s="3" t="s">
        <v>840</v>
      </c>
      <c r="C1062" s="3" t="s">
        <v>847</v>
      </c>
      <c r="D1062" s="3" t="s">
        <v>887</v>
      </c>
      <c r="E1062" s="3" t="s">
        <v>840</v>
      </c>
      <c r="I1062" s="3" t="s">
        <v>895</v>
      </c>
      <c r="J1062" s="3" t="s">
        <v>840</v>
      </c>
      <c r="K1062" s="3" t="s">
        <v>887</v>
      </c>
      <c r="L1062" s="3" t="s">
        <v>887</v>
      </c>
      <c r="M1062" s="3" t="s">
        <v>887</v>
      </c>
    </row>
    <row r="1063" spans="1:13" s="3" customFormat="1" x14ac:dyDescent="0.25">
      <c r="A1063" s="3" t="s">
        <v>589</v>
      </c>
      <c r="E1063" s="3" t="s">
        <v>871</v>
      </c>
      <c r="I1063" s="3" t="s">
        <v>871</v>
      </c>
    </row>
    <row r="1064" spans="1:13" s="3" customFormat="1" x14ac:dyDescent="0.25">
      <c r="A1064" s="3" t="s">
        <v>822</v>
      </c>
    </row>
    <row r="1065" spans="1:13" s="3" customFormat="1" x14ac:dyDescent="0.25">
      <c r="A1065" s="3" t="s">
        <v>590</v>
      </c>
      <c r="E1065" s="3" t="str" cm="1">
        <f t="array" ref="E1065">MID($A1065,8,FIND("/", $A1065, 8)-8)&amp;"-"&amp;VLOOKUP(LEFT($A1065,LEN($A1065)-2)&amp;"type",$2:$1731,COLUMN(E1065),FALSE)&amp;"-"&amp;VLOOKUP(LEFT($A1065,LEN($A1065)-2)&amp;"source",$2:$1731,COLUMN(E1065),FALSE)&amp;"-"&amp;MID(INDEX($1:$1731,ROW(E1065),1),FIND("/id",INDEX($1:$1731,ROW(E1065),1))-1,1)</f>
        <v>17-Spell DC-Champion Mastery-1</v>
      </c>
      <c r="I1065" s="3" t="str" cm="1">
        <f t="array" ref="I1065">MID($A1065,8,FIND("/", $A1065, 8)-8)&amp;"-"&amp;VLOOKUP(LEFT($A1065,LEN($A1065)-2)&amp;"type",$2:$1731,COLUMN(I1065),FALSE)&amp;"-"&amp;VLOOKUP(LEFT($A1065,LEN($A1065)-2)&amp;"source",$2:$1731,COLUMN(I1065),FALSE)&amp;"-"&amp;MID(INDEX($1:$1731,ROW(I1065),1),FIND("/id",INDEX($1:$1731,ROW(I1065),1))-1,1)</f>
        <v>17-Class DC-Graceful Legend-1</v>
      </c>
    </row>
    <row r="1066" spans="1:13" s="3" customFormat="1" x14ac:dyDescent="0.25">
      <c r="A1066" s="3" t="s">
        <v>594</v>
      </c>
      <c r="E1066" s="3" t="b">
        <v>1</v>
      </c>
      <c r="I1066" s="3" t="b">
        <v>1</v>
      </c>
    </row>
    <row r="1067" spans="1:13" s="3" customFormat="1" x14ac:dyDescent="0.25">
      <c r="A1067" s="3" t="s">
        <v>593</v>
      </c>
      <c r="E1067" s="3">
        <v>6</v>
      </c>
      <c r="I1067" s="3">
        <v>6</v>
      </c>
    </row>
    <row r="1068" spans="1:13" s="3" customFormat="1" x14ac:dyDescent="0.25">
      <c r="A1068" s="3" t="s">
        <v>591</v>
      </c>
      <c r="E1068" s="3" t="s">
        <v>1000</v>
      </c>
      <c r="I1068" s="3" t="s">
        <v>839</v>
      </c>
    </row>
    <row r="1069" spans="1:13" s="3" customFormat="1" x14ac:dyDescent="0.25">
      <c r="A1069" s="3" t="s">
        <v>592</v>
      </c>
      <c r="E1069" s="3" t="str">
        <f>VLOOKUP(LEFT($A1069,LEN($A1069)-18)&amp;"source",$A$2:$M$1731,COLUMN(E1069),FALSE)</f>
        <v>Champion Mastery</v>
      </c>
      <c r="I1069" s="3" t="str">
        <f>VLOOKUP(LEFT($A1069,LEN($A1069)-18)&amp;"source",$A$2:$M$1731,COLUMN(I1069),FALSE)</f>
        <v>Graceful Legend</v>
      </c>
    </row>
    <row r="1070" spans="1:13" s="3" customFormat="1" x14ac:dyDescent="0.25">
      <c r="A1070" s="3" t="s">
        <v>595</v>
      </c>
      <c r="E1070" s="3" t="str">
        <f>VLOOKUP(LEFT($A1070,LEN($A1070)-20)&amp;"id",$A$2:$M$1731,COLUMN(E1070),FALSE)</f>
        <v>17-Spell DC-Champion Mastery-1</v>
      </c>
      <c r="I1070" s="3" t="str">
        <f>VLOOKUP(LEFT($A1070,LEN($A1070)-20)&amp;"id",$A$2:$M$1731,COLUMN(I1070),FALSE)</f>
        <v>17-Class DC-Graceful Legend-1</v>
      </c>
    </row>
    <row r="1071" spans="1:13" s="3" customFormat="1" x14ac:dyDescent="0.25">
      <c r="A1071" s="3" t="s">
        <v>596</v>
      </c>
      <c r="E1071" s="3">
        <v>6</v>
      </c>
      <c r="I1071" s="3">
        <v>6</v>
      </c>
    </row>
    <row r="1072" spans="1:13" s="3" customFormat="1" x14ac:dyDescent="0.25">
      <c r="A1072" s="3" t="s">
        <v>597</v>
      </c>
      <c r="E1072" s="3" t="s">
        <v>1615</v>
      </c>
      <c r="I1072" s="3" t="s">
        <v>900</v>
      </c>
    </row>
    <row r="1073" spans="1:9" s="3" customFormat="1" x14ac:dyDescent="0.25">
      <c r="A1073" s="3" t="s">
        <v>598</v>
      </c>
      <c r="E1073" s="3" t="s">
        <v>890</v>
      </c>
      <c r="I1073" s="3" t="s">
        <v>840</v>
      </c>
    </row>
    <row r="1074" spans="1:9" s="3" customFormat="1" x14ac:dyDescent="0.25">
      <c r="A1074" s="3" t="s">
        <v>599</v>
      </c>
      <c r="E1074" s="3" t="s">
        <v>871</v>
      </c>
      <c r="H1074" s="3" t="s">
        <v>871</v>
      </c>
      <c r="I1074" s="3" t="s">
        <v>871</v>
      </c>
    </row>
    <row r="1075" spans="1:9" s="3" customFormat="1" x14ac:dyDescent="0.25">
      <c r="A1075" s="3" t="s">
        <v>600</v>
      </c>
      <c r="E1075" s="3" t="str" cm="1">
        <f t="array" ref="E1075">MID($A1075,8,FIND("/", $A1075, 8)-8)&amp;"-"&amp;VLOOKUP(LEFT($A1075,LEN($A1075)-2)&amp;"type",$2:$1731,COLUMN(E1075),FALSE)&amp;"-"&amp;VLOOKUP(LEFT($A1075,LEN($A1075)-2)&amp;"source",$2:$1731,COLUMN(E1075),FALSE)&amp;"-"&amp;MID(INDEX($1:$1731,ROW(E1075),1),FIND("/id",INDEX($1:$1731,ROW(E1075),1))-1,1)</f>
        <v>17-Armor Proficiency-Legendary Armor-2</v>
      </c>
      <c r="H1075" s="3" t="str" cm="1">
        <f t="array" ref="H1075">MID($A1075,8,FIND("/", $A1075, 8)-8)&amp;"-"&amp;VLOOKUP(LEFT($A1075,LEN($A1075)-2)&amp;"type",$2:$1731,COLUMN(H1075),FALSE)&amp;"-"&amp;VLOOKUP(LEFT($A1075,LEN($A1075)-2)&amp;"source",$2:$1731,COLUMN(H1075),FALSE)&amp;"-"&amp;MID(INDEX($1:$1731,ROW(H1075),1),FIND("/id",INDEX($1:$1731,ROW(H1075),1))-1,1)</f>
        <v>17-Armor Proficiency-Armor Mastery-2</v>
      </c>
      <c r="I1075" s="3" t="str" cm="1">
        <f t="array" ref="I1075">MID($A1075,8,FIND("/", $A1075, 8)-8)&amp;"-"&amp;VLOOKUP(LEFT($A1075,LEN($A1075)-2)&amp;"type",$2:$1731,COLUMN(I1075),FALSE)&amp;"-"&amp;VLOOKUP(LEFT($A1075,LEN($A1075)-2)&amp;"source",$2:$1731,COLUMN(I1075),FALSE)&amp;"-"&amp;MID(INDEX($1:$1731,ROW(I1075),1),FIND("/id",INDEX($1:$1731,ROW(I1075),1))-1,1)</f>
        <v>17-Spell DC-Graceful Legend-2</v>
      </c>
    </row>
    <row r="1076" spans="1:9" s="3" customFormat="1" x14ac:dyDescent="0.25">
      <c r="A1076" s="3" t="s">
        <v>1617</v>
      </c>
      <c r="E1076" s="3" t="b">
        <v>1</v>
      </c>
      <c r="H1076" s="3" t="b">
        <v>1</v>
      </c>
      <c r="I1076" s="3" t="b">
        <v>1</v>
      </c>
    </row>
    <row r="1077" spans="1:9" s="3" customFormat="1" x14ac:dyDescent="0.25">
      <c r="A1077" s="3" t="s">
        <v>1618</v>
      </c>
      <c r="E1077" s="3">
        <v>8</v>
      </c>
      <c r="H1077" s="3">
        <v>6</v>
      </c>
      <c r="I1077" s="3">
        <v>6</v>
      </c>
    </row>
    <row r="1078" spans="1:9" s="3" customFormat="1" x14ac:dyDescent="0.25">
      <c r="A1078" s="3" t="s">
        <v>1619</v>
      </c>
      <c r="E1078" s="3" t="s">
        <v>923</v>
      </c>
      <c r="H1078" s="3" t="s">
        <v>923</v>
      </c>
      <c r="I1078" s="3" t="s">
        <v>2112</v>
      </c>
    </row>
    <row r="1079" spans="1:9" s="3" customFormat="1" x14ac:dyDescent="0.25">
      <c r="A1079" s="3" t="s">
        <v>1620</v>
      </c>
      <c r="E1079" s="3" t="str">
        <f>VLOOKUP(LEFT($A1079,LEN($A1079)-18)&amp;"source",$A$2:$M$1731,COLUMN(E1079),FALSE)</f>
        <v>Legendary Armor</v>
      </c>
      <c r="H1079" s="3" t="str">
        <f>VLOOKUP(LEFT($A1079,LEN($A1079)-18)&amp;"source",$A$2:$M$1731,COLUMN(H1079),FALSE)</f>
        <v>Armor Mastery</v>
      </c>
      <c r="I1079" s="3" t="str">
        <f>VLOOKUP(LEFT($A1079,LEN($A1079)-18)&amp;"source",$A$2:$M$1731,COLUMN(I1079),FALSE)</f>
        <v>Graceful Legend</v>
      </c>
    </row>
    <row r="1080" spans="1:9" s="3" customFormat="1" x14ac:dyDescent="0.25">
      <c r="A1080" s="3" t="s">
        <v>1621</v>
      </c>
      <c r="E1080" s="3" t="str">
        <f>VLOOKUP(LEFT($A1080,LEN($A1080)-20)&amp;"id",$A$2:$M$1731,COLUMN(E1080),FALSE)</f>
        <v>17-Armor Proficiency-Legendary Armor-2</v>
      </c>
      <c r="H1080" s="3" t="str">
        <f>VLOOKUP(LEFT($A1080,LEN($A1080)-20)&amp;"id",$A$2:$M$1731,COLUMN(H1080),FALSE)</f>
        <v>17-Armor Proficiency-Armor Mastery-2</v>
      </c>
      <c r="I1080" s="3" t="str">
        <f>VLOOKUP(LEFT($A1080,LEN($A1080)-20)&amp;"id",$A$2:$M$1731,COLUMN(I1080),FALSE)</f>
        <v>17-Spell DC-Graceful Legend-2</v>
      </c>
    </row>
    <row r="1081" spans="1:9" s="3" customFormat="1" x14ac:dyDescent="0.25">
      <c r="A1081" s="3" t="s">
        <v>1622</v>
      </c>
      <c r="E1081" s="3" t="b">
        <v>1</v>
      </c>
      <c r="H1081" s="3" t="b">
        <v>1</v>
      </c>
    </row>
    <row r="1082" spans="1:9" s="3" customFormat="1" x14ac:dyDescent="0.25">
      <c r="A1082" s="3" t="s">
        <v>1623</v>
      </c>
      <c r="E1082" s="3">
        <v>8</v>
      </c>
      <c r="H1082" s="3">
        <v>6</v>
      </c>
    </row>
    <row r="1083" spans="1:9" s="3" customFormat="1" x14ac:dyDescent="0.25">
      <c r="A1083" s="3" t="s">
        <v>1624</v>
      </c>
      <c r="E1083" s="3" t="s">
        <v>924</v>
      </c>
      <c r="H1083" s="3" t="s">
        <v>924</v>
      </c>
    </row>
    <row r="1084" spans="1:9" s="3" customFormat="1" x14ac:dyDescent="0.25">
      <c r="A1084" s="3" t="s">
        <v>1625</v>
      </c>
      <c r="E1084" s="3" t="str">
        <f>VLOOKUP(LEFT($A1084,LEN($A1084)-18)&amp;"source",$A$2:$M$1731,COLUMN(E1084),FALSE)</f>
        <v>Legendary Armor</v>
      </c>
      <c r="H1084" s="3" t="str">
        <f>VLOOKUP(LEFT($A1084,LEN($A1084)-18)&amp;"source",$A$2:$M$1731,COLUMN(H1084),FALSE)</f>
        <v>Armor Mastery</v>
      </c>
    </row>
    <row r="1085" spans="1:9" s="3" customFormat="1" x14ac:dyDescent="0.25">
      <c r="A1085" s="3" t="s">
        <v>1626</v>
      </c>
      <c r="E1085" s="3" t="str">
        <f>VLOOKUP(LEFT($A1085,LEN($A1085)-20)&amp;"id",$A$2:$M$1731,COLUMN(E1085),FALSE)</f>
        <v>17-Armor Proficiency-Legendary Armor-2</v>
      </c>
      <c r="H1085" s="3" t="str">
        <f>VLOOKUP(LEFT($A1085,LEN($A1085)-20)&amp;"id",$A$2:$M$1731,COLUMN(H1085),FALSE)</f>
        <v>17-Armor Proficiency-Armor Mastery-2</v>
      </c>
    </row>
    <row r="1086" spans="1:9" s="3" customFormat="1" x14ac:dyDescent="0.25">
      <c r="A1086" s="3" t="s">
        <v>1627</v>
      </c>
      <c r="E1086" s="3" t="b">
        <v>1</v>
      </c>
      <c r="H1086" s="3" t="b">
        <v>1</v>
      </c>
    </row>
    <row r="1087" spans="1:9" s="3" customFormat="1" x14ac:dyDescent="0.25">
      <c r="A1087" s="3" t="s">
        <v>1628</v>
      </c>
      <c r="E1087" s="3">
        <v>8</v>
      </c>
      <c r="H1087" s="3">
        <v>6</v>
      </c>
    </row>
    <row r="1088" spans="1:9" s="3" customFormat="1" x14ac:dyDescent="0.25">
      <c r="A1088" s="3" t="s">
        <v>1629</v>
      </c>
      <c r="E1088" s="3" t="s">
        <v>1164</v>
      </c>
      <c r="H1088" s="3" t="s">
        <v>1164</v>
      </c>
    </row>
    <row r="1089" spans="1:13" s="3" customFormat="1" x14ac:dyDescent="0.25">
      <c r="A1089" s="3" t="s">
        <v>1630</v>
      </c>
      <c r="E1089" s="3" t="str">
        <f>VLOOKUP(LEFT($A1089,LEN($A1089)-18)&amp;"source",$A$2:$M$1731,COLUMN(E1089),FALSE)</f>
        <v>Legendary Armor</v>
      </c>
      <c r="H1089" s="3" t="str">
        <f>VLOOKUP(LEFT($A1089,LEN($A1089)-18)&amp;"source",$A$2:$M$1731,COLUMN(H1089),FALSE)</f>
        <v>Armor Mastery</v>
      </c>
    </row>
    <row r="1090" spans="1:13" s="3" customFormat="1" x14ac:dyDescent="0.25">
      <c r="A1090" s="3" t="s">
        <v>1631</v>
      </c>
      <c r="E1090" s="3" t="str">
        <f>VLOOKUP(LEFT($A1090,LEN($A1090)-20)&amp;"id",$A$2:$M$1731,COLUMN(E1090),FALSE)</f>
        <v>17-Armor Proficiency-Legendary Armor-2</v>
      </c>
      <c r="H1090" s="3" t="str">
        <f>VLOOKUP(LEFT($A1090,LEN($A1090)-20)&amp;"id",$A$2:$M$1731,COLUMN(H1090),FALSE)</f>
        <v>17-Armor Proficiency-Armor Mastery-2</v>
      </c>
    </row>
    <row r="1091" spans="1:13" s="3" customFormat="1" x14ac:dyDescent="0.25">
      <c r="A1091" s="3" t="s">
        <v>1632</v>
      </c>
      <c r="E1091" s="3" t="b">
        <v>1</v>
      </c>
      <c r="H1091" s="3" t="b">
        <v>1</v>
      </c>
    </row>
    <row r="1092" spans="1:13" s="3" customFormat="1" x14ac:dyDescent="0.25">
      <c r="A1092" s="3" t="s">
        <v>1633</v>
      </c>
      <c r="E1092" s="3">
        <v>8</v>
      </c>
      <c r="H1092" s="3">
        <v>6</v>
      </c>
    </row>
    <row r="1093" spans="1:13" s="3" customFormat="1" x14ac:dyDescent="0.25">
      <c r="A1093" s="3" t="s">
        <v>1634</v>
      </c>
      <c r="E1093" s="3" t="s">
        <v>1143</v>
      </c>
      <c r="H1093" s="3" t="s">
        <v>1143</v>
      </c>
    </row>
    <row r="1094" spans="1:13" s="3" customFormat="1" x14ac:dyDescent="0.25">
      <c r="A1094" s="3" t="s">
        <v>1635</v>
      </c>
      <c r="E1094" s="3" t="str">
        <f>VLOOKUP(LEFT($A1094,LEN($A1094)-18)&amp;"source",$A$2:$M$1731,COLUMN(E1094),FALSE)</f>
        <v>Legendary Armor</v>
      </c>
      <c r="H1094" s="3" t="str">
        <f>VLOOKUP(LEFT($A1094,LEN($A1094)-18)&amp;"source",$A$2:$M$1731,COLUMN(H1094),FALSE)</f>
        <v>Armor Mastery</v>
      </c>
    </row>
    <row r="1095" spans="1:13" s="3" customFormat="1" x14ac:dyDescent="0.25">
      <c r="A1095" s="3" t="s">
        <v>1636</v>
      </c>
      <c r="E1095" s="3" t="str">
        <f>VLOOKUP(LEFT($A1095,LEN($A1095)-20)&amp;"id",$A$2:$M$1731,COLUMN(E1095),FALSE)</f>
        <v>17-Armor Proficiency-Legendary Armor-2</v>
      </c>
      <c r="H1095" s="3" t="str">
        <f>VLOOKUP(LEFT($A1095,LEN($A1095)-20)&amp;"id",$A$2:$M$1731,COLUMN(H1095),FALSE)</f>
        <v>17-Armor Proficiency-Armor Mastery-2</v>
      </c>
    </row>
    <row r="1096" spans="1:13" s="3" customFormat="1" x14ac:dyDescent="0.25">
      <c r="A1096" s="3" t="s">
        <v>604</v>
      </c>
      <c r="I1096" s="3" t="s">
        <v>891</v>
      </c>
    </row>
    <row r="1097" spans="1:13" s="3" customFormat="1" x14ac:dyDescent="0.25">
      <c r="A1097" s="3" t="s">
        <v>601</v>
      </c>
      <c r="E1097" s="3">
        <v>8</v>
      </c>
      <c r="H1097" s="3">
        <v>6</v>
      </c>
      <c r="I1097" s="3">
        <v>6</v>
      </c>
    </row>
    <row r="1098" spans="1:13" s="3" customFormat="1" x14ac:dyDescent="0.25">
      <c r="A1098" s="3" t="s">
        <v>602</v>
      </c>
      <c r="E1098" s="3" t="s">
        <v>1616</v>
      </c>
      <c r="H1098" s="3" t="s">
        <v>1614</v>
      </c>
      <c r="I1098" s="3" t="s">
        <v>900</v>
      </c>
    </row>
    <row r="1099" spans="1:13" s="3" customFormat="1" x14ac:dyDescent="0.25">
      <c r="A1099" s="3" t="s">
        <v>603</v>
      </c>
      <c r="E1099" s="3" t="s">
        <v>895</v>
      </c>
      <c r="H1099" s="3" t="s">
        <v>895</v>
      </c>
      <c r="I1099" s="3" t="s">
        <v>890</v>
      </c>
    </row>
    <row r="1100" spans="1:13" s="3" customFormat="1" x14ac:dyDescent="0.25">
      <c r="A1100" s="3" t="s">
        <v>605</v>
      </c>
      <c r="B1100" s="3" t="s">
        <v>871</v>
      </c>
      <c r="C1100" s="3" t="s">
        <v>871</v>
      </c>
      <c r="D1100" s="3" t="s">
        <v>871</v>
      </c>
      <c r="E1100" s="3" t="s">
        <v>871</v>
      </c>
      <c r="F1100" s="3" t="s">
        <v>871</v>
      </c>
      <c r="G1100" s="3" t="s">
        <v>871</v>
      </c>
      <c r="H1100" s="3" t="s">
        <v>871</v>
      </c>
      <c r="I1100" s="3" t="s">
        <v>871</v>
      </c>
      <c r="J1100" s="3" t="s">
        <v>871</v>
      </c>
      <c r="K1100" s="3" t="s">
        <v>871</v>
      </c>
      <c r="L1100" s="3" t="s">
        <v>871</v>
      </c>
      <c r="M1100" s="3" t="s">
        <v>871</v>
      </c>
    </row>
    <row r="1101" spans="1:13" s="3" customFormat="1" x14ac:dyDescent="0.25">
      <c r="A1101" s="3" t="s">
        <v>606</v>
      </c>
      <c r="B1101" s="3">
        <v>1</v>
      </c>
      <c r="C1101" s="3">
        <v>1</v>
      </c>
      <c r="D1101" s="3">
        <v>1</v>
      </c>
      <c r="E1101" s="3">
        <v>1</v>
      </c>
      <c r="F1101" s="3">
        <v>1</v>
      </c>
      <c r="G1101" s="3">
        <v>1</v>
      </c>
      <c r="H1101" s="3">
        <v>1</v>
      </c>
      <c r="I1101" s="3">
        <v>1</v>
      </c>
      <c r="J1101" s="3">
        <v>1</v>
      </c>
      <c r="K1101" s="3">
        <v>1</v>
      </c>
      <c r="L1101" s="3">
        <v>1</v>
      </c>
      <c r="M1101" s="3">
        <v>1</v>
      </c>
    </row>
    <row r="1102" spans="1:13" s="3" customFormat="1" x14ac:dyDescent="0.25">
      <c r="A1102" s="3" t="s">
        <v>607</v>
      </c>
      <c r="B1102" s="3" t="str" cm="1">
        <f t="array" ref="B1102">MID($A1102,8,FIND("/", $A1102, 8)-8)&amp;"-"&amp;VLOOKUP(LEFT($A1102,LEN($A1102)-2)&amp;"type",$2:$1731,COLUMN(B1102),FALSE)&amp;"-"&amp;VLOOKUP(LEFT($A1102,LEN($A1102)-2)&amp;"source",$2:$1731,COLUMN(B1102),FALSE)&amp;"-"&amp;MID(INDEX($1:$1731,ROW(B1102),1),FIND("/id",INDEX($1:$1731,ROW(B1102),1))-1,1)</f>
        <v>17-Skill-Class-3</v>
      </c>
      <c r="C1102" s="3" t="str" cm="1">
        <f t="array" ref="C1102">MID($A1102,8,FIND("/", $A1102, 8)-8)&amp;"-"&amp;VLOOKUP(LEFT($A1102,LEN($A1102)-2)&amp;"type",$2:$1731,COLUMN(C1102),FALSE)&amp;"-"&amp;VLOOKUP(LEFT($A1102,LEN($A1102)-2)&amp;"source",$2:$1731,COLUMN(C1102),FALSE)&amp;"-"&amp;MID(INDEX($1:$1731,ROW(C1102),1),FIND("/id",INDEX($1:$1731,ROW(C1102),1))-1,1)</f>
        <v>17-Skill-Class-3</v>
      </c>
      <c r="D1102" s="3" t="str" cm="1">
        <f t="array" ref="D1102">MID($A1102,8,FIND("/", $A1102, 8)-8)&amp;"-"&amp;VLOOKUP(LEFT($A1102,LEN($A1102)-2)&amp;"type",$2:$1731,COLUMN(D1102),FALSE)&amp;"-"&amp;VLOOKUP(LEFT($A1102,LEN($A1102)-2)&amp;"source",$2:$1731,COLUMN(D1102),FALSE)&amp;"-"&amp;MID(INDEX($1:$1731,ROW(D1102),1),FIND("/id",INDEX($1:$1731,ROW(D1102),1))-1,1)</f>
        <v>17-Skill-Class-3</v>
      </c>
      <c r="E1102" s="3" t="str" cm="1">
        <f t="array" ref="E1102">MID($A1102,8,FIND("/", $A1102, 8)-8)&amp;"-"&amp;VLOOKUP(LEFT($A1102,LEN($A1102)-2)&amp;"type",$2:$1731,COLUMN(E1102),FALSE)&amp;"-"&amp;VLOOKUP(LEFT($A1102,LEN($A1102)-2)&amp;"source",$2:$1731,COLUMN(E1102),FALSE)&amp;"-"&amp;MID(INDEX($1:$1731,ROW(E1102),1),FIND("/id",INDEX($1:$1731,ROW(E1102),1))-1,1)</f>
        <v>17-Skill-Class-3</v>
      </c>
      <c r="F1102" s="3" t="str" cm="1">
        <f t="array" ref="F1102">MID($A1102,8,FIND("/", $A1102, 8)-8)&amp;"-"&amp;VLOOKUP(LEFT($A1102,LEN($A1102)-2)&amp;"type",$2:$1731,COLUMN(F1102),FALSE)&amp;"-"&amp;VLOOKUP(LEFT($A1102,LEN($A1102)-2)&amp;"source",$2:$1731,COLUMN(F1102),FALSE)&amp;"-"&amp;MID(INDEX($1:$1731,ROW(F1102),1),FIND("/id",INDEX($1:$1731,ROW(F1102),1))-1,1)</f>
        <v>17-Skill-Class-3</v>
      </c>
      <c r="G1102" s="3" t="str" cm="1">
        <f t="array" ref="G1102">MID($A1102,8,FIND("/", $A1102, 8)-8)&amp;"-"&amp;VLOOKUP(LEFT($A1102,LEN($A1102)-2)&amp;"type",$2:$1731,COLUMN(G1102),FALSE)&amp;"-"&amp;VLOOKUP(LEFT($A1102,LEN($A1102)-2)&amp;"source",$2:$1731,COLUMN(G1102),FALSE)&amp;"-"&amp;MID(INDEX($1:$1731,ROW(G1102),1),FIND("/id",INDEX($1:$1731,ROW(G1102),1))-1,1)</f>
        <v>17-Skill-Class-3</v>
      </c>
      <c r="H1102" s="3" t="str" cm="1">
        <f t="array" ref="H1102">MID($A1102,8,FIND("/", $A1102, 8)-8)&amp;"-"&amp;VLOOKUP(LEFT($A1102,LEN($A1102)-2)&amp;"type",$2:$1731,COLUMN(H1102),FALSE)&amp;"-"&amp;VLOOKUP(LEFT($A1102,LEN($A1102)-2)&amp;"source",$2:$1731,COLUMN(H1102),FALSE)&amp;"-"&amp;MID(INDEX($1:$1731,ROW(H1102),1),FIND("/id",INDEX($1:$1731,ROW(H1102),1))-1,1)</f>
        <v>17-Skill-Class-3</v>
      </c>
      <c r="I1102" s="3" t="str" cm="1">
        <f t="array" ref="I1102">MID($A1102,8,FIND("/", $A1102, 8)-8)&amp;"-"&amp;VLOOKUP(LEFT($A1102,LEN($A1102)-2)&amp;"type",$2:$1731,COLUMN(I1102),FALSE)&amp;"-"&amp;VLOOKUP(LEFT($A1102,LEN($A1102)-2)&amp;"source",$2:$1731,COLUMN(I1102),FALSE)&amp;"-"&amp;MID(INDEX($1:$1731,ROW(I1102),1),FIND("/id",INDEX($1:$1731,ROW(I1102),1))-1,1)</f>
        <v>17-Skill-Class-3</v>
      </c>
      <c r="J1102" s="3" t="str" cm="1">
        <f t="array" ref="J1102">MID($A1102,8,FIND("/", $A1102, 8)-8)&amp;"-"&amp;VLOOKUP(LEFT($A1102,LEN($A1102)-2)&amp;"type",$2:$1731,COLUMN(J1102),FALSE)&amp;"-"&amp;VLOOKUP(LEFT($A1102,LEN($A1102)-2)&amp;"source",$2:$1731,COLUMN(J1102),FALSE)&amp;"-"&amp;MID(INDEX($1:$1731,ROW(J1102),1),FIND("/id",INDEX($1:$1731,ROW(J1102),1))-1,1)</f>
        <v>17-Skill-Class-3</v>
      </c>
      <c r="K1102" s="3" t="str" cm="1">
        <f t="array" ref="K1102">MID($A1102,8,FIND("/", $A1102, 8)-8)&amp;"-"&amp;VLOOKUP(LEFT($A1102,LEN($A1102)-2)&amp;"type",$2:$1731,COLUMN(K1102),FALSE)&amp;"-"&amp;VLOOKUP(LEFT($A1102,LEN($A1102)-2)&amp;"source",$2:$1731,COLUMN(K1102),FALSE)&amp;"-"&amp;MID(INDEX($1:$1731,ROW(K1102),1),FIND("/id",INDEX($1:$1731,ROW(K1102),1))-1,1)</f>
        <v>17-Skill-Class-3</v>
      </c>
      <c r="L1102" s="3" t="str" cm="1">
        <f t="array" ref="L1102">MID($A1102,8,FIND("/", $A1102, 8)-8)&amp;"-"&amp;VLOOKUP(LEFT($A1102,LEN($A1102)-2)&amp;"type",$2:$1731,COLUMN(L1102),FALSE)&amp;"-"&amp;VLOOKUP(LEFT($A1102,LEN($A1102)-2)&amp;"source",$2:$1731,COLUMN(L1102),FALSE)&amp;"-"&amp;MID(INDEX($1:$1731,ROW(L1102),1),FIND("/id",INDEX($1:$1731,ROW(L1102),1))-1,1)</f>
        <v>17-Skill-Class-3</v>
      </c>
      <c r="M1102" s="3" t="str" cm="1">
        <f t="array" ref="M1102">MID($A1102,8,FIND("/", $A1102, 8)-8)&amp;"-"&amp;VLOOKUP(LEFT($A1102,LEN($A1102)-2)&amp;"type",$2:$1731,COLUMN(M1102),FALSE)&amp;"-"&amp;VLOOKUP(LEFT($A1102,LEN($A1102)-2)&amp;"source",$2:$1731,COLUMN(M1102),FALSE)&amp;"-"&amp;MID(INDEX($1:$1731,ROW(M1102),1),FIND("/id",INDEX($1:$1731,ROW(M1102),1))-1,1)</f>
        <v>17-Skill-Class-3</v>
      </c>
    </row>
    <row r="1103" spans="1:13" s="3" customFormat="1" x14ac:dyDescent="0.25">
      <c r="A1103" s="3" t="s">
        <v>1804</v>
      </c>
      <c r="B1103" s="3">
        <v>8</v>
      </c>
      <c r="C1103" s="3">
        <v>8</v>
      </c>
      <c r="D1103" s="3">
        <v>8</v>
      </c>
      <c r="E1103" s="3">
        <v>8</v>
      </c>
      <c r="F1103" s="3">
        <v>8</v>
      </c>
      <c r="G1103" s="3">
        <v>8</v>
      </c>
      <c r="H1103" s="3">
        <v>8</v>
      </c>
      <c r="I1103" s="3">
        <v>8</v>
      </c>
      <c r="J1103" s="3">
        <v>8</v>
      </c>
      <c r="K1103" s="3">
        <v>8</v>
      </c>
      <c r="L1103" s="3">
        <v>8</v>
      </c>
      <c r="M1103" s="3">
        <v>8</v>
      </c>
    </row>
    <row r="1104" spans="1:13" s="3" customFormat="1" x14ac:dyDescent="0.25">
      <c r="A1104" s="3" t="s">
        <v>608</v>
      </c>
      <c r="B1104" s="3" t="s">
        <v>838</v>
      </c>
      <c r="C1104" s="3" t="s">
        <v>838</v>
      </c>
      <c r="D1104" s="3" t="s">
        <v>838</v>
      </c>
      <c r="E1104" s="3" t="s">
        <v>838</v>
      </c>
      <c r="F1104" s="3" t="s">
        <v>838</v>
      </c>
      <c r="G1104" s="3" t="s">
        <v>838</v>
      </c>
      <c r="H1104" s="3" t="s">
        <v>838</v>
      </c>
      <c r="I1104" s="3" t="s">
        <v>838</v>
      </c>
      <c r="J1104" s="3" t="s">
        <v>838</v>
      </c>
      <c r="K1104" s="3" t="s">
        <v>838</v>
      </c>
      <c r="L1104" s="3" t="s">
        <v>838</v>
      </c>
      <c r="M1104" s="3" t="s">
        <v>838</v>
      </c>
    </row>
    <row r="1105" spans="1:13" s="3" customFormat="1" x14ac:dyDescent="0.25">
      <c r="A1105" s="3" t="s">
        <v>609</v>
      </c>
      <c r="B1105" s="3" t="s">
        <v>851</v>
      </c>
      <c r="C1105" s="3" t="s">
        <v>851</v>
      </c>
      <c r="D1105" s="3" t="s">
        <v>851</v>
      </c>
      <c r="E1105" s="3" t="s">
        <v>851</v>
      </c>
      <c r="F1105" s="3" t="s">
        <v>851</v>
      </c>
      <c r="G1105" s="3" t="s">
        <v>851</v>
      </c>
      <c r="H1105" s="3" t="s">
        <v>851</v>
      </c>
      <c r="I1105" s="3" t="s">
        <v>851</v>
      </c>
      <c r="J1105" s="3" t="s">
        <v>851</v>
      </c>
      <c r="K1105" s="3" t="s">
        <v>851</v>
      </c>
      <c r="L1105" s="3" t="s">
        <v>851</v>
      </c>
      <c r="M1105" s="3" t="s">
        <v>851</v>
      </c>
    </row>
    <row r="1106" spans="1:13" s="3" customFormat="1" x14ac:dyDescent="0.25">
      <c r="A1106" s="3" t="s">
        <v>610</v>
      </c>
      <c r="B1106" s="3" t="s">
        <v>871</v>
      </c>
      <c r="C1106" s="3" t="s">
        <v>871</v>
      </c>
      <c r="D1106" s="3" t="s">
        <v>871</v>
      </c>
      <c r="E1106" s="3" t="s">
        <v>871</v>
      </c>
      <c r="F1106" s="3" t="s">
        <v>871</v>
      </c>
      <c r="G1106" s="3" t="s">
        <v>871</v>
      </c>
      <c r="H1106" s="3" t="s">
        <v>871</v>
      </c>
      <c r="I1106" s="3" t="s">
        <v>871</v>
      </c>
      <c r="J1106" s="3" t="s">
        <v>871</v>
      </c>
      <c r="K1106" s="3" t="s">
        <v>871</v>
      </c>
      <c r="L1106" s="3" t="s">
        <v>871</v>
      </c>
      <c r="M1106" s="3" t="s">
        <v>871</v>
      </c>
    </row>
    <row r="1107" spans="1:13" s="3" customFormat="1" x14ac:dyDescent="0.25">
      <c r="A1107" s="3" t="s">
        <v>611</v>
      </c>
      <c r="B1107" s="3" t="str" cm="1">
        <f t="array" ref="B1107">MID($A1107,8,FIND("/", $A1107, 8)-8)&amp;"-"&amp;VLOOKUP(LEFT($A1107,LEN($A1107)-2)&amp;"type",$2:$1731,COLUMN(B1107),FALSE)&amp;"-"&amp;VLOOKUP(LEFT($A1107,LEN($A1107)-2)&amp;"source",$2:$1731,COLUMN(B1107),FALSE)&amp;"-"&amp;MID(INDEX($1:$1731,ROW(B1107),1),FIND("/id",INDEX($1:$1731,ROW(B1107),1))-1,1)</f>
        <v>17-Skill-Intelligence-4</v>
      </c>
      <c r="C1107" s="3" t="str" cm="1">
        <f t="array" ref="C1107">MID($A1107,8,FIND("/", $A1107, 8)-8)&amp;"-"&amp;VLOOKUP(LEFT($A1107,LEN($A1107)-2)&amp;"type",$2:$1731,COLUMN(C1107),FALSE)&amp;"-"&amp;VLOOKUP(LEFT($A1107,LEN($A1107)-2)&amp;"source",$2:$1731,COLUMN(C1107),FALSE)&amp;"-"&amp;MID(INDEX($1:$1731,ROW(C1107),1),FIND("/id",INDEX($1:$1731,ROW(C1107),1))-1,1)</f>
        <v>17-Skill-Intelligence-4</v>
      </c>
      <c r="D1107" s="3" t="str" cm="1">
        <f t="array" ref="D1107">MID($A1107,8,FIND("/", $A1107, 8)-8)&amp;"-"&amp;VLOOKUP(LEFT($A1107,LEN($A1107)-2)&amp;"type",$2:$1731,COLUMN(D1107),FALSE)&amp;"-"&amp;VLOOKUP(LEFT($A1107,LEN($A1107)-2)&amp;"source",$2:$1731,COLUMN(D1107),FALSE)&amp;"-"&amp;MID(INDEX($1:$1731,ROW(D1107),1),FIND("/id",INDEX($1:$1731,ROW(D1107),1))-1,1)</f>
        <v>17-Skill-Intelligence-4</v>
      </c>
      <c r="E1107" s="3" t="str" cm="1">
        <f t="array" ref="E1107">MID($A1107,8,FIND("/", $A1107, 8)-8)&amp;"-"&amp;VLOOKUP(LEFT($A1107,LEN($A1107)-2)&amp;"type",$2:$1731,COLUMN(E1107),FALSE)&amp;"-"&amp;VLOOKUP(LEFT($A1107,LEN($A1107)-2)&amp;"source",$2:$1731,COLUMN(E1107),FALSE)&amp;"-"&amp;MID(INDEX($1:$1731,ROW(E1107),1),FIND("/id",INDEX($1:$1731,ROW(E1107),1))-1,1)</f>
        <v>17-Skill-Intelligence-4</v>
      </c>
      <c r="F1107" s="3" t="str" cm="1">
        <f t="array" ref="F1107">MID($A1107,8,FIND("/", $A1107, 8)-8)&amp;"-"&amp;VLOOKUP(LEFT($A1107,LEN($A1107)-2)&amp;"type",$2:$1731,COLUMN(F1107),FALSE)&amp;"-"&amp;VLOOKUP(LEFT($A1107,LEN($A1107)-2)&amp;"source",$2:$1731,COLUMN(F1107),FALSE)&amp;"-"&amp;MID(INDEX($1:$1731,ROW(F1107),1),FIND("/id",INDEX($1:$1731,ROW(F1107),1))-1,1)</f>
        <v>17-Skill-Intelligence-4</v>
      </c>
      <c r="G1107" s="3" t="str" cm="1">
        <f t="array" ref="G1107">MID($A1107,8,FIND("/", $A1107, 8)-8)&amp;"-"&amp;VLOOKUP(LEFT($A1107,LEN($A1107)-2)&amp;"type",$2:$1731,COLUMN(G1107),FALSE)&amp;"-"&amp;VLOOKUP(LEFT($A1107,LEN($A1107)-2)&amp;"source",$2:$1731,COLUMN(G1107),FALSE)&amp;"-"&amp;MID(INDEX($1:$1731,ROW(G1107),1),FIND("/id",INDEX($1:$1731,ROW(G1107),1))-1,1)</f>
        <v>17-Skill-Intelligence-4</v>
      </c>
      <c r="H1107" s="3" t="str" cm="1">
        <f t="array" ref="H1107">MID($A1107,8,FIND("/", $A1107, 8)-8)&amp;"-"&amp;VLOOKUP(LEFT($A1107,LEN($A1107)-2)&amp;"type",$2:$1731,COLUMN(H1107),FALSE)&amp;"-"&amp;VLOOKUP(LEFT($A1107,LEN($A1107)-2)&amp;"source",$2:$1731,COLUMN(H1107),FALSE)&amp;"-"&amp;MID(INDEX($1:$1731,ROW(H1107),1),FIND("/id",INDEX($1:$1731,ROW(H1107),1))-1,1)</f>
        <v>17-Skill-Intelligence-4</v>
      </c>
      <c r="I1107" s="3" t="str" cm="1">
        <f t="array" ref="I1107">MID($A1107,8,FIND("/", $A1107, 8)-8)&amp;"-"&amp;VLOOKUP(LEFT($A1107,LEN($A1107)-2)&amp;"type",$2:$1731,COLUMN(I1107),FALSE)&amp;"-"&amp;VLOOKUP(LEFT($A1107,LEN($A1107)-2)&amp;"source",$2:$1731,COLUMN(I1107),FALSE)&amp;"-"&amp;MID(INDEX($1:$1731,ROW(I1107),1),FIND("/id",INDEX($1:$1731,ROW(I1107),1))-1,1)</f>
        <v>17-Skill-Intelligence-4</v>
      </c>
      <c r="J1107" s="3" t="str" cm="1">
        <f t="array" ref="J1107">MID($A1107,8,FIND("/", $A1107, 8)-8)&amp;"-"&amp;VLOOKUP(LEFT($A1107,LEN($A1107)-2)&amp;"type",$2:$1731,COLUMN(J1107),FALSE)&amp;"-"&amp;VLOOKUP(LEFT($A1107,LEN($A1107)-2)&amp;"source",$2:$1731,COLUMN(J1107),FALSE)&amp;"-"&amp;MID(INDEX($1:$1731,ROW(J1107),1),FIND("/id",INDEX($1:$1731,ROW(J1107),1))-1,1)</f>
        <v>17-Skill-Intelligence-4</v>
      </c>
      <c r="K1107" s="3" t="str" cm="1">
        <f t="array" ref="K1107">MID($A1107,8,FIND("/", $A1107, 8)-8)&amp;"-"&amp;VLOOKUP(LEFT($A1107,LEN($A1107)-2)&amp;"type",$2:$1731,COLUMN(K1107),FALSE)&amp;"-"&amp;VLOOKUP(LEFT($A1107,LEN($A1107)-2)&amp;"source",$2:$1731,COLUMN(K1107),FALSE)&amp;"-"&amp;MID(INDEX($1:$1731,ROW(K1107),1),FIND("/id",INDEX($1:$1731,ROW(K1107),1))-1,1)</f>
        <v>17-Skill-Intelligence-4</v>
      </c>
      <c r="L1107" s="3" t="str" cm="1">
        <f t="array" ref="L1107">MID($A1107,8,FIND("/", $A1107, 8)-8)&amp;"-"&amp;VLOOKUP(LEFT($A1107,LEN($A1107)-2)&amp;"type",$2:$1731,COLUMN(L1107),FALSE)&amp;"-"&amp;VLOOKUP(LEFT($A1107,LEN($A1107)-2)&amp;"source",$2:$1731,COLUMN(L1107),FALSE)&amp;"-"&amp;MID(INDEX($1:$1731,ROW(L1107),1),FIND("/id",INDEX($1:$1731,ROW(L1107),1))-1,1)</f>
        <v>17-Skill-Intelligence-4</v>
      </c>
      <c r="M1107" s="3" t="str" cm="1">
        <f t="array" ref="M1107">MID($A1107,8,FIND("/", $A1107, 8)-8)&amp;"-"&amp;VLOOKUP(LEFT($A1107,LEN($A1107)-2)&amp;"type",$2:$1731,COLUMN(M1107),FALSE)&amp;"-"&amp;VLOOKUP(LEFT($A1107,LEN($A1107)-2)&amp;"source",$2:$1731,COLUMN(M1107),FALSE)&amp;"-"&amp;MID(INDEX($1:$1731,ROW(M1107),1),FIND("/id",INDEX($1:$1731,ROW(M1107),1))-1,1)</f>
        <v>17-Skill-Intelligence-4</v>
      </c>
    </row>
    <row r="1108" spans="1:13" s="3" customFormat="1" x14ac:dyDescent="0.25">
      <c r="A1108" s="3" t="s">
        <v>612</v>
      </c>
      <c r="B1108" s="3">
        <v>2</v>
      </c>
      <c r="C1108" s="3">
        <v>2</v>
      </c>
      <c r="D1108" s="3">
        <v>2</v>
      </c>
      <c r="E1108" s="3">
        <v>2</v>
      </c>
      <c r="F1108" s="3">
        <v>2</v>
      </c>
      <c r="G1108" s="3">
        <v>2</v>
      </c>
      <c r="H1108" s="3">
        <v>2</v>
      </c>
      <c r="I1108" s="3">
        <v>2</v>
      </c>
      <c r="J1108" s="3">
        <v>2</v>
      </c>
      <c r="K1108" s="3">
        <v>2</v>
      </c>
      <c r="L1108" s="3">
        <v>2</v>
      </c>
      <c r="M1108" s="3">
        <v>2</v>
      </c>
    </row>
    <row r="1109" spans="1:13" s="3" customFormat="1" x14ac:dyDescent="0.25">
      <c r="A1109" s="3" t="s">
        <v>613</v>
      </c>
      <c r="B1109" s="3" t="s">
        <v>877</v>
      </c>
      <c r="C1109" s="3" t="s">
        <v>877</v>
      </c>
      <c r="D1109" s="3" t="s">
        <v>877</v>
      </c>
      <c r="E1109" s="3" t="s">
        <v>877</v>
      </c>
      <c r="F1109" s="3" t="s">
        <v>877</v>
      </c>
      <c r="G1109" s="3" t="s">
        <v>877</v>
      </c>
      <c r="H1109" s="3" t="s">
        <v>877</v>
      </c>
      <c r="I1109" s="3" t="s">
        <v>877</v>
      </c>
      <c r="J1109" s="3" t="s">
        <v>877</v>
      </c>
      <c r="K1109" s="3" t="s">
        <v>877</v>
      </c>
      <c r="L1109" s="3" t="s">
        <v>877</v>
      </c>
      <c r="M1109" s="3" t="s">
        <v>877</v>
      </c>
    </row>
    <row r="1110" spans="1:13" s="3" customFormat="1" x14ac:dyDescent="0.25">
      <c r="A1110" s="3" t="s">
        <v>614</v>
      </c>
      <c r="B1110" s="3" t="s">
        <v>851</v>
      </c>
      <c r="C1110" s="3" t="s">
        <v>851</v>
      </c>
      <c r="D1110" s="3" t="s">
        <v>851</v>
      </c>
      <c r="E1110" s="3" t="s">
        <v>851</v>
      </c>
      <c r="F1110" s="3" t="s">
        <v>851</v>
      </c>
      <c r="G1110" s="3" t="s">
        <v>851</v>
      </c>
      <c r="H1110" s="3" t="s">
        <v>851</v>
      </c>
      <c r="I1110" s="3" t="s">
        <v>851</v>
      </c>
      <c r="J1110" s="3" t="s">
        <v>851</v>
      </c>
      <c r="K1110" s="3" t="s">
        <v>851</v>
      </c>
      <c r="L1110" s="3" t="s">
        <v>851</v>
      </c>
      <c r="M1110" s="3" t="s">
        <v>851</v>
      </c>
    </row>
    <row r="1111" spans="1:13" x14ac:dyDescent="0.25">
      <c r="A1111" s="1" t="s">
        <v>615</v>
      </c>
      <c r="B1111" s="1" t="s">
        <v>858</v>
      </c>
      <c r="C1111" s="1" t="s">
        <v>858</v>
      </c>
      <c r="D1111" s="1" t="s">
        <v>858</v>
      </c>
      <c r="E1111" s="1" t="s">
        <v>858</v>
      </c>
      <c r="F1111" s="1" t="s">
        <v>858</v>
      </c>
      <c r="G1111" s="1" t="s">
        <v>858</v>
      </c>
      <c r="H1111" s="1" t="s">
        <v>858</v>
      </c>
      <c r="I1111" s="1" t="s">
        <v>858</v>
      </c>
      <c r="J1111" s="1" t="s">
        <v>858</v>
      </c>
      <c r="K1111" s="1" t="s">
        <v>858</v>
      </c>
      <c r="L1111" s="1" t="s">
        <v>858</v>
      </c>
      <c r="M1111" s="1" t="s">
        <v>858</v>
      </c>
    </row>
    <row r="1112" spans="1:13" s="3" customFormat="1" x14ac:dyDescent="0.25">
      <c r="A1112" s="3" t="s">
        <v>616</v>
      </c>
      <c r="B1112" s="3" t="s">
        <v>865</v>
      </c>
      <c r="C1112" s="3" t="s">
        <v>865</v>
      </c>
      <c r="D1112" s="3" t="s">
        <v>865</v>
      </c>
      <c r="E1112" s="3" t="s">
        <v>865</v>
      </c>
      <c r="F1112" s="3" t="s">
        <v>865</v>
      </c>
      <c r="G1112" s="3" t="s">
        <v>865</v>
      </c>
      <c r="H1112" s="3" t="s">
        <v>865</v>
      </c>
      <c r="I1112" s="3" t="s">
        <v>865</v>
      </c>
      <c r="J1112" s="3" t="s">
        <v>865</v>
      </c>
      <c r="K1112" s="3" t="s">
        <v>865</v>
      </c>
      <c r="L1112" s="3" t="s">
        <v>865</v>
      </c>
      <c r="M1112" s="3" t="s">
        <v>865</v>
      </c>
    </row>
    <row r="1113" spans="1:13" s="3" customFormat="1" x14ac:dyDescent="0.25">
      <c r="A1113" s="3" t="s">
        <v>617</v>
      </c>
      <c r="B1113" s="3">
        <v>1</v>
      </c>
      <c r="C1113" s="3">
        <v>1</v>
      </c>
      <c r="D1113" s="3">
        <v>1</v>
      </c>
      <c r="E1113" s="3">
        <v>1</v>
      </c>
      <c r="F1113" s="3">
        <v>1</v>
      </c>
      <c r="G1113" s="3">
        <v>1</v>
      </c>
      <c r="H1113" s="3">
        <v>1</v>
      </c>
      <c r="I1113" s="3">
        <v>1</v>
      </c>
      <c r="J1113" s="3">
        <v>1</v>
      </c>
      <c r="K1113" s="3">
        <v>1</v>
      </c>
      <c r="L1113" s="3">
        <v>1</v>
      </c>
      <c r="M1113" s="3">
        <v>1</v>
      </c>
    </row>
    <row r="1114" spans="1:13" s="3" customFormat="1" x14ac:dyDescent="0.25">
      <c r="A1114" s="3" t="s">
        <v>618</v>
      </c>
      <c r="B1114" s="3" t="str" cm="1">
        <f t="array" ref="B1114">MID($A1114,8,FIND("/", $A1114, 8)-8)&amp;"-"&amp;VLOOKUP(LEFT($A1114,LEN($A1114)-2)&amp;"type",$2:$1731,COLUMN(B1114),FALSE)&amp;"-"&amp;VLOOKUP(LEFT($A1114,LEN($A1114)-2)&amp;"source",$2:$1731,COLUMN(B1114),FALSE)&amp;"-"&amp;MID(INDEX($1:$1731,ROW(B1114),1),FIND("/id",INDEX($1:$1731,ROW(B1114),1))-1,1)</f>
        <v>18-Class-Class-0</v>
      </c>
      <c r="C1114" s="3" t="str" cm="1">
        <f t="array" ref="C1114">MID($A1114,8,FIND("/", $A1114, 8)-8)&amp;"-"&amp;VLOOKUP(LEFT($A1114,LEN($A1114)-2)&amp;"type",$2:$1731,COLUMN(C1114),FALSE)&amp;"-"&amp;VLOOKUP(LEFT($A1114,LEN($A1114)-2)&amp;"source",$2:$1731,COLUMN(C1114),FALSE)&amp;"-"&amp;MID(INDEX($1:$1731,ROW(C1114),1),FIND("/id",INDEX($1:$1731,ROW(C1114),1))-1,1)</f>
        <v>18-Class-Class-0</v>
      </c>
      <c r="D1114" s="3" t="str" cm="1">
        <f t="array" ref="D1114">MID($A1114,8,FIND("/", $A1114, 8)-8)&amp;"-"&amp;VLOOKUP(LEFT($A1114,LEN($A1114)-2)&amp;"type",$2:$1731,COLUMN(D1114),FALSE)&amp;"-"&amp;VLOOKUP(LEFT($A1114,LEN($A1114)-2)&amp;"source",$2:$1731,COLUMN(D1114),FALSE)&amp;"-"&amp;MID(INDEX($1:$1731,ROW(D1114),1),FIND("/id",INDEX($1:$1731,ROW(D1114),1))-1,1)</f>
        <v>18-Class-Class-0</v>
      </c>
      <c r="E1114" s="3" t="str" cm="1">
        <f t="array" ref="E1114">MID($A1114,8,FIND("/", $A1114, 8)-8)&amp;"-"&amp;VLOOKUP(LEFT($A1114,LEN($A1114)-2)&amp;"type",$2:$1731,COLUMN(E1114),FALSE)&amp;"-"&amp;VLOOKUP(LEFT($A1114,LEN($A1114)-2)&amp;"source",$2:$1731,COLUMN(E1114),FALSE)&amp;"-"&amp;MID(INDEX($1:$1731,ROW(E1114),1),FIND("/id",INDEX($1:$1731,ROW(E1114),1))-1,1)</f>
        <v>18-Class-Class-0</v>
      </c>
      <c r="F1114" s="3" t="str" cm="1">
        <f t="array" ref="F1114">MID($A1114,8,FIND("/", $A1114, 8)-8)&amp;"-"&amp;VLOOKUP(LEFT($A1114,LEN($A1114)-2)&amp;"type",$2:$1731,COLUMN(F1114),FALSE)&amp;"-"&amp;VLOOKUP(LEFT($A1114,LEN($A1114)-2)&amp;"source",$2:$1731,COLUMN(F1114),FALSE)&amp;"-"&amp;MID(INDEX($1:$1731,ROW(F1114),1),FIND("/id",INDEX($1:$1731,ROW(F1114),1))-1,1)</f>
        <v>18-Class-Class-0</v>
      </c>
      <c r="G1114" s="3" t="str" cm="1">
        <f t="array" ref="G1114">MID($A1114,8,FIND("/", $A1114, 8)-8)&amp;"-"&amp;VLOOKUP(LEFT($A1114,LEN($A1114)-2)&amp;"type",$2:$1731,COLUMN(G1114),FALSE)&amp;"-"&amp;VLOOKUP(LEFT($A1114,LEN($A1114)-2)&amp;"source",$2:$1731,COLUMN(G1114),FALSE)&amp;"-"&amp;MID(INDEX($1:$1731,ROW(G1114),1),FIND("/id",INDEX($1:$1731,ROW(G1114),1))-1,1)</f>
        <v>18-Class-Class-0</v>
      </c>
      <c r="H1114" s="3" t="str" cm="1">
        <f t="array" ref="H1114">MID($A1114,8,FIND("/", $A1114, 8)-8)&amp;"-"&amp;VLOOKUP(LEFT($A1114,LEN($A1114)-2)&amp;"type",$2:$1731,COLUMN(H1114),FALSE)&amp;"-"&amp;VLOOKUP(LEFT($A1114,LEN($A1114)-2)&amp;"source",$2:$1731,COLUMN(H1114),FALSE)&amp;"-"&amp;MID(INDEX($1:$1731,ROW(H1114),1),FIND("/id",INDEX($1:$1731,ROW(H1114),1))-1,1)</f>
        <v>18-Class-Class-0</v>
      </c>
      <c r="I1114" s="3" t="str" cm="1">
        <f t="array" ref="I1114">MID($A1114,8,FIND("/", $A1114, 8)-8)&amp;"-"&amp;VLOOKUP(LEFT($A1114,LEN($A1114)-2)&amp;"type",$2:$1731,COLUMN(I1114),FALSE)&amp;"-"&amp;VLOOKUP(LEFT($A1114,LEN($A1114)-2)&amp;"source",$2:$1731,COLUMN(I1114),FALSE)&amp;"-"&amp;MID(INDEX($1:$1731,ROW(I1114),1),FIND("/id",INDEX($1:$1731,ROW(I1114),1))-1,1)</f>
        <v>18-Class-Class-0</v>
      </c>
      <c r="J1114" s="3" t="str" cm="1">
        <f t="array" ref="J1114">MID($A1114,8,FIND("/", $A1114, 8)-8)&amp;"-"&amp;VLOOKUP(LEFT($A1114,LEN($A1114)-2)&amp;"type",$2:$1731,COLUMN(J1114),FALSE)&amp;"-"&amp;VLOOKUP(LEFT($A1114,LEN($A1114)-2)&amp;"source",$2:$1731,COLUMN(J1114),FALSE)&amp;"-"&amp;MID(INDEX($1:$1731,ROW(J1114),1),FIND("/id",INDEX($1:$1731,ROW(J1114),1))-1,1)</f>
        <v>18-Class-Class-0</v>
      </c>
      <c r="K1114" s="3" t="str" cm="1">
        <f t="array" ref="K1114">MID($A1114,8,FIND("/", $A1114, 8)-8)&amp;"-"&amp;VLOOKUP(LEFT($A1114,LEN($A1114)-2)&amp;"type",$2:$1731,COLUMN(K1114),FALSE)&amp;"-"&amp;VLOOKUP(LEFT($A1114,LEN($A1114)-2)&amp;"source",$2:$1731,COLUMN(K1114),FALSE)&amp;"-"&amp;MID(INDEX($1:$1731,ROW(K1114),1),FIND("/id",INDEX($1:$1731,ROW(K1114),1))-1,1)</f>
        <v>18-Class-Class-0</v>
      </c>
      <c r="L1114" s="3" t="str" cm="1">
        <f t="array" ref="L1114">MID($A1114,8,FIND("/", $A1114, 8)-8)&amp;"-"&amp;VLOOKUP(LEFT($A1114,LEN($A1114)-2)&amp;"type",$2:$1731,COLUMN(L1114),FALSE)&amp;"-"&amp;VLOOKUP(LEFT($A1114,LEN($A1114)-2)&amp;"source",$2:$1731,COLUMN(L1114),FALSE)&amp;"-"&amp;MID(INDEX($1:$1731,ROW(L1114),1),FIND("/id",INDEX($1:$1731,ROW(L1114),1))-1,1)</f>
        <v>18-Class-Class-0</v>
      </c>
      <c r="M1114" s="3" t="str" cm="1">
        <f t="array" ref="M1114">MID($A1114,8,FIND("/", $A1114, 8)-8)&amp;"-"&amp;VLOOKUP(LEFT($A1114,LEN($A1114)-2)&amp;"type",$2:$1731,COLUMN(M1114),FALSE)&amp;"-"&amp;VLOOKUP(LEFT($A1114,LEN($A1114)-2)&amp;"source",$2:$1731,COLUMN(M1114),FALSE)&amp;"-"&amp;MID(INDEX($1:$1731,ROW(M1114),1),FIND("/id",INDEX($1:$1731,ROW(M1114),1))-1,1)</f>
        <v>18-Class-Class-0</v>
      </c>
    </row>
    <row r="1115" spans="1:13" s="3" customFormat="1" x14ac:dyDescent="0.25">
      <c r="A1115" s="3" t="s">
        <v>619</v>
      </c>
      <c r="B1115" s="3" t="s">
        <v>838</v>
      </c>
      <c r="C1115" s="3" t="s">
        <v>838</v>
      </c>
      <c r="D1115" s="3" t="s">
        <v>838</v>
      </c>
      <c r="E1115" s="3" t="s">
        <v>838</v>
      </c>
      <c r="F1115" s="3" t="s">
        <v>838</v>
      </c>
      <c r="G1115" s="3" t="s">
        <v>838</v>
      </c>
      <c r="H1115" s="3" t="s">
        <v>838</v>
      </c>
      <c r="I1115" s="3" t="s">
        <v>838</v>
      </c>
      <c r="J1115" s="3" t="s">
        <v>838</v>
      </c>
      <c r="K1115" s="3" t="s">
        <v>838</v>
      </c>
      <c r="L1115" s="3" t="s">
        <v>838</v>
      </c>
      <c r="M1115" s="3" t="s">
        <v>838</v>
      </c>
    </row>
    <row r="1116" spans="1:13" s="3" customFormat="1" x14ac:dyDescent="0.25">
      <c r="A1116" s="3" t="s">
        <v>620</v>
      </c>
      <c r="B1116" s="3" t="s">
        <v>838</v>
      </c>
      <c r="C1116" s="3" t="s">
        <v>838</v>
      </c>
      <c r="D1116" s="3" t="s">
        <v>838</v>
      </c>
      <c r="E1116" s="3" t="s">
        <v>838</v>
      </c>
      <c r="F1116" s="3" t="s">
        <v>838</v>
      </c>
      <c r="G1116" s="3" t="s">
        <v>838</v>
      </c>
      <c r="H1116" s="3" t="s">
        <v>838</v>
      </c>
      <c r="I1116" s="3" t="s">
        <v>838</v>
      </c>
      <c r="J1116" s="3" t="s">
        <v>838</v>
      </c>
      <c r="K1116" s="3" t="s">
        <v>838</v>
      </c>
      <c r="L1116" s="3" t="s">
        <v>838</v>
      </c>
      <c r="M1116" s="3" t="s">
        <v>838</v>
      </c>
    </row>
    <row r="1117" spans="1:13" s="3" customFormat="1" x14ac:dyDescent="0.25">
      <c r="A1117" s="3" t="s">
        <v>621</v>
      </c>
      <c r="B1117" s="3" t="s">
        <v>865</v>
      </c>
      <c r="C1117" s="3" t="s">
        <v>865</v>
      </c>
      <c r="D1117" s="3" t="s">
        <v>865</v>
      </c>
      <c r="E1117" s="3" t="s">
        <v>865</v>
      </c>
      <c r="F1117" s="3" t="s">
        <v>865</v>
      </c>
      <c r="G1117" s="3" t="s">
        <v>865</v>
      </c>
      <c r="H1117" s="3" t="s">
        <v>865</v>
      </c>
      <c r="I1117" s="3" t="s">
        <v>865</v>
      </c>
      <c r="J1117" s="3" t="s">
        <v>865</v>
      </c>
      <c r="K1117" s="3" t="s">
        <v>865</v>
      </c>
      <c r="L1117" s="3" t="s">
        <v>865</v>
      </c>
      <c r="M1117" s="3" t="s">
        <v>865</v>
      </c>
    </row>
    <row r="1118" spans="1:13" s="3" customFormat="1" x14ac:dyDescent="0.25">
      <c r="A1118" s="3" t="s">
        <v>622</v>
      </c>
      <c r="B1118" s="3">
        <v>1</v>
      </c>
      <c r="C1118" s="3">
        <v>1</v>
      </c>
      <c r="D1118" s="3">
        <v>1</v>
      </c>
      <c r="E1118" s="3">
        <v>1</v>
      </c>
      <c r="F1118" s="3">
        <v>1</v>
      </c>
      <c r="G1118" s="3">
        <v>1</v>
      </c>
      <c r="H1118" s="3">
        <v>1</v>
      </c>
      <c r="I1118" s="3">
        <v>1</v>
      </c>
      <c r="J1118" s="3">
        <v>1</v>
      </c>
      <c r="K1118" s="3">
        <v>1</v>
      </c>
      <c r="L1118" s="3">
        <v>1</v>
      </c>
      <c r="M1118" s="3">
        <v>1</v>
      </c>
    </row>
    <row r="1119" spans="1:13" s="3" customFormat="1" x14ac:dyDescent="0.25">
      <c r="A1119" s="3" t="s">
        <v>623</v>
      </c>
      <c r="B1119" s="3" t="str" cm="1">
        <f t="array" ref="B1119">MID($A1119,8,FIND("/", $A1119, 8)-8)&amp;"-"&amp;VLOOKUP(LEFT($A1119,LEN($A1119)-2)&amp;"type",$2:$1731,COLUMN(B1119),FALSE)&amp;"-"&amp;VLOOKUP(LEFT($A1119,LEN($A1119)-2)&amp;"source",$2:$1731,COLUMN(B1119),FALSE)&amp;"-"&amp;MID(INDEX($1:$1731,ROW(B1119),1),FIND("/id",INDEX($1:$1731,ROW(B1119),1))-1,1)</f>
        <v>18-Skill-Class-1</v>
      </c>
      <c r="C1119" s="3" t="str" cm="1">
        <f t="array" ref="C1119">MID($A1119,8,FIND("/", $A1119, 8)-8)&amp;"-"&amp;VLOOKUP(LEFT($A1119,LEN($A1119)-2)&amp;"type",$2:$1731,COLUMN(C1119),FALSE)&amp;"-"&amp;VLOOKUP(LEFT($A1119,LEN($A1119)-2)&amp;"source",$2:$1731,COLUMN(C1119),FALSE)&amp;"-"&amp;MID(INDEX($1:$1731,ROW(C1119),1),FIND("/id",INDEX($1:$1731,ROW(C1119),1))-1,1)</f>
        <v>18-Skill-Class-1</v>
      </c>
      <c r="D1119" s="3" t="str" cm="1">
        <f t="array" ref="D1119">MID($A1119,8,FIND("/", $A1119, 8)-8)&amp;"-"&amp;VLOOKUP(LEFT($A1119,LEN($A1119)-2)&amp;"type",$2:$1731,COLUMN(D1119),FALSE)&amp;"-"&amp;VLOOKUP(LEFT($A1119,LEN($A1119)-2)&amp;"source",$2:$1731,COLUMN(D1119),FALSE)&amp;"-"&amp;MID(INDEX($1:$1731,ROW(D1119),1),FIND("/id",INDEX($1:$1731,ROW(D1119),1))-1,1)</f>
        <v>18-Skill-Class-1</v>
      </c>
      <c r="E1119" s="3" t="str" cm="1">
        <f t="array" ref="E1119">MID($A1119,8,FIND("/", $A1119, 8)-8)&amp;"-"&amp;VLOOKUP(LEFT($A1119,LEN($A1119)-2)&amp;"type",$2:$1731,COLUMN(E1119),FALSE)&amp;"-"&amp;VLOOKUP(LEFT($A1119,LEN($A1119)-2)&amp;"source",$2:$1731,COLUMN(E1119),FALSE)&amp;"-"&amp;MID(INDEX($1:$1731,ROW(E1119),1),FIND("/id",INDEX($1:$1731,ROW(E1119),1))-1,1)</f>
        <v>18-Skill-Class-1</v>
      </c>
      <c r="F1119" s="3" t="str" cm="1">
        <f t="array" ref="F1119">MID($A1119,8,FIND("/", $A1119, 8)-8)&amp;"-"&amp;VLOOKUP(LEFT($A1119,LEN($A1119)-2)&amp;"type",$2:$1731,COLUMN(F1119),FALSE)&amp;"-"&amp;VLOOKUP(LEFT($A1119,LEN($A1119)-2)&amp;"source",$2:$1731,COLUMN(F1119),FALSE)&amp;"-"&amp;MID(INDEX($1:$1731,ROW(F1119),1),FIND("/id",INDEX($1:$1731,ROW(F1119),1))-1,1)</f>
        <v>18-Skill-Class-1</v>
      </c>
      <c r="G1119" s="3" t="str" cm="1">
        <f t="array" ref="G1119">MID($A1119,8,FIND("/", $A1119, 8)-8)&amp;"-"&amp;VLOOKUP(LEFT($A1119,LEN($A1119)-2)&amp;"type",$2:$1731,COLUMN(G1119),FALSE)&amp;"-"&amp;VLOOKUP(LEFT($A1119,LEN($A1119)-2)&amp;"source",$2:$1731,COLUMN(G1119),FALSE)&amp;"-"&amp;MID(INDEX($1:$1731,ROW(G1119),1),FIND("/id",INDEX($1:$1731,ROW(G1119),1))-1,1)</f>
        <v>18-Skill-Class-1</v>
      </c>
      <c r="H1119" s="3" t="str" cm="1">
        <f t="array" ref="H1119">MID($A1119,8,FIND("/", $A1119, 8)-8)&amp;"-"&amp;VLOOKUP(LEFT($A1119,LEN($A1119)-2)&amp;"type",$2:$1731,COLUMN(H1119),FALSE)&amp;"-"&amp;VLOOKUP(LEFT($A1119,LEN($A1119)-2)&amp;"source",$2:$1731,COLUMN(H1119),FALSE)&amp;"-"&amp;MID(INDEX($1:$1731,ROW(H1119),1),FIND("/id",INDEX($1:$1731,ROW(H1119),1))-1,1)</f>
        <v>18-Skill-Class-1</v>
      </c>
      <c r="I1119" s="3" t="str" cm="1">
        <f t="array" ref="I1119">MID($A1119,8,FIND("/", $A1119, 8)-8)&amp;"-"&amp;VLOOKUP(LEFT($A1119,LEN($A1119)-2)&amp;"type",$2:$1731,COLUMN(I1119),FALSE)&amp;"-"&amp;VLOOKUP(LEFT($A1119,LEN($A1119)-2)&amp;"source",$2:$1731,COLUMN(I1119),FALSE)&amp;"-"&amp;MID(INDEX($1:$1731,ROW(I1119),1),FIND("/id",INDEX($1:$1731,ROW(I1119),1))-1,1)</f>
        <v>18-Skill-Class-1</v>
      </c>
      <c r="J1119" s="3" t="str" cm="1">
        <f t="array" ref="J1119">MID($A1119,8,FIND("/", $A1119, 8)-8)&amp;"-"&amp;VLOOKUP(LEFT($A1119,LEN($A1119)-2)&amp;"type",$2:$1731,COLUMN(J1119),FALSE)&amp;"-"&amp;VLOOKUP(LEFT($A1119,LEN($A1119)-2)&amp;"source",$2:$1731,COLUMN(J1119),FALSE)&amp;"-"&amp;MID(INDEX($1:$1731,ROW(J1119),1),FIND("/id",INDEX($1:$1731,ROW(J1119),1))-1,1)</f>
        <v>18-Skill-Class-1</v>
      </c>
      <c r="K1119" s="3" t="str" cm="1">
        <f t="array" ref="K1119">MID($A1119,8,FIND("/", $A1119, 8)-8)&amp;"-"&amp;VLOOKUP(LEFT($A1119,LEN($A1119)-2)&amp;"type",$2:$1731,COLUMN(K1119),FALSE)&amp;"-"&amp;VLOOKUP(LEFT($A1119,LEN($A1119)-2)&amp;"source",$2:$1731,COLUMN(K1119),FALSE)&amp;"-"&amp;MID(INDEX($1:$1731,ROW(K1119),1),FIND("/id",INDEX($1:$1731,ROW(K1119),1))-1,1)</f>
        <v>18-Skill-Class-1</v>
      </c>
      <c r="L1119" s="3" t="str" cm="1">
        <f t="array" ref="L1119">MID($A1119,8,FIND("/", $A1119, 8)-8)&amp;"-"&amp;VLOOKUP(LEFT($A1119,LEN($A1119)-2)&amp;"type",$2:$1731,COLUMN(L1119),FALSE)&amp;"-"&amp;VLOOKUP(LEFT($A1119,LEN($A1119)-2)&amp;"source",$2:$1731,COLUMN(L1119),FALSE)&amp;"-"&amp;MID(INDEX($1:$1731,ROW(L1119),1),FIND("/id",INDEX($1:$1731,ROW(L1119),1))-1,1)</f>
        <v>18-Skill-Class-1</v>
      </c>
      <c r="M1119" s="3" t="str" cm="1">
        <f t="array" ref="M1119">MID($A1119,8,FIND("/", $A1119, 8)-8)&amp;"-"&amp;VLOOKUP(LEFT($A1119,LEN($A1119)-2)&amp;"type",$2:$1731,COLUMN(M1119),FALSE)&amp;"-"&amp;VLOOKUP(LEFT($A1119,LEN($A1119)-2)&amp;"source",$2:$1731,COLUMN(M1119),FALSE)&amp;"-"&amp;MID(INDEX($1:$1731,ROW(M1119),1),FIND("/id",INDEX($1:$1731,ROW(M1119),1))-1,1)</f>
        <v>18-Skill-Class-1</v>
      </c>
    </row>
    <row r="1120" spans="1:13" s="3" customFormat="1" x14ac:dyDescent="0.25">
      <c r="A1120" s="3" t="s">
        <v>624</v>
      </c>
      <c r="B1120" s="3" t="s">
        <v>838</v>
      </c>
      <c r="C1120" s="3" t="s">
        <v>838</v>
      </c>
      <c r="D1120" s="3" t="s">
        <v>838</v>
      </c>
      <c r="E1120" s="3" t="s">
        <v>838</v>
      </c>
      <c r="F1120" s="3" t="s">
        <v>838</v>
      </c>
      <c r="G1120" s="3" t="s">
        <v>838</v>
      </c>
      <c r="H1120" s="3" t="s">
        <v>838</v>
      </c>
      <c r="I1120" s="3" t="s">
        <v>838</v>
      </c>
      <c r="J1120" s="3" t="s">
        <v>838</v>
      </c>
      <c r="K1120" s="3" t="s">
        <v>838</v>
      </c>
      <c r="L1120" s="3" t="s">
        <v>838</v>
      </c>
      <c r="M1120" s="3" t="s">
        <v>838</v>
      </c>
    </row>
    <row r="1121" spans="1:13" s="3" customFormat="1" x14ac:dyDescent="0.25">
      <c r="A1121" s="3" t="s">
        <v>625</v>
      </c>
      <c r="B1121" s="3" t="s">
        <v>851</v>
      </c>
      <c r="C1121" s="3" t="s">
        <v>851</v>
      </c>
      <c r="D1121" s="3" t="s">
        <v>851</v>
      </c>
      <c r="E1121" s="3" t="s">
        <v>851</v>
      </c>
      <c r="F1121" s="3" t="s">
        <v>851</v>
      </c>
      <c r="G1121" s="3" t="s">
        <v>851</v>
      </c>
      <c r="H1121" s="3" t="s">
        <v>851</v>
      </c>
      <c r="I1121" s="3" t="s">
        <v>851</v>
      </c>
      <c r="J1121" s="3" t="s">
        <v>851</v>
      </c>
      <c r="K1121" s="3" t="s">
        <v>851</v>
      </c>
      <c r="L1121" s="3" t="s">
        <v>851</v>
      </c>
      <c r="M1121" s="3" t="s">
        <v>851</v>
      </c>
    </row>
    <row r="1122" spans="1:13" s="3" customFormat="1" x14ac:dyDescent="0.25">
      <c r="A1122" s="3" t="s">
        <v>626</v>
      </c>
      <c r="B1122" s="3">
        <v>18</v>
      </c>
      <c r="C1122" s="3">
        <v>18</v>
      </c>
      <c r="D1122" s="3">
        <v>18</v>
      </c>
      <c r="E1122" s="3">
        <v>18</v>
      </c>
      <c r="F1122" s="3">
        <v>18</v>
      </c>
      <c r="G1122" s="3">
        <v>18</v>
      </c>
      <c r="H1122" s="3">
        <v>18</v>
      </c>
      <c r="I1122" s="3">
        <v>18</v>
      </c>
      <c r="J1122" s="3">
        <v>18</v>
      </c>
      <c r="K1122" s="3">
        <v>18</v>
      </c>
      <c r="L1122" s="3">
        <v>18</v>
      </c>
      <c r="M1122" s="3">
        <v>18</v>
      </c>
    </row>
    <row r="1123" spans="1:13" s="3" customFormat="1" x14ac:dyDescent="0.25">
      <c r="A1123" s="3" t="s">
        <v>627</v>
      </c>
      <c r="B1123" s="3" t="s">
        <v>871</v>
      </c>
      <c r="C1123" s="3" t="s">
        <v>871</v>
      </c>
      <c r="D1123" s="3" t="s">
        <v>871</v>
      </c>
      <c r="E1123" s="3" t="s">
        <v>871</v>
      </c>
      <c r="F1123" s="3" t="s">
        <v>871</v>
      </c>
      <c r="G1123" s="3" t="s">
        <v>871</v>
      </c>
      <c r="H1123" s="3" t="s">
        <v>871</v>
      </c>
      <c r="I1123" s="3" t="s">
        <v>871</v>
      </c>
      <c r="J1123" s="3" t="s">
        <v>871</v>
      </c>
      <c r="K1123" s="3" t="s">
        <v>871</v>
      </c>
      <c r="L1123" s="3" t="s">
        <v>871</v>
      </c>
      <c r="M1123" s="3" t="s">
        <v>871</v>
      </c>
    </row>
    <row r="1124" spans="1:13" s="3" customFormat="1" x14ac:dyDescent="0.25">
      <c r="A1124" s="3" t="s">
        <v>628</v>
      </c>
      <c r="B1124" s="3" t="str" cm="1">
        <f t="array" ref="B1124">MID($A1124,8,FIND("/", $A1124, 8)-8)&amp;"-"&amp;VLOOKUP(LEFT($A1124,LEN($A1124)-2)&amp;"type",$2:$1731,COLUMN(B1124),FALSE)&amp;"-"&amp;VLOOKUP(LEFT($A1124,LEN($A1124)-2)&amp;"source",$2:$1731,COLUMN(B1124),FALSE)&amp;"-"&amp;MID(INDEX($1:$1731,ROW(B1124),1),FIND("/id",INDEX($1:$1731,ROW(B1124),1))-1,1)</f>
        <v>18-Skill-Intelligence-0</v>
      </c>
      <c r="C1124" s="3" t="str" cm="1">
        <f t="array" ref="C1124">MID($A1124,8,FIND("/", $A1124, 8)-8)&amp;"-"&amp;VLOOKUP(LEFT($A1124,LEN($A1124)-2)&amp;"type",$2:$1731,COLUMN(C1124),FALSE)&amp;"-"&amp;VLOOKUP(LEFT($A1124,LEN($A1124)-2)&amp;"source",$2:$1731,COLUMN(C1124),FALSE)&amp;"-"&amp;MID(INDEX($1:$1731,ROW(C1124),1),FIND("/id",INDEX($1:$1731,ROW(C1124),1))-1,1)</f>
        <v>18-Skill-Intelligence-0</v>
      </c>
      <c r="D1124" s="3" t="str" cm="1">
        <f t="array" ref="D1124">MID($A1124,8,FIND("/", $A1124, 8)-8)&amp;"-"&amp;VLOOKUP(LEFT($A1124,LEN($A1124)-2)&amp;"type",$2:$1731,COLUMN(D1124),FALSE)&amp;"-"&amp;VLOOKUP(LEFT($A1124,LEN($A1124)-2)&amp;"source",$2:$1731,COLUMN(D1124),FALSE)&amp;"-"&amp;MID(INDEX($1:$1731,ROW(D1124),1),FIND("/id",INDEX($1:$1731,ROW(D1124),1))-1,1)</f>
        <v>18-Skill-Intelligence-0</v>
      </c>
      <c r="E1124" s="3" t="str" cm="1">
        <f t="array" ref="E1124">MID($A1124,8,FIND("/", $A1124, 8)-8)&amp;"-"&amp;VLOOKUP(LEFT($A1124,LEN($A1124)-2)&amp;"type",$2:$1731,COLUMN(E1124),FALSE)&amp;"-"&amp;VLOOKUP(LEFT($A1124,LEN($A1124)-2)&amp;"source",$2:$1731,COLUMN(E1124),FALSE)&amp;"-"&amp;MID(INDEX($1:$1731,ROW(E1124),1),FIND("/id",INDEX($1:$1731,ROW(E1124),1))-1,1)</f>
        <v>18-Skill-Intelligence-0</v>
      </c>
      <c r="F1124" s="3" t="str" cm="1">
        <f t="array" ref="F1124">MID($A1124,8,FIND("/", $A1124, 8)-8)&amp;"-"&amp;VLOOKUP(LEFT($A1124,LEN($A1124)-2)&amp;"type",$2:$1731,COLUMN(F1124),FALSE)&amp;"-"&amp;VLOOKUP(LEFT($A1124,LEN($A1124)-2)&amp;"source",$2:$1731,COLUMN(F1124),FALSE)&amp;"-"&amp;MID(INDEX($1:$1731,ROW(F1124),1),FIND("/id",INDEX($1:$1731,ROW(F1124),1))-1,1)</f>
        <v>18-Skill-Intelligence-0</v>
      </c>
      <c r="G1124" s="3" t="str" cm="1">
        <f t="array" ref="G1124">MID($A1124,8,FIND("/", $A1124, 8)-8)&amp;"-"&amp;VLOOKUP(LEFT($A1124,LEN($A1124)-2)&amp;"type",$2:$1731,COLUMN(G1124),FALSE)&amp;"-"&amp;VLOOKUP(LEFT($A1124,LEN($A1124)-2)&amp;"source",$2:$1731,COLUMN(G1124),FALSE)&amp;"-"&amp;MID(INDEX($1:$1731,ROW(G1124),1),FIND("/id",INDEX($1:$1731,ROW(G1124),1))-1,1)</f>
        <v>18-Skill-Intelligence-0</v>
      </c>
      <c r="H1124" s="3" t="str" cm="1">
        <f t="array" ref="H1124">MID($A1124,8,FIND("/", $A1124, 8)-8)&amp;"-"&amp;VLOOKUP(LEFT($A1124,LEN($A1124)-2)&amp;"type",$2:$1731,COLUMN(H1124),FALSE)&amp;"-"&amp;VLOOKUP(LEFT($A1124,LEN($A1124)-2)&amp;"source",$2:$1731,COLUMN(H1124),FALSE)&amp;"-"&amp;MID(INDEX($1:$1731,ROW(H1124),1),FIND("/id",INDEX($1:$1731,ROW(H1124),1))-1,1)</f>
        <v>18-Skill-Intelligence-0</v>
      </c>
      <c r="I1124" s="3" t="str" cm="1">
        <f t="array" ref="I1124">MID($A1124,8,FIND("/", $A1124, 8)-8)&amp;"-"&amp;VLOOKUP(LEFT($A1124,LEN($A1124)-2)&amp;"type",$2:$1731,COLUMN(I1124),FALSE)&amp;"-"&amp;VLOOKUP(LEFT($A1124,LEN($A1124)-2)&amp;"source",$2:$1731,COLUMN(I1124),FALSE)&amp;"-"&amp;MID(INDEX($1:$1731,ROW(I1124),1),FIND("/id",INDEX($1:$1731,ROW(I1124),1))-1,1)</f>
        <v>18-Skill-Intelligence-0</v>
      </c>
      <c r="J1124" s="3" t="str" cm="1">
        <f t="array" ref="J1124">MID($A1124,8,FIND("/", $A1124, 8)-8)&amp;"-"&amp;VLOOKUP(LEFT($A1124,LEN($A1124)-2)&amp;"type",$2:$1731,COLUMN(J1124),FALSE)&amp;"-"&amp;VLOOKUP(LEFT($A1124,LEN($A1124)-2)&amp;"source",$2:$1731,COLUMN(J1124),FALSE)&amp;"-"&amp;MID(INDEX($1:$1731,ROW(J1124),1),FIND("/id",INDEX($1:$1731,ROW(J1124),1))-1,1)</f>
        <v>18-Skill-Intelligence-0</v>
      </c>
      <c r="K1124" s="3" t="str" cm="1">
        <f t="array" ref="K1124">MID($A1124,8,FIND("/", $A1124, 8)-8)&amp;"-"&amp;VLOOKUP(LEFT($A1124,LEN($A1124)-2)&amp;"type",$2:$1731,COLUMN(K1124),FALSE)&amp;"-"&amp;VLOOKUP(LEFT($A1124,LEN($A1124)-2)&amp;"source",$2:$1731,COLUMN(K1124),FALSE)&amp;"-"&amp;MID(INDEX($1:$1731,ROW(K1124),1),FIND("/id",INDEX($1:$1731,ROW(K1124),1))-1,1)</f>
        <v>18-Skill-Intelligence-0</v>
      </c>
      <c r="L1124" s="3" t="str" cm="1">
        <f t="array" ref="L1124">MID($A1124,8,FIND("/", $A1124, 8)-8)&amp;"-"&amp;VLOOKUP(LEFT($A1124,LEN($A1124)-2)&amp;"type",$2:$1731,COLUMN(L1124),FALSE)&amp;"-"&amp;VLOOKUP(LEFT($A1124,LEN($A1124)-2)&amp;"source",$2:$1731,COLUMN(L1124),FALSE)&amp;"-"&amp;MID(INDEX($1:$1731,ROW(L1124),1),FIND("/id",INDEX($1:$1731,ROW(L1124),1))-1,1)</f>
        <v>18-Skill-Intelligence-0</v>
      </c>
      <c r="M1124" s="3" t="str" cm="1">
        <f t="array" ref="M1124">MID($A1124,8,FIND("/", $A1124, 8)-8)&amp;"-"&amp;VLOOKUP(LEFT($A1124,LEN($A1124)-2)&amp;"type",$2:$1731,COLUMN(M1124),FALSE)&amp;"-"&amp;VLOOKUP(LEFT($A1124,LEN($A1124)-2)&amp;"source",$2:$1731,COLUMN(M1124),FALSE)&amp;"-"&amp;MID(INDEX($1:$1731,ROW(M1124),1),FIND("/id",INDEX($1:$1731,ROW(M1124),1))-1,1)</f>
        <v>18-Skill-Intelligence-0</v>
      </c>
    </row>
    <row r="1125" spans="1:13" s="3" customFormat="1" x14ac:dyDescent="0.25">
      <c r="A1125" s="3" t="s">
        <v>629</v>
      </c>
      <c r="B1125" s="3">
        <v>2</v>
      </c>
      <c r="C1125" s="3">
        <v>2</v>
      </c>
      <c r="D1125" s="3">
        <v>2</v>
      </c>
      <c r="E1125" s="3">
        <v>2</v>
      </c>
      <c r="F1125" s="3">
        <v>2</v>
      </c>
      <c r="G1125" s="3">
        <v>2</v>
      </c>
      <c r="H1125" s="3">
        <v>2</v>
      </c>
      <c r="I1125" s="3">
        <v>2</v>
      </c>
      <c r="J1125" s="3">
        <v>2</v>
      </c>
      <c r="K1125" s="3">
        <v>2</v>
      </c>
      <c r="L1125" s="3">
        <v>2</v>
      </c>
      <c r="M1125" s="3">
        <v>2</v>
      </c>
    </row>
    <row r="1126" spans="1:13" s="3" customFormat="1" x14ac:dyDescent="0.25">
      <c r="A1126" s="3" t="s">
        <v>630</v>
      </c>
      <c r="B1126" s="3" t="s">
        <v>877</v>
      </c>
      <c r="C1126" s="3" t="s">
        <v>877</v>
      </c>
      <c r="D1126" s="3" t="s">
        <v>877</v>
      </c>
      <c r="E1126" s="3" t="s">
        <v>877</v>
      </c>
      <c r="F1126" s="3" t="s">
        <v>877</v>
      </c>
      <c r="G1126" s="3" t="s">
        <v>877</v>
      </c>
      <c r="H1126" s="3" t="s">
        <v>877</v>
      </c>
      <c r="I1126" s="3" t="s">
        <v>877</v>
      </c>
      <c r="J1126" s="3" t="s">
        <v>877</v>
      </c>
      <c r="K1126" s="3" t="s">
        <v>877</v>
      </c>
      <c r="L1126" s="3" t="s">
        <v>877</v>
      </c>
      <c r="M1126" s="3" t="s">
        <v>877</v>
      </c>
    </row>
    <row r="1127" spans="1:13" s="3" customFormat="1" x14ac:dyDescent="0.25">
      <c r="A1127" s="3" t="s">
        <v>631</v>
      </c>
      <c r="B1127" s="3" t="s">
        <v>851</v>
      </c>
      <c r="C1127" s="3" t="s">
        <v>851</v>
      </c>
      <c r="D1127" s="3" t="s">
        <v>851</v>
      </c>
      <c r="E1127" s="3" t="s">
        <v>851</v>
      </c>
      <c r="F1127" s="3" t="s">
        <v>851</v>
      </c>
      <c r="G1127" s="3" t="s">
        <v>851</v>
      </c>
      <c r="H1127" s="3" t="s">
        <v>851</v>
      </c>
      <c r="I1127" s="3" t="s">
        <v>851</v>
      </c>
      <c r="J1127" s="3" t="s">
        <v>851</v>
      </c>
      <c r="K1127" s="3" t="s">
        <v>851</v>
      </c>
      <c r="L1127" s="3" t="s">
        <v>851</v>
      </c>
      <c r="M1127" s="3" t="s">
        <v>851</v>
      </c>
    </row>
    <row r="1128" spans="1:13" s="3" customFormat="1" x14ac:dyDescent="0.25">
      <c r="A1128" s="3" t="s">
        <v>1251</v>
      </c>
      <c r="K1128" s="3" t="s">
        <v>871</v>
      </c>
    </row>
    <row r="1129" spans="1:13" s="3" customFormat="1" x14ac:dyDescent="0.25">
      <c r="A1129" s="3" t="s">
        <v>1252</v>
      </c>
      <c r="K1129" s="3">
        <v>1</v>
      </c>
    </row>
    <row r="1130" spans="1:13" s="3" customFormat="1" x14ac:dyDescent="0.25">
      <c r="A1130" s="3" t="s">
        <v>1253</v>
      </c>
      <c r="K1130" s="3" t="str" cm="1">
        <f t="array" ref="K1130">MID($A1130,8,FIND("/", $A1130, 8)-8)&amp;"-"&amp;VLOOKUP(LEFT($A1130,LEN($A1130)-2)&amp;"type",$2:$1731,COLUMN(K1130),FALSE)&amp;"-"&amp;VLOOKUP(LEFT($A1130,LEN($A1130)-2)&amp;"source",$2:$1731,COLUMN(K1130),FALSE)&amp;"-"&amp;MID(INDEX($1:$1731,ROW(K1130),1),FIND("/id",INDEX($1:$1731,ROW(K1130),1))-1,1)</f>
        <v>18-Skill-Class-1</v>
      </c>
    </row>
    <row r="1131" spans="1:13" s="3" customFormat="1" x14ac:dyDescent="0.25">
      <c r="A1131" s="3" t="s">
        <v>1254</v>
      </c>
      <c r="K1131" s="3">
        <v>8</v>
      </c>
    </row>
    <row r="1132" spans="1:13" s="3" customFormat="1" x14ac:dyDescent="0.25">
      <c r="A1132" s="3" t="s">
        <v>1255</v>
      </c>
      <c r="K1132" s="3" t="s">
        <v>838</v>
      </c>
    </row>
    <row r="1133" spans="1:13" s="3" customFormat="1" x14ac:dyDescent="0.25">
      <c r="A1133" s="3" t="s">
        <v>1256</v>
      </c>
      <c r="K1133" s="3" t="s">
        <v>851</v>
      </c>
    </row>
    <row r="1134" spans="1:13" x14ac:dyDescent="0.25">
      <c r="A1134" s="1" t="s">
        <v>632</v>
      </c>
      <c r="B1134" s="1" t="s">
        <v>858</v>
      </c>
      <c r="C1134" s="1" t="s">
        <v>858</v>
      </c>
      <c r="D1134" s="1" t="s">
        <v>858</v>
      </c>
      <c r="E1134" s="1" t="s">
        <v>858</v>
      </c>
      <c r="F1134" s="1" t="s">
        <v>858</v>
      </c>
      <c r="G1134" s="1" t="s">
        <v>858</v>
      </c>
      <c r="H1134" s="1" t="s">
        <v>858</v>
      </c>
      <c r="I1134" s="1" t="s">
        <v>858</v>
      </c>
      <c r="J1134" s="1" t="s">
        <v>858</v>
      </c>
      <c r="K1134" s="1" t="s">
        <v>858</v>
      </c>
      <c r="L1134" s="1" t="s">
        <v>858</v>
      </c>
      <c r="M1134" s="1" t="s">
        <v>858</v>
      </c>
    </row>
    <row r="1135" spans="1:13" s="3" customFormat="1" x14ac:dyDescent="0.25">
      <c r="A1135" s="3" t="s">
        <v>633</v>
      </c>
      <c r="B1135" s="3" t="s">
        <v>865</v>
      </c>
      <c r="C1135" s="3" t="s">
        <v>865</v>
      </c>
      <c r="D1135" s="3" t="s">
        <v>865</v>
      </c>
      <c r="E1135" s="3" t="s">
        <v>865</v>
      </c>
      <c r="F1135" s="3" t="s">
        <v>865</v>
      </c>
      <c r="G1135" s="3" t="s">
        <v>865</v>
      </c>
      <c r="H1135" s="3" t="s">
        <v>865</v>
      </c>
      <c r="I1135" s="3" t="s">
        <v>865</v>
      </c>
      <c r="J1135" s="3" t="s">
        <v>865</v>
      </c>
      <c r="K1135" s="3" t="s">
        <v>865</v>
      </c>
      <c r="L1135" s="3" t="s">
        <v>865</v>
      </c>
      <c r="M1135" s="3" t="s">
        <v>865</v>
      </c>
    </row>
    <row r="1136" spans="1:13" s="3" customFormat="1" x14ac:dyDescent="0.25">
      <c r="A1136" s="3" t="s">
        <v>636</v>
      </c>
      <c r="B1136" s="3" t="b">
        <v>1</v>
      </c>
      <c r="C1136" s="3" t="b">
        <v>1</v>
      </c>
      <c r="D1136" s="3" t="b">
        <v>1</v>
      </c>
      <c r="E1136" s="3" t="b">
        <v>1</v>
      </c>
      <c r="F1136" s="3" t="b">
        <v>1</v>
      </c>
      <c r="G1136" s="3" t="b">
        <v>1</v>
      </c>
      <c r="H1136" s="3" t="b">
        <v>1</v>
      </c>
      <c r="I1136" s="3" t="b">
        <v>1</v>
      </c>
      <c r="J1136" s="3" t="b">
        <v>1</v>
      </c>
      <c r="K1136" s="3" t="b">
        <v>1</v>
      </c>
      <c r="L1136" s="3" t="b">
        <v>1</v>
      </c>
      <c r="M1136" s="3" t="b">
        <v>1</v>
      </c>
    </row>
    <row r="1137" spans="1:13" s="3" customFormat="1" x14ac:dyDescent="0.25">
      <c r="A1137" s="3" t="s">
        <v>634</v>
      </c>
      <c r="B1137" s="3" t="s">
        <v>1335</v>
      </c>
      <c r="C1137" s="3" t="s">
        <v>1345</v>
      </c>
      <c r="D1137" s="3" t="s">
        <v>1933</v>
      </c>
      <c r="E1137" s="3" t="s">
        <v>1637</v>
      </c>
      <c r="F1137" s="3" t="s">
        <v>1639</v>
      </c>
      <c r="G1137" s="3" t="s">
        <v>1934</v>
      </c>
      <c r="H1137" s="3" t="s">
        <v>1678</v>
      </c>
      <c r="I1137" s="3" t="s">
        <v>901</v>
      </c>
      <c r="J1137" s="3" t="s">
        <v>939</v>
      </c>
      <c r="K1137" s="3" t="s">
        <v>1335</v>
      </c>
      <c r="L1137" s="3" t="s">
        <v>1742</v>
      </c>
      <c r="M1137" s="3" t="s">
        <v>1759</v>
      </c>
    </row>
    <row r="1138" spans="1:13" s="3" customFormat="1" x14ac:dyDescent="0.25">
      <c r="A1138" s="3" t="s">
        <v>635</v>
      </c>
      <c r="B1138" s="3" t="str">
        <f>B$1145</f>
        <v>Alchemist</v>
      </c>
      <c r="C1138" s="3" t="str">
        <f>C$1145</f>
        <v>Barbarian</v>
      </c>
      <c r="D1138" s="3" t="str">
        <f t="shared" ref="D1138:H1138" si="77">D$1145</f>
        <v>Bard</v>
      </c>
      <c r="E1138" s="3" t="str">
        <f t="shared" si="77"/>
        <v>Champion</v>
      </c>
      <c r="F1138" s="3" t="str">
        <f t="shared" si="77"/>
        <v>Cleric</v>
      </c>
      <c r="G1138" s="3" t="str">
        <f t="shared" si="77"/>
        <v>Druid</v>
      </c>
      <c r="H1138" s="3" t="str">
        <f t="shared" si="77"/>
        <v>Fighter</v>
      </c>
      <c r="I1138" s="3" t="str">
        <f>I$1145</f>
        <v>Monk</v>
      </c>
      <c r="J1138" s="3" t="str">
        <f>J$1145</f>
        <v>Ranger</v>
      </c>
      <c r="K1138" s="3" t="str">
        <f t="shared" ref="K1138:M1138" si="78">K$1145</f>
        <v>Rogue</v>
      </c>
      <c r="L1138" s="3" t="str">
        <f t="shared" si="78"/>
        <v>Sorcerer</v>
      </c>
      <c r="M1138" s="3" t="str">
        <f t="shared" si="78"/>
        <v>Wizard</v>
      </c>
    </row>
    <row r="1139" spans="1:13" s="3" customFormat="1" x14ac:dyDescent="0.25">
      <c r="A1139" s="3" t="s">
        <v>637</v>
      </c>
      <c r="B1139" s="3" t="str">
        <f t="shared" ref="B1139:M1139" si="79">VLOOKUP(LEFT($A1139,LEN($A1139)-16)&amp;"id",$A$2:$M$1731,COLUMN(B1139),FALSE)</f>
        <v>19-Feature-Alchemist-0</v>
      </c>
      <c r="C1139" s="3" t="str">
        <f t="shared" si="79"/>
        <v>19-Feature-Barbarian-0</v>
      </c>
      <c r="D1139" s="3" t="str">
        <f t="shared" si="79"/>
        <v>19-Feature-Bard-0</v>
      </c>
      <c r="E1139" s="3" t="str">
        <f t="shared" si="79"/>
        <v>19-Feature-Champion-0</v>
      </c>
      <c r="F1139" s="3" t="str">
        <f t="shared" si="79"/>
        <v>19-Feature-Cleric-0</v>
      </c>
      <c r="G1139" s="3" t="str">
        <f t="shared" si="79"/>
        <v>19-Feature-Druid-0</v>
      </c>
      <c r="H1139" s="3" t="str">
        <f t="shared" si="79"/>
        <v>19-Feature-Fighter-0</v>
      </c>
      <c r="I1139" s="3" t="str">
        <f t="shared" si="79"/>
        <v>19-Feature-Monk-0</v>
      </c>
      <c r="J1139" s="3" t="str">
        <f t="shared" si="79"/>
        <v>19-Feature-Ranger-0</v>
      </c>
      <c r="K1139" s="3" t="str">
        <f t="shared" si="79"/>
        <v>19-Feature-Rogue-0</v>
      </c>
      <c r="L1139" s="3" t="str">
        <f t="shared" si="79"/>
        <v>19-Feature-Sorcerer-0</v>
      </c>
      <c r="M1139" s="3" t="str">
        <f t="shared" si="79"/>
        <v>19-Feature-Wizard-0</v>
      </c>
    </row>
    <row r="1140" spans="1:13" s="3" customFormat="1" x14ac:dyDescent="0.25">
      <c r="A1140" s="3" t="s">
        <v>825</v>
      </c>
      <c r="C1140" s="3" t="b">
        <v>1</v>
      </c>
      <c r="D1140" s="3" t="b">
        <v>1</v>
      </c>
      <c r="G1140" s="3" t="b">
        <v>1</v>
      </c>
      <c r="J1140" s="3" t="b">
        <v>1</v>
      </c>
      <c r="K1140" s="3" t="b">
        <v>1</v>
      </c>
      <c r="L1140" s="3" t="b">
        <v>1</v>
      </c>
      <c r="M1140" s="3" t="b">
        <v>1</v>
      </c>
    </row>
    <row r="1141" spans="1:13" s="3" customFormat="1" x14ac:dyDescent="0.25">
      <c r="A1141" s="3" t="s">
        <v>823</v>
      </c>
      <c r="C1141" s="3" t="s">
        <v>1346</v>
      </c>
      <c r="D1141" s="3" t="s">
        <v>1404</v>
      </c>
      <c r="G1141" s="3" t="s">
        <v>1658</v>
      </c>
      <c r="J1141" s="3" t="s">
        <v>946</v>
      </c>
      <c r="K1141" s="3" t="s">
        <v>1734</v>
      </c>
      <c r="L1141" s="3" t="s">
        <v>1935</v>
      </c>
      <c r="M1141" s="3" t="s">
        <v>1936</v>
      </c>
    </row>
    <row r="1142" spans="1:13" s="3" customFormat="1" x14ac:dyDescent="0.25">
      <c r="A1142" s="3" t="s">
        <v>824</v>
      </c>
      <c r="C1142" s="3" t="str">
        <f>C$1145</f>
        <v>Barbarian</v>
      </c>
      <c r="D1142" s="3" t="str">
        <f t="shared" ref="D1142:G1142" si="80">D$1145</f>
        <v>Bard</v>
      </c>
      <c r="G1142" s="3" t="str">
        <f t="shared" si="80"/>
        <v>Druid</v>
      </c>
      <c r="J1142" s="3" t="str">
        <f>J$1145</f>
        <v>Ranger</v>
      </c>
      <c r="K1142" s="3" t="str">
        <f t="shared" ref="K1142:M1142" si="81">K$1145</f>
        <v>Rogue</v>
      </c>
      <c r="L1142" s="3" t="str">
        <f t="shared" si="81"/>
        <v>Sorcerer</v>
      </c>
      <c r="M1142" s="3" t="str">
        <f t="shared" si="81"/>
        <v>Wizard</v>
      </c>
    </row>
    <row r="1143" spans="1:13" s="3" customFormat="1" x14ac:dyDescent="0.25">
      <c r="A1143" s="3" t="s">
        <v>826</v>
      </c>
      <c r="C1143" s="3" t="str">
        <f>VLOOKUP(LEFT($A1143,LEN($A1143)-16)&amp;"id",$A$2:$M$1731,COLUMN(C1143),FALSE)</f>
        <v>19-Feature-Barbarian-0</v>
      </c>
      <c r="D1143" s="3" t="str">
        <f>VLOOKUP(LEFT($A1143,LEN($A1143)-16)&amp;"id",$A$2:$M$1731,COLUMN(D1143),FALSE)</f>
        <v>19-Feature-Bard-0</v>
      </c>
      <c r="G1143" s="3" t="str">
        <f>VLOOKUP(LEFT($A1143,LEN($A1143)-16)&amp;"id",$A$2:$M$1731,COLUMN(G1143),FALSE)</f>
        <v>19-Feature-Druid-0</v>
      </c>
      <c r="J1143" s="3" t="str">
        <f>VLOOKUP(LEFT($A1143,LEN($A1143)-16)&amp;"id",$A$2:$M$1731,COLUMN(J1143),FALSE)</f>
        <v>19-Feature-Ranger-0</v>
      </c>
      <c r="K1143" s="3" t="str">
        <f>VLOOKUP(LEFT($A1143,LEN($A1143)-16)&amp;"id",$A$2:$M$1731,COLUMN(K1143),FALSE)</f>
        <v>19-Feature-Rogue-0</v>
      </c>
      <c r="L1143" s="3" t="str">
        <f>VLOOKUP(LEFT($A1143,LEN($A1143)-16)&amp;"id",$A$2:$M$1731,COLUMN(L1143),FALSE)</f>
        <v>19-Feature-Sorcerer-0</v>
      </c>
      <c r="M1143" s="3" t="str">
        <f>VLOOKUP(LEFT($A1143,LEN($A1143)-16)&amp;"id",$A$2:$M$1731,COLUMN(M1143),FALSE)</f>
        <v>19-Feature-Wizard-0</v>
      </c>
    </row>
    <row r="1144" spans="1:13" s="3" customFormat="1" x14ac:dyDescent="0.25">
      <c r="A1144" s="3" t="s">
        <v>638</v>
      </c>
      <c r="B1144" s="3" t="str" cm="1">
        <f t="array" ref="B1144">MID($A1144,8,FIND("/", $A1144, 8)-8)&amp;"-"&amp;VLOOKUP(LEFT($A1144,LEN($A1144)-2)&amp;"type",$2:$1731,COLUMN(B1144),FALSE)&amp;"-"&amp;VLOOKUP(LEFT($A1144,LEN($A1144)-2)&amp;"source",$2:$1731,COLUMN(B1144),FALSE)&amp;"-"&amp;MID(INDEX($1:$1731,ROW(B1144),1),FIND("/id",INDEX($1:$1731,ROW(B1144),1))-1,1)</f>
        <v>19-Feature-Alchemist-0</v>
      </c>
      <c r="C1144" s="3" t="str" cm="1">
        <f t="array" ref="C1144">MID($A1144,8,FIND("/", $A1144, 8)-8)&amp;"-"&amp;VLOOKUP(LEFT($A1144,LEN($A1144)-2)&amp;"type",$2:$1731,COLUMN(C1144),FALSE)&amp;"-"&amp;VLOOKUP(LEFT($A1144,LEN($A1144)-2)&amp;"source",$2:$1731,COLUMN(C1144),FALSE)&amp;"-"&amp;MID(INDEX($1:$1731,ROW(C1144),1),FIND("/id",INDEX($1:$1731,ROW(C1144),1))-1,1)</f>
        <v>19-Feature-Barbarian-0</v>
      </c>
      <c r="D1144" s="3" t="str" cm="1">
        <f t="array" ref="D1144">MID($A1144,8,FIND("/", $A1144, 8)-8)&amp;"-"&amp;VLOOKUP(LEFT($A1144,LEN($A1144)-2)&amp;"type",$2:$1731,COLUMN(D1144),FALSE)&amp;"-"&amp;VLOOKUP(LEFT($A1144,LEN($A1144)-2)&amp;"source",$2:$1731,COLUMN(D1144),FALSE)&amp;"-"&amp;MID(INDEX($1:$1731,ROW(D1144),1),FIND("/id",INDEX($1:$1731,ROW(D1144),1))-1,1)</f>
        <v>19-Feature-Bard-0</v>
      </c>
      <c r="E1144" s="3" t="str" cm="1">
        <f t="array" ref="E1144">MID($A1144,8,FIND("/", $A1144, 8)-8)&amp;"-"&amp;VLOOKUP(LEFT($A1144,LEN($A1144)-2)&amp;"type",$2:$1731,COLUMN(E1144),FALSE)&amp;"-"&amp;VLOOKUP(LEFT($A1144,LEN($A1144)-2)&amp;"source",$2:$1731,COLUMN(E1144),FALSE)&amp;"-"&amp;MID(INDEX($1:$1731,ROW(E1144),1),FIND("/id",INDEX($1:$1731,ROW(E1144),1))-1,1)</f>
        <v>19-Feature-Champion-0</v>
      </c>
      <c r="F1144" s="3" t="str" cm="1">
        <f t="array" ref="F1144">MID($A1144,8,FIND("/", $A1144, 8)-8)&amp;"-"&amp;VLOOKUP(LEFT($A1144,LEN($A1144)-2)&amp;"type",$2:$1731,COLUMN(F1144),FALSE)&amp;"-"&amp;VLOOKUP(LEFT($A1144,LEN($A1144)-2)&amp;"source",$2:$1731,COLUMN(F1144),FALSE)&amp;"-"&amp;MID(INDEX($1:$1731,ROW(F1144),1),FIND("/id",INDEX($1:$1731,ROW(F1144),1))-1,1)</f>
        <v>19-Feature-Cleric-0</v>
      </c>
      <c r="G1144" s="3" t="str" cm="1">
        <f t="array" ref="G1144">MID($A1144,8,FIND("/", $A1144, 8)-8)&amp;"-"&amp;VLOOKUP(LEFT($A1144,LEN($A1144)-2)&amp;"type",$2:$1731,COLUMN(G1144),FALSE)&amp;"-"&amp;VLOOKUP(LEFT($A1144,LEN($A1144)-2)&amp;"source",$2:$1731,COLUMN(G1144),FALSE)&amp;"-"&amp;MID(INDEX($1:$1731,ROW(G1144),1),FIND("/id",INDEX($1:$1731,ROW(G1144),1))-1,1)</f>
        <v>19-Feature-Druid-0</v>
      </c>
      <c r="H1144" s="3" t="str" cm="1">
        <f t="array" ref="H1144">MID($A1144,8,FIND("/", $A1144, 8)-8)&amp;"-"&amp;VLOOKUP(LEFT($A1144,LEN($A1144)-2)&amp;"type",$2:$1731,COLUMN(H1144),FALSE)&amp;"-"&amp;VLOOKUP(LEFT($A1144,LEN($A1144)-2)&amp;"source",$2:$1731,COLUMN(H1144),FALSE)&amp;"-"&amp;MID(INDEX($1:$1731,ROW(H1144),1),FIND("/id",INDEX($1:$1731,ROW(H1144),1))-1,1)</f>
        <v>19-Feature-Fighter-0</v>
      </c>
      <c r="I1144" s="3" t="str" cm="1">
        <f t="array" ref="I1144">MID($A1144,8,FIND("/", $A1144, 8)-8)&amp;"-"&amp;VLOOKUP(LEFT($A1144,LEN($A1144)-2)&amp;"type",$2:$1731,COLUMN(I1144),FALSE)&amp;"-"&amp;VLOOKUP(LEFT($A1144,LEN($A1144)-2)&amp;"source",$2:$1731,COLUMN(I1144),FALSE)&amp;"-"&amp;MID(INDEX($1:$1731,ROW(I1144),1),FIND("/id",INDEX($1:$1731,ROW(I1144),1))-1,1)</f>
        <v>19-Feature-Monk-0</v>
      </c>
      <c r="J1144" s="3" t="str" cm="1">
        <f t="array" ref="J1144">MID($A1144,8,FIND("/", $A1144, 8)-8)&amp;"-"&amp;VLOOKUP(LEFT($A1144,LEN($A1144)-2)&amp;"type",$2:$1731,COLUMN(J1144),FALSE)&amp;"-"&amp;VLOOKUP(LEFT($A1144,LEN($A1144)-2)&amp;"source",$2:$1731,COLUMN(J1144),FALSE)&amp;"-"&amp;MID(INDEX($1:$1731,ROW(J1144),1),FIND("/id",INDEX($1:$1731,ROW(J1144),1))-1,1)</f>
        <v>19-Feature-Ranger-0</v>
      </c>
      <c r="K1144" s="3" t="str" cm="1">
        <f t="array" ref="K1144">MID($A1144,8,FIND("/", $A1144, 8)-8)&amp;"-"&amp;VLOOKUP(LEFT($A1144,LEN($A1144)-2)&amp;"type",$2:$1731,COLUMN(K1144),FALSE)&amp;"-"&amp;VLOOKUP(LEFT($A1144,LEN($A1144)-2)&amp;"source",$2:$1731,COLUMN(K1144),FALSE)&amp;"-"&amp;MID(INDEX($1:$1731,ROW(K1144),1),FIND("/id",INDEX($1:$1731,ROW(K1144),1))-1,1)</f>
        <v>19-Feature-Rogue-0</v>
      </c>
      <c r="L1144" s="3" t="str" cm="1">
        <f t="array" ref="L1144">MID($A1144,8,FIND("/", $A1144, 8)-8)&amp;"-"&amp;VLOOKUP(LEFT($A1144,LEN($A1144)-2)&amp;"type",$2:$1731,COLUMN(L1144),FALSE)&amp;"-"&amp;VLOOKUP(LEFT($A1144,LEN($A1144)-2)&amp;"source",$2:$1731,COLUMN(L1144),FALSE)&amp;"-"&amp;MID(INDEX($1:$1731,ROW(L1144),1),FIND("/id",INDEX($1:$1731,ROW(L1144),1))-1,1)</f>
        <v>19-Feature-Sorcerer-0</v>
      </c>
      <c r="M1144" s="3" t="str" cm="1">
        <f t="array" ref="M1144">MID($A1144,8,FIND("/", $A1144, 8)-8)&amp;"-"&amp;VLOOKUP(LEFT($A1144,LEN($A1144)-2)&amp;"type",$2:$1731,COLUMN(M1144),FALSE)&amp;"-"&amp;VLOOKUP(LEFT($A1144,LEN($A1144)-2)&amp;"source",$2:$1731,COLUMN(M1144),FALSE)&amp;"-"&amp;MID(INDEX($1:$1731,ROW(M1144),1),FIND("/id",INDEX($1:$1731,ROW(M1144),1))-1,1)</f>
        <v>19-Feature-Wizard-0</v>
      </c>
    </row>
    <row r="1145" spans="1:13" s="3" customFormat="1" x14ac:dyDescent="0.25">
      <c r="A1145" s="3" t="s">
        <v>639</v>
      </c>
      <c r="B1145" s="3" t="str">
        <f t="shared" ref="B1145:M1145" si="82">B$2</f>
        <v>Alchemist</v>
      </c>
      <c r="C1145" s="3" t="str">
        <f t="shared" si="82"/>
        <v>Barbarian</v>
      </c>
      <c r="D1145" s="3" t="str">
        <f t="shared" si="82"/>
        <v>Bard</v>
      </c>
      <c r="E1145" s="3" t="str">
        <f t="shared" si="82"/>
        <v>Champion</v>
      </c>
      <c r="F1145" s="3" t="str">
        <f t="shared" si="82"/>
        <v>Cleric</v>
      </c>
      <c r="G1145" s="3" t="str">
        <f t="shared" si="82"/>
        <v>Druid</v>
      </c>
      <c r="H1145" s="3" t="str">
        <f t="shared" si="82"/>
        <v>Fighter</v>
      </c>
      <c r="I1145" s="3" t="str">
        <f t="shared" si="82"/>
        <v>Monk</v>
      </c>
      <c r="J1145" s="3" t="str">
        <f t="shared" si="82"/>
        <v>Ranger</v>
      </c>
      <c r="K1145" s="3" t="str">
        <f t="shared" si="82"/>
        <v>Rogue</v>
      </c>
      <c r="L1145" s="3" t="str">
        <f t="shared" si="82"/>
        <v>Sorcerer</v>
      </c>
      <c r="M1145" s="3" t="str">
        <f t="shared" si="82"/>
        <v>Wizard</v>
      </c>
    </row>
    <row r="1146" spans="1:13" s="3" customFormat="1" x14ac:dyDescent="0.25">
      <c r="A1146" s="3" t="s">
        <v>640</v>
      </c>
      <c r="B1146" s="3" t="s">
        <v>869</v>
      </c>
      <c r="C1146" s="3" t="s">
        <v>869</v>
      </c>
      <c r="D1146" s="3" t="s">
        <v>869</v>
      </c>
      <c r="E1146" s="3" t="s">
        <v>869</v>
      </c>
      <c r="F1146" s="3" t="s">
        <v>869</v>
      </c>
      <c r="G1146" s="3" t="s">
        <v>869</v>
      </c>
      <c r="H1146" s="3" t="s">
        <v>869</v>
      </c>
      <c r="I1146" s="3" t="s">
        <v>869</v>
      </c>
      <c r="J1146" s="3" t="s">
        <v>869</v>
      </c>
      <c r="K1146" s="3" t="s">
        <v>869</v>
      </c>
      <c r="L1146" s="3" t="s">
        <v>869</v>
      </c>
      <c r="M1146" s="3" t="s">
        <v>869</v>
      </c>
    </row>
    <row r="1147" spans="1:13" s="3" customFormat="1" x14ac:dyDescent="0.25">
      <c r="A1147" s="3" t="s">
        <v>641</v>
      </c>
      <c r="B1147" s="3" t="s">
        <v>865</v>
      </c>
      <c r="C1147" s="3" t="s">
        <v>865</v>
      </c>
      <c r="D1147" s="3" t="s">
        <v>865</v>
      </c>
      <c r="E1147" s="3" t="s">
        <v>865</v>
      </c>
      <c r="F1147" s="3" t="s">
        <v>865</v>
      </c>
      <c r="G1147" s="3" t="s">
        <v>865</v>
      </c>
      <c r="H1147" s="3" t="s">
        <v>865</v>
      </c>
      <c r="I1147" s="3" t="s">
        <v>865</v>
      </c>
      <c r="J1147" s="3" t="s">
        <v>865</v>
      </c>
      <c r="K1147" s="3" t="s">
        <v>865</v>
      </c>
      <c r="L1147" s="3" t="s">
        <v>865</v>
      </c>
      <c r="M1147" s="3" t="s">
        <v>865</v>
      </c>
    </row>
    <row r="1148" spans="1:13" s="3" customFormat="1" x14ac:dyDescent="0.25">
      <c r="A1148" s="3" t="s">
        <v>642</v>
      </c>
      <c r="B1148" s="3">
        <v>1</v>
      </c>
      <c r="C1148" s="3">
        <v>1</v>
      </c>
      <c r="D1148" s="3">
        <v>1</v>
      </c>
      <c r="E1148" s="3">
        <v>1</v>
      </c>
      <c r="F1148" s="3">
        <v>1</v>
      </c>
      <c r="G1148" s="3">
        <v>1</v>
      </c>
      <c r="H1148" s="3">
        <v>1</v>
      </c>
      <c r="I1148" s="3">
        <v>1</v>
      </c>
      <c r="J1148" s="3">
        <v>1</v>
      </c>
      <c r="K1148" s="3">
        <v>1</v>
      </c>
      <c r="L1148" s="3">
        <v>1</v>
      </c>
      <c r="M1148" s="3">
        <v>1</v>
      </c>
    </row>
    <row r="1149" spans="1:13" s="3" customFormat="1" x14ac:dyDescent="0.25">
      <c r="A1149" s="3" t="s">
        <v>643</v>
      </c>
      <c r="B1149" s="3" t="str" cm="1">
        <f t="array" ref="B1149">MID($A1149,8,FIND("/", $A1149, 8)-8)&amp;"-"&amp;VLOOKUP(LEFT($A1149,LEN($A1149)-2)&amp;"type",$2:$1731,COLUMN(B1149),FALSE)&amp;"-"&amp;VLOOKUP(LEFT($A1149,LEN($A1149)-2)&amp;"source",$2:$1731,COLUMN(B1149),FALSE)&amp;"-"&amp;MID(INDEX($1:$1731,ROW(B1149),1),FIND("/id",INDEX($1:$1731,ROW(B1149),1))-1,1)</f>
        <v>19-General-Class-1</v>
      </c>
      <c r="C1149" s="3" t="str" cm="1">
        <f t="array" ref="C1149">MID($A1149,8,FIND("/", $A1149, 8)-8)&amp;"-"&amp;VLOOKUP(LEFT($A1149,LEN($A1149)-2)&amp;"type",$2:$1731,COLUMN(C1149),FALSE)&amp;"-"&amp;VLOOKUP(LEFT($A1149,LEN($A1149)-2)&amp;"source",$2:$1731,COLUMN(C1149),FALSE)&amp;"-"&amp;MID(INDEX($1:$1731,ROW(C1149),1),FIND("/id",INDEX($1:$1731,ROW(C1149),1))-1,1)</f>
        <v>19-General-Class-1</v>
      </c>
      <c r="D1149" s="3" t="str" cm="1">
        <f t="array" ref="D1149">MID($A1149,8,FIND("/", $A1149, 8)-8)&amp;"-"&amp;VLOOKUP(LEFT($A1149,LEN($A1149)-2)&amp;"type",$2:$1731,COLUMN(D1149),FALSE)&amp;"-"&amp;VLOOKUP(LEFT($A1149,LEN($A1149)-2)&amp;"source",$2:$1731,COLUMN(D1149),FALSE)&amp;"-"&amp;MID(INDEX($1:$1731,ROW(D1149),1),FIND("/id",INDEX($1:$1731,ROW(D1149),1))-1,1)</f>
        <v>19-General-Class-1</v>
      </c>
      <c r="E1149" s="3" t="str" cm="1">
        <f t="array" ref="E1149">MID($A1149,8,FIND("/", $A1149, 8)-8)&amp;"-"&amp;VLOOKUP(LEFT($A1149,LEN($A1149)-2)&amp;"type",$2:$1731,COLUMN(E1149),FALSE)&amp;"-"&amp;VLOOKUP(LEFT($A1149,LEN($A1149)-2)&amp;"source",$2:$1731,COLUMN(E1149),FALSE)&amp;"-"&amp;MID(INDEX($1:$1731,ROW(E1149),1),FIND("/id",INDEX($1:$1731,ROW(E1149),1))-1,1)</f>
        <v>19-General-Class-1</v>
      </c>
      <c r="F1149" s="3" t="str" cm="1">
        <f t="array" ref="F1149">MID($A1149,8,FIND("/", $A1149, 8)-8)&amp;"-"&amp;VLOOKUP(LEFT($A1149,LEN($A1149)-2)&amp;"type",$2:$1731,COLUMN(F1149),FALSE)&amp;"-"&amp;VLOOKUP(LEFT($A1149,LEN($A1149)-2)&amp;"source",$2:$1731,COLUMN(F1149),FALSE)&amp;"-"&amp;MID(INDEX($1:$1731,ROW(F1149),1),FIND("/id",INDEX($1:$1731,ROW(F1149),1))-1,1)</f>
        <v>19-General-Class-1</v>
      </c>
      <c r="G1149" s="3" t="str" cm="1">
        <f t="array" ref="G1149">MID($A1149,8,FIND("/", $A1149, 8)-8)&amp;"-"&amp;VLOOKUP(LEFT($A1149,LEN($A1149)-2)&amp;"type",$2:$1731,COLUMN(G1149),FALSE)&amp;"-"&amp;VLOOKUP(LEFT($A1149,LEN($A1149)-2)&amp;"source",$2:$1731,COLUMN(G1149),FALSE)&amp;"-"&amp;MID(INDEX($1:$1731,ROW(G1149),1),FIND("/id",INDEX($1:$1731,ROW(G1149),1))-1,1)</f>
        <v>19-General-Class-1</v>
      </c>
      <c r="H1149" s="3" t="str" cm="1">
        <f t="array" ref="H1149">MID($A1149,8,FIND("/", $A1149, 8)-8)&amp;"-"&amp;VLOOKUP(LEFT($A1149,LEN($A1149)-2)&amp;"type",$2:$1731,COLUMN(H1149),FALSE)&amp;"-"&amp;VLOOKUP(LEFT($A1149,LEN($A1149)-2)&amp;"source",$2:$1731,COLUMN(H1149),FALSE)&amp;"-"&amp;MID(INDEX($1:$1731,ROW(H1149),1),FIND("/id",INDEX($1:$1731,ROW(H1149),1))-1,1)</f>
        <v>19-General-Class-1</v>
      </c>
      <c r="I1149" s="3" t="str" cm="1">
        <f t="array" ref="I1149">MID($A1149,8,FIND("/", $A1149, 8)-8)&amp;"-"&amp;VLOOKUP(LEFT($A1149,LEN($A1149)-2)&amp;"type",$2:$1731,COLUMN(I1149),FALSE)&amp;"-"&amp;VLOOKUP(LEFT($A1149,LEN($A1149)-2)&amp;"source",$2:$1731,COLUMN(I1149),FALSE)&amp;"-"&amp;MID(INDEX($1:$1731,ROW(I1149),1),FIND("/id",INDEX($1:$1731,ROW(I1149),1))-1,1)</f>
        <v>19-General-Class-1</v>
      </c>
      <c r="J1149" s="3" t="str" cm="1">
        <f t="array" ref="J1149">MID($A1149,8,FIND("/", $A1149, 8)-8)&amp;"-"&amp;VLOOKUP(LEFT($A1149,LEN($A1149)-2)&amp;"type",$2:$1731,COLUMN(J1149),FALSE)&amp;"-"&amp;VLOOKUP(LEFT($A1149,LEN($A1149)-2)&amp;"source",$2:$1731,COLUMN(J1149),FALSE)&amp;"-"&amp;MID(INDEX($1:$1731,ROW(J1149),1),FIND("/id",INDEX($1:$1731,ROW(J1149),1))-1,1)</f>
        <v>19-General-Class-1</v>
      </c>
      <c r="K1149" s="3" t="str" cm="1">
        <f t="array" ref="K1149">MID($A1149,8,FIND("/", $A1149, 8)-8)&amp;"-"&amp;VLOOKUP(LEFT($A1149,LEN($A1149)-2)&amp;"type",$2:$1731,COLUMN(K1149),FALSE)&amp;"-"&amp;VLOOKUP(LEFT($A1149,LEN($A1149)-2)&amp;"source",$2:$1731,COLUMN(K1149),FALSE)&amp;"-"&amp;MID(INDEX($1:$1731,ROW(K1149),1),FIND("/id",INDEX($1:$1731,ROW(K1149),1))-1,1)</f>
        <v>19-General-Class-1</v>
      </c>
      <c r="L1149" s="3" t="str" cm="1">
        <f t="array" ref="L1149">MID($A1149,8,FIND("/", $A1149, 8)-8)&amp;"-"&amp;VLOOKUP(LEFT($A1149,LEN($A1149)-2)&amp;"type",$2:$1731,COLUMN(L1149),FALSE)&amp;"-"&amp;VLOOKUP(LEFT($A1149,LEN($A1149)-2)&amp;"source",$2:$1731,COLUMN(L1149),FALSE)&amp;"-"&amp;MID(INDEX($1:$1731,ROW(L1149),1),FIND("/id",INDEX($1:$1731,ROW(L1149),1))-1,1)</f>
        <v>19-General-Class-1</v>
      </c>
      <c r="M1149" s="3" t="str" cm="1">
        <f t="array" ref="M1149">MID($A1149,8,FIND("/", $A1149, 8)-8)&amp;"-"&amp;VLOOKUP(LEFT($A1149,LEN($A1149)-2)&amp;"type",$2:$1731,COLUMN(M1149),FALSE)&amp;"-"&amp;VLOOKUP(LEFT($A1149,LEN($A1149)-2)&amp;"source",$2:$1731,COLUMN(M1149),FALSE)&amp;"-"&amp;MID(INDEX($1:$1731,ROW(M1149),1),FIND("/id",INDEX($1:$1731,ROW(M1149),1))-1,1)</f>
        <v>19-General-Class-1</v>
      </c>
    </row>
    <row r="1150" spans="1:13" s="3" customFormat="1" x14ac:dyDescent="0.25">
      <c r="A1150" s="3" t="s">
        <v>644</v>
      </c>
      <c r="B1150" s="3" t="s">
        <v>838</v>
      </c>
      <c r="C1150" s="3" t="s">
        <v>838</v>
      </c>
      <c r="D1150" s="3" t="s">
        <v>838</v>
      </c>
      <c r="E1150" s="3" t="s">
        <v>838</v>
      </c>
      <c r="F1150" s="3" t="s">
        <v>838</v>
      </c>
      <c r="G1150" s="3" t="s">
        <v>838</v>
      </c>
      <c r="H1150" s="3" t="s">
        <v>838</v>
      </c>
      <c r="I1150" s="3" t="s">
        <v>838</v>
      </c>
      <c r="J1150" s="3" t="s">
        <v>838</v>
      </c>
      <c r="K1150" s="3" t="s">
        <v>838</v>
      </c>
      <c r="L1150" s="3" t="s">
        <v>838</v>
      </c>
      <c r="M1150" s="3" t="s">
        <v>838</v>
      </c>
    </row>
    <row r="1151" spans="1:13" s="3" customFormat="1" x14ac:dyDescent="0.25">
      <c r="A1151" s="3" t="s">
        <v>645</v>
      </c>
      <c r="B1151" s="3" t="s">
        <v>881</v>
      </c>
      <c r="C1151" s="3" t="s">
        <v>881</v>
      </c>
      <c r="D1151" s="3" t="s">
        <v>881</v>
      </c>
      <c r="E1151" s="3" t="s">
        <v>881</v>
      </c>
      <c r="F1151" s="3" t="s">
        <v>881</v>
      </c>
      <c r="G1151" s="3" t="s">
        <v>881</v>
      </c>
      <c r="H1151" s="3" t="s">
        <v>881</v>
      </c>
      <c r="I1151" s="3" t="s">
        <v>881</v>
      </c>
      <c r="J1151" s="3" t="s">
        <v>881</v>
      </c>
      <c r="K1151" s="3" t="s">
        <v>881</v>
      </c>
      <c r="L1151" s="3" t="s">
        <v>881</v>
      </c>
      <c r="M1151" s="3" t="s">
        <v>881</v>
      </c>
    </row>
    <row r="1152" spans="1:13" s="9" customFormat="1" x14ac:dyDescent="0.25">
      <c r="A1152" s="9" t="s">
        <v>1298</v>
      </c>
      <c r="K1152" s="9" t="s">
        <v>865</v>
      </c>
    </row>
    <row r="1153" spans="1:13" s="3" customFormat="1" x14ac:dyDescent="0.25">
      <c r="A1153" s="3" t="s">
        <v>1299</v>
      </c>
      <c r="K1153" s="3">
        <v>1</v>
      </c>
    </row>
    <row r="1154" spans="1:13" s="3" customFormat="1" x14ac:dyDescent="0.25">
      <c r="A1154" s="3" t="s">
        <v>1300</v>
      </c>
      <c r="K1154" s="3" t="str" cm="1">
        <f t="array" ref="K1154">MID($A1154,8,FIND("/", $A1154, 8)-8)&amp;"-"&amp;VLOOKUP(LEFT($A1154,LEN($A1154)-2)&amp;"type",$2:$1731,COLUMN(K1154),FALSE)&amp;"-"&amp;VLOOKUP(LEFT($A1154,LEN($A1154)-2)&amp;"source",$2:$1731,COLUMN(K1154),FALSE)&amp;"-"&amp;MID(INDEX($1:$1731,ROW(K1154),1),FIND("/id",INDEX($1:$1731,ROW(K1154),1))-1,1)</f>
        <v>19-Skill-Class-2</v>
      </c>
    </row>
    <row r="1155" spans="1:13" s="3" customFormat="1" x14ac:dyDescent="0.25">
      <c r="A1155" s="3" t="s">
        <v>1301</v>
      </c>
      <c r="K1155" s="3" t="s">
        <v>838</v>
      </c>
    </row>
    <row r="1156" spans="1:13" s="3" customFormat="1" x14ac:dyDescent="0.25">
      <c r="A1156" s="3" t="s">
        <v>1302</v>
      </c>
      <c r="K1156" s="3" t="s">
        <v>851</v>
      </c>
    </row>
    <row r="1157" spans="1:13" s="3" customFormat="1" x14ac:dyDescent="0.25">
      <c r="A1157" s="3" t="s">
        <v>646</v>
      </c>
      <c r="B1157" s="3">
        <v>19</v>
      </c>
      <c r="C1157" s="3">
        <v>19</v>
      </c>
      <c r="D1157" s="3">
        <v>19</v>
      </c>
      <c r="E1157" s="3">
        <v>19</v>
      </c>
      <c r="F1157" s="3">
        <v>19</v>
      </c>
      <c r="G1157" s="3">
        <v>19</v>
      </c>
      <c r="H1157" s="3">
        <v>19</v>
      </c>
      <c r="I1157" s="3">
        <v>19</v>
      </c>
      <c r="J1157" s="3">
        <v>19</v>
      </c>
      <c r="K1157" s="3">
        <v>19</v>
      </c>
      <c r="L1157" s="3">
        <v>19</v>
      </c>
      <c r="M1157" s="3">
        <v>19</v>
      </c>
    </row>
    <row r="1158" spans="1:13" s="3" customFormat="1" x14ac:dyDescent="0.25">
      <c r="A1158" s="3" t="s">
        <v>647</v>
      </c>
      <c r="C1158" s="3" t="s">
        <v>871</v>
      </c>
      <c r="D1158" s="3" t="s">
        <v>871</v>
      </c>
      <c r="G1158" s="3" t="s">
        <v>871</v>
      </c>
      <c r="K1158" s="3" t="s">
        <v>871</v>
      </c>
      <c r="L1158" s="3" t="s">
        <v>871</v>
      </c>
      <c r="M1158" s="3" t="s">
        <v>871</v>
      </c>
    </row>
    <row r="1159" spans="1:13" s="3" customFormat="1" x14ac:dyDescent="0.25">
      <c r="A1159" s="3" t="s">
        <v>648</v>
      </c>
      <c r="C1159" s="3" t="str">
        <f>"19-"&amp;C$1167&amp;"-"&amp;C$1166&amp;"-0"</f>
        <v>19-Class DC-Devastator-0</v>
      </c>
      <c r="D1159" s="3" t="str">
        <f>"19-"&amp;D$1167&amp;"-"&amp;D$1166&amp;"-0"</f>
        <v>19-Spell DC-Legendary Spellcaster-0</v>
      </c>
      <c r="G1159" s="3" t="str">
        <f>"19-"&amp;G$1167&amp;"-"&amp;G$1166&amp;"-0"</f>
        <v>19-Spell DC-Legendary Spellcaster-0</v>
      </c>
      <c r="K1159" s="3" t="str">
        <f>"19-"&amp;K$1167&amp;"-"&amp;K$1166&amp;"-0"</f>
        <v>19-Class DC-Master Strike-0</v>
      </c>
      <c r="L1159" s="3" t="str">
        <f>"19-"&amp;L$1167&amp;"-"&amp;L$1166&amp;"-0"</f>
        <v>19-Spell DC-Legendary Spellcaster-0</v>
      </c>
      <c r="M1159" s="3" t="str">
        <f>"19-"&amp;M$1167&amp;"-"&amp;M$1166&amp;"-0"</f>
        <v>19-Spell DC-Legendary Spellcaster-0</v>
      </c>
    </row>
    <row r="1160" spans="1:13" s="3" customFormat="1" x14ac:dyDescent="0.25">
      <c r="A1160" s="3" t="s">
        <v>830</v>
      </c>
      <c r="C1160" s="3" t="b">
        <v>1</v>
      </c>
      <c r="D1160" s="3" t="b">
        <v>1</v>
      </c>
      <c r="G1160" s="3" t="b">
        <v>1</v>
      </c>
      <c r="K1160" s="3" t="b">
        <v>1</v>
      </c>
      <c r="M1160" s="3" t="b">
        <v>1</v>
      </c>
    </row>
    <row r="1161" spans="1:13" s="3" customFormat="1" x14ac:dyDescent="0.25">
      <c r="A1161" s="3" t="s">
        <v>829</v>
      </c>
      <c r="C1161" s="3">
        <v>6</v>
      </c>
      <c r="D1161" s="3">
        <v>8</v>
      </c>
      <c r="G1161" s="3">
        <v>8</v>
      </c>
      <c r="K1161" s="3">
        <v>6</v>
      </c>
      <c r="M1161" s="3">
        <v>8</v>
      </c>
    </row>
    <row r="1162" spans="1:13" s="3" customFormat="1" x14ac:dyDescent="0.25">
      <c r="A1162" s="3" t="s">
        <v>827</v>
      </c>
      <c r="C1162" s="3" t="s">
        <v>965</v>
      </c>
      <c r="D1162" s="3" t="s">
        <v>973</v>
      </c>
      <c r="G1162" s="3" t="s">
        <v>1017</v>
      </c>
      <c r="K1162" s="3" t="s">
        <v>1025</v>
      </c>
      <c r="M1162" s="3" t="s">
        <v>1041</v>
      </c>
    </row>
    <row r="1163" spans="1:13" s="3" customFormat="1" x14ac:dyDescent="0.25">
      <c r="A1163" s="3" t="s">
        <v>828</v>
      </c>
      <c r="C1163" s="3" t="str">
        <f>C$1166</f>
        <v>Devastator</v>
      </c>
      <c r="D1163" s="3" t="str">
        <f>D$1166</f>
        <v>Legendary Spellcaster</v>
      </c>
      <c r="G1163" s="3" t="str">
        <f>G$1166</f>
        <v>Legendary Spellcaster</v>
      </c>
      <c r="K1163" s="3" t="str">
        <f>K$1166</f>
        <v>Master Strike</v>
      </c>
      <c r="M1163" s="3" t="str">
        <f>M$1166</f>
        <v>Legendary Spellcaster</v>
      </c>
    </row>
    <row r="1164" spans="1:13" s="3" customFormat="1" x14ac:dyDescent="0.25">
      <c r="A1164" s="3" t="s">
        <v>831</v>
      </c>
      <c r="C1164" s="3" t="str">
        <f>VLOOKUP(LEFT($A1164,LEN($A1164)-20)&amp;"id",$A$2:$M$1731,COLUMN(C1164),FALSE)</f>
        <v>19-Class DC-Devastator-0</v>
      </c>
      <c r="D1164" s="3" t="str">
        <f>VLOOKUP(LEFT($A1164,LEN($A1164)-20)&amp;"id",$A$2:$M$1731,COLUMN(D1164),FALSE)</f>
        <v>19-Spell DC-Legendary Spellcaster-0</v>
      </c>
      <c r="G1164" s="3" t="str">
        <f>VLOOKUP(LEFT($A1164,LEN($A1164)-20)&amp;"id",$A$2:$M$1731,COLUMN(G1164),FALSE)</f>
        <v>19-Spell DC-Legendary Spellcaster-0</v>
      </c>
      <c r="K1164" s="3" t="str">
        <f>VLOOKUP(LEFT($A1164,LEN($A1164)-20)&amp;"id",$A$2:$M$1731,COLUMN(K1164),FALSE)</f>
        <v>19-Class DC-Master Strike-0</v>
      </c>
      <c r="M1164" s="3" t="str">
        <f>VLOOKUP(LEFT($A1164,LEN($A1164)-20)&amp;"id",$A$2:$M$1731,COLUMN(M1164),FALSE)</f>
        <v>19-Spell DC-Legendary Spellcaster-0</v>
      </c>
    </row>
    <row r="1165" spans="1:13" s="3" customFormat="1" x14ac:dyDescent="0.25">
      <c r="A1165" s="3" t="s">
        <v>832</v>
      </c>
      <c r="C1165" s="3">
        <v>6</v>
      </c>
      <c r="D1165" s="3">
        <v>8</v>
      </c>
      <c r="G1165" s="3">
        <v>8</v>
      </c>
      <c r="K1165" s="3">
        <v>6</v>
      </c>
      <c r="L1165" s="3">
        <v>8</v>
      </c>
      <c r="M1165" s="3">
        <v>8</v>
      </c>
    </row>
    <row r="1166" spans="1:13" s="3" customFormat="1" x14ac:dyDescent="0.25">
      <c r="A1166" s="3" t="s">
        <v>649</v>
      </c>
      <c r="C1166" s="3" t="s">
        <v>1346</v>
      </c>
      <c r="D1166" s="3" t="s">
        <v>1403</v>
      </c>
      <c r="G1166" s="3" t="s">
        <v>1403</v>
      </c>
      <c r="K1166" s="3" t="s">
        <v>1734</v>
      </c>
      <c r="L1166" s="3" t="s">
        <v>1403</v>
      </c>
      <c r="M1166" s="3" t="s">
        <v>1403</v>
      </c>
    </row>
    <row r="1167" spans="1:13" s="3" customFormat="1" x14ac:dyDescent="0.25">
      <c r="A1167" s="3" t="s">
        <v>650</v>
      </c>
      <c r="C1167" s="3" t="s">
        <v>840</v>
      </c>
      <c r="D1167" s="3" t="s">
        <v>890</v>
      </c>
      <c r="G1167" s="3" t="s">
        <v>890</v>
      </c>
      <c r="K1167" s="3" t="s">
        <v>840</v>
      </c>
      <c r="L1167" s="3" t="s">
        <v>890</v>
      </c>
      <c r="M1167" s="3" t="s">
        <v>890</v>
      </c>
    </row>
    <row r="1168" spans="1:13" s="3" customFormat="1" x14ac:dyDescent="0.25">
      <c r="A1168" s="3" t="s">
        <v>651</v>
      </c>
      <c r="B1168" s="3" t="s">
        <v>871</v>
      </c>
      <c r="C1168" s="3" t="s">
        <v>871</v>
      </c>
      <c r="H1168" s="3" t="s">
        <v>871</v>
      </c>
      <c r="J1168" s="3" t="s">
        <v>871</v>
      </c>
      <c r="K1168" s="3" t="s">
        <v>871</v>
      </c>
    </row>
    <row r="1169" spans="1:11" s="3" customFormat="1" x14ac:dyDescent="0.25">
      <c r="A1169" s="3" t="s">
        <v>652</v>
      </c>
      <c r="B1169" s="3" t="str" cm="1">
        <f t="array" ref="B1169">MID($A1169,8,FIND("/", $A1169, 8)-8)&amp;"-"&amp;VLOOKUP(LEFT($A1169,LEN($A1169)-2)&amp;"type",$2:$1731,COLUMN(B1169),FALSE)&amp;"-"&amp;VLOOKUP(LEFT($A1169,LEN($A1169)-2)&amp;"source",$2:$1731,COLUMN(B1169),FALSE)&amp;"-"&amp;MID(INDEX($1:$1731,ROW(B1169),1),FIND("/id",INDEX($1:$1731,ROW(B1169),1))-1,1)</f>
        <v>19-Armor Proficiency-Light Armor Mastery-1</v>
      </c>
      <c r="C1169" s="3" t="str" cm="1">
        <f t="array" ref="C1169">MID($A1169,8,FIND("/", $A1169, 8)-8)&amp;"-"&amp;VLOOKUP(LEFT($A1169,LEN($A1169)-2)&amp;"type",$2:$1731,COLUMN(C1169),FALSE)&amp;"-"&amp;VLOOKUP(LEFT($A1169,LEN($A1169)-2)&amp;"source",$2:$1731,COLUMN(C1169),FALSE)&amp;"-"&amp;MID(INDEX($1:$1731,ROW(C1169),1),FIND("/id",INDEX($1:$1731,ROW(C1169),1))-1,1)</f>
        <v>19-Armor Proficiency-Armor of Fury-1</v>
      </c>
      <c r="H1169" s="3" t="str" cm="1">
        <f t="array" ref="H1169">MID($A1169,8,FIND("/", $A1169, 8)-8)&amp;"-"&amp;VLOOKUP(LEFT($A1169,LEN($A1169)-2)&amp;"type",$2:$1731,COLUMN(H1169),FALSE)&amp;"-"&amp;VLOOKUP(LEFT($A1169,LEN($A1169)-2)&amp;"source",$2:$1731,COLUMN(H1169),FALSE)&amp;"-"&amp;MID(INDEX($1:$1731,ROW(H1169),1),FIND("/id",INDEX($1:$1731,ROW(H1169),1))-1,1)</f>
        <v>19-Weapon Proficiency-Versatile Legend-1</v>
      </c>
      <c r="J1169" s="3" t="str" cm="1">
        <f t="array" ref="J1169">MID($A1169,8,FIND("/", $A1169, 8)-8)&amp;"-"&amp;VLOOKUP(LEFT($A1169,LEN($A1169)-2)&amp;"type",$2:$1731,COLUMN(J1169),FALSE)&amp;"-"&amp;VLOOKUP(LEFT($A1169,LEN($A1169)-2)&amp;"source",$2:$1731,COLUMN(J1169),FALSE)&amp;"-"&amp;MID(INDEX($1:$1731,ROW(J1169),1),FIND("/id",INDEX($1:$1731,ROW(J1169),1))-1,1)</f>
        <v>19-Armor Proficiency-Second Skin-1</v>
      </c>
      <c r="K1169" s="3" t="str" cm="1">
        <f t="array" ref="K1169">MID($A1169,8,FIND("/", $A1169, 8)-8)&amp;"-"&amp;VLOOKUP(LEFT($A1169,LEN($A1169)-2)&amp;"type",$2:$1731,COLUMN(K1169),FALSE)&amp;"-"&amp;VLOOKUP(LEFT($A1169,LEN($A1169)-2)&amp;"source",$2:$1731,COLUMN(K1169),FALSE)&amp;"-"&amp;MID(INDEX($1:$1731,ROW(K1169),1),FIND("/id",INDEX($1:$1731,ROW(K1169),1))-1,1)</f>
        <v>19-Armor Proficiency-Light Armor Mastery-1</v>
      </c>
    </row>
    <row r="1170" spans="1:11" s="3" customFormat="1" x14ac:dyDescent="0.25">
      <c r="A1170" s="3" t="s">
        <v>1357</v>
      </c>
      <c r="B1170" s="3" t="b">
        <v>1</v>
      </c>
      <c r="C1170" s="3" t="b">
        <v>1</v>
      </c>
      <c r="H1170" s="3" t="b">
        <v>1</v>
      </c>
      <c r="J1170" s="3" t="b">
        <v>1</v>
      </c>
      <c r="K1170" s="3" t="b">
        <v>1</v>
      </c>
    </row>
    <row r="1171" spans="1:11" s="3" customFormat="1" x14ac:dyDescent="0.25">
      <c r="A1171" s="3" t="s">
        <v>1358</v>
      </c>
      <c r="B1171" s="3">
        <v>6</v>
      </c>
      <c r="C1171" s="3">
        <v>6</v>
      </c>
      <c r="H1171" s="3">
        <v>8</v>
      </c>
      <c r="J1171" s="3">
        <v>6</v>
      </c>
      <c r="K1171" s="3">
        <v>6</v>
      </c>
    </row>
    <row r="1172" spans="1:11" s="3" customFormat="1" x14ac:dyDescent="0.25">
      <c r="A1172" s="3" t="s">
        <v>1359</v>
      </c>
      <c r="B1172" s="3" t="s">
        <v>923</v>
      </c>
      <c r="C1172" s="3" t="s">
        <v>923</v>
      </c>
      <c r="H1172" s="3" t="s">
        <v>875</v>
      </c>
      <c r="J1172" s="3" t="s">
        <v>923</v>
      </c>
      <c r="K1172" s="3" t="s">
        <v>923</v>
      </c>
    </row>
    <row r="1173" spans="1:11" s="3" customFormat="1" x14ac:dyDescent="0.25">
      <c r="A1173" s="3" t="s">
        <v>1360</v>
      </c>
      <c r="B1173" s="3" t="str">
        <f>VLOOKUP(LEFT($A1173,LEN($A1173)-18)&amp;"source",$A$2:$M$1731,COLUMN(B1173),FALSE)</f>
        <v>Light Armor Mastery</v>
      </c>
      <c r="C1173" s="3" t="str">
        <f>VLOOKUP(LEFT($A1173,LEN($A1173)-18)&amp;"source",$A$2:$M$1731,COLUMN(C1173),FALSE)</f>
        <v>Armor of Fury</v>
      </c>
      <c r="H1173" s="3" t="str">
        <f>VLOOKUP(LEFT($A1173,LEN($A1173)-18)&amp;"source",$A$2:$M$1731,COLUMN(H1173),FALSE)</f>
        <v>Versatile Legend</v>
      </c>
      <c r="J1173" s="3" t="str">
        <f>VLOOKUP(LEFT($A1173,LEN($A1173)-18)&amp;"source",$A$2:$M$1731,COLUMN(J1173),FALSE)</f>
        <v>Second Skin</v>
      </c>
      <c r="K1173" s="3" t="str">
        <f>VLOOKUP(LEFT($A1173,LEN($A1173)-18)&amp;"source",$A$2:$M$1731,COLUMN(K1173),FALSE)</f>
        <v>Light Armor Mastery</v>
      </c>
    </row>
    <row r="1174" spans="1:11" s="3" customFormat="1" x14ac:dyDescent="0.25">
      <c r="A1174" s="3" t="s">
        <v>1361</v>
      </c>
      <c r="B1174" s="3" t="str">
        <f>VLOOKUP(LEFT($A1174,LEN($A1174)-20)&amp;"id",$A$2:$M$1731,COLUMN(B1174),FALSE)</f>
        <v>19-Armor Proficiency-Light Armor Mastery-1</v>
      </c>
      <c r="C1174" s="3" t="str">
        <f>VLOOKUP(LEFT($A1174,LEN($A1174)-20)&amp;"id",$A$2:$M$1731,COLUMN(C1174),FALSE)</f>
        <v>19-Armor Proficiency-Armor of Fury-1</v>
      </c>
      <c r="H1174" s="3" t="str">
        <f>VLOOKUP(LEFT($A1174,LEN($A1174)-20)&amp;"id",$A$2:$M$1731,COLUMN(H1174),FALSE)</f>
        <v>19-Weapon Proficiency-Versatile Legend-1</v>
      </c>
      <c r="J1174" s="3" t="str">
        <f>VLOOKUP(LEFT($A1174,LEN($A1174)-20)&amp;"id",$A$2:$M$1731,COLUMN(J1174),FALSE)</f>
        <v>19-Armor Proficiency-Second Skin-1</v>
      </c>
      <c r="K1174" s="3" t="str">
        <f>VLOOKUP(LEFT($A1174,LEN($A1174)-20)&amp;"id",$A$2:$M$1731,COLUMN(K1174),FALSE)</f>
        <v>19-Armor Proficiency-Light Armor Mastery-1</v>
      </c>
    </row>
    <row r="1175" spans="1:11" s="3" customFormat="1" x14ac:dyDescent="0.25">
      <c r="A1175" s="3" t="s">
        <v>1362</v>
      </c>
      <c r="B1175" s="3" t="b">
        <v>1</v>
      </c>
      <c r="C1175" s="3" t="b">
        <v>1</v>
      </c>
      <c r="H1175" s="3" t="b">
        <v>1</v>
      </c>
      <c r="J1175" s="3" t="b">
        <v>1</v>
      </c>
      <c r="K1175" s="3" t="b">
        <v>1</v>
      </c>
    </row>
    <row r="1176" spans="1:11" s="3" customFormat="1" x14ac:dyDescent="0.25">
      <c r="A1176" s="3" t="s">
        <v>1363</v>
      </c>
      <c r="B1176" s="3">
        <v>6</v>
      </c>
      <c r="C1176" s="3">
        <v>6</v>
      </c>
      <c r="H1176" s="3">
        <v>8</v>
      </c>
      <c r="J1176" s="3">
        <v>6</v>
      </c>
      <c r="K1176" s="3">
        <v>6</v>
      </c>
    </row>
    <row r="1177" spans="1:11" s="3" customFormat="1" x14ac:dyDescent="0.25">
      <c r="A1177" s="3" t="s">
        <v>1364</v>
      </c>
      <c r="B1177" s="3" t="s">
        <v>1143</v>
      </c>
      <c r="C1177" s="3" t="s">
        <v>924</v>
      </c>
      <c r="H1177" s="3" t="s">
        <v>922</v>
      </c>
      <c r="J1177" s="3" t="s">
        <v>924</v>
      </c>
      <c r="K1177" s="3" t="s">
        <v>1143</v>
      </c>
    </row>
    <row r="1178" spans="1:11" s="3" customFormat="1" x14ac:dyDescent="0.25">
      <c r="A1178" s="3" t="s">
        <v>1365</v>
      </c>
      <c r="B1178" s="3" t="str">
        <f>VLOOKUP(LEFT($A1178,LEN($A1178)-18)&amp;"source",$A$2:$M$1731,COLUMN(B1178),FALSE)</f>
        <v>Light Armor Mastery</v>
      </c>
      <c r="C1178" s="3" t="str">
        <f>VLOOKUP(LEFT($A1178,LEN($A1178)-18)&amp;"source",$A$2:$M$1731,COLUMN(C1178),FALSE)</f>
        <v>Armor of Fury</v>
      </c>
      <c r="H1178" s="3" t="str">
        <f>VLOOKUP(LEFT($A1178,LEN($A1178)-18)&amp;"source",$A$2:$M$1731,COLUMN(H1178),FALSE)</f>
        <v>Versatile Legend</v>
      </c>
      <c r="J1178" s="3" t="str">
        <f>VLOOKUP(LEFT($A1178,LEN($A1178)-18)&amp;"source",$A$2:$M$1731,COLUMN(J1178),FALSE)</f>
        <v>Second Skin</v>
      </c>
      <c r="K1178" s="3" t="str">
        <f>VLOOKUP(LEFT($A1178,LEN($A1178)-18)&amp;"source",$A$2:$M$1731,COLUMN(K1178),FALSE)</f>
        <v>Light Armor Mastery</v>
      </c>
    </row>
    <row r="1179" spans="1:11" s="3" customFormat="1" x14ac:dyDescent="0.25">
      <c r="A1179" s="3" t="s">
        <v>1366</v>
      </c>
      <c r="B1179" s="3" t="str">
        <f>VLOOKUP(LEFT($A1179,LEN($A1179)-20)&amp;"id",$A$2:$M$1731,COLUMN(B1179),FALSE)</f>
        <v>19-Armor Proficiency-Light Armor Mastery-1</v>
      </c>
      <c r="C1179" s="3" t="str">
        <f>VLOOKUP(LEFT($A1179,LEN($A1179)-20)&amp;"id",$A$2:$M$1731,COLUMN(C1179),FALSE)</f>
        <v>19-Armor Proficiency-Armor of Fury-1</v>
      </c>
      <c r="H1179" s="3" t="str">
        <f>VLOOKUP(LEFT($A1179,LEN($A1179)-20)&amp;"id",$A$2:$M$1731,COLUMN(H1179),FALSE)</f>
        <v>19-Weapon Proficiency-Versatile Legend-1</v>
      </c>
      <c r="J1179" s="3" t="str">
        <f>VLOOKUP(LEFT($A1179,LEN($A1179)-20)&amp;"id",$A$2:$M$1731,COLUMN(J1179),FALSE)</f>
        <v>19-Armor Proficiency-Second Skin-1</v>
      </c>
      <c r="K1179" s="3" t="str">
        <f>VLOOKUP(LEFT($A1179,LEN($A1179)-20)&amp;"id",$A$2:$M$1731,COLUMN(K1179),FALSE)</f>
        <v>19-Armor Proficiency-Light Armor Mastery-1</v>
      </c>
    </row>
    <row r="1180" spans="1:11" s="3" customFormat="1" x14ac:dyDescent="0.25">
      <c r="A1180" s="3" t="s">
        <v>1367</v>
      </c>
      <c r="C1180" s="3" t="b">
        <v>1</v>
      </c>
      <c r="H1180" s="3" t="b">
        <v>1</v>
      </c>
      <c r="J1180" s="3" t="b">
        <v>1</v>
      </c>
    </row>
    <row r="1181" spans="1:11" s="3" customFormat="1" x14ac:dyDescent="0.25">
      <c r="A1181" s="3" t="s">
        <v>1368</v>
      </c>
      <c r="C1181" s="3">
        <v>6</v>
      </c>
      <c r="H1181" s="3">
        <v>8</v>
      </c>
      <c r="J1181" s="3">
        <v>6</v>
      </c>
    </row>
    <row r="1182" spans="1:11" s="3" customFormat="1" x14ac:dyDescent="0.25">
      <c r="A1182" s="3" t="s">
        <v>1369</v>
      </c>
      <c r="C1182" s="3" t="s">
        <v>1143</v>
      </c>
      <c r="H1182" s="3" t="s">
        <v>1313</v>
      </c>
      <c r="J1182" s="3" t="s">
        <v>1143</v>
      </c>
    </row>
    <row r="1183" spans="1:11" s="3" customFormat="1" x14ac:dyDescent="0.25">
      <c r="A1183" s="3" t="s">
        <v>1370</v>
      </c>
      <c r="C1183" s="3" t="str">
        <f>VLOOKUP(LEFT($A1183,LEN($A1183)-18)&amp;"source",$A$2:$M$1731,COLUMN(C1183),FALSE)</f>
        <v>Armor of Fury</v>
      </c>
      <c r="H1183" s="3" t="str">
        <f>VLOOKUP(LEFT($A1183,LEN($A1183)-18)&amp;"source",$A$2:$M$1731,COLUMN(H1183),FALSE)</f>
        <v>Versatile Legend</v>
      </c>
      <c r="J1183" s="3" t="str">
        <f>VLOOKUP(LEFT($A1183,LEN($A1183)-18)&amp;"source",$A$2:$M$1731,COLUMN(J1183),FALSE)</f>
        <v>Second Skin</v>
      </c>
    </row>
    <row r="1184" spans="1:11" s="3" customFormat="1" x14ac:dyDescent="0.25">
      <c r="A1184" s="3" t="s">
        <v>1371</v>
      </c>
      <c r="C1184" s="3" t="str">
        <f>VLOOKUP(LEFT($A1184,LEN($A1184)-20)&amp;"id",$A$2:$M$1731,COLUMN(C1184),FALSE)</f>
        <v>19-Armor Proficiency-Armor of Fury-1</v>
      </c>
      <c r="H1184" s="3" t="str">
        <f>VLOOKUP(LEFT($A1184,LEN($A1184)-20)&amp;"id",$A$2:$M$1731,COLUMN(H1184),FALSE)</f>
        <v>19-Weapon Proficiency-Versatile Legend-1</v>
      </c>
      <c r="J1184" s="3" t="str">
        <f>VLOOKUP(LEFT($A1184,LEN($A1184)-20)&amp;"id",$A$2:$M$1731,COLUMN(J1184),FALSE)</f>
        <v>19-Armor Proficiency-Second Skin-1</v>
      </c>
    </row>
    <row r="1185" spans="1:13" s="3" customFormat="1" x14ac:dyDescent="0.25">
      <c r="A1185" s="3" t="s">
        <v>1679</v>
      </c>
      <c r="H1185" s="3" t="b">
        <v>1</v>
      </c>
    </row>
    <row r="1186" spans="1:13" s="3" customFormat="1" x14ac:dyDescent="0.25">
      <c r="A1186" s="3" t="s">
        <v>1680</v>
      </c>
      <c r="H1186" s="3">
        <v>6</v>
      </c>
    </row>
    <row r="1187" spans="1:13" s="3" customFormat="1" x14ac:dyDescent="0.25">
      <c r="A1187" s="3" t="s">
        <v>1681</v>
      </c>
      <c r="H1187" s="3" t="s">
        <v>1165</v>
      </c>
    </row>
    <row r="1188" spans="1:13" s="3" customFormat="1" x14ac:dyDescent="0.25">
      <c r="A1188" s="3" t="s">
        <v>1682</v>
      </c>
      <c r="H1188" s="3" t="str">
        <f>VLOOKUP(LEFT($A1188,LEN($A1188)-18)&amp;"source",$A$2:$M$1731,COLUMN(H1188),FALSE)</f>
        <v>Versatile Legend</v>
      </c>
    </row>
    <row r="1189" spans="1:13" s="3" customFormat="1" x14ac:dyDescent="0.25">
      <c r="A1189" s="3" t="s">
        <v>1683</v>
      </c>
      <c r="H1189" s="3" t="str">
        <f>VLOOKUP(LEFT($A1189,LEN($A1189)-20)&amp;"id",$A$2:$M$1731,COLUMN(H1189),FALSE)</f>
        <v>19-Weapon Proficiency-Versatile Legend-1</v>
      </c>
    </row>
    <row r="1190" spans="1:13" s="3" customFormat="1" x14ac:dyDescent="0.25">
      <c r="A1190" s="3" t="s">
        <v>653</v>
      </c>
      <c r="B1190" s="3">
        <v>6</v>
      </c>
      <c r="C1190" s="3">
        <v>6</v>
      </c>
      <c r="H1190" s="3">
        <v>8</v>
      </c>
      <c r="J1190" s="3">
        <v>6</v>
      </c>
      <c r="K1190" s="3">
        <v>6</v>
      </c>
    </row>
    <row r="1191" spans="1:13" s="3" customFormat="1" x14ac:dyDescent="0.25">
      <c r="A1191" s="3" t="s">
        <v>654</v>
      </c>
      <c r="B1191" s="3" t="s">
        <v>1335</v>
      </c>
      <c r="C1191" s="3" t="s">
        <v>1345</v>
      </c>
      <c r="H1191" s="3" t="s">
        <v>1678</v>
      </c>
      <c r="J1191" s="3" t="s">
        <v>939</v>
      </c>
      <c r="K1191" s="3" t="s">
        <v>1335</v>
      </c>
    </row>
    <row r="1192" spans="1:13" s="3" customFormat="1" x14ac:dyDescent="0.25">
      <c r="A1192" s="3" t="s">
        <v>655</v>
      </c>
      <c r="B1192" s="3" t="s">
        <v>895</v>
      </c>
      <c r="C1192" s="3" t="s">
        <v>895</v>
      </c>
      <c r="H1192" s="3" t="s">
        <v>884</v>
      </c>
      <c r="J1192" s="3" t="s">
        <v>895</v>
      </c>
      <c r="K1192" s="3" t="s">
        <v>895</v>
      </c>
    </row>
    <row r="1193" spans="1:13" s="3" customFormat="1" x14ac:dyDescent="0.25">
      <c r="A1193" s="3" t="s">
        <v>833</v>
      </c>
      <c r="B1193" s="3" t="s">
        <v>871</v>
      </c>
      <c r="C1193" s="3" t="s">
        <v>871</v>
      </c>
      <c r="D1193" s="3" t="s">
        <v>871</v>
      </c>
      <c r="E1193" s="3" t="s">
        <v>871</v>
      </c>
      <c r="F1193" s="3" t="s">
        <v>871</v>
      </c>
      <c r="G1193" s="3" t="s">
        <v>871</v>
      </c>
      <c r="H1193" s="3" t="s">
        <v>871</v>
      </c>
      <c r="I1193" s="3" t="s">
        <v>871</v>
      </c>
      <c r="J1193" s="3" t="s">
        <v>871</v>
      </c>
      <c r="K1193" s="3" t="s">
        <v>871</v>
      </c>
      <c r="L1193" s="3" t="s">
        <v>871</v>
      </c>
      <c r="M1193" s="3" t="s">
        <v>871</v>
      </c>
    </row>
    <row r="1194" spans="1:13" s="3" customFormat="1" x14ac:dyDescent="0.25">
      <c r="A1194" s="3" t="s">
        <v>1768</v>
      </c>
      <c r="B1194" s="3">
        <v>1</v>
      </c>
      <c r="C1194" s="3">
        <v>1</v>
      </c>
      <c r="D1194" s="3">
        <v>1</v>
      </c>
      <c r="E1194" s="3">
        <v>1</v>
      </c>
      <c r="F1194" s="3">
        <v>1</v>
      </c>
      <c r="G1194" s="3">
        <v>1</v>
      </c>
      <c r="H1194" s="3">
        <v>1</v>
      </c>
      <c r="I1194" s="3">
        <v>1</v>
      </c>
      <c r="J1194" s="3">
        <v>1</v>
      </c>
      <c r="K1194" s="3">
        <v>1</v>
      </c>
      <c r="L1194" s="3">
        <v>1</v>
      </c>
      <c r="M1194" s="3">
        <v>1</v>
      </c>
    </row>
    <row r="1195" spans="1:13" s="3" customFormat="1" x14ac:dyDescent="0.25">
      <c r="A1195" s="3" t="s">
        <v>834</v>
      </c>
      <c r="B1195" s="3" t="str" cm="1">
        <f t="array" ref="B1195">MID($A1195,8,FIND("/", $A1195, 8)-8)&amp;"-"&amp;VLOOKUP(LEFT($A1195,LEN($A1195)-2)&amp;"type",$2:$1731,COLUMN(B1195),FALSE)&amp;"-"&amp;VLOOKUP(LEFT($A1195,LEN($A1195)-2)&amp;"source",$2:$1731,COLUMN(B1195),FALSE)&amp;"-"&amp;MID(INDEX($1:$1731,ROW(B1195),1),FIND("/id",INDEX($1:$1731,ROW(B1195),1))-1,1)</f>
        <v>19-Skill-Class-2</v>
      </c>
      <c r="C1195" s="3" t="str" cm="1">
        <f t="array" ref="C1195">MID($A1195,8,FIND("/", $A1195, 8)-8)&amp;"-"&amp;VLOOKUP(LEFT($A1195,LEN($A1195)-2)&amp;"type",$2:$1731,COLUMN(C1195),FALSE)&amp;"-"&amp;VLOOKUP(LEFT($A1195,LEN($A1195)-2)&amp;"source",$2:$1731,COLUMN(C1195),FALSE)&amp;"-"&amp;MID(INDEX($1:$1731,ROW(C1195),1),FIND("/id",INDEX($1:$1731,ROW(C1195),1))-1,1)</f>
        <v>19-Skill-Class-2</v>
      </c>
      <c r="D1195" s="3" t="str" cm="1">
        <f t="array" ref="D1195">MID($A1195,8,FIND("/", $A1195, 8)-8)&amp;"-"&amp;VLOOKUP(LEFT($A1195,LEN($A1195)-2)&amp;"type",$2:$1731,COLUMN(D1195),FALSE)&amp;"-"&amp;VLOOKUP(LEFT($A1195,LEN($A1195)-2)&amp;"source",$2:$1731,COLUMN(D1195),FALSE)&amp;"-"&amp;MID(INDEX($1:$1731,ROW(D1195),1),FIND("/id",INDEX($1:$1731,ROW(D1195),1))-1,1)</f>
        <v>19-Skill-Class-2</v>
      </c>
      <c r="E1195" s="3" t="str" cm="1">
        <f t="array" ref="E1195">MID($A1195,8,FIND("/", $A1195, 8)-8)&amp;"-"&amp;VLOOKUP(LEFT($A1195,LEN($A1195)-2)&amp;"type",$2:$1731,COLUMN(E1195),FALSE)&amp;"-"&amp;VLOOKUP(LEFT($A1195,LEN($A1195)-2)&amp;"source",$2:$1731,COLUMN(E1195),FALSE)&amp;"-"&amp;MID(INDEX($1:$1731,ROW(E1195),1),FIND("/id",INDEX($1:$1731,ROW(E1195),1))-1,1)</f>
        <v>19-Skill-Class-2</v>
      </c>
      <c r="F1195" s="3" t="str" cm="1">
        <f t="array" ref="F1195">MID($A1195,8,FIND("/", $A1195, 8)-8)&amp;"-"&amp;VLOOKUP(LEFT($A1195,LEN($A1195)-2)&amp;"type",$2:$1731,COLUMN(F1195),FALSE)&amp;"-"&amp;VLOOKUP(LEFT($A1195,LEN($A1195)-2)&amp;"source",$2:$1731,COLUMN(F1195),FALSE)&amp;"-"&amp;MID(INDEX($1:$1731,ROW(F1195),1),FIND("/id",INDEX($1:$1731,ROW(F1195),1))-1,1)</f>
        <v>19-Skill-Class-2</v>
      </c>
      <c r="G1195" s="3" t="str" cm="1">
        <f t="array" ref="G1195">MID($A1195,8,FIND("/", $A1195, 8)-8)&amp;"-"&amp;VLOOKUP(LEFT($A1195,LEN($A1195)-2)&amp;"type",$2:$1731,COLUMN(G1195),FALSE)&amp;"-"&amp;VLOOKUP(LEFT($A1195,LEN($A1195)-2)&amp;"source",$2:$1731,COLUMN(G1195),FALSE)&amp;"-"&amp;MID(INDEX($1:$1731,ROW(G1195),1),FIND("/id",INDEX($1:$1731,ROW(G1195),1))-1,1)</f>
        <v>19-Skill-Class-2</v>
      </c>
      <c r="H1195" s="3" t="str" cm="1">
        <f t="array" ref="H1195">MID($A1195,8,FIND("/", $A1195, 8)-8)&amp;"-"&amp;VLOOKUP(LEFT($A1195,LEN($A1195)-2)&amp;"type",$2:$1731,COLUMN(H1195),FALSE)&amp;"-"&amp;VLOOKUP(LEFT($A1195,LEN($A1195)-2)&amp;"source",$2:$1731,COLUMN(H1195),FALSE)&amp;"-"&amp;MID(INDEX($1:$1731,ROW(H1195),1),FIND("/id",INDEX($1:$1731,ROW(H1195),1))-1,1)</f>
        <v>19-Skill-Class-2</v>
      </c>
      <c r="I1195" s="3" t="str" cm="1">
        <f t="array" ref="I1195">MID($A1195,8,FIND("/", $A1195, 8)-8)&amp;"-"&amp;VLOOKUP(LEFT($A1195,LEN($A1195)-2)&amp;"type",$2:$1731,COLUMN(I1195),FALSE)&amp;"-"&amp;VLOOKUP(LEFT($A1195,LEN($A1195)-2)&amp;"source",$2:$1731,COLUMN(I1195),FALSE)&amp;"-"&amp;MID(INDEX($1:$1731,ROW(I1195),1),FIND("/id",INDEX($1:$1731,ROW(I1195),1))-1,1)</f>
        <v>19-Skill-Class-2</v>
      </c>
      <c r="J1195" s="3" t="str" cm="1">
        <f t="array" ref="J1195">MID($A1195,8,FIND("/", $A1195, 8)-8)&amp;"-"&amp;VLOOKUP(LEFT($A1195,LEN($A1195)-2)&amp;"type",$2:$1731,COLUMN(J1195),FALSE)&amp;"-"&amp;VLOOKUP(LEFT($A1195,LEN($A1195)-2)&amp;"source",$2:$1731,COLUMN(J1195),FALSE)&amp;"-"&amp;MID(INDEX($1:$1731,ROW(J1195),1),FIND("/id",INDEX($1:$1731,ROW(J1195),1))-1,1)</f>
        <v>19-Skill-Class-2</v>
      </c>
      <c r="K1195" s="3" t="str" cm="1">
        <f t="array" ref="K1195">MID($A1195,8,FIND("/", $A1195, 8)-8)&amp;"-"&amp;VLOOKUP(LEFT($A1195,LEN($A1195)-2)&amp;"type",$2:$1731,COLUMN(K1195),FALSE)&amp;"-"&amp;VLOOKUP(LEFT($A1195,LEN($A1195)-2)&amp;"source",$2:$1731,COLUMN(K1195),FALSE)&amp;"-"&amp;MID(INDEX($1:$1731,ROW(K1195),1),FIND("/id",INDEX($1:$1731,ROW(K1195),1))-1,1)</f>
        <v>19-Skill-Class-2</v>
      </c>
      <c r="L1195" s="3" t="str" cm="1">
        <f t="array" ref="L1195">MID($A1195,8,FIND("/", $A1195, 8)-8)&amp;"-"&amp;VLOOKUP(LEFT($A1195,LEN($A1195)-2)&amp;"type",$2:$1731,COLUMN(L1195),FALSE)&amp;"-"&amp;VLOOKUP(LEFT($A1195,LEN($A1195)-2)&amp;"source",$2:$1731,COLUMN(L1195),FALSE)&amp;"-"&amp;MID(INDEX($1:$1731,ROW(L1195),1),FIND("/id",INDEX($1:$1731,ROW(L1195),1))-1,1)</f>
        <v>19-Skill-Class-2</v>
      </c>
      <c r="M1195" s="3" t="str" cm="1">
        <f t="array" ref="M1195">MID($A1195,8,FIND("/", $A1195, 8)-8)&amp;"-"&amp;VLOOKUP(LEFT($A1195,LEN($A1195)-2)&amp;"type",$2:$1731,COLUMN(M1195),FALSE)&amp;"-"&amp;VLOOKUP(LEFT($A1195,LEN($A1195)-2)&amp;"source",$2:$1731,COLUMN(M1195),FALSE)&amp;"-"&amp;MID(INDEX($1:$1731,ROW(M1195),1),FIND("/id",INDEX($1:$1731,ROW(M1195),1))-1,1)</f>
        <v>19-Skill-Class-2</v>
      </c>
    </row>
    <row r="1196" spans="1:13" s="3" customFormat="1" x14ac:dyDescent="0.25">
      <c r="A1196" s="3" t="s">
        <v>835</v>
      </c>
      <c r="B1196" s="3">
        <v>8</v>
      </c>
      <c r="C1196" s="3">
        <v>8</v>
      </c>
      <c r="D1196" s="3">
        <v>8</v>
      </c>
      <c r="E1196" s="3">
        <v>8</v>
      </c>
      <c r="F1196" s="3">
        <v>8</v>
      </c>
      <c r="G1196" s="3">
        <v>8</v>
      </c>
      <c r="H1196" s="3">
        <v>8</v>
      </c>
      <c r="I1196" s="3">
        <v>8</v>
      </c>
      <c r="J1196" s="3">
        <v>8</v>
      </c>
      <c r="K1196" s="3">
        <v>8</v>
      </c>
      <c r="L1196" s="3">
        <v>8</v>
      </c>
      <c r="M1196" s="3">
        <v>8</v>
      </c>
    </row>
    <row r="1197" spans="1:13" s="3" customFormat="1" x14ac:dyDescent="0.25">
      <c r="A1197" s="3" t="s">
        <v>836</v>
      </c>
      <c r="B1197" s="3" t="s">
        <v>838</v>
      </c>
      <c r="C1197" s="3" t="s">
        <v>838</v>
      </c>
      <c r="D1197" s="3" t="s">
        <v>838</v>
      </c>
      <c r="E1197" s="3" t="s">
        <v>838</v>
      </c>
      <c r="F1197" s="3" t="s">
        <v>838</v>
      </c>
      <c r="G1197" s="3" t="s">
        <v>838</v>
      </c>
      <c r="H1197" s="3" t="s">
        <v>838</v>
      </c>
      <c r="I1197" s="3" t="s">
        <v>838</v>
      </c>
      <c r="J1197" s="3" t="s">
        <v>838</v>
      </c>
      <c r="K1197" s="3" t="s">
        <v>838</v>
      </c>
      <c r="L1197" s="3" t="s">
        <v>838</v>
      </c>
      <c r="M1197" s="3" t="s">
        <v>838</v>
      </c>
    </row>
    <row r="1198" spans="1:13" s="3" customFormat="1" x14ac:dyDescent="0.25">
      <c r="A1198" s="3" t="s">
        <v>837</v>
      </c>
      <c r="B1198" s="3" t="s">
        <v>851</v>
      </c>
      <c r="C1198" s="3" t="s">
        <v>851</v>
      </c>
      <c r="D1198" s="3" t="s">
        <v>851</v>
      </c>
      <c r="E1198" s="3" t="s">
        <v>851</v>
      </c>
      <c r="F1198" s="3" t="s">
        <v>851</v>
      </c>
      <c r="G1198" s="3" t="s">
        <v>851</v>
      </c>
      <c r="H1198" s="3" t="s">
        <v>851</v>
      </c>
      <c r="I1198" s="3" t="s">
        <v>851</v>
      </c>
      <c r="J1198" s="3" t="s">
        <v>851</v>
      </c>
      <c r="K1198" s="3" t="s">
        <v>851</v>
      </c>
      <c r="L1198" s="3" t="s">
        <v>851</v>
      </c>
      <c r="M1198" s="3" t="s">
        <v>851</v>
      </c>
    </row>
    <row r="1199" spans="1:13" s="3" customFormat="1" x14ac:dyDescent="0.25">
      <c r="A1199" s="3" t="s">
        <v>1763</v>
      </c>
      <c r="B1199" s="3" t="s">
        <v>871</v>
      </c>
      <c r="C1199" s="3" t="s">
        <v>871</v>
      </c>
      <c r="D1199" s="3" t="s">
        <v>871</v>
      </c>
      <c r="E1199" s="3" t="s">
        <v>871</v>
      </c>
      <c r="F1199" s="3" t="s">
        <v>871</v>
      </c>
      <c r="G1199" s="3" t="s">
        <v>871</v>
      </c>
      <c r="H1199" s="3" t="s">
        <v>871</v>
      </c>
      <c r="I1199" s="3" t="s">
        <v>871</v>
      </c>
      <c r="J1199" s="3" t="s">
        <v>871</v>
      </c>
      <c r="K1199" s="3" t="s">
        <v>871</v>
      </c>
      <c r="L1199" s="3" t="s">
        <v>871</v>
      </c>
      <c r="M1199" s="3" t="s">
        <v>871</v>
      </c>
    </row>
    <row r="1200" spans="1:13" s="3" customFormat="1" x14ac:dyDescent="0.25">
      <c r="A1200" s="3" t="s">
        <v>1764</v>
      </c>
      <c r="B1200" s="3" t="str" cm="1">
        <f t="array" ref="B1200">MID($A1200,8,FIND("/", $A1200, 8)-8)&amp;"-"&amp;VLOOKUP(LEFT($A1200,LEN($A1200)-2)&amp;"type",$2:$1731,COLUMN(B1200),FALSE)&amp;"-"&amp;VLOOKUP(LEFT($A1200,LEN($A1200)-2)&amp;"source",$2:$1731,COLUMN(B1200),FALSE)&amp;"-"&amp;MID(INDEX($1:$1731,ROW(B1200),1),FIND("/id",INDEX($1:$1731,ROW(B1200),1))-1,1)</f>
        <v>19-Skill-Intelligence-3</v>
      </c>
      <c r="C1200" s="3" t="str" cm="1">
        <f t="array" ref="C1200">MID($A1200,8,FIND("/", $A1200, 8)-8)&amp;"-"&amp;VLOOKUP(LEFT($A1200,LEN($A1200)-2)&amp;"type",$2:$1731,COLUMN(C1200),FALSE)&amp;"-"&amp;VLOOKUP(LEFT($A1200,LEN($A1200)-2)&amp;"source",$2:$1731,COLUMN(C1200),FALSE)&amp;"-"&amp;MID(INDEX($1:$1731,ROW(C1200),1),FIND("/id",INDEX($1:$1731,ROW(C1200),1))-1,1)</f>
        <v>19-Skill-Intelligence-3</v>
      </c>
      <c r="D1200" s="3" t="str" cm="1">
        <f t="array" ref="D1200">MID($A1200,8,FIND("/", $A1200, 8)-8)&amp;"-"&amp;VLOOKUP(LEFT($A1200,LEN($A1200)-2)&amp;"type",$2:$1731,COLUMN(D1200),FALSE)&amp;"-"&amp;VLOOKUP(LEFT($A1200,LEN($A1200)-2)&amp;"source",$2:$1731,COLUMN(D1200),FALSE)&amp;"-"&amp;MID(INDEX($1:$1731,ROW(D1200),1),FIND("/id",INDEX($1:$1731,ROW(D1200),1))-1,1)</f>
        <v>19-Skill-Intelligence-3</v>
      </c>
      <c r="E1200" s="3" t="str" cm="1">
        <f t="array" ref="E1200">MID($A1200,8,FIND("/", $A1200, 8)-8)&amp;"-"&amp;VLOOKUP(LEFT($A1200,LEN($A1200)-2)&amp;"type",$2:$1731,COLUMN(E1200),FALSE)&amp;"-"&amp;VLOOKUP(LEFT($A1200,LEN($A1200)-2)&amp;"source",$2:$1731,COLUMN(E1200),FALSE)&amp;"-"&amp;MID(INDEX($1:$1731,ROW(E1200),1),FIND("/id",INDEX($1:$1731,ROW(E1200),1))-1,1)</f>
        <v>19-Skill-Intelligence-3</v>
      </c>
      <c r="F1200" s="3" t="str" cm="1">
        <f t="array" ref="F1200">MID($A1200,8,FIND("/", $A1200, 8)-8)&amp;"-"&amp;VLOOKUP(LEFT($A1200,LEN($A1200)-2)&amp;"type",$2:$1731,COLUMN(F1200),FALSE)&amp;"-"&amp;VLOOKUP(LEFT($A1200,LEN($A1200)-2)&amp;"source",$2:$1731,COLUMN(F1200),FALSE)&amp;"-"&amp;MID(INDEX($1:$1731,ROW(F1200),1),FIND("/id",INDEX($1:$1731,ROW(F1200),1))-1,1)</f>
        <v>19-Skill-Intelligence-3</v>
      </c>
      <c r="G1200" s="3" t="str" cm="1">
        <f t="array" ref="G1200">MID($A1200,8,FIND("/", $A1200, 8)-8)&amp;"-"&amp;VLOOKUP(LEFT($A1200,LEN($A1200)-2)&amp;"type",$2:$1731,COLUMN(G1200),FALSE)&amp;"-"&amp;VLOOKUP(LEFT($A1200,LEN($A1200)-2)&amp;"source",$2:$1731,COLUMN(G1200),FALSE)&amp;"-"&amp;MID(INDEX($1:$1731,ROW(G1200),1),FIND("/id",INDEX($1:$1731,ROW(G1200),1))-1,1)</f>
        <v>19-Skill-Intelligence-3</v>
      </c>
      <c r="H1200" s="3" t="str" cm="1">
        <f t="array" ref="H1200">MID($A1200,8,FIND("/", $A1200, 8)-8)&amp;"-"&amp;VLOOKUP(LEFT($A1200,LEN($A1200)-2)&amp;"type",$2:$1731,COLUMN(H1200),FALSE)&amp;"-"&amp;VLOOKUP(LEFT($A1200,LEN($A1200)-2)&amp;"source",$2:$1731,COLUMN(H1200),FALSE)&amp;"-"&amp;MID(INDEX($1:$1731,ROW(H1200),1),FIND("/id",INDEX($1:$1731,ROW(H1200),1))-1,1)</f>
        <v>19-Skill-Intelligence-3</v>
      </c>
      <c r="I1200" s="3" t="str" cm="1">
        <f t="array" ref="I1200">MID($A1200,8,FIND("/", $A1200, 8)-8)&amp;"-"&amp;VLOOKUP(LEFT($A1200,LEN($A1200)-2)&amp;"type",$2:$1731,COLUMN(I1200),FALSE)&amp;"-"&amp;VLOOKUP(LEFT($A1200,LEN($A1200)-2)&amp;"source",$2:$1731,COLUMN(I1200),FALSE)&amp;"-"&amp;MID(INDEX($1:$1731,ROW(I1200),1),FIND("/id",INDEX($1:$1731,ROW(I1200),1))-1,1)</f>
        <v>19-Skill-Intelligence-3</v>
      </c>
      <c r="J1200" s="3" t="str" cm="1">
        <f t="array" ref="J1200">MID($A1200,8,FIND("/", $A1200, 8)-8)&amp;"-"&amp;VLOOKUP(LEFT($A1200,LEN($A1200)-2)&amp;"type",$2:$1731,COLUMN(J1200),FALSE)&amp;"-"&amp;VLOOKUP(LEFT($A1200,LEN($A1200)-2)&amp;"source",$2:$1731,COLUMN(J1200),FALSE)&amp;"-"&amp;MID(INDEX($1:$1731,ROW(J1200),1),FIND("/id",INDEX($1:$1731,ROW(J1200),1))-1,1)</f>
        <v>19-Skill-Intelligence-3</v>
      </c>
      <c r="K1200" s="3" t="str" cm="1">
        <f t="array" ref="K1200">MID($A1200,8,FIND("/", $A1200, 8)-8)&amp;"-"&amp;VLOOKUP(LEFT($A1200,LEN($A1200)-2)&amp;"type",$2:$1731,COLUMN(K1200),FALSE)&amp;"-"&amp;VLOOKUP(LEFT($A1200,LEN($A1200)-2)&amp;"source",$2:$1731,COLUMN(K1200),FALSE)&amp;"-"&amp;MID(INDEX($1:$1731,ROW(K1200),1),FIND("/id",INDEX($1:$1731,ROW(K1200),1))-1,1)</f>
        <v>19-Skill-Intelligence-3</v>
      </c>
      <c r="L1200" s="3" t="str" cm="1">
        <f t="array" ref="L1200">MID($A1200,8,FIND("/", $A1200, 8)-8)&amp;"-"&amp;VLOOKUP(LEFT($A1200,LEN($A1200)-2)&amp;"type",$2:$1731,COLUMN(L1200),FALSE)&amp;"-"&amp;VLOOKUP(LEFT($A1200,LEN($A1200)-2)&amp;"source",$2:$1731,COLUMN(L1200),FALSE)&amp;"-"&amp;MID(INDEX($1:$1731,ROW(L1200),1),FIND("/id",INDEX($1:$1731,ROW(L1200),1))-1,1)</f>
        <v>19-Skill-Intelligence-3</v>
      </c>
      <c r="M1200" s="3" t="str" cm="1">
        <f t="array" ref="M1200">MID($A1200,8,FIND("/", $A1200, 8)-8)&amp;"-"&amp;VLOOKUP(LEFT($A1200,LEN($A1200)-2)&amp;"type",$2:$1731,COLUMN(M1200),FALSE)&amp;"-"&amp;VLOOKUP(LEFT($A1200,LEN($A1200)-2)&amp;"source",$2:$1731,COLUMN(M1200),FALSE)&amp;"-"&amp;MID(INDEX($1:$1731,ROW(M1200),1),FIND("/id",INDEX($1:$1731,ROW(M1200),1))-1,1)</f>
        <v>19-Skill-Intelligence-3</v>
      </c>
    </row>
    <row r="1201" spans="1:13" s="3" customFormat="1" x14ac:dyDescent="0.25">
      <c r="A1201" s="3" t="s">
        <v>1765</v>
      </c>
      <c r="B1201" s="3">
        <v>2</v>
      </c>
      <c r="C1201" s="3">
        <v>2</v>
      </c>
      <c r="D1201" s="3">
        <v>2</v>
      </c>
      <c r="E1201" s="3">
        <v>2</v>
      </c>
      <c r="F1201" s="3">
        <v>2</v>
      </c>
      <c r="G1201" s="3">
        <v>2</v>
      </c>
      <c r="H1201" s="3">
        <v>2</v>
      </c>
      <c r="I1201" s="3">
        <v>2</v>
      </c>
      <c r="J1201" s="3">
        <v>2</v>
      </c>
      <c r="K1201" s="3">
        <v>2</v>
      </c>
      <c r="L1201" s="3">
        <v>2</v>
      </c>
      <c r="M1201" s="3">
        <v>2</v>
      </c>
    </row>
    <row r="1202" spans="1:13" s="3" customFormat="1" x14ac:dyDescent="0.25">
      <c r="A1202" s="3" t="s">
        <v>1766</v>
      </c>
      <c r="B1202" s="3" t="s">
        <v>877</v>
      </c>
      <c r="C1202" s="3" t="s">
        <v>877</v>
      </c>
      <c r="D1202" s="3" t="s">
        <v>877</v>
      </c>
      <c r="E1202" s="3" t="s">
        <v>877</v>
      </c>
      <c r="F1202" s="3" t="s">
        <v>877</v>
      </c>
      <c r="G1202" s="3" t="s">
        <v>877</v>
      </c>
      <c r="H1202" s="3" t="s">
        <v>877</v>
      </c>
      <c r="I1202" s="3" t="s">
        <v>877</v>
      </c>
      <c r="J1202" s="3" t="s">
        <v>877</v>
      </c>
      <c r="K1202" s="3" t="s">
        <v>877</v>
      </c>
      <c r="L1202" s="3" t="s">
        <v>877</v>
      </c>
      <c r="M1202" s="3" t="s">
        <v>877</v>
      </c>
    </row>
    <row r="1203" spans="1:13" s="3" customFormat="1" x14ac:dyDescent="0.25">
      <c r="A1203" s="3" t="s">
        <v>1767</v>
      </c>
      <c r="B1203" s="3" t="s">
        <v>851</v>
      </c>
      <c r="C1203" s="3" t="s">
        <v>851</v>
      </c>
      <c r="D1203" s="3" t="s">
        <v>851</v>
      </c>
      <c r="E1203" s="3" t="s">
        <v>851</v>
      </c>
      <c r="F1203" s="3" t="s">
        <v>851</v>
      </c>
      <c r="G1203" s="3" t="s">
        <v>851</v>
      </c>
      <c r="H1203" s="3" t="s">
        <v>851</v>
      </c>
      <c r="I1203" s="3" t="s">
        <v>851</v>
      </c>
      <c r="J1203" s="3" t="s">
        <v>851</v>
      </c>
      <c r="K1203" s="3" t="s">
        <v>851</v>
      </c>
      <c r="L1203" s="3" t="s">
        <v>851</v>
      </c>
      <c r="M1203" s="3" t="s">
        <v>851</v>
      </c>
    </row>
    <row r="1204" spans="1:13" x14ac:dyDescent="0.25">
      <c r="A1204" s="1" t="s">
        <v>656</v>
      </c>
      <c r="B1204" s="1" t="s">
        <v>858</v>
      </c>
      <c r="C1204" s="1" t="s">
        <v>858</v>
      </c>
      <c r="D1204" s="1" t="s">
        <v>858</v>
      </c>
      <c r="E1204" s="1" t="s">
        <v>858</v>
      </c>
      <c r="F1204" s="1" t="s">
        <v>858</v>
      </c>
      <c r="G1204" s="1" t="s">
        <v>858</v>
      </c>
      <c r="H1204" s="1" t="s">
        <v>858</v>
      </c>
      <c r="I1204" s="1" t="s">
        <v>858</v>
      </c>
      <c r="J1204" s="1" t="s">
        <v>858</v>
      </c>
      <c r="K1204" s="1" t="s">
        <v>858</v>
      </c>
      <c r="L1204" s="1" t="s">
        <v>858</v>
      </c>
      <c r="M1204" s="1" t="s">
        <v>858</v>
      </c>
    </row>
    <row r="1205" spans="1:13" s="3" customFormat="1" x14ac:dyDescent="0.25">
      <c r="A1205" s="3" t="s">
        <v>657</v>
      </c>
      <c r="B1205" s="3" t="s">
        <v>859</v>
      </c>
      <c r="C1205" s="3" t="s">
        <v>859</v>
      </c>
      <c r="D1205" s="3" t="s">
        <v>859</v>
      </c>
      <c r="E1205" s="3" t="s">
        <v>859</v>
      </c>
      <c r="F1205" s="3" t="s">
        <v>859</v>
      </c>
      <c r="G1205" s="3" t="s">
        <v>859</v>
      </c>
      <c r="H1205" s="3" t="s">
        <v>859</v>
      </c>
      <c r="I1205" s="3" t="s">
        <v>859</v>
      </c>
      <c r="J1205" s="3" t="s">
        <v>859</v>
      </c>
      <c r="K1205" s="3" t="s">
        <v>859</v>
      </c>
      <c r="L1205" s="3" t="s">
        <v>859</v>
      </c>
      <c r="M1205" s="3" t="s">
        <v>859</v>
      </c>
    </row>
    <row r="1206" spans="1:13" s="3" customFormat="1" x14ac:dyDescent="0.25">
      <c r="A1206" s="3" t="s">
        <v>658</v>
      </c>
      <c r="B1206" s="3">
        <v>4</v>
      </c>
      <c r="C1206" s="3">
        <v>4</v>
      </c>
      <c r="D1206" s="3">
        <v>4</v>
      </c>
      <c r="E1206" s="3">
        <v>4</v>
      </c>
      <c r="F1206" s="3">
        <v>4</v>
      </c>
      <c r="G1206" s="3">
        <v>4</v>
      </c>
      <c r="H1206" s="3">
        <v>4</v>
      </c>
      <c r="I1206" s="3">
        <v>4</v>
      </c>
      <c r="J1206" s="3">
        <v>4</v>
      </c>
      <c r="K1206" s="3">
        <v>4</v>
      </c>
      <c r="L1206" s="3">
        <v>4</v>
      </c>
      <c r="M1206" s="3">
        <v>4</v>
      </c>
    </row>
    <row r="1207" spans="1:13" s="3" customFormat="1" x14ac:dyDescent="0.25">
      <c r="A1207" s="3" t="s">
        <v>659</v>
      </c>
      <c r="B1207" s="3" t="str" cm="1">
        <f t="array" ref="B1207">MID($A1207,8,FIND("/", $A1207, 8)-8)&amp;"-Ability-"&amp;VLOOKUP(LEFT($A1207,LEN($A1207)-2)&amp;"source",$2:$1731,COLUMN(B1207),FALSE)&amp;"-"&amp;MID(INDEX($1:$1731,ROW(B1207),1),FIND("/id",INDEX($1:$1731,ROW(B1207),1))-1,1)</f>
        <v>20-Ability-Class-0</v>
      </c>
      <c r="C1207" s="3" t="str" cm="1">
        <f t="array" ref="C1207">MID($A1207,8,FIND("/", $A1207, 8)-8)&amp;"-Ability-"&amp;VLOOKUP(LEFT($A1207,LEN($A1207)-2)&amp;"source",$2:$1731,COLUMN(C1207),FALSE)&amp;"-"&amp;MID(INDEX($1:$1731,ROW(C1207),1),FIND("/id",INDEX($1:$1731,ROW(C1207),1))-1,1)</f>
        <v>20-Ability-Class-0</v>
      </c>
      <c r="D1207" s="3" t="str" cm="1">
        <f t="array" ref="D1207">MID($A1207,8,FIND("/", $A1207, 8)-8)&amp;"-Ability-"&amp;VLOOKUP(LEFT($A1207,LEN($A1207)-2)&amp;"source",$2:$1731,COLUMN(D1207),FALSE)&amp;"-"&amp;MID(INDEX($1:$1731,ROW(D1207),1),FIND("/id",INDEX($1:$1731,ROW(D1207),1))-1,1)</f>
        <v>20-Ability-Class-0</v>
      </c>
      <c r="E1207" s="3" t="str" cm="1">
        <f t="array" ref="E1207">MID($A1207,8,FIND("/", $A1207, 8)-8)&amp;"-Ability-"&amp;VLOOKUP(LEFT($A1207,LEN($A1207)-2)&amp;"source",$2:$1731,COLUMN(E1207),FALSE)&amp;"-"&amp;MID(INDEX($1:$1731,ROW(E1207),1),FIND("/id",INDEX($1:$1731,ROW(E1207),1))-1,1)</f>
        <v>20-Ability-Class-0</v>
      </c>
      <c r="F1207" s="3" t="str" cm="1">
        <f t="array" ref="F1207">MID($A1207,8,FIND("/", $A1207, 8)-8)&amp;"-Ability-"&amp;VLOOKUP(LEFT($A1207,LEN($A1207)-2)&amp;"source",$2:$1731,COLUMN(F1207),FALSE)&amp;"-"&amp;MID(INDEX($1:$1731,ROW(F1207),1),FIND("/id",INDEX($1:$1731,ROW(F1207),1))-1,1)</f>
        <v>20-Ability-Class-0</v>
      </c>
      <c r="G1207" s="3" t="str" cm="1">
        <f t="array" ref="G1207">MID($A1207,8,FIND("/", $A1207, 8)-8)&amp;"-Ability-"&amp;VLOOKUP(LEFT($A1207,LEN($A1207)-2)&amp;"source",$2:$1731,COLUMN(G1207),FALSE)&amp;"-"&amp;MID(INDEX($1:$1731,ROW(G1207),1),FIND("/id",INDEX($1:$1731,ROW(G1207),1))-1,1)</f>
        <v>20-Ability-Class-0</v>
      </c>
      <c r="H1207" s="3" t="str" cm="1">
        <f t="array" ref="H1207">MID($A1207,8,FIND("/", $A1207, 8)-8)&amp;"-Ability-"&amp;VLOOKUP(LEFT($A1207,LEN($A1207)-2)&amp;"source",$2:$1731,COLUMN(H1207),FALSE)&amp;"-"&amp;MID(INDEX($1:$1731,ROW(H1207),1),FIND("/id",INDEX($1:$1731,ROW(H1207),1))-1,1)</f>
        <v>20-Ability-Class-0</v>
      </c>
      <c r="I1207" s="3" t="str" cm="1">
        <f t="array" ref="I1207">MID($A1207,8,FIND("/", $A1207, 8)-8)&amp;"-Ability-"&amp;VLOOKUP(LEFT($A1207,LEN($A1207)-2)&amp;"source",$2:$1731,COLUMN(I1207),FALSE)&amp;"-"&amp;MID(INDEX($1:$1731,ROW(I1207),1),FIND("/id",INDEX($1:$1731,ROW(I1207),1))-1,1)</f>
        <v>20-Ability-Class-0</v>
      </c>
      <c r="J1207" s="3" t="str" cm="1">
        <f t="array" ref="J1207">MID($A1207,8,FIND("/", $A1207, 8)-8)&amp;"-Ability-"&amp;VLOOKUP(LEFT($A1207,LEN($A1207)-2)&amp;"source",$2:$1731,COLUMN(J1207),FALSE)&amp;"-"&amp;MID(INDEX($1:$1731,ROW(J1207),1),FIND("/id",INDEX($1:$1731,ROW(J1207),1))-1,1)</f>
        <v>20-Ability-Class-0</v>
      </c>
      <c r="K1207" s="3" t="str" cm="1">
        <f t="array" ref="K1207">MID($A1207,8,FIND("/", $A1207, 8)-8)&amp;"-Ability-"&amp;VLOOKUP(LEFT($A1207,LEN($A1207)-2)&amp;"source",$2:$1731,COLUMN(K1207),FALSE)&amp;"-"&amp;MID(INDEX($1:$1731,ROW(K1207),1),FIND("/id",INDEX($1:$1731,ROW(K1207),1))-1,1)</f>
        <v>20-Ability-Class-0</v>
      </c>
      <c r="L1207" s="3" t="str" cm="1">
        <f t="array" ref="L1207">MID($A1207,8,FIND("/", $A1207, 8)-8)&amp;"-Ability-"&amp;VLOOKUP(LEFT($A1207,LEN($A1207)-2)&amp;"source",$2:$1731,COLUMN(L1207),FALSE)&amp;"-"&amp;MID(INDEX($1:$1731,ROW(L1207),1),FIND("/id",INDEX($1:$1731,ROW(L1207),1))-1,1)</f>
        <v>20-Ability-Class-0</v>
      </c>
      <c r="M1207" s="3" t="str" cm="1">
        <f t="array" ref="M1207">MID($A1207,8,FIND("/", $A1207, 8)-8)&amp;"-Ability-"&amp;VLOOKUP(LEFT($A1207,LEN($A1207)-2)&amp;"source",$2:$1731,COLUMN(M1207),FALSE)&amp;"-"&amp;MID(INDEX($1:$1731,ROW(M1207),1),FIND("/id",INDEX($1:$1731,ROW(M1207),1))-1,1)</f>
        <v>20-Ability-Class-0</v>
      </c>
    </row>
    <row r="1208" spans="1:13" s="3" customFormat="1" x14ac:dyDescent="0.25">
      <c r="A1208" s="3" t="s">
        <v>660</v>
      </c>
      <c r="B1208" s="3" t="s">
        <v>838</v>
      </c>
      <c r="C1208" s="3" t="s">
        <v>838</v>
      </c>
      <c r="D1208" s="3" t="s">
        <v>838</v>
      </c>
      <c r="E1208" s="3" t="s">
        <v>838</v>
      </c>
      <c r="F1208" s="3" t="s">
        <v>838</v>
      </c>
      <c r="G1208" s="3" t="s">
        <v>838</v>
      </c>
      <c r="H1208" s="3" t="s">
        <v>838</v>
      </c>
      <c r="I1208" s="3" t="s">
        <v>838</v>
      </c>
      <c r="J1208" s="3" t="s">
        <v>838</v>
      </c>
      <c r="K1208" s="3" t="s">
        <v>838</v>
      </c>
      <c r="L1208" s="3" t="s">
        <v>838</v>
      </c>
      <c r="M1208" s="3" t="s">
        <v>838</v>
      </c>
    </row>
    <row r="1209" spans="1:13" s="3" customFormat="1" x14ac:dyDescent="0.25">
      <c r="A1209" s="3" t="s">
        <v>661</v>
      </c>
      <c r="B1209" s="3" t="s">
        <v>865</v>
      </c>
      <c r="C1209" s="3" t="s">
        <v>865</v>
      </c>
      <c r="D1209" s="3" t="s">
        <v>865</v>
      </c>
      <c r="E1209" s="3" t="s">
        <v>865</v>
      </c>
      <c r="F1209" s="3" t="s">
        <v>865</v>
      </c>
      <c r="G1209" s="3" t="s">
        <v>865</v>
      </c>
      <c r="H1209" s="3" t="s">
        <v>865</v>
      </c>
      <c r="I1209" s="3" t="s">
        <v>865</v>
      </c>
      <c r="J1209" s="3" t="s">
        <v>865</v>
      </c>
      <c r="K1209" s="3" t="s">
        <v>865</v>
      </c>
      <c r="L1209" s="3" t="s">
        <v>865</v>
      </c>
      <c r="M1209" s="3" t="s">
        <v>865</v>
      </c>
    </row>
    <row r="1210" spans="1:13" s="3" customFormat="1" x14ac:dyDescent="0.25">
      <c r="A1210" s="3" t="s">
        <v>662</v>
      </c>
      <c r="B1210" s="3">
        <v>1</v>
      </c>
      <c r="C1210" s="3">
        <v>1</v>
      </c>
      <c r="D1210" s="3">
        <v>1</v>
      </c>
      <c r="E1210" s="3">
        <v>1</v>
      </c>
      <c r="F1210" s="3">
        <v>1</v>
      </c>
      <c r="G1210" s="3">
        <v>1</v>
      </c>
      <c r="H1210" s="3">
        <v>1</v>
      </c>
      <c r="I1210" s="3">
        <v>1</v>
      </c>
      <c r="J1210" s="3">
        <v>1</v>
      </c>
      <c r="K1210" s="3">
        <v>1</v>
      </c>
      <c r="L1210" s="3">
        <v>1</v>
      </c>
      <c r="M1210" s="3">
        <v>1</v>
      </c>
    </row>
    <row r="1211" spans="1:13" s="3" customFormat="1" x14ac:dyDescent="0.25">
      <c r="A1211" s="3" t="s">
        <v>663</v>
      </c>
      <c r="B1211" s="3" t="str" cm="1">
        <f t="array" ref="B1211">MID($A1211,8,FIND("/", $A1211, 8)-8)&amp;"-"&amp;VLOOKUP(LEFT($A1211,LEN($A1211)-2)&amp;"type",$2:$1731,COLUMN(B1211),FALSE)&amp;"-"&amp;VLOOKUP(LEFT($A1211,LEN($A1211)-2)&amp;"source",$2:$1731,COLUMN(B1211),FALSE)&amp;"-"&amp;MID(INDEX($1:$1731,ROW(B1211),1),FIND("/id",INDEX($1:$1731,ROW(B1211),1))-1,1)</f>
        <v>20-Class-Class-0</v>
      </c>
      <c r="C1211" s="3" t="str" cm="1">
        <f t="array" ref="C1211">MID($A1211,8,FIND("/", $A1211, 8)-8)&amp;"-"&amp;VLOOKUP(LEFT($A1211,LEN($A1211)-2)&amp;"type",$2:$1731,COLUMN(C1211),FALSE)&amp;"-"&amp;VLOOKUP(LEFT($A1211,LEN($A1211)-2)&amp;"source",$2:$1731,COLUMN(C1211),FALSE)&amp;"-"&amp;MID(INDEX($1:$1731,ROW(C1211),1),FIND("/id",INDEX($1:$1731,ROW(C1211),1))-1,1)</f>
        <v>20-Class-Class-0</v>
      </c>
      <c r="D1211" s="3" t="str" cm="1">
        <f t="array" ref="D1211">MID($A1211,8,FIND("/", $A1211, 8)-8)&amp;"-"&amp;VLOOKUP(LEFT($A1211,LEN($A1211)-2)&amp;"type",$2:$1731,COLUMN(D1211),FALSE)&amp;"-"&amp;VLOOKUP(LEFT($A1211,LEN($A1211)-2)&amp;"source",$2:$1731,COLUMN(D1211),FALSE)&amp;"-"&amp;MID(INDEX($1:$1731,ROW(D1211),1),FIND("/id",INDEX($1:$1731,ROW(D1211),1))-1,1)</f>
        <v>20-Class-Class-0</v>
      </c>
      <c r="E1211" s="3" t="str" cm="1">
        <f t="array" ref="E1211">MID($A1211,8,FIND("/", $A1211, 8)-8)&amp;"-"&amp;VLOOKUP(LEFT($A1211,LEN($A1211)-2)&amp;"type",$2:$1731,COLUMN(E1211),FALSE)&amp;"-"&amp;VLOOKUP(LEFT($A1211,LEN($A1211)-2)&amp;"source",$2:$1731,COLUMN(E1211),FALSE)&amp;"-"&amp;MID(INDEX($1:$1731,ROW(E1211),1),FIND("/id",INDEX($1:$1731,ROW(E1211),1))-1,1)</f>
        <v>20-Class-Class-0</v>
      </c>
      <c r="F1211" s="3" t="str" cm="1">
        <f t="array" ref="F1211">MID($A1211,8,FIND("/", $A1211, 8)-8)&amp;"-"&amp;VLOOKUP(LEFT($A1211,LEN($A1211)-2)&amp;"type",$2:$1731,COLUMN(F1211),FALSE)&amp;"-"&amp;VLOOKUP(LEFT($A1211,LEN($A1211)-2)&amp;"source",$2:$1731,COLUMN(F1211),FALSE)&amp;"-"&amp;MID(INDEX($1:$1731,ROW(F1211),1),FIND("/id",INDEX($1:$1731,ROW(F1211),1))-1,1)</f>
        <v>20-Class-Class-0</v>
      </c>
      <c r="G1211" s="3" t="str" cm="1">
        <f t="array" ref="G1211">MID($A1211,8,FIND("/", $A1211, 8)-8)&amp;"-"&amp;VLOOKUP(LEFT($A1211,LEN($A1211)-2)&amp;"type",$2:$1731,COLUMN(G1211),FALSE)&amp;"-"&amp;VLOOKUP(LEFT($A1211,LEN($A1211)-2)&amp;"source",$2:$1731,COLUMN(G1211),FALSE)&amp;"-"&amp;MID(INDEX($1:$1731,ROW(G1211),1),FIND("/id",INDEX($1:$1731,ROW(G1211),1))-1,1)</f>
        <v>20-Class-Class-0</v>
      </c>
      <c r="H1211" s="3" t="str" cm="1">
        <f t="array" ref="H1211">MID($A1211,8,FIND("/", $A1211, 8)-8)&amp;"-"&amp;VLOOKUP(LEFT($A1211,LEN($A1211)-2)&amp;"type",$2:$1731,COLUMN(H1211),FALSE)&amp;"-"&amp;VLOOKUP(LEFT($A1211,LEN($A1211)-2)&amp;"source",$2:$1731,COLUMN(H1211),FALSE)&amp;"-"&amp;MID(INDEX($1:$1731,ROW(H1211),1),FIND("/id",INDEX($1:$1731,ROW(H1211),1))-1,1)</f>
        <v>20-Class-Class-0</v>
      </c>
      <c r="I1211" s="3" t="str" cm="1">
        <f t="array" ref="I1211">MID($A1211,8,FIND("/", $A1211, 8)-8)&amp;"-"&amp;VLOOKUP(LEFT($A1211,LEN($A1211)-2)&amp;"type",$2:$1731,COLUMN(I1211),FALSE)&amp;"-"&amp;VLOOKUP(LEFT($A1211,LEN($A1211)-2)&amp;"source",$2:$1731,COLUMN(I1211),FALSE)&amp;"-"&amp;MID(INDEX($1:$1731,ROW(I1211),1),FIND("/id",INDEX($1:$1731,ROW(I1211),1))-1,1)</f>
        <v>20-Class-Class-0</v>
      </c>
      <c r="J1211" s="3" t="str" cm="1">
        <f t="array" ref="J1211">MID($A1211,8,FIND("/", $A1211, 8)-8)&amp;"-"&amp;VLOOKUP(LEFT($A1211,LEN($A1211)-2)&amp;"type",$2:$1731,COLUMN(J1211),FALSE)&amp;"-"&amp;VLOOKUP(LEFT($A1211,LEN($A1211)-2)&amp;"source",$2:$1731,COLUMN(J1211),FALSE)&amp;"-"&amp;MID(INDEX($1:$1731,ROW(J1211),1),FIND("/id",INDEX($1:$1731,ROW(J1211),1))-1,1)</f>
        <v>20-Class-Class-0</v>
      </c>
      <c r="K1211" s="3" t="str" cm="1">
        <f t="array" ref="K1211">MID($A1211,8,FIND("/", $A1211, 8)-8)&amp;"-"&amp;VLOOKUP(LEFT($A1211,LEN($A1211)-2)&amp;"type",$2:$1731,COLUMN(K1211),FALSE)&amp;"-"&amp;VLOOKUP(LEFT($A1211,LEN($A1211)-2)&amp;"source",$2:$1731,COLUMN(K1211),FALSE)&amp;"-"&amp;MID(INDEX($1:$1731,ROW(K1211),1),FIND("/id",INDEX($1:$1731,ROW(K1211),1))-1,1)</f>
        <v>20-Class-Class-0</v>
      </c>
      <c r="L1211" s="3" t="str" cm="1">
        <f t="array" ref="L1211">MID($A1211,8,FIND("/", $A1211, 8)-8)&amp;"-"&amp;VLOOKUP(LEFT($A1211,LEN($A1211)-2)&amp;"type",$2:$1731,COLUMN(L1211),FALSE)&amp;"-"&amp;VLOOKUP(LEFT($A1211,LEN($A1211)-2)&amp;"source",$2:$1731,COLUMN(L1211),FALSE)&amp;"-"&amp;MID(INDEX($1:$1731,ROW(L1211),1),FIND("/id",INDEX($1:$1731,ROW(L1211),1))-1,1)</f>
        <v>20-Class-Class-0</v>
      </c>
      <c r="M1211" s="3" t="str" cm="1">
        <f t="array" ref="M1211">MID($A1211,8,FIND("/", $A1211, 8)-8)&amp;"-"&amp;VLOOKUP(LEFT($A1211,LEN($A1211)-2)&amp;"type",$2:$1731,COLUMN(M1211),FALSE)&amp;"-"&amp;VLOOKUP(LEFT($A1211,LEN($A1211)-2)&amp;"source",$2:$1731,COLUMN(M1211),FALSE)&amp;"-"&amp;MID(INDEX($1:$1731,ROW(M1211),1),FIND("/id",INDEX($1:$1731,ROW(M1211),1))-1,1)</f>
        <v>20-Class-Class-0</v>
      </c>
    </row>
    <row r="1212" spans="1:13" s="3" customFormat="1" x14ac:dyDescent="0.25">
      <c r="A1212" s="3" t="s">
        <v>664</v>
      </c>
      <c r="B1212" s="3" t="s">
        <v>838</v>
      </c>
      <c r="C1212" s="3" t="s">
        <v>838</v>
      </c>
      <c r="D1212" s="3" t="s">
        <v>838</v>
      </c>
      <c r="E1212" s="3" t="s">
        <v>838</v>
      </c>
      <c r="F1212" s="3" t="s">
        <v>838</v>
      </c>
      <c r="G1212" s="3" t="s">
        <v>838</v>
      </c>
      <c r="H1212" s="3" t="s">
        <v>838</v>
      </c>
      <c r="I1212" s="3" t="s">
        <v>838</v>
      </c>
      <c r="J1212" s="3" t="s">
        <v>838</v>
      </c>
      <c r="K1212" s="3" t="s">
        <v>838</v>
      </c>
      <c r="L1212" s="3" t="s">
        <v>838</v>
      </c>
      <c r="M1212" s="3" t="s">
        <v>838</v>
      </c>
    </row>
    <row r="1213" spans="1:13" s="3" customFormat="1" x14ac:dyDescent="0.25">
      <c r="A1213" s="3" t="s">
        <v>665</v>
      </c>
      <c r="B1213" s="3" t="s">
        <v>838</v>
      </c>
      <c r="C1213" s="3" t="s">
        <v>838</v>
      </c>
      <c r="D1213" s="3" t="s">
        <v>838</v>
      </c>
      <c r="E1213" s="3" t="s">
        <v>838</v>
      </c>
      <c r="F1213" s="3" t="s">
        <v>838</v>
      </c>
      <c r="G1213" s="3" t="s">
        <v>838</v>
      </c>
      <c r="H1213" s="3" t="s">
        <v>838</v>
      </c>
      <c r="I1213" s="3" t="s">
        <v>838</v>
      </c>
      <c r="J1213" s="3" t="s">
        <v>838</v>
      </c>
      <c r="K1213" s="3" t="s">
        <v>838</v>
      </c>
      <c r="L1213" s="3" t="s">
        <v>838</v>
      </c>
      <c r="M1213" s="3" t="s">
        <v>838</v>
      </c>
    </row>
    <row r="1214" spans="1:13" s="3" customFormat="1" x14ac:dyDescent="0.25">
      <c r="A1214" s="3" t="s">
        <v>666</v>
      </c>
      <c r="B1214" s="3" t="s">
        <v>865</v>
      </c>
      <c r="C1214" s="3" t="s">
        <v>865</v>
      </c>
      <c r="D1214" s="3" t="s">
        <v>865</v>
      </c>
      <c r="E1214" s="3" t="s">
        <v>865</v>
      </c>
      <c r="F1214" s="3" t="s">
        <v>865</v>
      </c>
      <c r="G1214" s="3" t="s">
        <v>865</v>
      </c>
      <c r="H1214" s="3" t="s">
        <v>865</v>
      </c>
      <c r="I1214" s="3" t="s">
        <v>865</v>
      </c>
      <c r="J1214" s="3" t="s">
        <v>865</v>
      </c>
      <c r="K1214" s="3" t="s">
        <v>865</v>
      </c>
      <c r="L1214" s="3" t="s">
        <v>865</v>
      </c>
      <c r="M1214" s="3" t="s">
        <v>865</v>
      </c>
    </row>
    <row r="1215" spans="1:13" s="3" customFormat="1" x14ac:dyDescent="0.25">
      <c r="A1215" s="3" t="s">
        <v>667</v>
      </c>
      <c r="B1215" s="3">
        <v>1</v>
      </c>
      <c r="C1215" s="3">
        <v>1</v>
      </c>
      <c r="D1215" s="3">
        <v>1</v>
      </c>
      <c r="E1215" s="3">
        <v>1</v>
      </c>
      <c r="F1215" s="3">
        <v>1</v>
      </c>
      <c r="G1215" s="3">
        <v>1</v>
      </c>
      <c r="H1215" s="3">
        <v>1</v>
      </c>
      <c r="I1215" s="3">
        <v>1</v>
      </c>
      <c r="J1215" s="3">
        <v>1</v>
      </c>
      <c r="K1215" s="3">
        <v>1</v>
      </c>
      <c r="L1215" s="3">
        <v>1</v>
      </c>
      <c r="M1215" s="3">
        <v>1</v>
      </c>
    </row>
    <row r="1216" spans="1:13" s="3" customFormat="1" x14ac:dyDescent="0.25">
      <c r="A1216" s="3" t="s">
        <v>668</v>
      </c>
      <c r="B1216" s="3" t="str" cm="1">
        <f t="array" ref="B1216">MID($A1216,8,FIND("/", $A1216, 8)-8)&amp;"-"&amp;VLOOKUP(LEFT($A1216,LEN($A1216)-2)&amp;"type",$2:$1731,COLUMN(B1216),FALSE)&amp;"-"&amp;VLOOKUP(LEFT($A1216,LEN($A1216)-2)&amp;"source",$2:$1731,COLUMN(B1216),FALSE)&amp;"-"&amp;MID(INDEX($1:$1731,ROW(B1216),1),FIND("/id",INDEX($1:$1731,ROW(B1216),1))-1,1)</f>
        <v>20-Skill-Class-1</v>
      </c>
      <c r="C1216" s="3" t="str" cm="1">
        <f t="array" ref="C1216">MID($A1216,8,FIND("/", $A1216, 8)-8)&amp;"-"&amp;VLOOKUP(LEFT($A1216,LEN($A1216)-2)&amp;"type",$2:$1731,COLUMN(C1216),FALSE)&amp;"-"&amp;VLOOKUP(LEFT($A1216,LEN($A1216)-2)&amp;"source",$2:$1731,COLUMN(C1216),FALSE)&amp;"-"&amp;MID(INDEX($1:$1731,ROW(C1216),1),FIND("/id",INDEX($1:$1731,ROW(C1216),1))-1,1)</f>
        <v>20-Skill-Class-1</v>
      </c>
      <c r="D1216" s="3" t="str" cm="1">
        <f t="array" ref="D1216">MID($A1216,8,FIND("/", $A1216, 8)-8)&amp;"-"&amp;VLOOKUP(LEFT($A1216,LEN($A1216)-2)&amp;"type",$2:$1731,COLUMN(D1216),FALSE)&amp;"-"&amp;VLOOKUP(LEFT($A1216,LEN($A1216)-2)&amp;"source",$2:$1731,COLUMN(D1216),FALSE)&amp;"-"&amp;MID(INDEX($1:$1731,ROW(D1216),1),FIND("/id",INDEX($1:$1731,ROW(D1216),1))-1,1)</f>
        <v>20-Skill-Class-1</v>
      </c>
      <c r="E1216" s="3" t="str" cm="1">
        <f t="array" ref="E1216">MID($A1216,8,FIND("/", $A1216, 8)-8)&amp;"-"&amp;VLOOKUP(LEFT($A1216,LEN($A1216)-2)&amp;"type",$2:$1731,COLUMN(E1216),FALSE)&amp;"-"&amp;VLOOKUP(LEFT($A1216,LEN($A1216)-2)&amp;"source",$2:$1731,COLUMN(E1216),FALSE)&amp;"-"&amp;MID(INDEX($1:$1731,ROW(E1216),1),FIND("/id",INDEX($1:$1731,ROW(E1216),1))-1,1)</f>
        <v>20-Skill-Class-1</v>
      </c>
      <c r="F1216" s="3" t="str" cm="1">
        <f t="array" ref="F1216">MID($A1216,8,FIND("/", $A1216, 8)-8)&amp;"-"&amp;VLOOKUP(LEFT($A1216,LEN($A1216)-2)&amp;"type",$2:$1731,COLUMN(F1216),FALSE)&amp;"-"&amp;VLOOKUP(LEFT($A1216,LEN($A1216)-2)&amp;"source",$2:$1731,COLUMN(F1216),FALSE)&amp;"-"&amp;MID(INDEX($1:$1731,ROW(F1216),1),FIND("/id",INDEX($1:$1731,ROW(F1216),1))-1,1)</f>
        <v>20-Skill-Class-1</v>
      </c>
      <c r="G1216" s="3" t="str" cm="1">
        <f t="array" ref="G1216">MID($A1216,8,FIND("/", $A1216, 8)-8)&amp;"-"&amp;VLOOKUP(LEFT($A1216,LEN($A1216)-2)&amp;"type",$2:$1731,COLUMN(G1216),FALSE)&amp;"-"&amp;VLOOKUP(LEFT($A1216,LEN($A1216)-2)&amp;"source",$2:$1731,COLUMN(G1216),FALSE)&amp;"-"&amp;MID(INDEX($1:$1731,ROW(G1216),1),FIND("/id",INDEX($1:$1731,ROW(G1216),1))-1,1)</f>
        <v>20-Skill-Class-1</v>
      </c>
      <c r="H1216" s="3" t="str" cm="1">
        <f t="array" ref="H1216">MID($A1216,8,FIND("/", $A1216, 8)-8)&amp;"-"&amp;VLOOKUP(LEFT($A1216,LEN($A1216)-2)&amp;"type",$2:$1731,COLUMN(H1216),FALSE)&amp;"-"&amp;VLOOKUP(LEFT($A1216,LEN($A1216)-2)&amp;"source",$2:$1731,COLUMN(H1216),FALSE)&amp;"-"&amp;MID(INDEX($1:$1731,ROW(H1216),1),FIND("/id",INDEX($1:$1731,ROW(H1216),1))-1,1)</f>
        <v>20-Skill-Class-1</v>
      </c>
      <c r="I1216" s="3" t="str" cm="1">
        <f t="array" ref="I1216">MID($A1216,8,FIND("/", $A1216, 8)-8)&amp;"-"&amp;VLOOKUP(LEFT($A1216,LEN($A1216)-2)&amp;"type",$2:$1731,COLUMN(I1216),FALSE)&amp;"-"&amp;VLOOKUP(LEFT($A1216,LEN($A1216)-2)&amp;"source",$2:$1731,COLUMN(I1216),FALSE)&amp;"-"&amp;MID(INDEX($1:$1731,ROW(I1216),1),FIND("/id",INDEX($1:$1731,ROW(I1216),1))-1,1)</f>
        <v>20-Skill-Class-1</v>
      </c>
      <c r="J1216" s="3" t="str" cm="1">
        <f t="array" ref="J1216">MID($A1216,8,FIND("/", $A1216, 8)-8)&amp;"-"&amp;VLOOKUP(LEFT($A1216,LEN($A1216)-2)&amp;"type",$2:$1731,COLUMN(J1216),FALSE)&amp;"-"&amp;VLOOKUP(LEFT($A1216,LEN($A1216)-2)&amp;"source",$2:$1731,COLUMN(J1216),FALSE)&amp;"-"&amp;MID(INDEX($1:$1731,ROW(J1216),1),FIND("/id",INDEX($1:$1731,ROW(J1216),1))-1,1)</f>
        <v>20-Skill-Class-1</v>
      </c>
      <c r="K1216" s="3" t="str" cm="1">
        <f t="array" ref="K1216">MID($A1216,8,FIND("/", $A1216, 8)-8)&amp;"-"&amp;VLOOKUP(LEFT($A1216,LEN($A1216)-2)&amp;"type",$2:$1731,COLUMN(K1216),FALSE)&amp;"-"&amp;VLOOKUP(LEFT($A1216,LEN($A1216)-2)&amp;"source",$2:$1731,COLUMN(K1216),FALSE)&amp;"-"&amp;MID(INDEX($1:$1731,ROW(K1216),1),FIND("/id",INDEX($1:$1731,ROW(K1216),1))-1,1)</f>
        <v>20-Skill-Class-1</v>
      </c>
      <c r="L1216" s="3" t="str" cm="1">
        <f t="array" ref="L1216">MID($A1216,8,FIND("/", $A1216, 8)-8)&amp;"-"&amp;VLOOKUP(LEFT($A1216,LEN($A1216)-2)&amp;"type",$2:$1731,COLUMN(L1216),FALSE)&amp;"-"&amp;VLOOKUP(LEFT($A1216,LEN($A1216)-2)&amp;"source",$2:$1731,COLUMN(L1216),FALSE)&amp;"-"&amp;MID(INDEX($1:$1731,ROW(L1216),1),FIND("/id",INDEX($1:$1731,ROW(L1216),1))-1,1)</f>
        <v>20-Skill-Class-1</v>
      </c>
      <c r="M1216" s="3" t="str" cm="1">
        <f t="array" ref="M1216">MID($A1216,8,FIND("/", $A1216, 8)-8)&amp;"-"&amp;VLOOKUP(LEFT($A1216,LEN($A1216)-2)&amp;"type",$2:$1731,COLUMN(M1216),FALSE)&amp;"-"&amp;VLOOKUP(LEFT($A1216,LEN($A1216)-2)&amp;"source",$2:$1731,COLUMN(M1216),FALSE)&amp;"-"&amp;MID(INDEX($1:$1731,ROW(M1216),1),FIND("/id",INDEX($1:$1731,ROW(M1216),1))-1,1)</f>
        <v>20-Skill-Class-1</v>
      </c>
    </row>
    <row r="1217" spans="1:13" s="3" customFormat="1" x14ac:dyDescent="0.25">
      <c r="A1217" s="3" t="s">
        <v>669</v>
      </c>
      <c r="B1217" s="3" t="s">
        <v>838</v>
      </c>
      <c r="C1217" s="3" t="s">
        <v>838</v>
      </c>
      <c r="D1217" s="3" t="s">
        <v>838</v>
      </c>
      <c r="E1217" s="3" t="s">
        <v>838</v>
      </c>
      <c r="F1217" s="3" t="s">
        <v>838</v>
      </c>
      <c r="G1217" s="3" t="s">
        <v>838</v>
      </c>
      <c r="H1217" s="3" t="s">
        <v>838</v>
      </c>
      <c r="I1217" s="3" t="s">
        <v>838</v>
      </c>
      <c r="J1217" s="3" t="s">
        <v>838</v>
      </c>
      <c r="K1217" s="3" t="s">
        <v>838</v>
      </c>
      <c r="L1217" s="3" t="s">
        <v>838</v>
      </c>
      <c r="M1217" s="3" t="s">
        <v>838</v>
      </c>
    </row>
    <row r="1218" spans="1:13" s="3" customFormat="1" x14ac:dyDescent="0.25">
      <c r="A1218" s="3" t="s">
        <v>670</v>
      </c>
      <c r="B1218" s="3" t="s">
        <v>851</v>
      </c>
      <c r="C1218" s="3" t="s">
        <v>851</v>
      </c>
      <c r="D1218" s="3" t="s">
        <v>851</v>
      </c>
      <c r="E1218" s="3" t="s">
        <v>851</v>
      </c>
      <c r="F1218" s="3" t="s">
        <v>851</v>
      </c>
      <c r="G1218" s="3" t="s">
        <v>851</v>
      </c>
      <c r="H1218" s="3" t="s">
        <v>851</v>
      </c>
      <c r="I1218" s="3" t="s">
        <v>851</v>
      </c>
      <c r="J1218" s="3" t="s">
        <v>851</v>
      </c>
      <c r="K1218" s="3" t="s">
        <v>851</v>
      </c>
      <c r="L1218" s="3" t="s">
        <v>851</v>
      </c>
      <c r="M1218" s="3" t="s">
        <v>851</v>
      </c>
    </row>
    <row r="1219" spans="1:13" s="3" customFormat="1" x14ac:dyDescent="0.25">
      <c r="A1219" s="3" t="s">
        <v>671</v>
      </c>
      <c r="B1219" s="3">
        <v>20</v>
      </c>
      <c r="C1219" s="3">
        <v>20</v>
      </c>
      <c r="D1219" s="3">
        <v>20</v>
      </c>
      <c r="E1219" s="3">
        <v>20</v>
      </c>
      <c r="F1219" s="3">
        <v>20</v>
      </c>
      <c r="G1219" s="3">
        <v>20</v>
      </c>
      <c r="H1219" s="3">
        <v>20</v>
      </c>
      <c r="I1219" s="3">
        <v>20</v>
      </c>
      <c r="J1219" s="3">
        <v>20</v>
      </c>
      <c r="K1219" s="3">
        <v>20</v>
      </c>
      <c r="L1219" s="3">
        <v>20</v>
      </c>
      <c r="M1219" s="3">
        <v>20</v>
      </c>
    </row>
    <row r="1220" spans="1:13" s="3" customFormat="1" x14ac:dyDescent="0.25">
      <c r="A1220" s="3" t="s">
        <v>672</v>
      </c>
      <c r="B1220" s="3" t="s">
        <v>871</v>
      </c>
      <c r="C1220" s="3" t="s">
        <v>871</v>
      </c>
      <c r="D1220" s="3" t="s">
        <v>871</v>
      </c>
      <c r="E1220" s="3" t="s">
        <v>871</v>
      </c>
      <c r="F1220" s="3" t="s">
        <v>871</v>
      </c>
      <c r="G1220" s="3" t="s">
        <v>871</v>
      </c>
      <c r="H1220" s="3" t="s">
        <v>871</v>
      </c>
      <c r="I1220" s="3" t="s">
        <v>871</v>
      </c>
      <c r="J1220" s="3" t="s">
        <v>871</v>
      </c>
      <c r="K1220" s="3" t="s">
        <v>871</v>
      </c>
      <c r="L1220" s="3" t="s">
        <v>871</v>
      </c>
      <c r="M1220" s="3" t="s">
        <v>871</v>
      </c>
    </row>
    <row r="1221" spans="1:13" s="3" customFormat="1" x14ac:dyDescent="0.25">
      <c r="A1221" s="3" t="s">
        <v>673</v>
      </c>
      <c r="B1221" s="3" t="str" cm="1">
        <f t="array" ref="B1221">MID($A1221,8,FIND("/", $A1221, 8)-8)&amp;"-"&amp;VLOOKUP(LEFT($A1221,LEN($A1221)-2)&amp;"type",$2:$1731,COLUMN(B1221),FALSE)&amp;"-"&amp;VLOOKUP(LEFT($A1221,LEN($A1221)-2)&amp;"source",$2:$1731,COLUMN(B1221),FALSE)&amp;"-"&amp;MID(INDEX($1:$1731,ROW(B1221),1),FIND("/id",INDEX($1:$1731,ROW(B1221),1))-1,1)</f>
        <v>20-Skill-Intelligence-0</v>
      </c>
      <c r="C1221" s="3" t="str" cm="1">
        <f t="array" ref="C1221">MID($A1221,8,FIND("/", $A1221, 8)-8)&amp;"-"&amp;VLOOKUP(LEFT($A1221,LEN($A1221)-2)&amp;"type",$2:$1731,COLUMN(C1221),FALSE)&amp;"-"&amp;VLOOKUP(LEFT($A1221,LEN($A1221)-2)&amp;"source",$2:$1731,COLUMN(C1221),FALSE)&amp;"-"&amp;MID(INDEX($1:$1731,ROW(C1221),1),FIND("/id",INDEX($1:$1731,ROW(C1221),1))-1,1)</f>
        <v>20-Skill-Intelligence-0</v>
      </c>
      <c r="D1221" s="3" t="str" cm="1">
        <f t="array" ref="D1221">MID($A1221,8,FIND("/", $A1221, 8)-8)&amp;"-"&amp;VLOOKUP(LEFT($A1221,LEN($A1221)-2)&amp;"type",$2:$1731,COLUMN(D1221),FALSE)&amp;"-"&amp;VLOOKUP(LEFT($A1221,LEN($A1221)-2)&amp;"source",$2:$1731,COLUMN(D1221),FALSE)&amp;"-"&amp;MID(INDEX($1:$1731,ROW(D1221),1),FIND("/id",INDEX($1:$1731,ROW(D1221),1))-1,1)</f>
        <v>20-Skill-Intelligence-0</v>
      </c>
      <c r="E1221" s="3" t="str" cm="1">
        <f t="array" ref="E1221">MID($A1221,8,FIND("/", $A1221, 8)-8)&amp;"-"&amp;VLOOKUP(LEFT($A1221,LEN($A1221)-2)&amp;"type",$2:$1731,COLUMN(E1221),FALSE)&amp;"-"&amp;VLOOKUP(LEFT($A1221,LEN($A1221)-2)&amp;"source",$2:$1731,COLUMN(E1221),FALSE)&amp;"-"&amp;MID(INDEX($1:$1731,ROW(E1221),1),FIND("/id",INDEX($1:$1731,ROW(E1221),1))-1,1)</f>
        <v>20-Skill-Intelligence-0</v>
      </c>
      <c r="F1221" s="3" t="str" cm="1">
        <f t="array" ref="F1221">MID($A1221,8,FIND("/", $A1221, 8)-8)&amp;"-"&amp;VLOOKUP(LEFT($A1221,LEN($A1221)-2)&amp;"type",$2:$1731,COLUMN(F1221),FALSE)&amp;"-"&amp;VLOOKUP(LEFT($A1221,LEN($A1221)-2)&amp;"source",$2:$1731,COLUMN(F1221),FALSE)&amp;"-"&amp;MID(INDEX($1:$1731,ROW(F1221),1),FIND("/id",INDEX($1:$1731,ROW(F1221),1))-1,1)</f>
        <v>20-Skill-Intelligence-0</v>
      </c>
      <c r="G1221" s="3" t="str" cm="1">
        <f t="array" ref="G1221">MID($A1221,8,FIND("/", $A1221, 8)-8)&amp;"-"&amp;VLOOKUP(LEFT($A1221,LEN($A1221)-2)&amp;"type",$2:$1731,COLUMN(G1221),FALSE)&amp;"-"&amp;VLOOKUP(LEFT($A1221,LEN($A1221)-2)&amp;"source",$2:$1731,COLUMN(G1221),FALSE)&amp;"-"&amp;MID(INDEX($1:$1731,ROW(G1221),1),FIND("/id",INDEX($1:$1731,ROW(G1221),1))-1,1)</f>
        <v>20-Skill-Intelligence-0</v>
      </c>
      <c r="H1221" s="3" t="str" cm="1">
        <f t="array" ref="H1221">MID($A1221,8,FIND("/", $A1221, 8)-8)&amp;"-"&amp;VLOOKUP(LEFT($A1221,LEN($A1221)-2)&amp;"type",$2:$1731,COLUMN(H1221),FALSE)&amp;"-"&amp;VLOOKUP(LEFT($A1221,LEN($A1221)-2)&amp;"source",$2:$1731,COLUMN(H1221),FALSE)&amp;"-"&amp;MID(INDEX($1:$1731,ROW(H1221),1),FIND("/id",INDEX($1:$1731,ROW(H1221),1))-1,1)</f>
        <v>20-Skill-Intelligence-0</v>
      </c>
      <c r="I1221" s="3" t="str" cm="1">
        <f t="array" ref="I1221">MID($A1221,8,FIND("/", $A1221, 8)-8)&amp;"-"&amp;VLOOKUP(LEFT($A1221,LEN($A1221)-2)&amp;"type",$2:$1731,COLUMN(I1221),FALSE)&amp;"-"&amp;VLOOKUP(LEFT($A1221,LEN($A1221)-2)&amp;"source",$2:$1731,COLUMN(I1221),FALSE)&amp;"-"&amp;MID(INDEX($1:$1731,ROW(I1221),1),FIND("/id",INDEX($1:$1731,ROW(I1221),1))-1,1)</f>
        <v>20-Skill-Intelligence-0</v>
      </c>
      <c r="J1221" s="3" t="str" cm="1">
        <f t="array" ref="J1221">MID($A1221,8,FIND("/", $A1221, 8)-8)&amp;"-"&amp;VLOOKUP(LEFT($A1221,LEN($A1221)-2)&amp;"type",$2:$1731,COLUMN(J1221),FALSE)&amp;"-"&amp;VLOOKUP(LEFT($A1221,LEN($A1221)-2)&amp;"source",$2:$1731,COLUMN(J1221),FALSE)&amp;"-"&amp;MID(INDEX($1:$1731,ROW(J1221),1),FIND("/id",INDEX($1:$1731,ROW(J1221),1))-1,1)</f>
        <v>20-Skill-Intelligence-0</v>
      </c>
      <c r="K1221" s="3" t="str" cm="1">
        <f t="array" ref="K1221">MID($A1221,8,FIND("/", $A1221, 8)-8)&amp;"-"&amp;VLOOKUP(LEFT($A1221,LEN($A1221)-2)&amp;"type",$2:$1731,COLUMN(K1221),FALSE)&amp;"-"&amp;VLOOKUP(LEFT($A1221,LEN($A1221)-2)&amp;"source",$2:$1731,COLUMN(K1221),FALSE)&amp;"-"&amp;MID(INDEX($1:$1731,ROW(K1221),1),FIND("/id",INDEX($1:$1731,ROW(K1221),1))-1,1)</f>
        <v>20-Skill-Intelligence-0</v>
      </c>
      <c r="L1221" s="3" t="str" cm="1">
        <f t="array" ref="L1221">MID($A1221,8,FIND("/", $A1221, 8)-8)&amp;"-"&amp;VLOOKUP(LEFT($A1221,LEN($A1221)-2)&amp;"type",$2:$1731,COLUMN(L1221),FALSE)&amp;"-"&amp;VLOOKUP(LEFT($A1221,LEN($A1221)-2)&amp;"source",$2:$1731,COLUMN(L1221),FALSE)&amp;"-"&amp;MID(INDEX($1:$1731,ROW(L1221),1),FIND("/id",INDEX($1:$1731,ROW(L1221),1))-1,1)</f>
        <v>20-Skill-Intelligence-0</v>
      </c>
      <c r="M1221" s="3" t="str" cm="1">
        <f t="array" ref="M1221">MID($A1221,8,FIND("/", $A1221, 8)-8)&amp;"-"&amp;VLOOKUP(LEFT($A1221,LEN($A1221)-2)&amp;"type",$2:$1731,COLUMN(M1221),FALSE)&amp;"-"&amp;VLOOKUP(LEFT($A1221,LEN($A1221)-2)&amp;"source",$2:$1731,COLUMN(M1221),FALSE)&amp;"-"&amp;MID(INDEX($1:$1731,ROW(M1221),1),FIND("/id",INDEX($1:$1731,ROW(M1221),1))-1,1)</f>
        <v>20-Skill-Intelligence-0</v>
      </c>
    </row>
    <row r="1222" spans="1:13" s="3" customFormat="1" x14ac:dyDescent="0.25">
      <c r="A1222" s="3" t="s">
        <v>674</v>
      </c>
      <c r="B1222" s="3">
        <v>2</v>
      </c>
      <c r="C1222" s="3">
        <v>2</v>
      </c>
      <c r="D1222" s="3">
        <v>2</v>
      </c>
      <c r="E1222" s="3">
        <v>2</v>
      </c>
      <c r="F1222" s="3">
        <v>2</v>
      </c>
      <c r="G1222" s="3">
        <v>2</v>
      </c>
      <c r="H1222" s="3">
        <v>2</v>
      </c>
      <c r="I1222" s="3">
        <v>2</v>
      </c>
      <c r="J1222" s="3">
        <v>2</v>
      </c>
      <c r="K1222" s="3">
        <v>2</v>
      </c>
      <c r="L1222" s="3">
        <v>2</v>
      </c>
      <c r="M1222" s="3">
        <v>2</v>
      </c>
    </row>
    <row r="1223" spans="1:13" s="3" customFormat="1" x14ac:dyDescent="0.25">
      <c r="A1223" s="3" t="s">
        <v>675</v>
      </c>
      <c r="B1223" s="3" t="s">
        <v>877</v>
      </c>
      <c r="C1223" s="3" t="s">
        <v>877</v>
      </c>
      <c r="D1223" s="3" t="s">
        <v>877</v>
      </c>
      <c r="E1223" s="3" t="s">
        <v>877</v>
      </c>
      <c r="F1223" s="3" t="s">
        <v>877</v>
      </c>
      <c r="G1223" s="3" t="s">
        <v>877</v>
      </c>
      <c r="H1223" s="3" t="s">
        <v>877</v>
      </c>
      <c r="I1223" s="3" t="s">
        <v>877</v>
      </c>
      <c r="J1223" s="3" t="s">
        <v>877</v>
      </c>
      <c r="K1223" s="3" t="s">
        <v>877</v>
      </c>
      <c r="L1223" s="3" t="s">
        <v>877</v>
      </c>
      <c r="M1223" s="3" t="s">
        <v>877</v>
      </c>
    </row>
    <row r="1224" spans="1:13" s="3" customFormat="1" x14ac:dyDescent="0.25">
      <c r="A1224" s="3" t="s">
        <v>676</v>
      </c>
      <c r="B1224" s="3" t="s">
        <v>851</v>
      </c>
      <c r="C1224" s="3" t="s">
        <v>851</v>
      </c>
      <c r="D1224" s="3" t="s">
        <v>851</v>
      </c>
      <c r="E1224" s="3" t="s">
        <v>851</v>
      </c>
      <c r="F1224" s="3" t="s">
        <v>851</v>
      </c>
      <c r="G1224" s="3" t="s">
        <v>851</v>
      </c>
      <c r="H1224" s="3" t="s">
        <v>851</v>
      </c>
      <c r="I1224" s="3" t="s">
        <v>851</v>
      </c>
      <c r="J1224" s="3" t="s">
        <v>851</v>
      </c>
      <c r="K1224" s="3" t="s">
        <v>851</v>
      </c>
      <c r="L1224" s="3" t="s">
        <v>851</v>
      </c>
      <c r="M1224" s="3" t="s">
        <v>851</v>
      </c>
    </row>
    <row r="1225" spans="1:13" s="3" customFormat="1" x14ac:dyDescent="0.25">
      <c r="A1225" s="3" t="s">
        <v>1257</v>
      </c>
      <c r="K1225" s="3" t="s">
        <v>871</v>
      </c>
    </row>
    <row r="1226" spans="1:13" s="3" customFormat="1" x14ac:dyDescent="0.25">
      <c r="A1226" s="3" t="s">
        <v>1258</v>
      </c>
      <c r="K1226" s="3">
        <v>1</v>
      </c>
    </row>
    <row r="1227" spans="1:13" s="3" customFormat="1" x14ac:dyDescent="0.25">
      <c r="A1227" s="3" t="s">
        <v>1259</v>
      </c>
      <c r="K1227" s="3" t="str" cm="1">
        <f t="array" ref="K1227">MID($A1227,8,FIND("/", $A1227, 8)-8)&amp;"-"&amp;VLOOKUP(LEFT($A1227,LEN($A1227)-2)&amp;"type",$2:$1731,COLUMN(K1227),FALSE)&amp;"-"&amp;VLOOKUP(LEFT($A1227,LEN($A1227)-2)&amp;"source",$2:$1731,COLUMN(K1227),FALSE)&amp;"-"&amp;MID(INDEX($1:$1731,ROW(K1227),1),FIND("/id",INDEX($1:$1731,ROW(K1227),1))-1,1)</f>
        <v>20-Skill-Class-1</v>
      </c>
    </row>
    <row r="1228" spans="1:13" s="3" customFormat="1" x14ac:dyDescent="0.25">
      <c r="A1228" s="3" t="s">
        <v>1260</v>
      </c>
      <c r="K1228" s="3">
        <v>8</v>
      </c>
    </row>
    <row r="1229" spans="1:13" s="3" customFormat="1" x14ac:dyDescent="0.25">
      <c r="A1229" s="3" t="s">
        <v>1261</v>
      </c>
      <c r="K1229" s="3" t="s">
        <v>838</v>
      </c>
    </row>
    <row r="1230" spans="1:13" s="3" customFormat="1" x14ac:dyDescent="0.25">
      <c r="A1230" s="3" t="s">
        <v>1262</v>
      </c>
      <c r="K1230" s="3" t="s">
        <v>851</v>
      </c>
    </row>
    <row r="1231" spans="1:13" x14ac:dyDescent="0.25">
      <c r="A1231" s="1" t="s">
        <v>678</v>
      </c>
      <c r="B1231" s="1" t="s">
        <v>902</v>
      </c>
      <c r="C1231" s="1" t="s">
        <v>902</v>
      </c>
      <c r="D1231" s="1" t="s">
        <v>902</v>
      </c>
      <c r="E1231" s="1" t="s">
        <v>902</v>
      </c>
      <c r="F1231" s="1" t="s">
        <v>902</v>
      </c>
      <c r="G1231" s="1" t="s">
        <v>902</v>
      </c>
      <c r="H1231" s="1" t="s">
        <v>902</v>
      </c>
      <c r="I1231" s="1" t="s">
        <v>902</v>
      </c>
      <c r="J1231" s="1" t="s">
        <v>902</v>
      </c>
      <c r="K1231" s="1" t="s">
        <v>902</v>
      </c>
      <c r="L1231" s="1" t="s">
        <v>902</v>
      </c>
      <c r="M1231" s="1" t="s">
        <v>902</v>
      </c>
    </row>
    <row r="1232" spans="1:13" x14ac:dyDescent="0.25">
      <c r="A1232" s="1" t="s">
        <v>681</v>
      </c>
      <c r="B1232" s="1" t="s">
        <v>904</v>
      </c>
      <c r="C1232" s="1" t="s">
        <v>904</v>
      </c>
      <c r="D1232" s="1" t="s">
        <v>904</v>
      </c>
      <c r="E1232" s="1" t="s">
        <v>904</v>
      </c>
      <c r="F1232" s="1" t="s">
        <v>904</v>
      </c>
      <c r="G1232" s="1" t="s">
        <v>904</v>
      </c>
      <c r="H1232" s="1" t="s">
        <v>904</v>
      </c>
      <c r="I1232" s="1" t="s">
        <v>904</v>
      </c>
      <c r="J1232" s="1" t="s">
        <v>904</v>
      </c>
      <c r="K1232" s="1" t="s">
        <v>904</v>
      </c>
      <c r="L1232" s="1" t="s">
        <v>904</v>
      </c>
      <c r="M1232" s="1" t="s">
        <v>904</v>
      </c>
    </row>
    <row r="1233" spans="1:13" x14ac:dyDescent="0.25">
      <c r="A1233" s="1" t="s">
        <v>679</v>
      </c>
      <c r="B1233" s="1" t="s">
        <v>903</v>
      </c>
      <c r="C1233" s="1" t="s">
        <v>903</v>
      </c>
      <c r="D1233" s="1" t="s">
        <v>903</v>
      </c>
      <c r="E1233" s="1" t="s">
        <v>903</v>
      </c>
      <c r="F1233" s="1" t="s">
        <v>903</v>
      </c>
      <c r="G1233" s="1" t="s">
        <v>903</v>
      </c>
      <c r="H1233" s="1" t="s">
        <v>903</v>
      </c>
      <c r="I1233" s="1" t="s">
        <v>903</v>
      </c>
      <c r="J1233" s="1" t="s">
        <v>903</v>
      </c>
      <c r="K1233" s="1" t="s">
        <v>903</v>
      </c>
      <c r="L1233" s="1" t="s">
        <v>903</v>
      </c>
      <c r="M1233" s="1" t="s">
        <v>903</v>
      </c>
    </row>
    <row r="1234" spans="1:13" x14ac:dyDescent="0.25">
      <c r="A1234" s="1" t="s">
        <v>680</v>
      </c>
      <c r="B1234" s="1" t="s">
        <v>903</v>
      </c>
      <c r="C1234" s="1" t="s">
        <v>903</v>
      </c>
      <c r="D1234" s="1" t="s">
        <v>903</v>
      </c>
      <c r="E1234" s="1" t="s">
        <v>903</v>
      </c>
      <c r="F1234" s="1" t="s">
        <v>903</v>
      </c>
      <c r="G1234" s="1" t="s">
        <v>903</v>
      </c>
      <c r="H1234" s="1" t="s">
        <v>903</v>
      </c>
      <c r="I1234" s="1" t="s">
        <v>903</v>
      </c>
      <c r="J1234" s="1" t="s">
        <v>903</v>
      </c>
      <c r="K1234" s="1" t="s">
        <v>903</v>
      </c>
      <c r="L1234" s="1" t="s">
        <v>903</v>
      </c>
      <c r="M1234" s="1" t="s">
        <v>903</v>
      </c>
    </row>
    <row r="1235" spans="1:13" x14ac:dyDescent="0.25">
      <c r="A1235" s="1" t="s">
        <v>682</v>
      </c>
      <c r="B1235" s="1" t="s">
        <v>903</v>
      </c>
      <c r="C1235" s="1" t="s">
        <v>903</v>
      </c>
      <c r="D1235" s="1" t="s">
        <v>903</v>
      </c>
      <c r="E1235" s="1" t="s">
        <v>903</v>
      </c>
      <c r="F1235" s="1" t="s">
        <v>903</v>
      </c>
      <c r="G1235" s="1" t="s">
        <v>903</v>
      </c>
      <c r="H1235" s="1" t="s">
        <v>903</v>
      </c>
      <c r="I1235" s="1" t="s">
        <v>903</v>
      </c>
      <c r="J1235" s="1" t="s">
        <v>903</v>
      </c>
      <c r="K1235" s="1" t="s">
        <v>903</v>
      </c>
      <c r="L1235" s="1" t="s">
        <v>903</v>
      </c>
      <c r="M1235" s="1" t="s">
        <v>903</v>
      </c>
    </row>
    <row r="1236" spans="1:13" x14ac:dyDescent="0.25">
      <c r="A1236" s="1" t="s">
        <v>683</v>
      </c>
      <c r="B1236" s="1" t="s">
        <v>871</v>
      </c>
      <c r="C1236" s="1" t="s">
        <v>871</v>
      </c>
      <c r="D1236" s="1" t="s">
        <v>871</v>
      </c>
      <c r="E1236" s="1" t="s">
        <v>871</v>
      </c>
      <c r="F1236" s="1" t="s">
        <v>871</v>
      </c>
      <c r="G1236" s="1" t="s">
        <v>871</v>
      </c>
      <c r="H1236" s="1" t="s">
        <v>871</v>
      </c>
      <c r="I1236" s="1" t="s">
        <v>871</v>
      </c>
      <c r="J1236" s="1" t="s">
        <v>871</v>
      </c>
      <c r="K1236" s="1" t="s">
        <v>871</v>
      </c>
      <c r="L1236" s="1" t="s">
        <v>871</v>
      </c>
      <c r="M1236" s="1" t="s">
        <v>871</v>
      </c>
    </row>
    <row r="1237" spans="1:13" x14ac:dyDescent="0.25">
      <c r="A1237" s="1" t="s">
        <v>687</v>
      </c>
      <c r="B1237" s="1" t="b">
        <v>1</v>
      </c>
      <c r="C1237" s="1" t="b">
        <v>1</v>
      </c>
      <c r="D1237" s="1" t="b">
        <v>1</v>
      </c>
      <c r="E1237" s="1" t="b">
        <v>1</v>
      </c>
      <c r="F1237" s="1" t="b">
        <v>1</v>
      </c>
      <c r="G1237" s="1" t="b">
        <v>1</v>
      </c>
      <c r="H1237" s="1" t="b">
        <v>1</v>
      </c>
      <c r="I1237" s="1" t="b">
        <v>1</v>
      </c>
      <c r="J1237" s="1" t="b">
        <v>1</v>
      </c>
      <c r="K1237" s="1" t="b">
        <v>1</v>
      </c>
      <c r="L1237" s="1" t="b">
        <v>1</v>
      </c>
      <c r="M1237" s="1" t="b">
        <v>1</v>
      </c>
    </row>
    <row r="1238" spans="1:13" x14ac:dyDescent="0.25">
      <c r="A1238" s="1" t="s">
        <v>686</v>
      </c>
      <c r="B1238" s="1">
        <v>2</v>
      </c>
      <c r="C1238" s="1">
        <v>2</v>
      </c>
      <c r="D1238" s="1">
        <v>2</v>
      </c>
      <c r="E1238" s="1">
        <v>2</v>
      </c>
      <c r="F1238" s="1">
        <v>2</v>
      </c>
      <c r="G1238" s="1">
        <v>2</v>
      </c>
      <c r="H1238" s="1">
        <v>2</v>
      </c>
      <c r="I1238" s="1">
        <v>2</v>
      </c>
      <c r="J1238" s="1">
        <v>2</v>
      </c>
      <c r="K1238" s="1">
        <v>2</v>
      </c>
      <c r="L1238" s="1">
        <v>2</v>
      </c>
      <c r="M1238" s="1">
        <v>2</v>
      </c>
    </row>
    <row r="1239" spans="1:13" x14ac:dyDescent="0.25">
      <c r="A1239" s="1" t="s">
        <v>684</v>
      </c>
      <c r="B1239" s="1" t="s">
        <v>905</v>
      </c>
      <c r="C1239" s="1" t="s">
        <v>905</v>
      </c>
      <c r="D1239" s="1" t="s">
        <v>905</v>
      </c>
      <c r="E1239" s="1" t="s">
        <v>905</v>
      </c>
      <c r="F1239" s="1" t="s">
        <v>905</v>
      </c>
      <c r="G1239" s="1" t="s">
        <v>905</v>
      </c>
      <c r="H1239" s="1" t="s">
        <v>905</v>
      </c>
      <c r="I1239" s="1" t="s">
        <v>905</v>
      </c>
      <c r="J1239" s="1" t="s">
        <v>905</v>
      </c>
      <c r="K1239" s="1" t="s">
        <v>905</v>
      </c>
      <c r="L1239" s="1" t="s">
        <v>905</v>
      </c>
      <c r="M1239" s="1" t="s">
        <v>905</v>
      </c>
    </row>
    <row r="1240" spans="1:13" x14ac:dyDescent="0.25">
      <c r="A1240" s="1" t="s">
        <v>685</v>
      </c>
      <c r="B1240" s="1" t="s">
        <v>903</v>
      </c>
      <c r="C1240" s="1" t="s">
        <v>903</v>
      </c>
      <c r="D1240" s="1" t="s">
        <v>903</v>
      </c>
      <c r="E1240" s="1" t="s">
        <v>903</v>
      </c>
      <c r="F1240" s="1" t="s">
        <v>903</v>
      </c>
      <c r="G1240" s="1" t="s">
        <v>903</v>
      </c>
      <c r="H1240" s="1" t="s">
        <v>903</v>
      </c>
      <c r="I1240" s="1" t="s">
        <v>903</v>
      </c>
      <c r="J1240" s="1" t="s">
        <v>903</v>
      </c>
      <c r="K1240" s="1" t="s">
        <v>903</v>
      </c>
      <c r="L1240" s="1" t="s">
        <v>903</v>
      </c>
      <c r="M1240" s="1" t="s">
        <v>903</v>
      </c>
    </row>
    <row r="1241" spans="1:13" x14ac:dyDescent="0.25">
      <c r="A1241" s="1" t="s">
        <v>688</v>
      </c>
      <c r="B1241" s="1">
        <v>2</v>
      </c>
      <c r="C1241" s="1">
        <v>2</v>
      </c>
      <c r="D1241" s="1">
        <v>2</v>
      </c>
      <c r="E1241" s="1">
        <v>2</v>
      </c>
      <c r="F1241" s="1">
        <v>2</v>
      </c>
      <c r="G1241" s="1">
        <v>2</v>
      </c>
      <c r="H1241" s="1">
        <v>2</v>
      </c>
      <c r="I1241" s="1">
        <v>2</v>
      </c>
      <c r="J1241" s="1">
        <v>2</v>
      </c>
      <c r="K1241" s="1">
        <v>2</v>
      </c>
      <c r="L1241" s="1">
        <v>2</v>
      </c>
      <c r="M1241" s="1">
        <v>2</v>
      </c>
    </row>
    <row r="1242" spans="1:13" x14ac:dyDescent="0.25">
      <c r="A1242" s="1" t="s">
        <v>689</v>
      </c>
      <c r="B1242" s="1" t="s">
        <v>903</v>
      </c>
      <c r="C1242" s="1" t="s">
        <v>903</v>
      </c>
      <c r="D1242" s="1" t="s">
        <v>903</v>
      </c>
      <c r="E1242" s="1" t="s">
        <v>903</v>
      </c>
      <c r="F1242" s="1" t="s">
        <v>903</v>
      </c>
      <c r="G1242" s="1" t="s">
        <v>903</v>
      </c>
      <c r="H1242" s="1" t="s">
        <v>903</v>
      </c>
      <c r="I1242" s="1" t="s">
        <v>903</v>
      </c>
      <c r="J1242" s="1" t="s">
        <v>903</v>
      </c>
      <c r="K1242" s="1" t="s">
        <v>903</v>
      </c>
      <c r="L1242" s="1" t="s">
        <v>903</v>
      </c>
      <c r="M1242" s="1" t="s">
        <v>903</v>
      </c>
    </row>
    <row r="1243" spans="1:13" x14ac:dyDescent="0.25">
      <c r="A1243" s="1" t="s">
        <v>690</v>
      </c>
      <c r="B1243" s="1" t="s">
        <v>890</v>
      </c>
      <c r="C1243" s="1" t="s">
        <v>890</v>
      </c>
      <c r="D1243" s="1" t="s">
        <v>890</v>
      </c>
      <c r="E1243" s="1" t="s">
        <v>890</v>
      </c>
      <c r="F1243" s="1" t="s">
        <v>890</v>
      </c>
      <c r="G1243" s="1" t="s">
        <v>890</v>
      </c>
      <c r="H1243" s="1" t="s">
        <v>890</v>
      </c>
      <c r="I1243" s="1" t="s">
        <v>890</v>
      </c>
      <c r="J1243" s="1" t="s">
        <v>890</v>
      </c>
      <c r="K1243" s="1" t="s">
        <v>890</v>
      </c>
      <c r="L1243" s="1" t="s">
        <v>890</v>
      </c>
      <c r="M1243" s="1" t="s">
        <v>890</v>
      </c>
    </row>
    <row r="1244" spans="1:13" x14ac:dyDescent="0.25">
      <c r="A1244" s="1" t="s">
        <v>691</v>
      </c>
      <c r="D1244" s="1" t="s">
        <v>902</v>
      </c>
      <c r="E1244" s="1" t="s">
        <v>902</v>
      </c>
      <c r="F1244" s="1" t="s">
        <v>902</v>
      </c>
      <c r="G1244" s="1" t="s">
        <v>902</v>
      </c>
      <c r="I1244" s="1" t="s">
        <v>902</v>
      </c>
      <c r="L1244" s="1" t="s">
        <v>902</v>
      </c>
      <c r="M1244" s="1" t="s">
        <v>902</v>
      </c>
    </row>
    <row r="1245" spans="1:13" x14ac:dyDescent="0.25">
      <c r="A1245" s="1" t="s">
        <v>694</v>
      </c>
      <c r="D1245" s="1" t="s">
        <v>904</v>
      </c>
      <c r="E1245" s="1" t="s">
        <v>904</v>
      </c>
      <c r="F1245" s="1" t="s">
        <v>907</v>
      </c>
      <c r="G1245" s="1" t="s">
        <v>907</v>
      </c>
      <c r="I1245" s="1" t="s">
        <v>907</v>
      </c>
      <c r="L1245" s="1" t="s">
        <v>904</v>
      </c>
      <c r="M1245" s="1" t="s">
        <v>877</v>
      </c>
    </row>
    <row r="1246" spans="1:13" x14ac:dyDescent="0.25">
      <c r="A1246" s="1" t="s">
        <v>692</v>
      </c>
      <c r="D1246" s="1" t="s">
        <v>906</v>
      </c>
      <c r="E1246" s="1" t="s">
        <v>906</v>
      </c>
      <c r="F1246" s="1" t="s">
        <v>906</v>
      </c>
      <c r="G1246" s="1" t="s">
        <v>906</v>
      </c>
      <c r="I1246" s="1" t="s">
        <v>906</v>
      </c>
      <c r="L1246" s="1" t="s">
        <v>906</v>
      </c>
      <c r="M1246" s="1" t="s">
        <v>906</v>
      </c>
    </row>
    <row r="1247" spans="1:13" x14ac:dyDescent="0.25">
      <c r="A1247" s="1" t="s">
        <v>1970</v>
      </c>
      <c r="D1247" s="1">
        <v>1</v>
      </c>
      <c r="E1247" s="1">
        <v>1</v>
      </c>
      <c r="F1247" s="1">
        <v>0</v>
      </c>
      <c r="G1247" s="1">
        <v>1</v>
      </c>
      <c r="I1247" s="1">
        <v>0</v>
      </c>
      <c r="L1247" s="1">
        <v>1</v>
      </c>
      <c r="M1247" s="1">
        <v>0</v>
      </c>
    </row>
    <row r="1248" spans="1:13" x14ac:dyDescent="0.25">
      <c r="A1248" s="1" t="s">
        <v>693</v>
      </c>
      <c r="D1248" s="1" t="s">
        <v>949</v>
      </c>
      <c r="E1248" s="1" t="s">
        <v>950</v>
      </c>
      <c r="F1248" s="1" t="s">
        <v>951</v>
      </c>
      <c r="G1248" s="1" t="s">
        <v>952</v>
      </c>
      <c r="I1248" s="1" t="s">
        <v>867</v>
      </c>
      <c r="L1248" s="1" t="s">
        <v>955</v>
      </c>
      <c r="M1248" s="1" t="s">
        <v>956</v>
      </c>
    </row>
    <row r="1249" spans="1:13" x14ac:dyDescent="0.25">
      <c r="A1249" s="1" t="s">
        <v>695</v>
      </c>
      <c r="D1249" s="1" t="s">
        <v>1188</v>
      </c>
      <c r="E1249" s="1" t="s">
        <v>1582</v>
      </c>
      <c r="F1249" s="1" t="s">
        <v>1640</v>
      </c>
      <c r="G1249" s="1" t="s">
        <v>1659</v>
      </c>
      <c r="I1249" s="1" t="s">
        <v>908</v>
      </c>
      <c r="L1249" s="1" t="s">
        <v>1755</v>
      </c>
      <c r="M1249" s="1" t="s">
        <v>1640</v>
      </c>
    </row>
    <row r="1250" spans="1:13" x14ac:dyDescent="0.25">
      <c r="A1250" s="1" t="s">
        <v>1583</v>
      </c>
      <c r="D1250" s="1" t="s">
        <v>1405</v>
      </c>
      <c r="E1250" s="1" t="s">
        <v>1405</v>
      </c>
    </row>
    <row r="1251" spans="1:13" x14ac:dyDescent="0.25">
      <c r="A1251" s="1" t="s">
        <v>1584</v>
      </c>
      <c r="D1251" s="1" t="s">
        <v>949</v>
      </c>
      <c r="E1251" s="1" t="s">
        <v>950</v>
      </c>
    </row>
    <row r="1252" spans="1:13" x14ac:dyDescent="0.25">
      <c r="A1252" s="1" t="s">
        <v>1585</v>
      </c>
      <c r="D1252" s="1" t="s">
        <v>1807</v>
      </c>
      <c r="E1252" s="1" t="s">
        <v>1808</v>
      </c>
    </row>
    <row r="1253" spans="1:13" x14ac:dyDescent="0.25">
      <c r="A1253" s="1" t="s">
        <v>1586</v>
      </c>
      <c r="D1253" s="1">
        <v>0</v>
      </c>
      <c r="E1253" s="1">
        <v>-1</v>
      </c>
    </row>
    <row r="1254" spans="1:13" x14ac:dyDescent="0.25">
      <c r="A1254" s="1" t="s">
        <v>1587</v>
      </c>
      <c r="D1254" s="1">
        <v>1</v>
      </c>
      <c r="E1254" s="1">
        <v>19</v>
      </c>
    </row>
    <row r="1255" spans="1:13" x14ac:dyDescent="0.25">
      <c r="A1255" s="1" t="s">
        <v>1588</v>
      </c>
      <c r="D1255" s="1" t="s">
        <v>1188</v>
      </c>
      <c r="E1255" s="1" t="s">
        <v>1637</v>
      </c>
    </row>
    <row r="1256" spans="1:13" x14ac:dyDescent="0.25">
      <c r="A1256" s="1" t="s">
        <v>1590</v>
      </c>
      <c r="D1256" s="1" t="s">
        <v>1406</v>
      </c>
      <c r="E1256" s="1" t="s">
        <v>1406</v>
      </c>
    </row>
    <row r="1257" spans="1:13" x14ac:dyDescent="0.25">
      <c r="A1257" s="1" t="s">
        <v>1591</v>
      </c>
      <c r="D1257" s="1" t="s">
        <v>1594</v>
      </c>
      <c r="E1257" s="1" t="s">
        <v>1637</v>
      </c>
    </row>
    <row r="1258" spans="1:13" x14ac:dyDescent="0.25">
      <c r="A1258" s="1" t="s">
        <v>1592</v>
      </c>
      <c r="D1258" s="1" t="b">
        <v>1</v>
      </c>
      <c r="E1258" s="1" t="b">
        <v>1</v>
      </c>
    </row>
    <row r="1259" spans="1:13" x14ac:dyDescent="0.25">
      <c r="A1259" s="1" t="s">
        <v>1593</v>
      </c>
      <c r="D1259" s="1" t="s">
        <v>1807</v>
      </c>
      <c r="E1259" s="1" t="s">
        <v>1808</v>
      </c>
    </row>
    <row r="1260" spans="1:13" x14ac:dyDescent="0.25">
      <c r="A1260" s="1" t="s">
        <v>1589</v>
      </c>
      <c r="D1260" s="1" t="s">
        <v>906</v>
      </c>
      <c r="E1260" s="1" t="s">
        <v>906</v>
      </c>
    </row>
    <row r="1261" spans="1:13" x14ac:dyDescent="0.25">
      <c r="A1261" s="1" t="s">
        <v>1744</v>
      </c>
      <c r="D1261" s="1" t="s">
        <v>1405</v>
      </c>
    </row>
    <row r="1262" spans="1:13" x14ac:dyDescent="0.25">
      <c r="A1262" s="1" t="s">
        <v>1745</v>
      </c>
      <c r="D1262" s="1" t="s">
        <v>949</v>
      </c>
    </row>
    <row r="1263" spans="1:13" x14ac:dyDescent="0.25">
      <c r="A1263" s="1" t="s">
        <v>1746</v>
      </c>
      <c r="D1263" s="1" t="s">
        <v>1809</v>
      </c>
    </row>
    <row r="1264" spans="1:13" x14ac:dyDescent="0.25">
      <c r="A1264" s="1" t="s">
        <v>1747</v>
      </c>
      <c r="D1264" s="1">
        <v>-1</v>
      </c>
    </row>
    <row r="1265" spans="1:13" x14ac:dyDescent="0.25">
      <c r="A1265" s="1" t="s">
        <v>1748</v>
      </c>
      <c r="D1265" s="1">
        <v>1</v>
      </c>
    </row>
    <row r="1266" spans="1:13" x14ac:dyDescent="0.25">
      <c r="A1266" s="1" t="s">
        <v>1749</v>
      </c>
      <c r="D1266" s="1" t="s">
        <v>1188</v>
      </c>
    </row>
    <row r="1267" spans="1:13" x14ac:dyDescent="0.25">
      <c r="A1267" s="1" t="s">
        <v>1750</v>
      </c>
      <c r="D1267" s="1" t="s">
        <v>1406</v>
      </c>
    </row>
    <row r="1268" spans="1:13" x14ac:dyDescent="0.25">
      <c r="A1268" s="1" t="s">
        <v>1751</v>
      </c>
      <c r="D1268" s="1" t="s">
        <v>1743</v>
      </c>
    </row>
    <row r="1269" spans="1:13" x14ac:dyDescent="0.25">
      <c r="A1269" s="1" t="s">
        <v>1752</v>
      </c>
      <c r="D1269" s="1" t="b">
        <v>1</v>
      </c>
    </row>
    <row r="1270" spans="1:13" x14ac:dyDescent="0.25">
      <c r="A1270" s="1" t="s">
        <v>1753</v>
      </c>
      <c r="D1270" s="1" t="s">
        <v>1809</v>
      </c>
    </row>
    <row r="1271" spans="1:13" x14ac:dyDescent="0.25">
      <c r="A1271" s="1" t="s">
        <v>1754</v>
      </c>
      <c r="D1271" s="1" t="s">
        <v>906</v>
      </c>
    </row>
    <row r="1272" spans="1:13" x14ac:dyDescent="0.25">
      <c r="A1272" s="1" t="s">
        <v>1197</v>
      </c>
      <c r="D1272" s="1" t="s">
        <v>910</v>
      </c>
      <c r="E1272" s="1" t="s">
        <v>909</v>
      </c>
      <c r="F1272" s="1" t="s">
        <v>909</v>
      </c>
      <c r="G1272" s="1" t="s">
        <v>1660</v>
      </c>
      <c r="L1272" s="1" t="s">
        <v>1660</v>
      </c>
      <c r="M1272" s="1" t="s">
        <v>1760</v>
      </c>
    </row>
    <row r="1273" spans="1:13" x14ac:dyDescent="0.25">
      <c r="A1273" s="1" t="s">
        <v>696</v>
      </c>
      <c r="I1273" s="1">
        <v>1</v>
      </c>
    </row>
    <row r="1274" spans="1:13" x14ac:dyDescent="0.25">
      <c r="A1274" s="1" t="s">
        <v>697</v>
      </c>
      <c r="I1274" s="1" t="s">
        <v>909</v>
      </c>
    </row>
    <row r="1275" spans="1:13" x14ac:dyDescent="0.25">
      <c r="A1275" s="1" t="s">
        <v>698</v>
      </c>
      <c r="I1275" s="1" t="s">
        <v>910</v>
      </c>
    </row>
    <row r="1276" spans="1:13" x14ac:dyDescent="0.25">
      <c r="A1276" s="1" t="s">
        <v>1189</v>
      </c>
      <c r="D1276" s="1" t="s">
        <v>902</v>
      </c>
      <c r="F1276" s="1" t="s">
        <v>902</v>
      </c>
      <c r="G1276" s="1" t="s">
        <v>902</v>
      </c>
      <c r="L1276" s="1" t="s">
        <v>902</v>
      </c>
      <c r="M1276" s="1" t="s">
        <v>902</v>
      </c>
    </row>
    <row r="1277" spans="1:13" x14ac:dyDescent="0.25">
      <c r="A1277" s="1" t="s">
        <v>1190</v>
      </c>
      <c r="D1277" s="1" t="s">
        <v>904</v>
      </c>
      <c r="F1277" s="1" t="s">
        <v>907</v>
      </c>
      <c r="G1277" s="1" t="s">
        <v>907</v>
      </c>
      <c r="L1277" s="1" t="s">
        <v>904</v>
      </c>
      <c r="M1277" s="1" t="s">
        <v>877</v>
      </c>
    </row>
    <row r="1278" spans="1:13" x14ac:dyDescent="0.25">
      <c r="A1278" s="1" t="s">
        <v>1191</v>
      </c>
      <c r="D1278" s="1" t="s">
        <v>1194</v>
      </c>
      <c r="F1278" s="1" t="s">
        <v>1642</v>
      </c>
      <c r="G1278" s="1" t="s">
        <v>1642</v>
      </c>
      <c r="L1278" s="1" t="s">
        <v>1194</v>
      </c>
      <c r="M1278" s="1" t="s">
        <v>1642</v>
      </c>
    </row>
    <row r="1279" spans="1:13" x14ac:dyDescent="0.25">
      <c r="A1279" s="1" t="s">
        <v>1971</v>
      </c>
      <c r="D1279" s="1">
        <v>1</v>
      </c>
      <c r="F1279" s="1">
        <v>1</v>
      </c>
      <c r="G1279" s="1">
        <v>1</v>
      </c>
      <c r="L1279" s="1">
        <v>1</v>
      </c>
      <c r="M1279" s="1">
        <v>1</v>
      </c>
    </row>
    <row r="1280" spans="1:13" x14ac:dyDescent="0.25">
      <c r="A1280" s="1" t="s">
        <v>1192</v>
      </c>
      <c r="D1280" s="1" t="s">
        <v>949</v>
      </c>
      <c r="F1280" s="1" t="s">
        <v>951</v>
      </c>
      <c r="G1280" s="1" t="s">
        <v>952</v>
      </c>
      <c r="L1280" s="1" t="s">
        <v>955</v>
      </c>
      <c r="M1280" s="1" t="s">
        <v>956</v>
      </c>
    </row>
    <row r="1281" spans="1:13" x14ac:dyDescent="0.25">
      <c r="A1281" s="1" t="s">
        <v>1193</v>
      </c>
      <c r="D1281" s="1" t="s">
        <v>1195</v>
      </c>
      <c r="F1281" s="1" t="s">
        <v>1641</v>
      </c>
      <c r="G1281" s="1" t="s">
        <v>1662</v>
      </c>
      <c r="L1281" s="1" t="s">
        <v>1757</v>
      </c>
      <c r="M1281" s="1" t="s">
        <v>1761</v>
      </c>
    </row>
    <row r="1282" spans="1:13" x14ac:dyDescent="0.25">
      <c r="A1282" s="1" t="s">
        <v>1407</v>
      </c>
      <c r="D1282" s="1" t="s">
        <v>1405</v>
      </c>
      <c r="F1282" s="1" t="s">
        <v>1405</v>
      </c>
      <c r="G1282" s="1" t="s">
        <v>1405</v>
      </c>
      <c r="L1282" s="1" t="s">
        <v>1405</v>
      </c>
      <c r="M1282" s="1" t="s">
        <v>1405</v>
      </c>
    </row>
    <row r="1283" spans="1:13" x14ac:dyDescent="0.25">
      <c r="A1283" s="1" t="s">
        <v>1408</v>
      </c>
      <c r="D1283" s="1">
        <v>5</v>
      </c>
      <c r="F1283" s="1">
        <v>5</v>
      </c>
      <c r="G1283" s="1">
        <v>5</v>
      </c>
      <c r="L1283" s="1">
        <v>5</v>
      </c>
      <c r="M1283" s="1">
        <v>5</v>
      </c>
    </row>
    <row r="1284" spans="1:13" x14ac:dyDescent="0.25">
      <c r="A1284" s="1" t="s">
        <v>1409</v>
      </c>
      <c r="D1284" s="1" t="s">
        <v>949</v>
      </c>
      <c r="F1284" s="1" t="s">
        <v>951</v>
      </c>
      <c r="G1284" s="1" t="s">
        <v>952</v>
      </c>
      <c r="L1284" s="1" t="s">
        <v>955</v>
      </c>
      <c r="M1284" s="1" t="s">
        <v>956</v>
      </c>
    </row>
    <row r="1285" spans="1:13" x14ac:dyDescent="0.25">
      <c r="A1285" s="1" t="s">
        <v>1410</v>
      </c>
      <c r="D1285" s="1" t="s">
        <v>1810</v>
      </c>
      <c r="F1285" s="1" t="s">
        <v>1811</v>
      </c>
      <c r="G1285" s="1" t="s">
        <v>1812</v>
      </c>
      <c r="L1285" s="1" t="s">
        <v>1813</v>
      </c>
      <c r="M1285" s="1" t="s">
        <v>1814</v>
      </c>
    </row>
    <row r="1286" spans="1:13" x14ac:dyDescent="0.25">
      <c r="A1286" s="1" t="s">
        <v>1438</v>
      </c>
      <c r="D1286" s="1">
        <v>0</v>
      </c>
      <c r="F1286" s="1">
        <v>0</v>
      </c>
      <c r="G1286" s="1">
        <v>0</v>
      </c>
      <c r="L1286" s="1">
        <v>0</v>
      </c>
      <c r="M1286" s="1">
        <v>0</v>
      </c>
    </row>
    <row r="1287" spans="1:13" x14ac:dyDescent="0.25">
      <c r="A1287" s="1" t="s">
        <v>1411</v>
      </c>
      <c r="D1287" s="1">
        <v>1</v>
      </c>
      <c r="F1287" s="1">
        <v>1</v>
      </c>
      <c r="G1287" s="1">
        <v>1</v>
      </c>
      <c r="L1287" s="1">
        <v>1</v>
      </c>
      <c r="M1287" s="1">
        <v>1</v>
      </c>
    </row>
    <row r="1288" spans="1:13" x14ac:dyDescent="0.25">
      <c r="A1288" s="1" t="s">
        <v>1412</v>
      </c>
      <c r="D1288" s="1" t="s">
        <v>1195</v>
      </c>
      <c r="F1288" s="1" t="s">
        <v>1641</v>
      </c>
      <c r="G1288" s="1" t="s">
        <v>1662</v>
      </c>
      <c r="L1288" s="1" t="s">
        <v>1757</v>
      </c>
      <c r="M1288" s="1" t="s">
        <v>1761</v>
      </c>
    </row>
    <row r="1289" spans="1:13" x14ac:dyDescent="0.25">
      <c r="A1289" s="1" t="s">
        <v>1413</v>
      </c>
      <c r="D1289" s="1" t="s">
        <v>1194</v>
      </c>
      <c r="F1289" s="1" t="s">
        <v>1642</v>
      </c>
      <c r="G1289" s="1" t="s">
        <v>1642</v>
      </c>
      <c r="L1289" s="1" t="s">
        <v>1194</v>
      </c>
      <c r="M1289" s="1" t="s">
        <v>1642</v>
      </c>
    </row>
    <row r="1290" spans="1:13" x14ac:dyDescent="0.25">
      <c r="A1290" s="1" t="s">
        <v>1414</v>
      </c>
      <c r="D1290" s="1" t="s">
        <v>1405</v>
      </c>
      <c r="F1290" s="1" t="s">
        <v>1405</v>
      </c>
      <c r="G1290" s="1" t="s">
        <v>1405</v>
      </c>
      <c r="L1290" s="1" t="s">
        <v>1405</v>
      </c>
      <c r="M1290" s="1" t="s">
        <v>1405</v>
      </c>
    </row>
    <row r="1291" spans="1:13" x14ac:dyDescent="0.25">
      <c r="A1291" s="1" t="s">
        <v>1415</v>
      </c>
      <c r="D1291" s="1">
        <v>1</v>
      </c>
      <c r="F1291" s="1">
        <v>2</v>
      </c>
      <c r="G1291" s="1">
        <v>2</v>
      </c>
      <c r="L1291" s="1">
        <v>1</v>
      </c>
      <c r="M1291" s="1">
        <v>2</v>
      </c>
    </row>
    <row r="1292" spans="1:13" x14ac:dyDescent="0.25">
      <c r="A1292" s="1" t="s">
        <v>1416</v>
      </c>
      <c r="D1292" s="1" t="s">
        <v>949</v>
      </c>
      <c r="F1292" s="1" t="s">
        <v>951</v>
      </c>
      <c r="G1292" s="1" t="s">
        <v>952</v>
      </c>
      <c r="L1292" s="1" t="s">
        <v>955</v>
      </c>
      <c r="M1292" s="1" t="s">
        <v>956</v>
      </c>
    </row>
    <row r="1293" spans="1:13" x14ac:dyDescent="0.25">
      <c r="A1293" s="1" t="s">
        <v>1417</v>
      </c>
      <c r="D1293" s="1" t="s">
        <v>2093</v>
      </c>
      <c r="F1293" s="1" t="s">
        <v>1816</v>
      </c>
      <c r="G1293" s="1" t="s">
        <v>1817</v>
      </c>
      <c r="L1293" s="1" t="s">
        <v>2111</v>
      </c>
      <c r="M1293" s="1" t="s">
        <v>1819</v>
      </c>
    </row>
    <row r="1294" spans="1:13" x14ac:dyDescent="0.25">
      <c r="A1294" s="1" t="s">
        <v>1418</v>
      </c>
      <c r="D1294" s="1">
        <v>1</v>
      </c>
      <c r="F1294" s="1">
        <v>1</v>
      </c>
      <c r="G1294" s="1">
        <v>1</v>
      </c>
      <c r="L1294" s="1">
        <v>1</v>
      </c>
      <c r="M1294" s="1">
        <v>1</v>
      </c>
    </row>
    <row r="1295" spans="1:13" x14ac:dyDescent="0.25">
      <c r="A1295" s="1" t="s">
        <v>1419</v>
      </c>
      <c r="D1295" s="1">
        <v>1</v>
      </c>
      <c r="F1295" s="1">
        <v>1</v>
      </c>
      <c r="G1295" s="1">
        <v>1</v>
      </c>
      <c r="L1295" s="1">
        <v>1</v>
      </c>
      <c r="M1295" s="1">
        <v>1</v>
      </c>
    </row>
    <row r="1296" spans="1:13" x14ac:dyDescent="0.25">
      <c r="A1296" s="1" t="s">
        <v>1990</v>
      </c>
      <c r="D1296" s="1" t="b">
        <v>1</v>
      </c>
      <c r="L1296" s="1" t="b">
        <v>1</v>
      </c>
    </row>
    <row r="1297" spans="1:13" x14ac:dyDescent="0.25">
      <c r="A1297" s="1" t="s">
        <v>1420</v>
      </c>
      <c r="D1297" s="1" t="s">
        <v>1195</v>
      </c>
      <c r="F1297" s="1" t="s">
        <v>1641</v>
      </c>
      <c r="G1297" s="1" t="s">
        <v>1662</v>
      </c>
      <c r="L1297" s="1" t="s">
        <v>1757</v>
      </c>
      <c r="M1297" s="1" t="s">
        <v>1761</v>
      </c>
    </row>
    <row r="1298" spans="1:13" x14ac:dyDescent="0.25">
      <c r="A1298" s="1" t="s">
        <v>1421</v>
      </c>
      <c r="D1298" s="1" t="s">
        <v>1194</v>
      </c>
      <c r="F1298" s="1" t="s">
        <v>1642</v>
      </c>
      <c r="G1298" s="1" t="s">
        <v>1642</v>
      </c>
      <c r="L1298" s="1" t="s">
        <v>1194</v>
      </c>
      <c r="M1298" s="1" t="s">
        <v>1642</v>
      </c>
    </row>
    <row r="1299" spans="1:13" x14ac:dyDescent="0.25">
      <c r="A1299" s="1" t="s">
        <v>1422</v>
      </c>
      <c r="D1299" s="1" t="s">
        <v>1405</v>
      </c>
      <c r="F1299" s="1" t="s">
        <v>1405</v>
      </c>
      <c r="G1299" s="1" t="s">
        <v>1405</v>
      </c>
      <c r="L1299" s="1" t="s">
        <v>1405</v>
      </c>
      <c r="M1299" s="1" t="s">
        <v>1405</v>
      </c>
    </row>
    <row r="1300" spans="1:13" x14ac:dyDescent="0.25">
      <c r="A1300" s="1" t="s">
        <v>1423</v>
      </c>
      <c r="D1300" s="1">
        <v>1</v>
      </c>
      <c r="F1300" s="1">
        <v>1</v>
      </c>
      <c r="G1300" s="1">
        <v>1</v>
      </c>
      <c r="L1300" s="1">
        <v>2</v>
      </c>
      <c r="M1300" s="1">
        <v>1</v>
      </c>
    </row>
    <row r="1301" spans="1:13" x14ac:dyDescent="0.25">
      <c r="A1301" s="1" t="s">
        <v>1424</v>
      </c>
      <c r="D1301" s="1" t="s">
        <v>949</v>
      </c>
      <c r="F1301" s="1" t="s">
        <v>951</v>
      </c>
      <c r="G1301" s="1" t="s">
        <v>952</v>
      </c>
      <c r="L1301" s="1" t="s">
        <v>955</v>
      </c>
      <c r="M1301" s="1" t="s">
        <v>956</v>
      </c>
    </row>
    <row r="1302" spans="1:13" x14ac:dyDescent="0.25">
      <c r="A1302" s="1" t="s">
        <v>1425</v>
      </c>
      <c r="D1302" s="1" t="s">
        <v>1815</v>
      </c>
      <c r="F1302" s="1" t="s">
        <v>1821</v>
      </c>
      <c r="G1302" s="1" t="s">
        <v>1822</v>
      </c>
      <c r="L1302" s="1" t="s">
        <v>1818</v>
      </c>
      <c r="M1302" s="1" t="s">
        <v>1824</v>
      </c>
    </row>
    <row r="1303" spans="1:13" x14ac:dyDescent="0.25">
      <c r="A1303" s="1" t="s">
        <v>1426</v>
      </c>
      <c r="D1303" s="1">
        <v>1</v>
      </c>
      <c r="F1303" s="1">
        <v>1</v>
      </c>
      <c r="G1303" s="1">
        <v>1</v>
      </c>
      <c r="L1303" s="1">
        <v>1</v>
      </c>
      <c r="M1303" s="1">
        <v>1</v>
      </c>
    </row>
    <row r="1304" spans="1:13" x14ac:dyDescent="0.25">
      <c r="A1304" s="1" t="s">
        <v>1427</v>
      </c>
      <c r="D1304" s="1">
        <v>1</v>
      </c>
      <c r="F1304" s="1">
        <v>2</v>
      </c>
      <c r="G1304" s="1">
        <v>2</v>
      </c>
      <c r="L1304" s="1">
        <v>1</v>
      </c>
      <c r="M1304" s="1">
        <v>2</v>
      </c>
    </row>
    <row r="1305" spans="1:13" x14ac:dyDescent="0.25">
      <c r="A1305" s="1" t="s">
        <v>1574</v>
      </c>
    </row>
    <row r="1306" spans="1:13" x14ac:dyDescent="0.25">
      <c r="A1306" s="1" t="s">
        <v>1428</v>
      </c>
      <c r="D1306" s="1" t="s">
        <v>1195</v>
      </c>
      <c r="F1306" s="1" t="s">
        <v>1641</v>
      </c>
      <c r="G1306" s="1" t="s">
        <v>1662</v>
      </c>
      <c r="L1306" s="1" t="s">
        <v>1757</v>
      </c>
      <c r="M1306" s="1" t="s">
        <v>1761</v>
      </c>
    </row>
    <row r="1307" spans="1:13" x14ac:dyDescent="0.25">
      <c r="A1307" s="1" t="s">
        <v>1429</v>
      </c>
      <c r="D1307" s="1" t="s">
        <v>1194</v>
      </c>
      <c r="F1307" s="1" t="s">
        <v>1642</v>
      </c>
      <c r="G1307" s="1" t="s">
        <v>1642</v>
      </c>
      <c r="L1307" s="1" t="s">
        <v>1194</v>
      </c>
      <c r="M1307" s="1" t="s">
        <v>1642</v>
      </c>
    </row>
    <row r="1308" spans="1:13" x14ac:dyDescent="0.25">
      <c r="A1308" s="1" t="s">
        <v>1430</v>
      </c>
      <c r="D1308" s="1" t="s">
        <v>1405</v>
      </c>
      <c r="F1308" s="1" t="s">
        <v>1405</v>
      </c>
      <c r="G1308" s="1" t="s">
        <v>1405</v>
      </c>
      <c r="L1308" s="1" t="s">
        <v>1405</v>
      </c>
      <c r="M1308" s="1" t="s">
        <v>1405</v>
      </c>
    </row>
    <row r="1309" spans="1:13" x14ac:dyDescent="0.25">
      <c r="A1309" s="1" t="s">
        <v>1431</v>
      </c>
      <c r="D1309" s="1">
        <v>1</v>
      </c>
      <c r="F1309" s="1">
        <v>2</v>
      </c>
      <c r="G1309" s="1">
        <v>2</v>
      </c>
      <c r="L1309" s="1">
        <v>1</v>
      </c>
      <c r="M1309" s="1">
        <v>2</v>
      </c>
    </row>
    <row r="1310" spans="1:13" x14ac:dyDescent="0.25">
      <c r="A1310" s="1" t="s">
        <v>1432</v>
      </c>
      <c r="D1310" s="1" t="s">
        <v>949</v>
      </c>
      <c r="F1310" s="1" t="s">
        <v>951</v>
      </c>
      <c r="G1310" s="1" t="s">
        <v>952</v>
      </c>
      <c r="L1310" s="1" t="s">
        <v>955</v>
      </c>
      <c r="M1310" s="1" t="s">
        <v>956</v>
      </c>
    </row>
    <row r="1311" spans="1:13" x14ac:dyDescent="0.25">
      <c r="A1311" s="1" t="s">
        <v>1433</v>
      </c>
      <c r="D1311" s="1" t="s">
        <v>1820</v>
      </c>
      <c r="F1311" s="1" t="s">
        <v>1826</v>
      </c>
      <c r="G1311" s="1" t="s">
        <v>1827</v>
      </c>
      <c r="L1311" s="1" t="s">
        <v>1823</v>
      </c>
      <c r="M1311" s="1" t="s">
        <v>1829</v>
      </c>
    </row>
    <row r="1312" spans="1:13" x14ac:dyDescent="0.25">
      <c r="A1312" s="1" t="s">
        <v>1434</v>
      </c>
      <c r="D1312" s="1">
        <v>1</v>
      </c>
      <c r="F1312" s="1">
        <v>2</v>
      </c>
      <c r="G1312" s="1">
        <v>2</v>
      </c>
      <c r="L1312" s="1">
        <v>1</v>
      </c>
      <c r="M1312" s="1">
        <v>2</v>
      </c>
    </row>
    <row r="1313" spans="1:13" x14ac:dyDescent="0.25">
      <c r="A1313" s="1" t="s">
        <v>1435</v>
      </c>
      <c r="D1313" s="1">
        <v>2</v>
      </c>
      <c r="F1313" s="1">
        <v>3</v>
      </c>
      <c r="G1313" s="1">
        <v>3</v>
      </c>
      <c r="L1313" s="1">
        <v>2</v>
      </c>
      <c r="M1313" s="1">
        <v>3</v>
      </c>
    </row>
    <row r="1314" spans="1:13" x14ac:dyDescent="0.25">
      <c r="A1314" s="1" t="s">
        <v>1991</v>
      </c>
      <c r="D1314" s="1" t="b">
        <v>1</v>
      </c>
    </row>
    <row r="1315" spans="1:13" x14ac:dyDescent="0.25">
      <c r="A1315" s="1" t="s">
        <v>1436</v>
      </c>
      <c r="D1315" s="1" t="s">
        <v>1195</v>
      </c>
      <c r="F1315" s="1" t="s">
        <v>1641</v>
      </c>
      <c r="G1315" s="1" t="s">
        <v>1662</v>
      </c>
      <c r="L1315" s="1" t="s">
        <v>1757</v>
      </c>
      <c r="M1315" s="1" t="s">
        <v>1761</v>
      </c>
    </row>
    <row r="1316" spans="1:13" x14ac:dyDescent="0.25">
      <c r="A1316" s="1" t="s">
        <v>1437</v>
      </c>
      <c r="D1316" s="1" t="s">
        <v>1194</v>
      </c>
      <c r="F1316" s="1" t="s">
        <v>1642</v>
      </c>
      <c r="G1316" s="1" t="s">
        <v>1642</v>
      </c>
      <c r="L1316" s="1" t="s">
        <v>1194</v>
      </c>
      <c r="M1316" s="1" t="s">
        <v>1642</v>
      </c>
    </row>
    <row r="1317" spans="1:13" x14ac:dyDescent="0.25">
      <c r="A1317" s="1" t="s">
        <v>1439</v>
      </c>
      <c r="D1317" s="1" t="s">
        <v>1405</v>
      </c>
      <c r="F1317" s="1" t="s">
        <v>1405</v>
      </c>
      <c r="G1317" s="1" t="s">
        <v>1405</v>
      </c>
      <c r="L1317" s="1" t="s">
        <v>1405</v>
      </c>
      <c r="M1317" s="1" t="s">
        <v>1405</v>
      </c>
    </row>
    <row r="1318" spans="1:13" x14ac:dyDescent="0.25">
      <c r="A1318" s="1" t="s">
        <v>1440</v>
      </c>
      <c r="D1318" s="1">
        <v>1</v>
      </c>
      <c r="F1318" s="1">
        <v>1</v>
      </c>
      <c r="G1318" s="1">
        <v>1</v>
      </c>
      <c r="L1318" s="1">
        <v>1</v>
      </c>
      <c r="M1318" s="1">
        <v>1</v>
      </c>
    </row>
    <row r="1319" spans="1:13" x14ac:dyDescent="0.25">
      <c r="A1319" s="1" t="s">
        <v>1441</v>
      </c>
      <c r="D1319" s="1" t="s">
        <v>949</v>
      </c>
      <c r="F1319" s="1" t="s">
        <v>951</v>
      </c>
      <c r="G1319" s="1" t="s">
        <v>952</v>
      </c>
      <c r="L1319" s="1" t="s">
        <v>955</v>
      </c>
      <c r="M1319" s="1" t="s">
        <v>956</v>
      </c>
    </row>
    <row r="1320" spans="1:13" x14ac:dyDescent="0.25">
      <c r="A1320" s="1" t="s">
        <v>1442</v>
      </c>
      <c r="D1320" s="1" t="s">
        <v>2094</v>
      </c>
      <c r="F1320" s="1" t="s">
        <v>1831</v>
      </c>
      <c r="G1320" s="1" t="s">
        <v>1832</v>
      </c>
      <c r="L1320" s="1" t="s">
        <v>2110</v>
      </c>
      <c r="M1320" s="1" t="s">
        <v>1834</v>
      </c>
    </row>
    <row r="1321" spans="1:13" x14ac:dyDescent="0.25">
      <c r="A1321" s="1" t="s">
        <v>1443</v>
      </c>
      <c r="D1321" s="1">
        <v>2</v>
      </c>
      <c r="F1321" s="1">
        <v>2</v>
      </c>
      <c r="G1321" s="1">
        <v>2</v>
      </c>
      <c r="L1321" s="1">
        <v>2</v>
      </c>
      <c r="M1321" s="1">
        <v>2</v>
      </c>
    </row>
    <row r="1322" spans="1:13" x14ac:dyDescent="0.25">
      <c r="A1322" s="1" t="s">
        <v>1444</v>
      </c>
      <c r="D1322" s="1">
        <v>3</v>
      </c>
      <c r="F1322" s="1">
        <v>4</v>
      </c>
      <c r="G1322" s="1">
        <v>4</v>
      </c>
      <c r="L1322" s="1">
        <v>3</v>
      </c>
      <c r="M1322" s="1">
        <v>4</v>
      </c>
    </row>
    <row r="1323" spans="1:13" x14ac:dyDescent="0.25">
      <c r="A1323" s="1" t="s">
        <v>1581</v>
      </c>
      <c r="D1323" s="1" t="b">
        <v>1</v>
      </c>
      <c r="L1323" s="1" t="b">
        <v>1</v>
      </c>
    </row>
    <row r="1324" spans="1:13" x14ac:dyDescent="0.25">
      <c r="A1324" s="1" t="s">
        <v>1445</v>
      </c>
      <c r="D1324" s="1" t="s">
        <v>1195</v>
      </c>
      <c r="F1324" s="1" t="s">
        <v>1641</v>
      </c>
      <c r="G1324" s="1" t="s">
        <v>1662</v>
      </c>
      <c r="L1324" s="1" t="s">
        <v>1757</v>
      </c>
      <c r="M1324" s="1" t="s">
        <v>1761</v>
      </c>
    </row>
    <row r="1325" spans="1:13" x14ac:dyDescent="0.25">
      <c r="A1325" s="1" t="s">
        <v>1446</v>
      </c>
      <c r="D1325" s="1" t="s">
        <v>1194</v>
      </c>
      <c r="F1325" s="1" t="s">
        <v>1642</v>
      </c>
      <c r="G1325" s="1" t="s">
        <v>1642</v>
      </c>
      <c r="L1325" s="1" t="s">
        <v>1194</v>
      </c>
      <c r="M1325" s="1" t="s">
        <v>1642</v>
      </c>
    </row>
    <row r="1326" spans="1:13" x14ac:dyDescent="0.25">
      <c r="A1326" s="1" t="s">
        <v>1447</v>
      </c>
      <c r="D1326" s="1" t="s">
        <v>1405</v>
      </c>
      <c r="F1326" s="1" t="s">
        <v>1405</v>
      </c>
      <c r="G1326" s="1" t="s">
        <v>1405</v>
      </c>
      <c r="L1326" s="1" t="s">
        <v>1405</v>
      </c>
      <c r="M1326" s="1" t="s">
        <v>1405</v>
      </c>
    </row>
    <row r="1327" spans="1:13" x14ac:dyDescent="0.25">
      <c r="A1327" s="1" t="s">
        <v>1448</v>
      </c>
      <c r="D1327" s="1">
        <v>1</v>
      </c>
      <c r="F1327" s="1">
        <v>2</v>
      </c>
      <c r="G1327" s="1">
        <v>2</v>
      </c>
      <c r="L1327" s="1">
        <v>2</v>
      </c>
      <c r="M1327" s="1">
        <v>2</v>
      </c>
    </row>
    <row r="1328" spans="1:13" x14ac:dyDescent="0.25">
      <c r="A1328" s="1" t="s">
        <v>1449</v>
      </c>
      <c r="D1328" s="1" t="s">
        <v>949</v>
      </c>
      <c r="F1328" s="1" t="s">
        <v>951</v>
      </c>
      <c r="G1328" s="1" t="s">
        <v>952</v>
      </c>
      <c r="L1328" s="1" t="s">
        <v>955</v>
      </c>
      <c r="M1328" s="1" t="s">
        <v>956</v>
      </c>
    </row>
    <row r="1329" spans="1:13" x14ac:dyDescent="0.25">
      <c r="A1329" s="1" t="s">
        <v>1450</v>
      </c>
      <c r="D1329" s="1" t="s">
        <v>1825</v>
      </c>
      <c r="F1329" s="1" t="s">
        <v>1836</v>
      </c>
      <c r="G1329" s="1" t="s">
        <v>1837</v>
      </c>
      <c r="L1329" s="1" t="s">
        <v>1828</v>
      </c>
      <c r="M1329" s="1" t="s">
        <v>1839</v>
      </c>
    </row>
    <row r="1330" spans="1:13" x14ac:dyDescent="0.25">
      <c r="A1330" s="1" t="s">
        <v>1451</v>
      </c>
      <c r="D1330" s="1">
        <v>2</v>
      </c>
      <c r="F1330" s="1">
        <v>3</v>
      </c>
      <c r="G1330" s="1">
        <v>3</v>
      </c>
      <c r="L1330" s="1">
        <v>2</v>
      </c>
      <c r="M1330" s="1">
        <v>3</v>
      </c>
    </row>
    <row r="1331" spans="1:13" x14ac:dyDescent="0.25">
      <c r="A1331" s="1" t="s">
        <v>1452</v>
      </c>
      <c r="D1331" s="1">
        <v>3</v>
      </c>
      <c r="F1331" s="1">
        <v>5</v>
      </c>
      <c r="G1331" s="1">
        <v>5</v>
      </c>
      <c r="L1331" s="1">
        <v>3</v>
      </c>
      <c r="M1331" s="1">
        <v>5</v>
      </c>
    </row>
    <row r="1332" spans="1:13" x14ac:dyDescent="0.25">
      <c r="A1332" s="1" t="s">
        <v>1992</v>
      </c>
    </row>
    <row r="1333" spans="1:13" x14ac:dyDescent="0.25">
      <c r="A1333" s="1" t="s">
        <v>1453</v>
      </c>
      <c r="D1333" s="1" t="s">
        <v>1195</v>
      </c>
      <c r="F1333" s="1" t="s">
        <v>1641</v>
      </c>
      <c r="G1333" s="1" t="s">
        <v>1662</v>
      </c>
      <c r="L1333" s="1" t="s">
        <v>1757</v>
      </c>
      <c r="M1333" s="1" t="s">
        <v>1761</v>
      </c>
    </row>
    <row r="1334" spans="1:13" x14ac:dyDescent="0.25">
      <c r="A1334" s="1" t="s">
        <v>1454</v>
      </c>
      <c r="D1334" s="1" t="s">
        <v>1194</v>
      </c>
      <c r="F1334" s="1" t="s">
        <v>1642</v>
      </c>
      <c r="G1334" s="1" t="s">
        <v>1642</v>
      </c>
      <c r="L1334" s="1" t="s">
        <v>1194</v>
      </c>
      <c r="M1334" s="1" t="s">
        <v>1642</v>
      </c>
    </row>
    <row r="1335" spans="1:13" x14ac:dyDescent="0.25">
      <c r="A1335" s="1" t="s">
        <v>1455</v>
      </c>
      <c r="D1335" s="1" t="s">
        <v>1405</v>
      </c>
      <c r="F1335" s="1" t="s">
        <v>1405</v>
      </c>
      <c r="G1335" s="1" t="s">
        <v>1405</v>
      </c>
      <c r="L1335" s="1" t="s">
        <v>1405</v>
      </c>
      <c r="M1335" s="1" t="s">
        <v>1405</v>
      </c>
    </row>
    <row r="1336" spans="1:13" x14ac:dyDescent="0.25">
      <c r="A1336" s="1" t="s">
        <v>1456</v>
      </c>
      <c r="D1336" s="1">
        <v>1</v>
      </c>
      <c r="F1336" s="1">
        <v>1</v>
      </c>
      <c r="G1336" s="1">
        <v>1</v>
      </c>
      <c r="L1336" s="1">
        <v>1</v>
      </c>
      <c r="M1336" s="1">
        <v>1</v>
      </c>
    </row>
    <row r="1337" spans="1:13" x14ac:dyDescent="0.25">
      <c r="A1337" s="1" t="s">
        <v>1457</v>
      </c>
      <c r="D1337" s="1" t="s">
        <v>949</v>
      </c>
      <c r="F1337" s="1" t="s">
        <v>951</v>
      </c>
      <c r="G1337" s="1" t="s">
        <v>952</v>
      </c>
      <c r="L1337" s="1" t="s">
        <v>955</v>
      </c>
      <c r="M1337" s="1" t="s">
        <v>956</v>
      </c>
    </row>
    <row r="1338" spans="1:13" x14ac:dyDescent="0.25">
      <c r="A1338" s="1" t="s">
        <v>1458</v>
      </c>
      <c r="D1338" s="1" t="s">
        <v>1830</v>
      </c>
      <c r="F1338" s="1" t="s">
        <v>1841</v>
      </c>
      <c r="G1338" s="1" t="s">
        <v>1842</v>
      </c>
      <c r="L1338" s="1" t="s">
        <v>1833</v>
      </c>
      <c r="M1338" s="1" t="s">
        <v>1844</v>
      </c>
    </row>
    <row r="1339" spans="1:13" x14ac:dyDescent="0.25">
      <c r="A1339" s="1" t="s">
        <v>1459</v>
      </c>
      <c r="D1339" s="1">
        <v>2</v>
      </c>
      <c r="F1339" s="1">
        <v>3</v>
      </c>
      <c r="G1339" s="1">
        <v>3</v>
      </c>
      <c r="L1339" s="1">
        <v>2</v>
      </c>
      <c r="M1339" s="1">
        <v>3</v>
      </c>
    </row>
    <row r="1340" spans="1:13" x14ac:dyDescent="0.25">
      <c r="A1340" s="1" t="s">
        <v>1460</v>
      </c>
      <c r="D1340" s="1">
        <v>4</v>
      </c>
      <c r="F1340" s="1">
        <v>6</v>
      </c>
      <c r="G1340" s="1">
        <v>6</v>
      </c>
      <c r="L1340" s="1">
        <v>4</v>
      </c>
      <c r="M1340" s="1">
        <v>6</v>
      </c>
    </row>
    <row r="1341" spans="1:13" x14ac:dyDescent="0.25">
      <c r="A1341" s="1" t="s">
        <v>1580</v>
      </c>
    </row>
    <row r="1342" spans="1:13" x14ac:dyDescent="0.25">
      <c r="A1342" s="1" t="s">
        <v>1461</v>
      </c>
      <c r="D1342" s="1" t="s">
        <v>1195</v>
      </c>
      <c r="F1342" s="1" t="s">
        <v>1641</v>
      </c>
      <c r="G1342" s="1" t="s">
        <v>1662</v>
      </c>
      <c r="L1342" s="1" t="s">
        <v>1757</v>
      </c>
      <c r="M1342" s="1" t="s">
        <v>1761</v>
      </c>
    </row>
    <row r="1343" spans="1:13" x14ac:dyDescent="0.25">
      <c r="A1343" s="1" t="s">
        <v>1462</v>
      </c>
      <c r="D1343" s="1" t="s">
        <v>1194</v>
      </c>
      <c r="F1343" s="1" t="s">
        <v>1642</v>
      </c>
      <c r="G1343" s="1" t="s">
        <v>1642</v>
      </c>
      <c r="L1343" s="1" t="s">
        <v>1194</v>
      </c>
      <c r="M1343" s="1" t="s">
        <v>1642</v>
      </c>
    </row>
    <row r="1344" spans="1:13" x14ac:dyDescent="0.25">
      <c r="A1344" s="1" t="s">
        <v>1463</v>
      </c>
      <c r="D1344" s="1" t="s">
        <v>1405</v>
      </c>
      <c r="F1344" s="1" t="s">
        <v>1405</v>
      </c>
      <c r="G1344" s="1" t="s">
        <v>1405</v>
      </c>
      <c r="L1344" s="1" t="s">
        <v>1405</v>
      </c>
      <c r="M1344" s="1" t="s">
        <v>1405</v>
      </c>
    </row>
    <row r="1345" spans="1:13" x14ac:dyDescent="0.25">
      <c r="A1345" s="1" t="s">
        <v>1464</v>
      </c>
      <c r="D1345" s="1">
        <v>1</v>
      </c>
      <c r="F1345" s="1">
        <v>2</v>
      </c>
      <c r="G1345" s="1">
        <v>2</v>
      </c>
      <c r="L1345" s="1">
        <v>1</v>
      </c>
      <c r="M1345" s="1">
        <v>2</v>
      </c>
    </row>
    <row r="1346" spans="1:13" x14ac:dyDescent="0.25">
      <c r="A1346" s="1" t="s">
        <v>1465</v>
      </c>
      <c r="D1346" s="1" t="s">
        <v>949</v>
      </c>
      <c r="F1346" s="1" t="s">
        <v>951</v>
      </c>
      <c r="G1346" s="1" t="s">
        <v>952</v>
      </c>
      <c r="L1346" s="1" t="s">
        <v>955</v>
      </c>
      <c r="M1346" s="1" t="s">
        <v>956</v>
      </c>
    </row>
    <row r="1347" spans="1:13" x14ac:dyDescent="0.25">
      <c r="A1347" s="1" t="s">
        <v>1466</v>
      </c>
      <c r="D1347" s="1" t="s">
        <v>2095</v>
      </c>
      <c r="F1347" s="1" t="s">
        <v>1846</v>
      </c>
      <c r="G1347" s="1" t="s">
        <v>1847</v>
      </c>
      <c r="L1347" s="1" t="s">
        <v>1838</v>
      </c>
      <c r="M1347" s="1" t="s">
        <v>1849</v>
      </c>
    </row>
    <row r="1348" spans="1:13" x14ac:dyDescent="0.25">
      <c r="A1348" s="1" t="s">
        <v>1467</v>
      </c>
      <c r="D1348" s="1">
        <v>3</v>
      </c>
      <c r="F1348" s="1">
        <v>4</v>
      </c>
      <c r="G1348" s="1">
        <v>4</v>
      </c>
      <c r="L1348" s="1">
        <v>3</v>
      </c>
      <c r="M1348" s="1">
        <v>4</v>
      </c>
    </row>
    <row r="1349" spans="1:13" x14ac:dyDescent="0.25">
      <c r="A1349" s="1" t="s">
        <v>1468</v>
      </c>
      <c r="D1349" s="1">
        <v>5</v>
      </c>
      <c r="F1349" s="1">
        <v>7</v>
      </c>
      <c r="G1349" s="1">
        <v>7</v>
      </c>
      <c r="L1349" s="1">
        <v>5</v>
      </c>
      <c r="M1349" s="1">
        <v>7</v>
      </c>
    </row>
    <row r="1350" spans="1:13" x14ac:dyDescent="0.25">
      <c r="A1350" s="1" t="s">
        <v>1993</v>
      </c>
      <c r="D1350" s="1" t="b">
        <v>1</v>
      </c>
      <c r="L1350" s="1" t="b">
        <v>1</v>
      </c>
    </row>
    <row r="1351" spans="1:13" x14ac:dyDescent="0.25">
      <c r="A1351" s="1" t="s">
        <v>1469</v>
      </c>
      <c r="D1351" s="1" t="s">
        <v>1195</v>
      </c>
      <c r="F1351" s="1" t="s">
        <v>1641</v>
      </c>
      <c r="G1351" s="1" t="s">
        <v>1662</v>
      </c>
      <c r="L1351" s="1" t="s">
        <v>1757</v>
      </c>
      <c r="M1351" s="1" t="s">
        <v>1761</v>
      </c>
    </row>
    <row r="1352" spans="1:13" x14ac:dyDescent="0.25">
      <c r="A1352" s="1" t="s">
        <v>1470</v>
      </c>
      <c r="D1352" s="1" t="s">
        <v>1194</v>
      </c>
      <c r="F1352" s="1" t="s">
        <v>1642</v>
      </c>
      <c r="G1352" s="1" t="s">
        <v>1642</v>
      </c>
      <c r="L1352" s="1" t="s">
        <v>1194</v>
      </c>
      <c r="M1352" s="1" t="s">
        <v>1642</v>
      </c>
    </row>
    <row r="1353" spans="1:13" x14ac:dyDescent="0.25">
      <c r="A1353" s="1" t="s">
        <v>1471</v>
      </c>
      <c r="D1353" s="1" t="s">
        <v>1405</v>
      </c>
      <c r="F1353" s="1" t="s">
        <v>1405</v>
      </c>
      <c r="G1353" s="1" t="s">
        <v>1405</v>
      </c>
      <c r="L1353" s="1" t="s">
        <v>1405</v>
      </c>
      <c r="M1353" s="1" t="s">
        <v>1405</v>
      </c>
    </row>
    <row r="1354" spans="1:13" x14ac:dyDescent="0.25">
      <c r="A1354" s="1" t="s">
        <v>1472</v>
      </c>
      <c r="D1354" s="1">
        <v>1</v>
      </c>
      <c r="F1354" s="1">
        <v>1</v>
      </c>
      <c r="G1354" s="1">
        <v>1</v>
      </c>
      <c r="L1354" s="1">
        <v>2</v>
      </c>
      <c r="M1354" s="1">
        <v>1</v>
      </c>
    </row>
    <row r="1355" spans="1:13" x14ac:dyDescent="0.25">
      <c r="A1355" s="1" t="s">
        <v>1473</v>
      </c>
      <c r="D1355" s="1" t="s">
        <v>949</v>
      </c>
      <c r="F1355" s="1" t="s">
        <v>951</v>
      </c>
      <c r="G1355" s="1" t="s">
        <v>952</v>
      </c>
      <c r="L1355" s="1" t="s">
        <v>955</v>
      </c>
      <c r="M1355" s="1" t="s">
        <v>956</v>
      </c>
    </row>
    <row r="1356" spans="1:13" x14ac:dyDescent="0.25">
      <c r="A1356" s="1" t="s">
        <v>1474</v>
      </c>
      <c r="D1356" s="1" t="s">
        <v>1835</v>
      </c>
      <c r="F1356" s="1" t="s">
        <v>1851</v>
      </c>
      <c r="G1356" s="1" t="s">
        <v>1852</v>
      </c>
      <c r="L1356" s="1" t="s">
        <v>1838</v>
      </c>
      <c r="M1356" s="1" t="s">
        <v>1854</v>
      </c>
    </row>
    <row r="1357" spans="1:13" x14ac:dyDescent="0.25">
      <c r="A1357" s="1" t="s">
        <v>1475</v>
      </c>
      <c r="D1357" s="1">
        <v>3</v>
      </c>
      <c r="F1357" s="1">
        <v>4</v>
      </c>
      <c r="G1357" s="1">
        <v>4</v>
      </c>
      <c r="L1357" s="1">
        <v>3</v>
      </c>
      <c r="M1357" s="1">
        <v>4</v>
      </c>
    </row>
    <row r="1358" spans="1:13" x14ac:dyDescent="0.25">
      <c r="A1358" s="1" t="s">
        <v>1476</v>
      </c>
      <c r="D1358" s="1">
        <v>5</v>
      </c>
      <c r="F1358" s="1">
        <v>8</v>
      </c>
      <c r="G1358" s="1">
        <v>8</v>
      </c>
      <c r="L1358" s="1">
        <v>5</v>
      </c>
      <c r="M1358" s="1">
        <v>8</v>
      </c>
    </row>
    <row r="1359" spans="1:13" x14ac:dyDescent="0.25">
      <c r="A1359" s="1" t="s">
        <v>1579</v>
      </c>
    </row>
    <row r="1360" spans="1:13" x14ac:dyDescent="0.25">
      <c r="A1360" s="1" t="s">
        <v>1477</v>
      </c>
      <c r="D1360" s="1" t="s">
        <v>1195</v>
      </c>
      <c r="F1360" s="1" t="s">
        <v>1641</v>
      </c>
      <c r="G1360" s="1" t="s">
        <v>1662</v>
      </c>
      <c r="L1360" s="1" t="s">
        <v>1757</v>
      </c>
      <c r="M1360" s="1" t="s">
        <v>1761</v>
      </c>
    </row>
    <row r="1361" spans="1:13" x14ac:dyDescent="0.25">
      <c r="A1361" s="1" t="s">
        <v>1478</v>
      </c>
      <c r="D1361" s="1" t="s">
        <v>1194</v>
      </c>
      <c r="F1361" s="1" t="s">
        <v>1642</v>
      </c>
      <c r="G1361" s="1" t="s">
        <v>1642</v>
      </c>
      <c r="L1361" s="1" t="s">
        <v>1194</v>
      </c>
      <c r="M1361" s="1" t="s">
        <v>1642</v>
      </c>
    </row>
    <row r="1362" spans="1:13" x14ac:dyDescent="0.25">
      <c r="A1362" s="1" t="s">
        <v>1479</v>
      </c>
      <c r="D1362" s="1" t="s">
        <v>1405</v>
      </c>
      <c r="F1362" s="1" t="s">
        <v>1405</v>
      </c>
      <c r="G1362" s="1" t="s">
        <v>1405</v>
      </c>
      <c r="L1362" s="1" t="s">
        <v>1405</v>
      </c>
      <c r="M1362" s="1" t="s">
        <v>1405</v>
      </c>
    </row>
    <row r="1363" spans="1:13" x14ac:dyDescent="0.25">
      <c r="A1363" s="1" t="s">
        <v>1480</v>
      </c>
      <c r="D1363" s="1">
        <v>1</v>
      </c>
      <c r="F1363" s="1">
        <v>2</v>
      </c>
      <c r="G1363" s="1">
        <v>2</v>
      </c>
      <c r="L1363" s="1">
        <v>1</v>
      </c>
      <c r="M1363" s="1">
        <v>2</v>
      </c>
    </row>
    <row r="1364" spans="1:13" x14ac:dyDescent="0.25">
      <c r="A1364" s="1" t="s">
        <v>1481</v>
      </c>
      <c r="D1364" s="1" t="s">
        <v>949</v>
      </c>
      <c r="F1364" s="1" t="s">
        <v>951</v>
      </c>
      <c r="G1364" s="1" t="s">
        <v>952</v>
      </c>
      <c r="L1364" s="1" t="s">
        <v>955</v>
      </c>
      <c r="M1364" s="1" t="s">
        <v>956</v>
      </c>
    </row>
    <row r="1365" spans="1:13" x14ac:dyDescent="0.25">
      <c r="A1365" s="1" t="s">
        <v>1482</v>
      </c>
      <c r="D1365" s="1" t="s">
        <v>1840</v>
      </c>
      <c r="F1365" s="1" t="s">
        <v>1856</v>
      </c>
      <c r="G1365" s="1" t="s">
        <v>1857</v>
      </c>
      <c r="L1365" s="1" t="s">
        <v>1843</v>
      </c>
      <c r="M1365" s="1" t="s">
        <v>1859</v>
      </c>
    </row>
    <row r="1366" spans="1:13" x14ac:dyDescent="0.25">
      <c r="A1366" s="1" t="s">
        <v>1483</v>
      </c>
      <c r="D1366" s="1">
        <v>3</v>
      </c>
      <c r="F1366" s="1">
        <v>5</v>
      </c>
      <c r="G1366" s="1">
        <v>5</v>
      </c>
      <c r="L1366" s="1">
        <v>3</v>
      </c>
      <c r="M1366" s="1">
        <v>5</v>
      </c>
    </row>
    <row r="1367" spans="1:13" x14ac:dyDescent="0.25">
      <c r="A1367" s="1" t="s">
        <v>1484</v>
      </c>
      <c r="D1367" s="1">
        <v>6</v>
      </c>
      <c r="F1367" s="1">
        <v>9</v>
      </c>
      <c r="G1367" s="1">
        <v>9</v>
      </c>
      <c r="L1367" s="1">
        <v>6</v>
      </c>
      <c r="M1367" s="1">
        <v>9</v>
      </c>
    </row>
    <row r="1368" spans="1:13" x14ac:dyDescent="0.25">
      <c r="A1368" s="1" t="s">
        <v>1994</v>
      </c>
    </row>
    <row r="1369" spans="1:13" x14ac:dyDescent="0.25">
      <c r="A1369" s="1" t="s">
        <v>1485</v>
      </c>
      <c r="D1369" s="1" t="s">
        <v>1195</v>
      </c>
      <c r="F1369" s="1" t="s">
        <v>1641</v>
      </c>
      <c r="G1369" s="1" t="s">
        <v>1662</v>
      </c>
      <c r="L1369" s="1" t="s">
        <v>1757</v>
      </c>
      <c r="M1369" s="1" t="s">
        <v>1761</v>
      </c>
    </row>
    <row r="1370" spans="1:13" x14ac:dyDescent="0.25">
      <c r="A1370" s="1" t="s">
        <v>1486</v>
      </c>
      <c r="D1370" s="1" t="s">
        <v>1194</v>
      </c>
      <c r="F1370" s="1" t="s">
        <v>1642</v>
      </c>
      <c r="G1370" s="1" t="s">
        <v>1642</v>
      </c>
      <c r="L1370" s="1" t="s">
        <v>1194</v>
      </c>
      <c r="M1370" s="1" t="s">
        <v>1642</v>
      </c>
    </row>
    <row r="1371" spans="1:13" x14ac:dyDescent="0.25">
      <c r="A1371" s="1" t="s">
        <v>1487</v>
      </c>
      <c r="D1371" s="1" t="s">
        <v>1405</v>
      </c>
      <c r="F1371" s="1" t="s">
        <v>1405</v>
      </c>
      <c r="G1371" s="1" t="s">
        <v>1405</v>
      </c>
      <c r="L1371" s="1" t="s">
        <v>1405</v>
      </c>
      <c r="M1371" s="1" t="s">
        <v>1405</v>
      </c>
    </row>
    <row r="1372" spans="1:13" x14ac:dyDescent="0.25">
      <c r="A1372" s="1" t="s">
        <v>1488</v>
      </c>
      <c r="D1372" s="1">
        <v>1</v>
      </c>
      <c r="F1372" s="1">
        <v>1</v>
      </c>
      <c r="G1372" s="1">
        <v>1</v>
      </c>
      <c r="L1372" s="1">
        <v>1</v>
      </c>
      <c r="M1372" s="1">
        <v>1</v>
      </c>
    </row>
    <row r="1373" spans="1:13" x14ac:dyDescent="0.25">
      <c r="A1373" s="1" t="s">
        <v>1489</v>
      </c>
      <c r="D1373" s="1" t="s">
        <v>949</v>
      </c>
      <c r="F1373" s="1" t="s">
        <v>951</v>
      </c>
      <c r="G1373" s="1" t="s">
        <v>952</v>
      </c>
      <c r="L1373" s="1" t="s">
        <v>955</v>
      </c>
      <c r="M1373" s="1" t="s">
        <v>956</v>
      </c>
    </row>
    <row r="1374" spans="1:13" x14ac:dyDescent="0.25">
      <c r="A1374" s="1" t="s">
        <v>1490</v>
      </c>
      <c r="D1374" s="1" t="s">
        <v>2096</v>
      </c>
      <c r="F1374" s="1" t="s">
        <v>1861</v>
      </c>
      <c r="G1374" s="1" t="s">
        <v>1862</v>
      </c>
      <c r="L1374" s="1" t="s">
        <v>2109</v>
      </c>
      <c r="M1374" s="1" t="s">
        <v>1864</v>
      </c>
    </row>
    <row r="1375" spans="1:13" x14ac:dyDescent="0.25">
      <c r="A1375" s="1" t="s">
        <v>1491</v>
      </c>
      <c r="D1375" s="1">
        <v>4</v>
      </c>
      <c r="F1375" s="1">
        <v>5</v>
      </c>
      <c r="G1375" s="1">
        <v>5</v>
      </c>
      <c r="L1375" s="1">
        <v>4</v>
      </c>
      <c r="M1375" s="1">
        <v>5</v>
      </c>
    </row>
    <row r="1376" spans="1:13" x14ac:dyDescent="0.25">
      <c r="A1376" s="1" t="s">
        <v>1492</v>
      </c>
      <c r="D1376" s="1">
        <v>7</v>
      </c>
      <c r="F1376" s="1">
        <v>10</v>
      </c>
      <c r="G1376" s="1">
        <v>10</v>
      </c>
      <c r="L1376" s="1">
        <v>7</v>
      </c>
      <c r="M1376" s="1">
        <v>10</v>
      </c>
    </row>
    <row r="1377" spans="1:13" x14ac:dyDescent="0.25">
      <c r="A1377" s="1" t="s">
        <v>1661</v>
      </c>
      <c r="D1377" s="1" t="b">
        <v>1</v>
      </c>
      <c r="L1377" s="1" t="b">
        <v>1</v>
      </c>
    </row>
    <row r="1378" spans="1:13" x14ac:dyDescent="0.25">
      <c r="A1378" s="1" t="s">
        <v>1493</v>
      </c>
      <c r="D1378" s="1" t="s">
        <v>1195</v>
      </c>
      <c r="F1378" s="1" t="s">
        <v>1641</v>
      </c>
      <c r="G1378" s="1" t="s">
        <v>1662</v>
      </c>
      <c r="L1378" s="1" t="s">
        <v>1757</v>
      </c>
      <c r="M1378" s="1" t="s">
        <v>1761</v>
      </c>
    </row>
    <row r="1379" spans="1:13" x14ac:dyDescent="0.25">
      <c r="A1379" s="1" t="s">
        <v>1494</v>
      </c>
      <c r="D1379" s="1" t="s">
        <v>1194</v>
      </c>
      <c r="F1379" s="1" t="s">
        <v>1642</v>
      </c>
      <c r="G1379" s="1" t="s">
        <v>1642</v>
      </c>
      <c r="L1379" s="1" t="s">
        <v>1194</v>
      </c>
      <c r="M1379" s="1" t="s">
        <v>1642</v>
      </c>
    </row>
    <row r="1380" spans="1:13" x14ac:dyDescent="0.25">
      <c r="A1380" s="1" t="s">
        <v>1495</v>
      </c>
      <c r="D1380" s="1" t="s">
        <v>1405</v>
      </c>
      <c r="F1380" s="1" t="s">
        <v>1405</v>
      </c>
      <c r="G1380" s="1" t="s">
        <v>1405</v>
      </c>
      <c r="L1380" s="1" t="s">
        <v>1405</v>
      </c>
      <c r="M1380" s="1" t="s">
        <v>1405</v>
      </c>
    </row>
    <row r="1381" spans="1:13" x14ac:dyDescent="0.25">
      <c r="A1381" s="1" t="s">
        <v>1496</v>
      </c>
      <c r="D1381" s="1">
        <v>1</v>
      </c>
      <c r="F1381" s="1">
        <v>2</v>
      </c>
      <c r="G1381" s="1">
        <v>2</v>
      </c>
      <c r="L1381" s="1">
        <v>2</v>
      </c>
      <c r="M1381" s="1">
        <v>2</v>
      </c>
    </row>
    <row r="1382" spans="1:13" x14ac:dyDescent="0.25">
      <c r="A1382" s="1" t="s">
        <v>1497</v>
      </c>
      <c r="D1382" s="1" t="s">
        <v>949</v>
      </c>
      <c r="F1382" s="1" t="s">
        <v>951</v>
      </c>
      <c r="G1382" s="1" t="s">
        <v>952</v>
      </c>
      <c r="L1382" s="1" t="s">
        <v>955</v>
      </c>
      <c r="M1382" s="1" t="s">
        <v>956</v>
      </c>
    </row>
    <row r="1383" spans="1:13" x14ac:dyDescent="0.25">
      <c r="A1383" s="1" t="s">
        <v>1498</v>
      </c>
      <c r="D1383" s="1" t="s">
        <v>1845</v>
      </c>
      <c r="F1383" s="1" t="s">
        <v>1866</v>
      </c>
      <c r="G1383" s="1" t="s">
        <v>1867</v>
      </c>
      <c r="L1383" s="1" t="s">
        <v>1848</v>
      </c>
      <c r="M1383" s="1" t="s">
        <v>1869</v>
      </c>
    </row>
    <row r="1384" spans="1:13" x14ac:dyDescent="0.25">
      <c r="A1384" s="1" t="s">
        <v>1499</v>
      </c>
      <c r="D1384" s="1">
        <v>4</v>
      </c>
      <c r="F1384" s="1">
        <v>6</v>
      </c>
      <c r="G1384" s="1">
        <v>6</v>
      </c>
      <c r="L1384" s="1">
        <v>4</v>
      </c>
      <c r="M1384" s="1">
        <v>6</v>
      </c>
    </row>
    <row r="1385" spans="1:13" x14ac:dyDescent="0.25">
      <c r="A1385" s="1" t="s">
        <v>1500</v>
      </c>
      <c r="D1385" s="1">
        <v>7</v>
      </c>
      <c r="F1385" s="1">
        <v>11</v>
      </c>
      <c r="G1385" s="1">
        <v>11</v>
      </c>
      <c r="L1385" s="1">
        <v>7</v>
      </c>
      <c r="M1385" s="1">
        <v>11</v>
      </c>
    </row>
    <row r="1386" spans="1:13" x14ac:dyDescent="0.25">
      <c r="A1386" s="1" t="s">
        <v>1995</v>
      </c>
    </row>
    <row r="1387" spans="1:13" x14ac:dyDescent="0.25">
      <c r="A1387" s="1" t="s">
        <v>1501</v>
      </c>
      <c r="D1387" s="1" t="s">
        <v>1195</v>
      </c>
      <c r="F1387" s="1" t="s">
        <v>1641</v>
      </c>
      <c r="G1387" s="1" t="s">
        <v>1662</v>
      </c>
      <c r="L1387" s="1" t="s">
        <v>1757</v>
      </c>
      <c r="M1387" s="1" t="s">
        <v>1761</v>
      </c>
    </row>
    <row r="1388" spans="1:13" x14ac:dyDescent="0.25">
      <c r="A1388" s="1" t="s">
        <v>1502</v>
      </c>
      <c r="D1388" s="1" t="s">
        <v>1194</v>
      </c>
      <c r="F1388" s="1" t="s">
        <v>1642</v>
      </c>
      <c r="G1388" s="1" t="s">
        <v>1642</v>
      </c>
      <c r="L1388" s="1" t="s">
        <v>1194</v>
      </c>
      <c r="M1388" s="1" t="s">
        <v>1642</v>
      </c>
    </row>
    <row r="1389" spans="1:13" x14ac:dyDescent="0.25">
      <c r="A1389" s="1" t="s">
        <v>1503</v>
      </c>
      <c r="D1389" s="1" t="s">
        <v>1405</v>
      </c>
      <c r="F1389" s="1" t="s">
        <v>1405</v>
      </c>
      <c r="G1389" s="1" t="s">
        <v>1405</v>
      </c>
      <c r="L1389" s="1" t="s">
        <v>1405</v>
      </c>
      <c r="M1389" s="1" t="s">
        <v>1405</v>
      </c>
    </row>
    <row r="1390" spans="1:13" x14ac:dyDescent="0.25">
      <c r="A1390" s="1" t="s">
        <v>1504</v>
      </c>
      <c r="D1390" s="1">
        <v>1</v>
      </c>
      <c r="F1390" s="1">
        <v>1</v>
      </c>
      <c r="G1390" s="1">
        <v>1</v>
      </c>
      <c r="L1390" s="1">
        <v>1</v>
      </c>
      <c r="M1390" s="1">
        <v>1</v>
      </c>
    </row>
    <row r="1391" spans="1:13" x14ac:dyDescent="0.25">
      <c r="A1391" s="1" t="s">
        <v>1505</v>
      </c>
      <c r="D1391" s="1" t="s">
        <v>949</v>
      </c>
      <c r="F1391" s="1" t="s">
        <v>951</v>
      </c>
      <c r="G1391" s="1" t="s">
        <v>952</v>
      </c>
      <c r="L1391" s="1" t="s">
        <v>955</v>
      </c>
      <c r="M1391" s="1" t="s">
        <v>956</v>
      </c>
    </row>
    <row r="1392" spans="1:13" x14ac:dyDescent="0.25">
      <c r="A1392" s="1" t="s">
        <v>1506</v>
      </c>
      <c r="D1392" s="1" t="s">
        <v>1850</v>
      </c>
      <c r="F1392" s="1" t="s">
        <v>1871</v>
      </c>
      <c r="G1392" s="1" t="s">
        <v>1872</v>
      </c>
      <c r="L1392" s="1" t="s">
        <v>1853</v>
      </c>
      <c r="M1392" s="1" t="s">
        <v>1874</v>
      </c>
    </row>
    <row r="1393" spans="1:13" x14ac:dyDescent="0.25">
      <c r="A1393" s="1" t="s">
        <v>1507</v>
      </c>
      <c r="D1393" s="1">
        <v>4</v>
      </c>
      <c r="F1393" s="1">
        <v>6</v>
      </c>
      <c r="G1393" s="1">
        <v>6</v>
      </c>
      <c r="L1393" s="1">
        <v>4</v>
      </c>
      <c r="M1393" s="1">
        <v>6</v>
      </c>
    </row>
    <row r="1394" spans="1:13" x14ac:dyDescent="0.25">
      <c r="A1394" s="1" t="s">
        <v>1508</v>
      </c>
      <c r="D1394" s="1">
        <v>8</v>
      </c>
      <c r="F1394" s="1">
        <v>12</v>
      </c>
      <c r="G1394" s="1">
        <v>12</v>
      </c>
      <c r="L1394" s="1">
        <v>8</v>
      </c>
      <c r="M1394" s="1">
        <v>12</v>
      </c>
    </row>
    <row r="1395" spans="1:13" x14ac:dyDescent="0.25">
      <c r="A1395" s="1" t="s">
        <v>1578</v>
      </c>
    </row>
    <row r="1396" spans="1:13" x14ac:dyDescent="0.25">
      <c r="A1396" s="1" t="s">
        <v>1509</v>
      </c>
      <c r="D1396" s="1" t="s">
        <v>1195</v>
      </c>
      <c r="F1396" s="1" t="s">
        <v>1641</v>
      </c>
      <c r="G1396" s="1" t="s">
        <v>1662</v>
      </c>
      <c r="L1396" s="1" t="s">
        <v>1757</v>
      </c>
      <c r="M1396" s="1" t="s">
        <v>1761</v>
      </c>
    </row>
    <row r="1397" spans="1:13" x14ac:dyDescent="0.25">
      <c r="A1397" s="1" t="s">
        <v>1510</v>
      </c>
      <c r="D1397" s="1" t="s">
        <v>1194</v>
      </c>
      <c r="F1397" s="1" t="s">
        <v>1642</v>
      </c>
      <c r="G1397" s="1" t="s">
        <v>1642</v>
      </c>
      <c r="L1397" s="1" t="s">
        <v>1194</v>
      </c>
      <c r="M1397" s="1" t="s">
        <v>1642</v>
      </c>
    </row>
    <row r="1398" spans="1:13" x14ac:dyDescent="0.25">
      <c r="A1398" s="1" t="s">
        <v>1511</v>
      </c>
      <c r="D1398" s="1" t="s">
        <v>1405</v>
      </c>
      <c r="F1398" s="1" t="s">
        <v>1405</v>
      </c>
      <c r="G1398" s="1" t="s">
        <v>1405</v>
      </c>
      <c r="L1398" s="1" t="s">
        <v>1405</v>
      </c>
      <c r="M1398" s="1" t="s">
        <v>1405</v>
      </c>
    </row>
    <row r="1399" spans="1:13" x14ac:dyDescent="0.25">
      <c r="A1399" s="1" t="s">
        <v>1512</v>
      </c>
      <c r="D1399" s="1">
        <v>1</v>
      </c>
      <c r="F1399" s="1">
        <v>2</v>
      </c>
      <c r="G1399" s="1">
        <v>2</v>
      </c>
      <c r="L1399" s="1">
        <v>1</v>
      </c>
      <c r="M1399" s="1">
        <v>2</v>
      </c>
    </row>
    <row r="1400" spans="1:13" x14ac:dyDescent="0.25">
      <c r="A1400" s="1" t="s">
        <v>1513</v>
      </c>
      <c r="D1400" s="1" t="s">
        <v>949</v>
      </c>
      <c r="F1400" s="1" t="s">
        <v>951</v>
      </c>
      <c r="G1400" s="1" t="s">
        <v>952</v>
      </c>
      <c r="L1400" s="1" t="s">
        <v>955</v>
      </c>
      <c r="M1400" s="1" t="s">
        <v>956</v>
      </c>
    </row>
    <row r="1401" spans="1:13" x14ac:dyDescent="0.25">
      <c r="A1401" s="1" t="s">
        <v>1514</v>
      </c>
      <c r="D1401" s="1" t="s">
        <v>2097</v>
      </c>
      <c r="F1401" s="1" t="s">
        <v>1876</v>
      </c>
      <c r="G1401" s="1" t="s">
        <v>1877</v>
      </c>
      <c r="L1401" s="1" t="s">
        <v>2108</v>
      </c>
      <c r="M1401" s="1" t="s">
        <v>1879</v>
      </c>
    </row>
    <row r="1402" spans="1:13" x14ac:dyDescent="0.25">
      <c r="A1402" s="1" t="s">
        <v>1515</v>
      </c>
      <c r="D1402" s="1">
        <v>5</v>
      </c>
      <c r="F1402" s="1">
        <v>7</v>
      </c>
      <c r="G1402" s="1">
        <v>7</v>
      </c>
      <c r="L1402" s="1">
        <v>5</v>
      </c>
      <c r="M1402" s="1">
        <v>7</v>
      </c>
    </row>
    <row r="1403" spans="1:13" x14ac:dyDescent="0.25">
      <c r="A1403" s="1" t="s">
        <v>1516</v>
      </c>
      <c r="D1403" s="1">
        <v>9</v>
      </c>
      <c r="F1403" s="1">
        <v>13</v>
      </c>
      <c r="G1403" s="1">
        <v>13</v>
      </c>
      <c r="L1403" s="1">
        <v>9</v>
      </c>
      <c r="M1403" s="1">
        <v>13</v>
      </c>
    </row>
    <row r="1404" spans="1:13" x14ac:dyDescent="0.25">
      <c r="A1404" s="1" t="s">
        <v>1996</v>
      </c>
      <c r="D1404" s="1" t="b">
        <v>1</v>
      </c>
      <c r="L1404" s="1" t="b">
        <v>1</v>
      </c>
    </row>
    <row r="1405" spans="1:13" x14ac:dyDescent="0.25">
      <c r="A1405" s="1" t="s">
        <v>1517</v>
      </c>
      <c r="D1405" s="1" t="s">
        <v>1195</v>
      </c>
      <c r="F1405" s="1" t="s">
        <v>1641</v>
      </c>
      <c r="G1405" s="1" t="s">
        <v>1662</v>
      </c>
      <c r="L1405" s="1" t="s">
        <v>1757</v>
      </c>
      <c r="M1405" s="1" t="s">
        <v>1761</v>
      </c>
    </row>
    <row r="1406" spans="1:13" x14ac:dyDescent="0.25">
      <c r="A1406" s="1" t="s">
        <v>1518</v>
      </c>
      <c r="D1406" s="1" t="s">
        <v>1194</v>
      </c>
      <c r="F1406" s="1" t="s">
        <v>1642</v>
      </c>
      <c r="G1406" s="1" t="s">
        <v>1642</v>
      </c>
      <c r="L1406" s="1" t="s">
        <v>1194</v>
      </c>
      <c r="M1406" s="1" t="s">
        <v>1642</v>
      </c>
    </row>
    <row r="1407" spans="1:13" x14ac:dyDescent="0.25">
      <c r="A1407" s="1" t="s">
        <v>1519</v>
      </c>
      <c r="D1407" s="1" t="s">
        <v>1405</v>
      </c>
      <c r="F1407" s="1" t="s">
        <v>1405</v>
      </c>
      <c r="G1407" s="1" t="s">
        <v>1405</v>
      </c>
      <c r="L1407" s="1" t="s">
        <v>1405</v>
      </c>
      <c r="M1407" s="1" t="s">
        <v>1405</v>
      </c>
    </row>
    <row r="1408" spans="1:13" x14ac:dyDescent="0.25">
      <c r="A1408" s="1" t="s">
        <v>1520</v>
      </c>
      <c r="D1408" s="1">
        <v>1</v>
      </c>
      <c r="F1408" s="1">
        <v>1</v>
      </c>
      <c r="G1408" s="1">
        <v>1</v>
      </c>
      <c r="L1408" s="1">
        <v>2</v>
      </c>
      <c r="M1408" s="1">
        <v>1</v>
      </c>
    </row>
    <row r="1409" spans="1:13" x14ac:dyDescent="0.25">
      <c r="A1409" s="1" t="s">
        <v>1521</v>
      </c>
      <c r="D1409" s="1" t="s">
        <v>949</v>
      </c>
      <c r="F1409" s="1" t="s">
        <v>951</v>
      </c>
      <c r="G1409" s="1" t="s">
        <v>952</v>
      </c>
      <c r="L1409" s="1" t="s">
        <v>955</v>
      </c>
      <c r="M1409" s="1" t="s">
        <v>956</v>
      </c>
    </row>
    <row r="1410" spans="1:13" x14ac:dyDescent="0.25">
      <c r="A1410" s="1" t="s">
        <v>1522</v>
      </c>
      <c r="D1410" s="1" t="s">
        <v>1855</v>
      </c>
      <c r="F1410" s="1" t="s">
        <v>1881</v>
      </c>
      <c r="G1410" s="1" t="s">
        <v>1882</v>
      </c>
      <c r="L1410" s="1" t="s">
        <v>1858</v>
      </c>
      <c r="M1410" s="1" t="s">
        <v>1884</v>
      </c>
    </row>
    <row r="1411" spans="1:13" x14ac:dyDescent="0.25">
      <c r="A1411" s="1" t="s">
        <v>1523</v>
      </c>
      <c r="D1411" s="1">
        <v>5</v>
      </c>
      <c r="F1411" s="1">
        <v>7</v>
      </c>
      <c r="G1411" s="1">
        <v>7</v>
      </c>
      <c r="L1411" s="1">
        <v>5</v>
      </c>
      <c r="M1411" s="1">
        <v>7</v>
      </c>
    </row>
    <row r="1412" spans="1:13" x14ac:dyDescent="0.25">
      <c r="A1412" s="1" t="s">
        <v>1524</v>
      </c>
      <c r="D1412" s="1">
        <v>9</v>
      </c>
      <c r="F1412" s="1">
        <v>14</v>
      </c>
      <c r="G1412" s="1">
        <v>14</v>
      </c>
      <c r="L1412" s="1">
        <v>9</v>
      </c>
      <c r="M1412" s="1">
        <v>14</v>
      </c>
    </row>
    <row r="1413" spans="1:13" x14ac:dyDescent="0.25">
      <c r="A1413" s="1" t="s">
        <v>1577</v>
      </c>
    </row>
    <row r="1414" spans="1:13" x14ac:dyDescent="0.25">
      <c r="A1414" s="1" t="s">
        <v>1525</v>
      </c>
      <c r="D1414" s="1" t="s">
        <v>1195</v>
      </c>
      <c r="F1414" s="1" t="s">
        <v>1641</v>
      </c>
      <c r="G1414" s="1" t="s">
        <v>1662</v>
      </c>
      <c r="L1414" s="1" t="s">
        <v>1757</v>
      </c>
      <c r="M1414" s="1" t="s">
        <v>1761</v>
      </c>
    </row>
    <row r="1415" spans="1:13" x14ac:dyDescent="0.25">
      <c r="A1415" s="1" t="s">
        <v>1526</v>
      </c>
      <c r="D1415" s="1" t="s">
        <v>1194</v>
      </c>
      <c r="F1415" s="1" t="s">
        <v>1642</v>
      </c>
      <c r="G1415" s="1" t="s">
        <v>1642</v>
      </c>
      <c r="L1415" s="1" t="s">
        <v>1194</v>
      </c>
      <c r="M1415" s="1" t="s">
        <v>1642</v>
      </c>
    </row>
    <row r="1416" spans="1:13" x14ac:dyDescent="0.25">
      <c r="A1416" s="1" t="s">
        <v>1527</v>
      </c>
      <c r="D1416" s="1" t="s">
        <v>1405</v>
      </c>
      <c r="F1416" s="1" t="s">
        <v>1405</v>
      </c>
      <c r="G1416" s="1" t="s">
        <v>1405</v>
      </c>
      <c r="L1416" s="1" t="s">
        <v>1405</v>
      </c>
      <c r="M1416" s="1" t="s">
        <v>1405</v>
      </c>
    </row>
    <row r="1417" spans="1:13" x14ac:dyDescent="0.25">
      <c r="A1417" s="1" t="s">
        <v>1528</v>
      </c>
      <c r="D1417" s="1">
        <v>1</v>
      </c>
      <c r="F1417" s="1">
        <v>2</v>
      </c>
      <c r="G1417" s="1">
        <v>2</v>
      </c>
      <c r="L1417" s="1">
        <v>1</v>
      </c>
      <c r="M1417" s="1">
        <v>2</v>
      </c>
    </row>
    <row r="1418" spans="1:13" x14ac:dyDescent="0.25">
      <c r="A1418" s="1" t="s">
        <v>1529</v>
      </c>
      <c r="D1418" s="1" t="s">
        <v>949</v>
      </c>
      <c r="F1418" s="1" t="s">
        <v>951</v>
      </c>
      <c r="G1418" s="1" t="s">
        <v>952</v>
      </c>
      <c r="L1418" s="1" t="s">
        <v>955</v>
      </c>
      <c r="M1418" s="1" t="s">
        <v>956</v>
      </c>
    </row>
    <row r="1419" spans="1:13" x14ac:dyDescent="0.25">
      <c r="A1419" s="1" t="s">
        <v>1530</v>
      </c>
      <c r="D1419" s="1" t="s">
        <v>1860</v>
      </c>
      <c r="F1419" s="1" t="s">
        <v>1886</v>
      </c>
      <c r="G1419" s="1" t="s">
        <v>1887</v>
      </c>
      <c r="L1419" s="1" t="s">
        <v>1863</v>
      </c>
      <c r="M1419" s="1" t="s">
        <v>1889</v>
      </c>
    </row>
    <row r="1420" spans="1:13" x14ac:dyDescent="0.25">
      <c r="A1420" s="1" t="s">
        <v>1531</v>
      </c>
      <c r="D1420" s="1">
        <v>5</v>
      </c>
      <c r="F1420" s="1">
        <v>8</v>
      </c>
      <c r="G1420" s="1">
        <v>8</v>
      </c>
      <c r="L1420" s="1">
        <v>5</v>
      </c>
      <c r="M1420" s="1">
        <v>8</v>
      </c>
    </row>
    <row r="1421" spans="1:13" x14ac:dyDescent="0.25">
      <c r="A1421" s="1" t="s">
        <v>1532</v>
      </c>
      <c r="D1421" s="1">
        <v>10</v>
      </c>
      <c r="F1421" s="1">
        <v>15</v>
      </c>
      <c r="G1421" s="1">
        <v>15</v>
      </c>
      <c r="L1421" s="1">
        <v>10</v>
      </c>
      <c r="M1421" s="1">
        <v>15</v>
      </c>
    </row>
    <row r="1422" spans="1:13" x14ac:dyDescent="0.25">
      <c r="A1422" s="1" t="s">
        <v>1997</v>
      </c>
    </row>
    <row r="1423" spans="1:13" x14ac:dyDescent="0.25">
      <c r="A1423" s="1" t="s">
        <v>1533</v>
      </c>
      <c r="D1423" s="1" t="s">
        <v>1195</v>
      </c>
      <c r="F1423" s="1" t="s">
        <v>1641</v>
      </c>
      <c r="G1423" s="1" t="s">
        <v>1662</v>
      </c>
      <c r="L1423" s="1" t="s">
        <v>1757</v>
      </c>
      <c r="M1423" s="1" t="s">
        <v>1761</v>
      </c>
    </row>
    <row r="1424" spans="1:13" x14ac:dyDescent="0.25">
      <c r="A1424" s="1" t="s">
        <v>1534</v>
      </c>
      <c r="D1424" s="1" t="s">
        <v>1194</v>
      </c>
      <c r="F1424" s="1" t="s">
        <v>1642</v>
      </c>
      <c r="G1424" s="1" t="s">
        <v>1642</v>
      </c>
      <c r="L1424" s="1" t="s">
        <v>1194</v>
      </c>
      <c r="M1424" s="1" t="s">
        <v>1642</v>
      </c>
    </row>
    <row r="1425" spans="1:13" x14ac:dyDescent="0.25">
      <c r="A1425" s="1" t="s">
        <v>1535</v>
      </c>
      <c r="D1425" s="1" t="s">
        <v>1405</v>
      </c>
      <c r="F1425" s="1" t="s">
        <v>1405</v>
      </c>
      <c r="G1425" s="1" t="s">
        <v>1405</v>
      </c>
      <c r="L1425" s="1" t="s">
        <v>1405</v>
      </c>
      <c r="M1425" s="1" t="s">
        <v>1405</v>
      </c>
    </row>
    <row r="1426" spans="1:13" x14ac:dyDescent="0.25">
      <c r="A1426" s="1" t="s">
        <v>1536</v>
      </c>
      <c r="D1426" s="1">
        <v>1</v>
      </c>
      <c r="F1426" s="1">
        <v>1</v>
      </c>
      <c r="G1426" s="1">
        <v>1</v>
      </c>
      <c r="L1426" s="1">
        <v>1</v>
      </c>
      <c r="M1426" s="1">
        <v>1</v>
      </c>
    </row>
    <row r="1427" spans="1:13" x14ac:dyDescent="0.25">
      <c r="A1427" s="1" t="s">
        <v>1537</v>
      </c>
      <c r="D1427" s="1" t="s">
        <v>949</v>
      </c>
      <c r="F1427" s="1" t="s">
        <v>951</v>
      </c>
      <c r="G1427" s="1" t="s">
        <v>952</v>
      </c>
      <c r="L1427" s="1" t="s">
        <v>955</v>
      </c>
      <c r="M1427" s="1" t="s">
        <v>956</v>
      </c>
    </row>
    <row r="1428" spans="1:13" x14ac:dyDescent="0.25">
      <c r="A1428" s="1" t="s">
        <v>1538</v>
      </c>
      <c r="D1428" s="1" t="s">
        <v>2098</v>
      </c>
      <c r="F1428" s="1" t="s">
        <v>1891</v>
      </c>
      <c r="G1428" s="1" t="s">
        <v>1892</v>
      </c>
      <c r="L1428" s="1" t="s">
        <v>2107</v>
      </c>
      <c r="M1428" s="1" t="s">
        <v>1894</v>
      </c>
    </row>
    <row r="1429" spans="1:13" x14ac:dyDescent="0.25">
      <c r="A1429" s="1" t="s">
        <v>1539</v>
      </c>
      <c r="D1429" s="1">
        <v>6</v>
      </c>
      <c r="F1429" s="1">
        <v>8</v>
      </c>
      <c r="G1429" s="1">
        <v>8</v>
      </c>
      <c r="L1429" s="1">
        <v>6</v>
      </c>
      <c r="M1429" s="1">
        <v>8</v>
      </c>
    </row>
    <row r="1430" spans="1:13" x14ac:dyDescent="0.25">
      <c r="A1430" s="1" t="s">
        <v>1540</v>
      </c>
      <c r="D1430" s="1">
        <v>11</v>
      </c>
      <c r="F1430" s="1">
        <v>16</v>
      </c>
      <c r="G1430" s="1">
        <v>16</v>
      </c>
      <c r="L1430" s="1">
        <v>11</v>
      </c>
      <c r="M1430" s="1">
        <v>16</v>
      </c>
    </row>
    <row r="1431" spans="1:13" x14ac:dyDescent="0.25">
      <c r="A1431" s="1" t="s">
        <v>1576</v>
      </c>
      <c r="D1431" s="1" t="b">
        <v>1</v>
      </c>
      <c r="L1431" s="1" t="b">
        <v>1</v>
      </c>
    </row>
    <row r="1432" spans="1:13" x14ac:dyDescent="0.25">
      <c r="A1432" s="1" t="s">
        <v>1541</v>
      </c>
      <c r="D1432" s="1" t="s">
        <v>1195</v>
      </c>
      <c r="F1432" s="1" t="s">
        <v>1641</v>
      </c>
      <c r="G1432" s="1" t="s">
        <v>1662</v>
      </c>
      <c r="L1432" s="1" t="s">
        <v>1757</v>
      </c>
      <c r="M1432" s="1" t="s">
        <v>1761</v>
      </c>
    </row>
    <row r="1433" spans="1:13" x14ac:dyDescent="0.25">
      <c r="A1433" s="1" t="s">
        <v>1542</v>
      </c>
      <c r="D1433" s="1" t="s">
        <v>1194</v>
      </c>
      <c r="F1433" s="1" t="s">
        <v>1642</v>
      </c>
      <c r="G1433" s="1" t="s">
        <v>1642</v>
      </c>
      <c r="L1433" s="1" t="s">
        <v>1194</v>
      </c>
      <c r="M1433" s="1" t="s">
        <v>1642</v>
      </c>
    </row>
    <row r="1434" spans="1:13" x14ac:dyDescent="0.25">
      <c r="A1434" s="1" t="s">
        <v>1543</v>
      </c>
      <c r="D1434" s="1" t="s">
        <v>1405</v>
      </c>
      <c r="F1434" s="1" t="s">
        <v>1405</v>
      </c>
      <c r="G1434" s="1" t="s">
        <v>1405</v>
      </c>
      <c r="L1434" s="1" t="s">
        <v>1405</v>
      </c>
      <c r="M1434" s="1" t="s">
        <v>1405</v>
      </c>
    </row>
    <row r="1435" spans="1:13" x14ac:dyDescent="0.25">
      <c r="A1435" s="1" t="s">
        <v>1544</v>
      </c>
      <c r="D1435" s="1">
        <v>1</v>
      </c>
      <c r="F1435" s="1">
        <v>2</v>
      </c>
      <c r="G1435" s="1">
        <v>2</v>
      </c>
      <c r="L1435" s="1">
        <v>2</v>
      </c>
      <c r="M1435" s="1">
        <v>2</v>
      </c>
    </row>
    <row r="1436" spans="1:13" x14ac:dyDescent="0.25">
      <c r="A1436" s="1" t="s">
        <v>1545</v>
      </c>
      <c r="D1436" s="1" t="s">
        <v>949</v>
      </c>
      <c r="F1436" s="1" t="s">
        <v>951</v>
      </c>
      <c r="G1436" s="1" t="s">
        <v>952</v>
      </c>
      <c r="L1436" s="1" t="s">
        <v>955</v>
      </c>
      <c r="M1436" s="1" t="s">
        <v>956</v>
      </c>
    </row>
    <row r="1437" spans="1:13" x14ac:dyDescent="0.25">
      <c r="A1437" s="1" t="s">
        <v>1546</v>
      </c>
      <c r="D1437" s="1" t="s">
        <v>1865</v>
      </c>
      <c r="F1437" s="1" t="s">
        <v>1896</v>
      </c>
      <c r="G1437" s="1" t="s">
        <v>1897</v>
      </c>
      <c r="L1437" s="1" t="s">
        <v>1868</v>
      </c>
      <c r="M1437" s="1" t="s">
        <v>1899</v>
      </c>
    </row>
    <row r="1438" spans="1:13" x14ac:dyDescent="0.25">
      <c r="A1438" s="1" t="s">
        <v>1547</v>
      </c>
      <c r="D1438" s="1">
        <v>6</v>
      </c>
      <c r="F1438" s="1">
        <v>9</v>
      </c>
      <c r="G1438" s="1">
        <v>9</v>
      </c>
      <c r="L1438" s="1">
        <v>6</v>
      </c>
      <c r="M1438" s="1">
        <v>9</v>
      </c>
    </row>
    <row r="1439" spans="1:13" x14ac:dyDescent="0.25">
      <c r="A1439" s="1" t="s">
        <v>1548</v>
      </c>
      <c r="D1439" s="1">
        <v>11</v>
      </c>
      <c r="F1439" s="1">
        <v>17</v>
      </c>
      <c r="G1439" s="1">
        <v>17</v>
      </c>
      <c r="L1439" s="1">
        <v>11</v>
      </c>
      <c r="M1439" s="1">
        <v>17</v>
      </c>
    </row>
    <row r="1440" spans="1:13" x14ac:dyDescent="0.25">
      <c r="A1440" s="1" t="s">
        <v>1998</v>
      </c>
    </row>
    <row r="1441" spans="1:13" x14ac:dyDescent="0.25">
      <c r="A1441" s="1" t="s">
        <v>1549</v>
      </c>
      <c r="D1441" s="1" t="s">
        <v>1195</v>
      </c>
      <c r="F1441" s="1" t="s">
        <v>1641</v>
      </c>
      <c r="G1441" s="1" t="s">
        <v>1662</v>
      </c>
      <c r="L1441" s="1" t="s">
        <v>1757</v>
      </c>
      <c r="M1441" s="1" t="s">
        <v>1761</v>
      </c>
    </row>
    <row r="1442" spans="1:13" x14ac:dyDescent="0.25">
      <c r="A1442" s="1" t="s">
        <v>1550</v>
      </c>
      <c r="D1442" s="1" t="s">
        <v>1194</v>
      </c>
      <c r="F1442" s="1" t="s">
        <v>1642</v>
      </c>
      <c r="G1442" s="1" t="s">
        <v>1642</v>
      </c>
      <c r="L1442" s="1" t="s">
        <v>1194</v>
      </c>
      <c r="M1442" s="1" t="s">
        <v>1642</v>
      </c>
    </row>
    <row r="1443" spans="1:13" x14ac:dyDescent="0.25">
      <c r="A1443" s="1" t="s">
        <v>1551</v>
      </c>
      <c r="D1443" s="1" t="s">
        <v>1405</v>
      </c>
      <c r="F1443" s="1" t="s">
        <v>1405</v>
      </c>
      <c r="G1443" s="1" t="s">
        <v>1405</v>
      </c>
      <c r="L1443" s="1" t="s">
        <v>1405</v>
      </c>
      <c r="M1443" s="1" t="s">
        <v>1405</v>
      </c>
    </row>
    <row r="1444" spans="1:13" x14ac:dyDescent="0.25">
      <c r="A1444" s="1" t="s">
        <v>1552</v>
      </c>
      <c r="D1444" s="1">
        <v>1</v>
      </c>
      <c r="F1444" s="1">
        <v>1</v>
      </c>
      <c r="G1444" s="1">
        <v>1</v>
      </c>
      <c r="L1444" s="1">
        <v>1</v>
      </c>
      <c r="M1444" s="1">
        <v>1</v>
      </c>
    </row>
    <row r="1445" spans="1:13" x14ac:dyDescent="0.25">
      <c r="A1445" s="1" t="s">
        <v>1553</v>
      </c>
      <c r="D1445" s="1" t="s">
        <v>949</v>
      </c>
      <c r="F1445" s="1" t="s">
        <v>951</v>
      </c>
      <c r="G1445" s="1" t="s">
        <v>952</v>
      </c>
      <c r="L1445" s="1" t="s">
        <v>955</v>
      </c>
      <c r="M1445" s="1" t="s">
        <v>956</v>
      </c>
    </row>
    <row r="1446" spans="1:13" x14ac:dyDescent="0.25">
      <c r="A1446" s="1" t="s">
        <v>1554</v>
      </c>
      <c r="D1446" s="1" t="s">
        <v>1870</v>
      </c>
      <c r="F1446" s="1" t="s">
        <v>1901</v>
      </c>
      <c r="G1446" s="1" t="s">
        <v>1902</v>
      </c>
      <c r="L1446" s="1" t="s">
        <v>1873</v>
      </c>
      <c r="M1446" s="1" t="s">
        <v>1904</v>
      </c>
    </row>
    <row r="1447" spans="1:13" x14ac:dyDescent="0.25">
      <c r="A1447" s="1" t="s">
        <v>1555</v>
      </c>
      <c r="D1447" s="1">
        <v>6</v>
      </c>
      <c r="F1447" s="1">
        <v>9</v>
      </c>
      <c r="G1447" s="1">
        <v>9</v>
      </c>
      <c r="L1447" s="1">
        <v>6</v>
      </c>
      <c r="M1447" s="1">
        <v>9</v>
      </c>
    </row>
    <row r="1448" spans="1:13" x14ac:dyDescent="0.25">
      <c r="A1448" s="1" t="s">
        <v>1556</v>
      </c>
      <c r="D1448" s="1">
        <v>12</v>
      </c>
      <c r="F1448" s="1">
        <v>18</v>
      </c>
      <c r="G1448" s="1">
        <v>18</v>
      </c>
      <c r="L1448" s="1">
        <v>12</v>
      </c>
      <c r="M1448" s="1">
        <v>18</v>
      </c>
    </row>
    <row r="1449" spans="1:13" x14ac:dyDescent="0.25">
      <c r="A1449" s="1" t="s">
        <v>1575</v>
      </c>
    </row>
    <row r="1450" spans="1:13" x14ac:dyDescent="0.25">
      <c r="A1450" s="1" t="s">
        <v>1557</v>
      </c>
      <c r="D1450" s="1" t="s">
        <v>1195</v>
      </c>
      <c r="F1450" s="1" t="s">
        <v>1641</v>
      </c>
      <c r="G1450" s="1" t="s">
        <v>1662</v>
      </c>
      <c r="L1450" s="1" t="s">
        <v>1757</v>
      </c>
      <c r="M1450" s="1" t="s">
        <v>1761</v>
      </c>
    </row>
    <row r="1451" spans="1:13" x14ac:dyDescent="0.25">
      <c r="A1451" s="1" t="s">
        <v>1558</v>
      </c>
      <c r="D1451" s="1" t="s">
        <v>1194</v>
      </c>
      <c r="F1451" s="1" t="s">
        <v>1642</v>
      </c>
      <c r="G1451" s="1" t="s">
        <v>1642</v>
      </c>
      <c r="L1451" s="1" t="s">
        <v>1194</v>
      </c>
      <c r="M1451" s="1" t="s">
        <v>1642</v>
      </c>
    </row>
    <row r="1452" spans="1:13" x14ac:dyDescent="0.25">
      <c r="A1452" s="1" t="s">
        <v>1559</v>
      </c>
      <c r="D1452" s="1" t="s">
        <v>1405</v>
      </c>
      <c r="F1452" s="1" t="s">
        <v>1405</v>
      </c>
      <c r="G1452" s="1" t="s">
        <v>1405</v>
      </c>
      <c r="L1452" s="1" t="s">
        <v>1405</v>
      </c>
      <c r="M1452" s="1" t="s">
        <v>1405</v>
      </c>
    </row>
    <row r="1453" spans="1:13" x14ac:dyDescent="0.25">
      <c r="A1453" s="1" t="s">
        <v>1560</v>
      </c>
      <c r="D1453" s="1">
        <v>1</v>
      </c>
      <c r="F1453" s="1">
        <v>1</v>
      </c>
      <c r="G1453" s="1">
        <v>1</v>
      </c>
      <c r="L1453" s="1">
        <v>1</v>
      </c>
      <c r="M1453" s="1">
        <v>1</v>
      </c>
    </row>
    <row r="1454" spans="1:13" x14ac:dyDescent="0.25">
      <c r="A1454" s="1" t="s">
        <v>1561</v>
      </c>
      <c r="D1454" s="1" t="s">
        <v>949</v>
      </c>
      <c r="F1454" s="1" t="s">
        <v>951</v>
      </c>
      <c r="G1454" s="1" t="s">
        <v>952</v>
      </c>
      <c r="L1454" s="1" t="s">
        <v>955</v>
      </c>
      <c r="M1454" s="1" t="s">
        <v>956</v>
      </c>
    </row>
    <row r="1455" spans="1:13" x14ac:dyDescent="0.25">
      <c r="A1455" s="1" t="s">
        <v>1562</v>
      </c>
      <c r="D1455" s="1" t="s">
        <v>2099</v>
      </c>
      <c r="F1455" s="1" t="s">
        <v>1906</v>
      </c>
      <c r="G1455" s="1" t="s">
        <v>1907</v>
      </c>
      <c r="L1455" s="1" t="s">
        <v>2106</v>
      </c>
      <c r="M1455" s="1" t="s">
        <v>1909</v>
      </c>
    </row>
    <row r="1456" spans="1:13" x14ac:dyDescent="0.25">
      <c r="A1456" s="1" t="s">
        <v>1563</v>
      </c>
      <c r="D1456" s="1">
        <v>7</v>
      </c>
      <c r="F1456" s="1">
        <v>10</v>
      </c>
      <c r="G1456" s="1">
        <v>10</v>
      </c>
      <c r="L1456" s="1">
        <v>7</v>
      </c>
      <c r="M1456" s="1">
        <v>10</v>
      </c>
    </row>
    <row r="1457" spans="1:13" x14ac:dyDescent="0.25">
      <c r="A1457" s="1" t="s">
        <v>1564</v>
      </c>
      <c r="D1457" s="1">
        <v>13</v>
      </c>
      <c r="F1457" s="1">
        <v>19</v>
      </c>
      <c r="G1457" s="1">
        <v>19</v>
      </c>
      <c r="L1457" s="1">
        <v>13</v>
      </c>
      <c r="M1457" s="1">
        <v>19</v>
      </c>
    </row>
    <row r="1458" spans="1:13" x14ac:dyDescent="0.25">
      <c r="A1458" s="1" t="s">
        <v>1999</v>
      </c>
      <c r="D1458" s="1" t="b">
        <v>1</v>
      </c>
      <c r="L1458" s="1" t="b">
        <v>1</v>
      </c>
    </row>
    <row r="1459" spans="1:13" x14ac:dyDescent="0.25">
      <c r="A1459" s="1" t="s">
        <v>1565</v>
      </c>
      <c r="D1459" s="1" t="s">
        <v>1195</v>
      </c>
      <c r="F1459" s="1" t="s">
        <v>1641</v>
      </c>
      <c r="G1459" s="1" t="s">
        <v>1662</v>
      </c>
      <c r="L1459" s="1" t="s">
        <v>1757</v>
      </c>
      <c r="M1459" s="1" t="s">
        <v>1761</v>
      </c>
    </row>
    <row r="1460" spans="1:13" x14ac:dyDescent="0.25">
      <c r="A1460" s="1" t="s">
        <v>1566</v>
      </c>
      <c r="D1460" s="1" t="s">
        <v>1194</v>
      </c>
      <c r="F1460" s="1" t="s">
        <v>1642</v>
      </c>
      <c r="G1460" s="1" t="s">
        <v>1642</v>
      </c>
      <c r="L1460" s="1" t="s">
        <v>1194</v>
      </c>
      <c r="M1460" s="1" t="s">
        <v>1642</v>
      </c>
    </row>
    <row r="1461" spans="1:13" x14ac:dyDescent="0.25">
      <c r="A1461" s="1" t="s">
        <v>1567</v>
      </c>
      <c r="D1461" s="1" t="s">
        <v>1405</v>
      </c>
      <c r="L1461" s="1" t="s">
        <v>1405</v>
      </c>
    </row>
    <row r="1462" spans="1:13" x14ac:dyDescent="0.25">
      <c r="A1462" s="1" t="s">
        <v>1568</v>
      </c>
      <c r="D1462" s="1">
        <v>1</v>
      </c>
      <c r="L1462" s="1">
        <v>2</v>
      </c>
    </row>
    <row r="1463" spans="1:13" x14ac:dyDescent="0.25">
      <c r="A1463" s="1" t="s">
        <v>1569</v>
      </c>
      <c r="D1463" s="1" t="s">
        <v>949</v>
      </c>
      <c r="L1463" s="1" t="s">
        <v>955</v>
      </c>
    </row>
    <row r="1464" spans="1:13" x14ac:dyDescent="0.25">
      <c r="A1464" s="1" t="s">
        <v>1570</v>
      </c>
      <c r="D1464" s="1" t="s">
        <v>1875</v>
      </c>
      <c r="L1464" s="1" t="s">
        <v>1878</v>
      </c>
    </row>
    <row r="1465" spans="1:13" x14ac:dyDescent="0.25">
      <c r="A1465" s="1" t="s">
        <v>2000</v>
      </c>
      <c r="D1465" s="1">
        <v>7</v>
      </c>
      <c r="L1465" s="1">
        <v>7</v>
      </c>
    </row>
    <row r="1466" spans="1:13" x14ac:dyDescent="0.25">
      <c r="A1466" s="1" t="s">
        <v>1571</v>
      </c>
      <c r="D1466" s="1">
        <v>13</v>
      </c>
      <c r="L1466" s="1">
        <v>13</v>
      </c>
    </row>
    <row r="1467" spans="1:13" x14ac:dyDescent="0.25">
      <c r="A1467" s="1" t="s">
        <v>2001</v>
      </c>
    </row>
    <row r="1468" spans="1:13" x14ac:dyDescent="0.25">
      <c r="A1468" s="1" t="s">
        <v>1572</v>
      </c>
      <c r="D1468" s="1" t="s">
        <v>1195</v>
      </c>
      <c r="L1468" s="1" t="s">
        <v>1757</v>
      </c>
    </row>
    <row r="1469" spans="1:13" x14ac:dyDescent="0.25">
      <c r="A1469" s="1" t="s">
        <v>1573</v>
      </c>
      <c r="D1469" s="1" t="s">
        <v>1194</v>
      </c>
      <c r="L1469" s="1" t="s">
        <v>1194</v>
      </c>
    </row>
    <row r="1470" spans="1:13" x14ac:dyDescent="0.25">
      <c r="A1470" s="1" t="s">
        <v>2002</v>
      </c>
      <c r="D1470" s="1" t="s">
        <v>1405</v>
      </c>
      <c r="L1470" s="1" t="s">
        <v>1405</v>
      </c>
    </row>
    <row r="1471" spans="1:13" x14ac:dyDescent="0.25">
      <c r="A1471" s="1" t="s">
        <v>2003</v>
      </c>
      <c r="D1471" s="1">
        <v>1</v>
      </c>
      <c r="L1471" s="1">
        <v>1</v>
      </c>
    </row>
    <row r="1472" spans="1:13" x14ac:dyDescent="0.25">
      <c r="A1472" s="1" t="s">
        <v>2004</v>
      </c>
      <c r="D1472" s="1" t="s">
        <v>949</v>
      </c>
      <c r="L1472" s="1" t="s">
        <v>955</v>
      </c>
    </row>
    <row r="1473" spans="1:12" x14ac:dyDescent="0.25">
      <c r="A1473" s="1" t="s">
        <v>2005</v>
      </c>
      <c r="D1473" s="1" t="s">
        <v>1880</v>
      </c>
      <c r="L1473" s="1" t="s">
        <v>1883</v>
      </c>
    </row>
    <row r="1474" spans="1:12" x14ac:dyDescent="0.25">
      <c r="A1474" s="1" t="s">
        <v>2006</v>
      </c>
      <c r="D1474" s="1">
        <v>7</v>
      </c>
      <c r="L1474" s="1">
        <v>7</v>
      </c>
    </row>
    <row r="1475" spans="1:12" x14ac:dyDescent="0.25">
      <c r="A1475" s="1" t="s">
        <v>2007</v>
      </c>
      <c r="D1475" s="1">
        <v>14</v>
      </c>
      <c r="L1475" s="1">
        <v>14</v>
      </c>
    </row>
    <row r="1476" spans="1:12" x14ac:dyDescent="0.25">
      <c r="A1476" s="1" t="s">
        <v>2008</v>
      </c>
    </row>
    <row r="1477" spans="1:12" x14ac:dyDescent="0.25">
      <c r="A1477" s="1" t="s">
        <v>2009</v>
      </c>
      <c r="D1477" s="1" t="s">
        <v>1195</v>
      </c>
      <c r="L1477" s="1" t="s">
        <v>1757</v>
      </c>
    </row>
    <row r="1478" spans="1:12" x14ac:dyDescent="0.25">
      <c r="A1478" s="1" t="s">
        <v>2010</v>
      </c>
      <c r="D1478" s="1" t="s">
        <v>1194</v>
      </c>
      <c r="L1478" s="1" t="s">
        <v>1194</v>
      </c>
    </row>
    <row r="1479" spans="1:12" x14ac:dyDescent="0.25">
      <c r="A1479" s="1" t="s">
        <v>2011</v>
      </c>
      <c r="D1479" s="1" t="s">
        <v>1405</v>
      </c>
      <c r="L1479" s="1" t="s">
        <v>1405</v>
      </c>
    </row>
    <row r="1480" spans="1:12" x14ac:dyDescent="0.25">
      <c r="A1480" s="1" t="s">
        <v>2012</v>
      </c>
      <c r="D1480" s="1">
        <v>1</v>
      </c>
      <c r="L1480" s="1">
        <v>1</v>
      </c>
    </row>
    <row r="1481" spans="1:12" x14ac:dyDescent="0.25">
      <c r="A1481" s="1" t="s">
        <v>2013</v>
      </c>
      <c r="D1481" s="1" t="s">
        <v>949</v>
      </c>
      <c r="L1481" s="1" t="s">
        <v>955</v>
      </c>
    </row>
    <row r="1482" spans="1:12" x14ac:dyDescent="0.25">
      <c r="A1482" s="1" t="s">
        <v>2014</v>
      </c>
      <c r="D1482" s="1" t="s">
        <v>2100</v>
      </c>
      <c r="L1482" s="1" t="s">
        <v>2105</v>
      </c>
    </row>
    <row r="1483" spans="1:12" x14ac:dyDescent="0.25">
      <c r="A1483" s="1" t="s">
        <v>2015</v>
      </c>
      <c r="D1483" s="1">
        <v>8</v>
      </c>
      <c r="L1483" s="1">
        <v>8</v>
      </c>
    </row>
    <row r="1484" spans="1:12" x14ac:dyDescent="0.25">
      <c r="A1484" s="1" t="s">
        <v>2016</v>
      </c>
      <c r="D1484" s="1">
        <v>15</v>
      </c>
      <c r="L1484" s="1">
        <v>15</v>
      </c>
    </row>
    <row r="1485" spans="1:12" x14ac:dyDescent="0.25">
      <c r="A1485" s="1" t="s">
        <v>2017</v>
      </c>
      <c r="D1485" s="1" t="b">
        <v>1</v>
      </c>
      <c r="L1485" s="1" t="b">
        <v>1</v>
      </c>
    </row>
    <row r="1486" spans="1:12" x14ac:dyDescent="0.25">
      <c r="A1486" s="1" t="s">
        <v>2018</v>
      </c>
      <c r="D1486" s="1" t="s">
        <v>1195</v>
      </c>
      <c r="L1486" s="1" t="s">
        <v>1757</v>
      </c>
    </row>
    <row r="1487" spans="1:12" x14ac:dyDescent="0.25">
      <c r="A1487" s="1" t="s">
        <v>2019</v>
      </c>
      <c r="D1487" s="1" t="s">
        <v>1194</v>
      </c>
      <c r="L1487" s="1" t="s">
        <v>1194</v>
      </c>
    </row>
    <row r="1488" spans="1:12" x14ac:dyDescent="0.25">
      <c r="A1488" s="1" t="s">
        <v>2020</v>
      </c>
      <c r="D1488" s="1" t="s">
        <v>1405</v>
      </c>
      <c r="L1488" s="1" t="s">
        <v>1405</v>
      </c>
    </row>
    <row r="1489" spans="1:12" x14ac:dyDescent="0.25">
      <c r="A1489" s="1" t="s">
        <v>2021</v>
      </c>
      <c r="D1489" s="1">
        <v>1</v>
      </c>
      <c r="L1489" s="1">
        <v>2</v>
      </c>
    </row>
    <row r="1490" spans="1:12" x14ac:dyDescent="0.25">
      <c r="A1490" s="1" t="s">
        <v>2022</v>
      </c>
      <c r="D1490" s="1" t="s">
        <v>949</v>
      </c>
      <c r="L1490" s="1" t="s">
        <v>955</v>
      </c>
    </row>
    <row r="1491" spans="1:12" x14ac:dyDescent="0.25">
      <c r="A1491" s="1" t="s">
        <v>2023</v>
      </c>
      <c r="D1491" s="1" t="s">
        <v>1885</v>
      </c>
      <c r="L1491" s="1" t="s">
        <v>1888</v>
      </c>
    </row>
    <row r="1492" spans="1:12" x14ac:dyDescent="0.25">
      <c r="A1492" s="1" t="s">
        <v>2024</v>
      </c>
      <c r="D1492" s="1">
        <v>8</v>
      </c>
      <c r="L1492" s="1">
        <v>8</v>
      </c>
    </row>
    <row r="1493" spans="1:12" x14ac:dyDescent="0.25">
      <c r="A1493" s="1" t="s">
        <v>2025</v>
      </c>
      <c r="D1493" s="1">
        <v>15</v>
      </c>
      <c r="L1493" s="1">
        <v>15</v>
      </c>
    </row>
    <row r="1494" spans="1:12" x14ac:dyDescent="0.25">
      <c r="A1494" s="1" t="s">
        <v>2026</v>
      </c>
    </row>
    <row r="1495" spans="1:12" x14ac:dyDescent="0.25">
      <c r="A1495" s="1" t="s">
        <v>2027</v>
      </c>
      <c r="D1495" s="1" t="s">
        <v>1195</v>
      </c>
      <c r="L1495" s="1" t="s">
        <v>1757</v>
      </c>
    </row>
    <row r="1496" spans="1:12" x14ac:dyDescent="0.25">
      <c r="A1496" s="1" t="s">
        <v>2028</v>
      </c>
      <c r="D1496" s="1" t="s">
        <v>1194</v>
      </c>
      <c r="L1496" s="1" t="s">
        <v>1194</v>
      </c>
    </row>
    <row r="1497" spans="1:12" x14ac:dyDescent="0.25">
      <c r="A1497" s="1" t="s">
        <v>2029</v>
      </c>
      <c r="D1497" s="1" t="s">
        <v>1405</v>
      </c>
      <c r="L1497" s="1" t="s">
        <v>1405</v>
      </c>
    </row>
    <row r="1498" spans="1:12" x14ac:dyDescent="0.25">
      <c r="A1498" s="1" t="s">
        <v>2030</v>
      </c>
      <c r="D1498" s="1">
        <v>1</v>
      </c>
      <c r="L1498" s="1">
        <v>1</v>
      </c>
    </row>
    <row r="1499" spans="1:12" x14ac:dyDescent="0.25">
      <c r="A1499" s="1" t="s">
        <v>2031</v>
      </c>
      <c r="D1499" s="1" t="s">
        <v>949</v>
      </c>
      <c r="L1499" s="1" t="s">
        <v>955</v>
      </c>
    </row>
    <row r="1500" spans="1:12" x14ac:dyDescent="0.25">
      <c r="A1500" s="1" t="s">
        <v>2032</v>
      </c>
      <c r="D1500" s="1" t="s">
        <v>1890</v>
      </c>
      <c r="L1500" s="1" t="s">
        <v>1893</v>
      </c>
    </row>
    <row r="1501" spans="1:12" x14ac:dyDescent="0.25">
      <c r="A1501" s="1" t="s">
        <v>2033</v>
      </c>
      <c r="D1501" s="1">
        <v>8</v>
      </c>
      <c r="L1501" s="1">
        <v>8</v>
      </c>
    </row>
    <row r="1502" spans="1:12" x14ac:dyDescent="0.25">
      <c r="A1502" s="1" t="s">
        <v>2034</v>
      </c>
      <c r="D1502" s="1">
        <v>16</v>
      </c>
      <c r="L1502" s="1">
        <v>16</v>
      </c>
    </row>
    <row r="1503" spans="1:12" x14ac:dyDescent="0.25">
      <c r="A1503" s="1" t="s">
        <v>2035</v>
      </c>
    </row>
    <row r="1504" spans="1:12" x14ac:dyDescent="0.25">
      <c r="A1504" s="1" t="s">
        <v>2036</v>
      </c>
      <c r="D1504" s="1" t="s">
        <v>1195</v>
      </c>
      <c r="L1504" s="1" t="s">
        <v>1757</v>
      </c>
    </row>
    <row r="1505" spans="1:12" x14ac:dyDescent="0.25">
      <c r="A1505" s="1" t="s">
        <v>2037</v>
      </c>
      <c r="D1505" s="1" t="s">
        <v>1194</v>
      </c>
      <c r="L1505" s="1" t="s">
        <v>1194</v>
      </c>
    </row>
    <row r="1506" spans="1:12" x14ac:dyDescent="0.25">
      <c r="A1506" s="1" t="s">
        <v>2038</v>
      </c>
      <c r="D1506" s="1" t="s">
        <v>1405</v>
      </c>
      <c r="L1506" s="1" t="s">
        <v>1405</v>
      </c>
    </row>
    <row r="1507" spans="1:12" x14ac:dyDescent="0.25">
      <c r="A1507" s="1" t="s">
        <v>2039</v>
      </c>
      <c r="D1507" s="1">
        <v>1</v>
      </c>
      <c r="L1507" s="1">
        <v>1</v>
      </c>
    </row>
    <row r="1508" spans="1:12" x14ac:dyDescent="0.25">
      <c r="A1508" s="1" t="s">
        <v>2040</v>
      </c>
      <c r="D1508" s="1" t="s">
        <v>949</v>
      </c>
      <c r="L1508" s="1" t="s">
        <v>955</v>
      </c>
    </row>
    <row r="1509" spans="1:12" x14ac:dyDescent="0.25">
      <c r="A1509" s="1" t="s">
        <v>2041</v>
      </c>
      <c r="D1509" s="1" t="s">
        <v>2101</v>
      </c>
      <c r="L1509" s="1" t="s">
        <v>2104</v>
      </c>
    </row>
    <row r="1510" spans="1:12" x14ac:dyDescent="0.25">
      <c r="A1510" s="1" t="s">
        <v>2042</v>
      </c>
      <c r="D1510" s="1">
        <v>9</v>
      </c>
      <c r="L1510" s="1">
        <v>9</v>
      </c>
    </row>
    <row r="1511" spans="1:12" x14ac:dyDescent="0.25">
      <c r="A1511" s="1" t="s">
        <v>2043</v>
      </c>
      <c r="D1511" s="1">
        <v>17</v>
      </c>
      <c r="L1511" s="1">
        <v>17</v>
      </c>
    </row>
    <row r="1512" spans="1:12" x14ac:dyDescent="0.25">
      <c r="A1512" s="1" t="s">
        <v>2044</v>
      </c>
      <c r="D1512" s="1" t="b">
        <v>1</v>
      </c>
      <c r="L1512" s="1" t="b">
        <v>1</v>
      </c>
    </row>
    <row r="1513" spans="1:12" x14ac:dyDescent="0.25">
      <c r="A1513" s="1" t="s">
        <v>2045</v>
      </c>
      <c r="D1513" s="1" t="s">
        <v>1195</v>
      </c>
      <c r="L1513" s="1" t="s">
        <v>1757</v>
      </c>
    </row>
    <row r="1514" spans="1:12" x14ac:dyDescent="0.25">
      <c r="A1514" s="1" t="s">
        <v>2046</v>
      </c>
      <c r="D1514" s="1" t="s">
        <v>1194</v>
      </c>
      <c r="L1514" s="1" t="s">
        <v>1194</v>
      </c>
    </row>
    <row r="1515" spans="1:12" x14ac:dyDescent="0.25">
      <c r="A1515" s="1" t="s">
        <v>2047</v>
      </c>
      <c r="D1515" s="1" t="s">
        <v>1405</v>
      </c>
      <c r="L1515" s="1" t="s">
        <v>1405</v>
      </c>
    </row>
    <row r="1516" spans="1:12" x14ac:dyDescent="0.25">
      <c r="A1516" s="1" t="s">
        <v>2048</v>
      </c>
      <c r="D1516" s="1">
        <v>1</v>
      </c>
      <c r="L1516" s="1">
        <v>2</v>
      </c>
    </row>
    <row r="1517" spans="1:12" x14ac:dyDescent="0.25">
      <c r="A1517" s="1" t="s">
        <v>2049</v>
      </c>
      <c r="D1517" s="1" t="s">
        <v>949</v>
      </c>
      <c r="L1517" s="1" t="s">
        <v>955</v>
      </c>
    </row>
    <row r="1518" spans="1:12" x14ac:dyDescent="0.25">
      <c r="A1518" s="1" t="s">
        <v>2050</v>
      </c>
      <c r="D1518" s="1" t="s">
        <v>1895</v>
      </c>
      <c r="L1518" s="1" t="s">
        <v>1898</v>
      </c>
    </row>
    <row r="1519" spans="1:12" x14ac:dyDescent="0.25">
      <c r="A1519" s="1" t="s">
        <v>2051</v>
      </c>
      <c r="D1519" s="1">
        <v>9</v>
      </c>
      <c r="L1519" s="1">
        <v>9</v>
      </c>
    </row>
    <row r="1520" spans="1:12" x14ac:dyDescent="0.25">
      <c r="A1520" s="1" t="s">
        <v>2052</v>
      </c>
      <c r="D1520" s="1">
        <v>17</v>
      </c>
      <c r="L1520" s="1">
        <v>17</v>
      </c>
    </row>
    <row r="1521" spans="1:12" x14ac:dyDescent="0.25">
      <c r="A1521" s="1" t="s">
        <v>2053</v>
      </c>
    </row>
    <row r="1522" spans="1:12" x14ac:dyDescent="0.25">
      <c r="A1522" s="1" t="s">
        <v>2054</v>
      </c>
      <c r="D1522" s="1" t="s">
        <v>1195</v>
      </c>
      <c r="L1522" s="1" t="s">
        <v>1757</v>
      </c>
    </row>
    <row r="1523" spans="1:12" x14ac:dyDescent="0.25">
      <c r="A1523" s="1" t="s">
        <v>2055</v>
      </c>
      <c r="D1523" s="1" t="s">
        <v>1194</v>
      </c>
      <c r="L1523" s="1" t="s">
        <v>1194</v>
      </c>
    </row>
    <row r="1524" spans="1:12" x14ac:dyDescent="0.25">
      <c r="A1524" s="1" t="s">
        <v>2056</v>
      </c>
      <c r="D1524" s="1" t="s">
        <v>1405</v>
      </c>
      <c r="L1524" s="1" t="s">
        <v>1405</v>
      </c>
    </row>
    <row r="1525" spans="1:12" x14ac:dyDescent="0.25">
      <c r="A1525" s="1" t="s">
        <v>2057</v>
      </c>
      <c r="D1525" s="1">
        <v>1</v>
      </c>
      <c r="L1525" s="1">
        <v>1</v>
      </c>
    </row>
    <row r="1526" spans="1:12" x14ac:dyDescent="0.25">
      <c r="A1526" s="1" t="s">
        <v>2058</v>
      </c>
      <c r="D1526" s="1" t="s">
        <v>949</v>
      </c>
      <c r="L1526" s="1" t="s">
        <v>955</v>
      </c>
    </row>
    <row r="1527" spans="1:12" x14ac:dyDescent="0.25">
      <c r="A1527" s="1" t="s">
        <v>2059</v>
      </c>
      <c r="D1527" s="1" t="s">
        <v>1900</v>
      </c>
      <c r="L1527" s="1" t="s">
        <v>1903</v>
      </c>
    </row>
    <row r="1528" spans="1:12" x14ac:dyDescent="0.25">
      <c r="A1528" s="1" t="s">
        <v>2060</v>
      </c>
      <c r="D1528" s="1">
        <v>9</v>
      </c>
      <c r="L1528" s="1">
        <v>9</v>
      </c>
    </row>
    <row r="1529" spans="1:12" x14ac:dyDescent="0.25">
      <c r="A1529" s="1" t="s">
        <v>2061</v>
      </c>
      <c r="D1529" s="1">
        <v>18</v>
      </c>
      <c r="L1529" s="1">
        <v>18</v>
      </c>
    </row>
    <row r="1530" spans="1:12" x14ac:dyDescent="0.25">
      <c r="A1530" s="1" t="s">
        <v>2062</v>
      </c>
    </row>
    <row r="1531" spans="1:12" x14ac:dyDescent="0.25">
      <c r="A1531" s="1" t="s">
        <v>2063</v>
      </c>
      <c r="D1531" s="1" t="s">
        <v>1195</v>
      </c>
      <c r="L1531" s="1" t="s">
        <v>1757</v>
      </c>
    </row>
    <row r="1532" spans="1:12" x14ac:dyDescent="0.25">
      <c r="A1532" s="1" t="s">
        <v>2064</v>
      </c>
      <c r="D1532" s="1" t="s">
        <v>1194</v>
      </c>
      <c r="L1532" s="1" t="s">
        <v>1194</v>
      </c>
    </row>
    <row r="1533" spans="1:12" x14ac:dyDescent="0.25">
      <c r="A1533" s="1" t="s">
        <v>2065</v>
      </c>
      <c r="D1533" s="1" t="s">
        <v>1405</v>
      </c>
      <c r="L1533" s="1" t="s">
        <v>1405</v>
      </c>
    </row>
    <row r="1534" spans="1:12" x14ac:dyDescent="0.25">
      <c r="A1534" s="1" t="s">
        <v>2066</v>
      </c>
      <c r="D1534" s="1">
        <v>1</v>
      </c>
      <c r="L1534" s="1">
        <v>1</v>
      </c>
    </row>
    <row r="1535" spans="1:12" x14ac:dyDescent="0.25">
      <c r="A1535" s="1" t="s">
        <v>2067</v>
      </c>
      <c r="D1535" s="1" t="s">
        <v>949</v>
      </c>
      <c r="L1535" s="1" t="s">
        <v>955</v>
      </c>
    </row>
    <row r="1536" spans="1:12" x14ac:dyDescent="0.25">
      <c r="A1536" s="1" t="s">
        <v>2068</v>
      </c>
      <c r="D1536" s="1" t="s">
        <v>2102</v>
      </c>
      <c r="L1536" s="1" t="s">
        <v>2103</v>
      </c>
    </row>
    <row r="1537" spans="1:12" x14ac:dyDescent="0.25">
      <c r="A1537" s="1" t="s">
        <v>2069</v>
      </c>
      <c r="D1537" s="1">
        <v>10</v>
      </c>
      <c r="L1537" s="1">
        <v>10</v>
      </c>
    </row>
    <row r="1538" spans="1:12" x14ac:dyDescent="0.25">
      <c r="A1538" s="1" t="s">
        <v>2070</v>
      </c>
      <c r="D1538" s="1">
        <v>19</v>
      </c>
      <c r="L1538" s="1">
        <v>19</v>
      </c>
    </row>
    <row r="1539" spans="1:12" x14ac:dyDescent="0.25">
      <c r="A1539" s="1" t="s">
        <v>2071</v>
      </c>
      <c r="D1539" s="1" t="b">
        <v>1</v>
      </c>
      <c r="L1539" s="1" t="b">
        <v>1</v>
      </c>
    </row>
    <row r="1540" spans="1:12" x14ac:dyDescent="0.25">
      <c r="A1540" s="1" t="s">
        <v>2072</v>
      </c>
      <c r="D1540" s="1" t="s">
        <v>1195</v>
      </c>
      <c r="L1540" s="1" t="s">
        <v>1757</v>
      </c>
    </row>
    <row r="1541" spans="1:12" x14ac:dyDescent="0.25">
      <c r="A1541" s="1" t="s">
        <v>2073</v>
      </c>
      <c r="D1541" s="1" t="s">
        <v>1194</v>
      </c>
      <c r="L1541" s="1" t="s">
        <v>1194</v>
      </c>
    </row>
    <row r="1542" spans="1:12" x14ac:dyDescent="0.25">
      <c r="A1542" s="1" t="s">
        <v>2074</v>
      </c>
      <c r="D1542" s="1" t="s">
        <v>1405</v>
      </c>
      <c r="L1542" s="1" t="s">
        <v>1405</v>
      </c>
    </row>
    <row r="1543" spans="1:12" x14ac:dyDescent="0.25">
      <c r="A1543" s="1" t="s">
        <v>2075</v>
      </c>
      <c r="D1543" s="1">
        <v>1</v>
      </c>
      <c r="L1543" s="1">
        <v>1</v>
      </c>
    </row>
    <row r="1544" spans="1:12" x14ac:dyDescent="0.25">
      <c r="A1544" s="1" t="s">
        <v>2076</v>
      </c>
      <c r="D1544" s="1" t="s">
        <v>949</v>
      </c>
      <c r="L1544" s="1" t="s">
        <v>955</v>
      </c>
    </row>
    <row r="1545" spans="1:12" x14ac:dyDescent="0.25">
      <c r="A1545" s="1" t="s">
        <v>2077</v>
      </c>
      <c r="D1545" s="1" t="s">
        <v>1905</v>
      </c>
      <c r="L1545" s="1" t="s">
        <v>1908</v>
      </c>
    </row>
    <row r="1546" spans="1:12" x14ac:dyDescent="0.25">
      <c r="A1546" s="1" t="s">
        <v>2078</v>
      </c>
      <c r="D1546" s="1">
        <v>10</v>
      </c>
      <c r="L1546" s="1">
        <v>10</v>
      </c>
    </row>
    <row r="1547" spans="1:12" x14ac:dyDescent="0.25">
      <c r="A1547" s="1" t="s">
        <v>2079</v>
      </c>
      <c r="D1547" s="1">
        <v>19</v>
      </c>
      <c r="L1547" s="1">
        <v>19</v>
      </c>
    </row>
    <row r="1548" spans="1:12" x14ac:dyDescent="0.25">
      <c r="A1548" s="1" t="s">
        <v>2080</v>
      </c>
    </row>
    <row r="1549" spans="1:12" x14ac:dyDescent="0.25">
      <c r="A1549" s="1" t="s">
        <v>2081</v>
      </c>
      <c r="D1549" s="1" t="s">
        <v>1195</v>
      </c>
      <c r="L1549" s="1" t="s">
        <v>1757</v>
      </c>
    </row>
    <row r="1550" spans="1:12" x14ac:dyDescent="0.25">
      <c r="A1550" s="1" t="s">
        <v>2082</v>
      </c>
      <c r="D1550" s="1" t="s">
        <v>1194</v>
      </c>
      <c r="L1550" s="1" t="s">
        <v>1194</v>
      </c>
    </row>
    <row r="1551" spans="1:12" x14ac:dyDescent="0.25">
      <c r="A1551" s="1" t="s">
        <v>2083</v>
      </c>
      <c r="F1551" s="1" t="s">
        <v>1405</v>
      </c>
    </row>
    <row r="1552" spans="1:12" x14ac:dyDescent="0.25">
      <c r="A1552" s="1" t="s">
        <v>2084</v>
      </c>
      <c r="F1552" s="1">
        <v>1</v>
      </c>
    </row>
    <row r="1553" spans="1:13" x14ac:dyDescent="0.25">
      <c r="A1553" s="1" t="s">
        <v>2085</v>
      </c>
      <c r="F1553" s="1" t="s">
        <v>951</v>
      </c>
    </row>
    <row r="1554" spans="1:13" x14ac:dyDescent="0.25">
      <c r="A1554" s="1" t="s">
        <v>2086</v>
      </c>
      <c r="F1554" s="1" t="s">
        <v>1643</v>
      </c>
    </row>
    <row r="1555" spans="1:13" x14ac:dyDescent="0.25">
      <c r="A1555" s="1" t="s">
        <v>2087</v>
      </c>
      <c r="F1555" s="1" t="s">
        <v>1644</v>
      </c>
    </row>
    <row r="1556" spans="1:13" x14ac:dyDescent="0.25">
      <c r="A1556" s="1" t="s">
        <v>2088</v>
      </c>
      <c r="F1556" s="1" t="s">
        <v>1910</v>
      </c>
    </row>
    <row r="1557" spans="1:13" x14ac:dyDescent="0.25">
      <c r="A1557" s="1" t="s">
        <v>2089</v>
      </c>
      <c r="F1557" s="1" t="s">
        <v>1645</v>
      </c>
    </row>
    <row r="1558" spans="1:13" x14ac:dyDescent="0.25">
      <c r="A1558" s="1" t="s">
        <v>2090</v>
      </c>
      <c r="F1558" s="1">
        <v>1</v>
      </c>
    </row>
    <row r="1559" spans="1:13" x14ac:dyDescent="0.25">
      <c r="A1559" s="1" t="s">
        <v>2091</v>
      </c>
      <c r="F1559" s="1" t="s">
        <v>1090</v>
      </c>
    </row>
    <row r="1560" spans="1:13" x14ac:dyDescent="0.25">
      <c r="A1560" s="1" t="s">
        <v>2092</v>
      </c>
      <c r="F1560" s="1" t="s">
        <v>1642</v>
      </c>
    </row>
    <row r="1561" spans="1:13" x14ac:dyDescent="0.25">
      <c r="A1561" s="1" t="s">
        <v>1196</v>
      </c>
      <c r="D1561" s="1" t="s">
        <v>910</v>
      </c>
      <c r="F1561" s="1" t="s">
        <v>909</v>
      </c>
      <c r="G1561" s="1" t="s">
        <v>1660</v>
      </c>
      <c r="L1561" s="1" t="s">
        <v>1660</v>
      </c>
      <c r="M1561" s="1" t="s">
        <v>1760</v>
      </c>
    </row>
  </sheetData>
  <sortState xmlns:xlrd2="http://schemas.microsoft.com/office/spreadsheetml/2017/richdata2" ref="A1:J1275">
    <sortCondition ref="A1:A1275"/>
  </sortState>
  <phoneticPr fontId="18" type="noConversion"/>
  <conditionalFormatting sqref="A1580:XFD1969 A1579:C1579 E1579:XFD1579 A1562:XFD1578 A1561:C1561 E1561:XFD1561 A1:XFD1560">
    <cfRule type="expression" dxfId="46" priority="158">
      <formula>FIND("featChoices", $A1)</formula>
    </cfRule>
  </conditionalFormatting>
  <conditionalFormatting sqref="D1551:D1570 B1:M1561">
    <cfRule type="expression" dxfId="45" priority="34">
      <formula>AND(OR(NOT(ISERROR(FIND("id", $A1))), AND(NOT(ISERROR(FIND("source", $A1))),OR(NOT(ISERROR(FIND("increases", $A1))),NOT(ISERROR(FIND("feats", $A1)))))), NOT(_xlfn.ISFORMULA(B1)), NOT(ISBLANK(B1)))</formula>
    </cfRule>
  </conditionalFormatting>
  <conditionalFormatting sqref="D1551:D1570 A1:XFD1561">
    <cfRule type="expression" dxfId="44" priority="35">
      <formula>AND(OR(NOT(ISERROR(FIND("source", $A1))), NOT(ISERROR(FIND("type", $A1)))), FIND("featChoices", $A1), ISERROR(FIND("feats", $A1)))</formula>
    </cfRule>
    <cfRule type="expression" dxfId="43" priority="37">
      <formula>AND(OR(NOT(ISERROR(FIND("source", $A1))), NOT(ISERROR(FIND("type", $A1)))), FIND("skillChoices", $A1), ISERROR(FIND("increases", $A1)))</formula>
    </cfRule>
    <cfRule type="expression" dxfId="42" priority="141">
      <formula>FIND("_className", $A1)</formula>
    </cfRule>
    <cfRule type="expression" dxfId="41" priority="856">
      <formula>FIND("skillChoices", $A1)</formula>
    </cfRule>
  </conditionalFormatting>
  <conditionalFormatting sqref="D1551:D1570 A42:XFD1561">
    <cfRule type="expression" dxfId="40" priority="38">
      <formula>FIND("filter", $A42)</formula>
    </cfRule>
    <cfRule type="expression" dxfId="39" priority="39">
      <formula>FIND("name", $A42)</formula>
    </cfRule>
  </conditionalFormatting>
  <conditionalFormatting sqref="B1398 B1416 B1434 B1452 B1470 B1488 B1506 B1524">
    <cfRule type="duplicateValues" dxfId="38" priority="25"/>
  </conditionalFormatting>
  <conditionalFormatting sqref="B1389 B1407 B1425 B1443 B1461 B1479 B1497 B1515">
    <cfRule type="duplicateValues" dxfId="37" priority="24"/>
  </conditionalFormatting>
  <conditionalFormatting sqref="B1389">
    <cfRule type="duplicateValues" dxfId="36" priority="23"/>
  </conditionalFormatting>
  <conditionalFormatting sqref="B1516:B1523">
    <cfRule type="duplicateValues" dxfId="35" priority="21"/>
  </conditionalFormatting>
  <conditionalFormatting sqref="B1516:B1523">
    <cfRule type="duplicateValues" dxfId="34" priority="20"/>
  </conditionalFormatting>
  <conditionalFormatting sqref="B1507:B1514">
    <cfRule type="duplicateValues" dxfId="33" priority="19"/>
  </conditionalFormatting>
  <conditionalFormatting sqref="B1498:B1505">
    <cfRule type="duplicateValues" dxfId="32" priority="18"/>
  </conditionalFormatting>
  <conditionalFormatting sqref="B1498:B1505">
    <cfRule type="duplicateValues" dxfId="31" priority="17"/>
  </conditionalFormatting>
  <conditionalFormatting sqref="B1489:B1496">
    <cfRule type="duplicateValues" dxfId="30" priority="16"/>
  </conditionalFormatting>
  <conditionalFormatting sqref="B1480:B1487">
    <cfRule type="duplicateValues" dxfId="29" priority="15"/>
  </conditionalFormatting>
  <conditionalFormatting sqref="B1480:B1487">
    <cfRule type="duplicateValues" dxfId="28" priority="14"/>
  </conditionalFormatting>
  <conditionalFormatting sqref="B1471:B1478">
    <cfRule type="duplicateValues" dxfId="27" priority="13"/>
  </conditionalFormatting>
  <conditionalFormatting sqref="B1462:B1469">
    <cfRule type="duplicateValues" dxfId="26" priority="12"/>
  </conditionalFormatting>
  <conditionalFormatting sqref="B1462:B1469">
    <cfRule type="duplicateValues" dxfId="25" priority="11"/>
  </conditionalFormatting>
  <conditionalFormatting sqref="B1453:B1460">
    <cfRule type="duplicateValues" dxfId="24" priority="10"/>
  </conditionalFormatting>
  <conditionalFormatting sqref="B1444:B1451">
    <cfRule type="duplicateValues" dxfId="23" priority="9"/>
  </conditionalFormatting>
  <conditionalFormatting sqref="B1444:B1451">
    <cfRule type="duplicateValues" dxfId="22" priority="8"/>
  </conditionalFormatting>
  <conditionalFormatting sqref="B1435:B1442">
    <cfRule type="duplicateValues" dxfId="21" priority="7"/>
  </conditionalFormatting>
  <conditionalFormatting sqref="B1426:B1433">
    <cfRule type="duplicateValues" dxfId="20" priority="6"/>
  </conditionalFormatting>
  <conditionalFormatting sqref="B1426:B1433">
    <cfRule type="duplicateValues" dxfId="19" priority="5"/>
  </conditionalFormatting>
  <conditionalFormatting sqref="B1417:B1424">
    <cfRule type="duplicateValues" dxfId="18" priority="4"/>
  </conditionalFormatting>
  <conditionalFormatting sqref="B1408:B1415">
    <cfRule type="duplicateValues" dxfId="17" priority="3"/>
  </conditionalFormatting>
  <conditionalFormatting sqref="B1408:B1415">
    <cfRule type="duplicateValues" dxfId="16" priority="2"/>
  </conditionalFormatting>
  <conditionalFormatting sqref="B1299:B1307 B1317:B1325 B1335:B1343 B1353:B1361 B1371:B1379 B1389:B1397 B1407:B1415 B1425:B1433 B1443:B1451 B1461:B1469 B1479:B1487 B1497:B1505 B1515:B1523">
    <cfRule type="duplicateValues" dxfId="15" priority="1"/>
  </conditionalFormatting>
  <conditionalFormatting sqref="D1561">
    <cfRule type="expression" dxfId="14" priority="1505">
      <formula>FIND("featChoices", $A1579)</formula>
    </cfRule>
  </conditionalFormatting>
  <conditionalFormatting sqref="B1290:B1298 B1308:B1316 B1326:B1334 B1344:B1352 B1362:B1370 B1380:B1388 B1398:B1406 B1416:B1424 B1434:B1442 B1452:B1460 B1470:B1478 B1488:B1496 B1506:B1514 B1524:B1550">
    <cfRule type="duplicateValues" dxfId="13" priority="1538"/>
  </conditionalFormatting>
  <conditionalFormatting sqref="B1525:B1550">
    <cfRule type="duplicateValues" dxfId="12" priority="1552"/>
  </conditionalFormatting>
  <conditionalFormatting sqref="A1:A1561">
    <cfRule type="duplicateValues" dxfId="11" priority="1658"/>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333-0BA6-4B66-AF82-96E105B925E0}">
  <dimension ref="A1:AD59"/>
  <sheetViews>
    <sheetView workbookViewId="0">
      <pane xSplit="1" ySplit="2" topLeftCell="B3" activePane="bottomRight" state="frozen"/>
      <selection pane="topRight" activeCell="B1" sqref="B1"/>
      <selection pane="bottomLeft" activeCell="A3" sqref="A3"/>
      <selection pane="bottomRight" activeCell="Q14" sqref="Q14"/>
    </sheetView>
  </sheetViews>
  <sheetFormatPr defaultRowHeight="15" x14ac:dyDescent="0.25"/>
  <cols>
    <col min="1" max="1" width="34" bestFit="1" customWidth="1"/>
  </cols>
  <sheetData>
    <row r="1" spans="1:30" x14ac:dyDescent="0.25">
      <c r="A1" s="1" t="s">
        <v>0</v>
      </c>
      <c r="B1" s="1" t="s">
        <v>838</v>
      </c>
      <c r="C1" s="1" t="s">
        <v>838</v>
      </c>
      <c r="D1" s="1" t="s">
        <v>838</v>
      </c>
      <c r="E1" s="1" t="s">
        <v>838</v>
      </c>
      <c r="F1" s="1" t="s">
        <v>838</v>
      </c>
      <c r="G1" s="1" t="s">
        <v>838</v>
      </c>
      <c r="H1" s="1" t="s">
        <v>838</v>
      </c>
      <c r="I1" s="1" t="s">
        <v>838</v>
      </c>
      <c r="J1" s="1" t="s">
        <v>838</v>
      </c>
      <c r="K1" s="1" t="s">
        <v>838</v>
      </c>
      <c r="L1" s="1" t="s">
        <v>838</v>
      </c>
      <c r="M1" s="1" t="s">
        <v>838</v>
      </c>
      <c r="R1" t="s">
        <v>1937</v>
      </c>
    </row>
    <row r="2" spans="1:30" x14ac:dyDescent="0.25">
      <c r="A2" s="1" t="s">
        <v>677</v>
      </c>
      <c r="B2" s="1" t="s">
        <v>947</v>
      </c>
      <c r="C2" s="1" t="s">
        <v>948</v>
      </c>
      <c r="D2" s="1" t="s">
        <v>949</v>
      </c>
      <c r="E2" s="1" t="s">
        <v>950</v>
      </c>
      <c r="F2" s="1" t="s">
        <v>951</v>
      </c>
      <c r="G2" s="1" t="s">
        <v>952</v>
      </c>
      <c r="H2" s="1" t="s">
        <v>953</v>
      </c>
      <c r="I2" s="1" t="s">
        <v>867</v>
      </c>
      <c r="J2" s="1" t="s">
        <v>920</v>
      </c>
      <c r="K2" s="1" t="s">
        <v>954</v>
      </c>
      <c r="L2" s="1" t="s">
        <v>955</v>
      </c>
      <c r="M2" s="1" t="s">
        <v>956</v>
      </c>
      <c r="R2" t="s">
        <v>881</v>
      </c>
      <c r="S2" t="s">
        <v>947</v>
      </c>
      <c r="T2" t="s">
        <v>948</v>
      </c>
      <c r="U2" t="s">
        <v>949</v>
      </c>
      <c r="V2" t="s">
        <v>950</v>
      </c>
      <c r="W2" t="s">
        <v>951</v>
      </c>
      <c r="X2" t="s">
        <v>952</v>
      </c>
      <c r="Y2" t="s">
        <v>953</v>
      </c>
      <c r="Z2" t="s">
        <v>867</v>
      </c>
      <c r="AA2" t="s">
        <v>920</v>
      </c>
      <c r="AB2" t="s">
        <v>954</v>
      </c>
      <c r="AC2" t="s">
        <v>955</v>
      </c>
      <c r="AD2" t="s">
        <v>956</v>
      </c>
    </row>
    <row r="3" spans="1:30" x14ac:dyDescent="0.25">
      <c r="A3" s="4" t="s">
        <v>36</v>
      </c>
      <c r="B3" s="4" t="s">
        <v>1053</v>
      </c>
      <c r="C3" s="4" t="s">
        <v>1069</v>
      </c>
      <c r="D3" s="4"/>
      <c r="E3" s="4" t="s">
        <v>1086</v>
      </c>
      <c r="F3" s="4" t="s">
        <v>1090</v>
      </c>
      <c r="G3" s="4" t="s">
        <v>1806</v>
      </c>
      <c r="H3" s="4" t="s">
        <v>1939</v>
      </c>
      <c r="I3" s="4" t="s">
        <v>866</v>
      </c>
      <c r="J3" s="4" t="s">
        <v>919</v>
      </c>
      <c r="K3" s="4" t="s">
        <v>1102</v>
      </c>
      <c r="L3" s="4" t="s">
        <v>1756</v>
      </c>
      <c r="M3" s="4" t="s">
        <v>1113</v>
      </c>
      <c r="R3" t="s">
        <v>882</v>
      </c>
      <c r="S3" t="s">
        <v>1054</v>
      </c>
      <c r="T3" t="s">
        <v>1345</v>
      </c>
      <c r="U3" t="s">
        <v>1375</v>
      </c>
      <c r="V3" t="s">
        <v>1925</v>
      </c>
      <c r="W3" t="s">
        <v>882</v>
      </c>
      <c r="X3" t="s">
        <v>1915</v>
      </c>
      <c r="Y3" t="s">
        <v>1939</v>
      </c>
      <c r="Z3" t="s">
        <v>899</v>
      </c>
      <c r="AA3" t="s">
        <v>919</v>
      </c>
      <c r="AB3" t="s">
        <v>1705</v>
      </c>
      <c r="AC3" t="s">
        <v>1756</v>
      </c>
      <c r="AD3" t="s">
        <v>1113</v>
      </c>
    </row>
    <row r="4" spans="1:30" x14ac:dyDescent="0.25">
      <c r="A4" s="4" t="s">
        <v>40</v>
      </c>
      <c r="B4" s="4" t="s">
        <v>1054</v>
      </c>
      <c r="C4" s="4"/>
      <c r="D4" s="4"/>
      <c r="E4" s="4" t="s">
        <v>1087</v>
      </c>
      <c r="F4" s="4" t="s">
        <v>1805</v>
      </c>
      <c r="G4" s="4" t="s">
        <v>1095</v>
      </c>
      <c r="H4" s="4" t="s">
        <v>1089</v>
      </c>
      <c r="I4" s="4" t="s">
        <v>868</v>
      </c>
      <c r="J4" s="4" t="s">
        <v>921</v>
      </c>
      <c r="K4" s="4" t="s">
        <v>1103</v>
      </c>
      <c r="L4" s="4"/>
      <c r="M4" s="4" t="s">
        <v>1911</v>
      </c>
      <c r="R4" t="s">
        <v>1614</v>
      </c>
      <c r="S4" t="s">
        <v>1332</v>
      </c>
      <c r="T4" t="s">
        <v>1336</v>
      </c>
      <c r="U4" t="s">
        <v>1921</v>
      </c>
      <c r="V4" t="s">
        <v>1597</v>
      </c>
      <c r="W4" t="s">
        <v>1805</v>
      </c>
      <c r="X4" t="s">
        <v>1806</v>
      </c>
      <c r="Y4" t="s">
        <v>1663</v>
      </c>
      <c r="Z4" t="s">
        <v>883</v>
      </c>
      <c r="AA4" t="s">
        <v>921</v>
      </c>
      <c r="AB4" t="s">
        <v>1914</v>
      </c>
      <c r="AC4" t="s">
        <v>1742</v>
      </c>
      <c r="AD4" t="s">
        <v>1911</v>
      </c>
    </row>
    <row r="5" spans="1:30" x14ac:dyDescent="0.25">
      <c r="A5" s="4" t="s">
        <v>1056</v>
      </c>
      <c r="B5" s="4" t="s">
        <v>1059</v>
      </c>
      <c r="C5" s="4"/>
      <c r="D5" s="4"/>
      <c r="E5" s="4" t="s">
        <v>1088</v>
      </c>
      <c r="F5" s="4"/>
      <c r="G5" s="4" t="s">
        <v>1089</v>
      </c>
      <c r="H5" s="4"/>
      <c r="I5" s="4"/>
      <c r="J5" s="4"/>
      <c r="K5" s="4"/>
      <c r="L5" s="4"/>
      <c r="M5" s="4"/>
      <c r="R5" t="s">
        <v>1741</v>
      </c>
      <c r="S5" t="s">
        <v>1068</v>
      </c>
      <c r="T5" t="s">
        <v>1912</v>
      </c>
      <c r="U5" t="s">
        <v>1402</v>
      </c>
      <c r="V5" t="s">
        <v>1615</v>
      </c>
      <c r="W5" t="s">
        <v>1638</v>
      </c>
      <c r="X5" t="s">
        <v>1651</v>
      </c>
      <c r="Y5" t="s">
        <v>1667</v>
      </c>
      <c r="Z5" t="s">
        <v>868</v>
      </c>
      <c r="AA5" t="s">
        <v>1919</v>
      </c>
      <c r="AB5" t="s">
        <v>1732</v>
      </c>
      <c r="AC5" t="s">
        <v>1923</v>
      </c>
      <c r="AD5" t="s">
        <v>1759</v>
      </c>
    </row>
    <row r="6" spans="1:30" x14ac:dyDescent="0.25">
      <c r="A6" s="4" t="s">
        <v>1065</v>
      </c>
      <c r="B6" s="4" t="s">
        <v>1068</v>
      </c>
      <c r="C6" s="4"/>
      <c r="D6" s="4"/>
      <c r="E6" s="4" t="s">
        <v>1089</v>
      </c>
      <c r="F6" s="4"/>
      <c r="G6" s="4" t="s">
        <v>1101</v>
      </c>
      <c r="H6" s="4"/>
      <c r="I6" s="4"/>
      <c r="J6" s="4"/>
      <c r="K6" s="4"/>
      <c r="L6" s="4"/>
      <c r="M6" s="4"/>
      <c r="R6" t="s">
        <v>929</v>
      </c>
      <c r="S6" t="s">
        <v>1314</v>
      </c>
      <c r="T6" t="s">
        <v>1346</v>
      </c>
      <c r="U6" t="s">
        <v>1933</v>
      </c>
      <c r="V6" t="s">
        <v>1086</v>
      </c>
      <c r="W6" t="s">
        <v>1090</v>
      </c>
      <c r="X6" t="s">
        <v>1095</v>
      </c>
      <c r="Y6" t="s">
        <v>1668</v>
      </c>
      <c r="Z6" t="s">
        <v>900</v>
      </c>
      <c r="AA6" t="s">
        <v>938</v>
      </c>
      <c r="AB6" t="s">
        <v>1734</v>
      </c>
      <c r="AC6" t="s">
        <v>1935</v>
      </c>
      <c r="AD6" t="s">
        <v>1924</v>
      </c>
    </row>
    <row r="7" spans="1:30" x14ac:dyDescent="0.25">
      <c r="A7" s="4" t="s">
        <v>699</v>
      </c>
      <c r="B7" s="4" t="s">
        <v>1061</v>
      </c>
      <c r="C7" s="4" t="s">
        <v>1070</v>
      </c>
      <c r="D7" s="4" t="s">
        <v>1079</v>
      </c>
      <c r="E7" s="4" t="s">
        <v>1083</v>
      </c>
      <c r="F7" s="4" t="s">
        <v>1092</v>
      </c>
      <c r="G7" s="4" t="s">
        <v>1097</v>
      </c>
      <c r="H7" s="4"/>
      <c r="I7" s="4"/>
      <c r="J7" s="4" t="s">
        <v>940</v>
      </c>
      <c r="K7" s="4" t="s">
        <v>1105</v>
      </c>
      <c r="L7" s="4"/>
      <c r="M7" s="4" t="s">
        <v>1116</v>
      </c>
      <c r="R7" t="s">
        <v>1373</v>
      </c>
      <c r="S7" t="s">
        <v>1333</v>
      </c>
      <c r="T7" t="s">
        <v>1340</v>
      </c>
      <c r="U7" t="s">
        <v>1404</v>
      </c>
      <c r="V7" t="s">
        <v>1087</v>
      </c>
      <c r="W7" t="s">
        <v>1337</v>
      </c>
      <c r="X7" t="s">
        <v>1922</v>
      </c>
      <c r="Y7" t="s">
        <v>1926</v>
      </c>
      <c r="Z7" t="s">
        <v>893</v>
      </c>
      <c r="AA7" t="s">
        <v>931</v>
      </c>
      <c r="AB7" t="s">
        <v>1711</v>
      </c>
      <c r="AC7" t="s">
        <v>1931</v>
      </c>
      <c r="AD7" t="s">
        <v>1936</v>
      </c>
    </row>
    <row r="8" spans="1:30" x14ac:dyDescent="0.25">
      <c r="A8" s="4" t="s">
        <v>700</v>
      </c>
      <c r="B8" s="4" t="s">
        <v>1062</v>
      </c>
      <c r="C8" s="4" t="s">
        <v>1071</v>
      </c>
      <c r="D8" s="4" t="s">
        <v>1080</v>
      </c>
      <c r="E8" s="4" t="s">
        <v>1084</v>
      </c>
      <c r="F8" s="4" t="s">
        <v>1093</v>
      </c>
      <c r="G8" s="4" t="s">
        <v>1098</v>
      </c>
      <c r="H8" s="4"/>
      <c r="I8" s="4"/>
      <c r="J8" s="4" t="s">
        <v>941</v>
      </c>
      <c r="K8" s="4" t="s">
        <v>1106</v>
      </c>
      <c r="L8" s="4"/>
      <c r="M8" s="4" t="s">
        <v>1117</v>
      </c>
      <c r="R8" t="s">
        <v>896</v>
      </c>
      <c r="S8" t="s">
        <v>1184</v>
      </c>
      <c r="T8" t="s">
        <v>1928</v>
      </c>
      <c r="U8" t="s">
        <v>1929</v>
      </c>
      <c r="V8" t="s">
        <v>1088</v>
      </c>
      <c r="W8" t="s">
        <v>1639</v>
      </c>
      <c r="X8" t="s">
        <v>1934</v>
      </c>
      <c r="Y8" t="s">
        <v>1671</v>
      </c>
      <c r="Z8" t="s">
        <v>878</v>
      </c>
      <c r="AA8" t="s">
        <v>932</v>
      </c>
      <c r="AB8" t="s">
        <v>1706</v>
      </c>
      <c r="AC8" t="s">
        <v>1917</v>
      </c>
      <c r="AD8" t="s">
        <v>1932</v>
      </c>
    </row>
    <row r="9" spans="1:30" x14ac:dyDescent="0.25">
      <c r="A9" s="4" t="s">
        <v>701</v>
      </c>
      <c r="B9" s="4" t="s">
        <v>1063</v>
      </c>
      <c r="C9" s="4" t="s">
        <v>1072</v>
      </c>
      <c r="D9" s="4" t="s">
        <v>1081</v>
      </c>
      <c r="E9" s="4" t="s">
        <v>1085</v>
      </c>
      <c r="F9" s="4"/>
      <c r="G9" s="4" t="s">
        <v>1099</v>
      </c>
      <c r="H9" s="4"/>
      <c r="I9" s="4"/>
      <c r="J9" s="4" t="s">
        <v>942</v>
      </c>
      <c r="K9" s="4" t="s">
        <v>1107</v>
      </c>
      <c r="L9" s="4"/>
      <c r="M9" s="4" t="s">
        <v>1118</v>
      </c>
      <c r="R9" t="s">
        <v>936</v>
      </c>
      <c r="S9" t="s">
        <v>1319</v>
      </c>
      <c r="T9" t="s">
        <v>1343</v>
      </c>
      <c r="U9" t="s">
        <v>1916</v>
      </c>
      <c r="V9" t="s">
        <v>1595</v>
      </c>
      <c r="X9" t="s">
        <v>1930</v>
      </c>
      <c r="Y9" t="s">
        <v>1675</v>
      </c>
      <c r="Z9" t="s">
        <v>894</v>
      </c>
      <c r="AA9" t="s">
        <v>927</v>
      </c>
      <c r="AB9" t="s">
        <v>1733</v>
      </c>
      <c r="AC9" t="s">
        <v>1740</v>
      </c>
      <c r="AD9" t="s">
        <v>1758</v>
      </c>
    </row>
    <row r="10" spans="1:30" x14ac:dyDescent="0.25">
      <c r="A10" s="4" t="s">
        <v>1073</v>
      </c>
      <c r="B10" s="4"/>
      <c r="C10" s="4" t="s">
        <v>1075</v>
      </c>
      <c r="D10" s="4"/>
      <c r="E10" s="4"/>
      <c r="F10" s="4"/>
      <c r="G10" s="4" t="s">
        <v>1100</v>
      </c>
      <c r="H10" s="4"/>
      <c r="I10" s="4"/>
      <c r="J10" s="4"/>
      <c r="K10" s="4"/>
      <c r="L10" s="4"/>
      <c r="M10" s="4" t="s">
        <v>1119</v>
      </c>
      <c r="R10" t="s">
        <v>937</v>
      </c>
      <c r="S10" t="s">
        <v>1183</v>
      </c>
      <c r="T10" t="s">
        <v>1342</v>
      </c>
      <c r="V10" t="s">
        <v>1598</v>
      </c>
      <c r="X10" t="s">
        <v>1658</v>
      </c>
      <c r="Y10" t="s">
        <v>1678</v>
      </c>
      <c r="Z10" t="s">
        <v>888</v>
      </c>
      <c r="AA10" t="s">
        <v>939</v>
      </c>
      <c r="AB10" t="s">
        <v>1102</v>
      </c>
      <c r="AC10" t="s">
        <v>1927</v>
      </c>
    </row>
    <row r="11" spans="1:30" x14ac:dyDescent="0.25">
      <c r="A11" s="4" t="s">
        <v>1074</v>
      </c>
      <c r="B11" s="4"/>
      <c r="C11" s="4" t="s">
        <v>1076</v>
      </c>
      <c r="D11" s="4"/>
      <c r="E11" s="4"/>
      <c r="F11" s="4"/>
      <c r="G11" s="4"/>
      <c r="H11" s="4"/>
      <c r="I11" s="4"/>
      <c r="J11" s="4"/>
      <c r="K11" s="4"/>
      <c r="L11" s="4"/>
      <c r="M11" s="4" t="s">
        <v>1124</v>
      </c>
      <c r="R11" t="s">
        <v>933</v>
      </c>
      <c r="S11" t="s">
        <v>1326</v>
      </c>
      <c r="T11" t="s">
        <v>1339</v>
      </c>
      <c r="V11" t="s">
        <v>1611</v>
      </c>
      <c r="X11" t="s">
        <v>1101</v>
      </c>
      <c r="Y11" t="s">
        <v>1664</v>
      </c>
      <c r="Z11" t="s">
        <v>889</v>
      </c>
      <c r="AA11" t="s">
        <v>946</v>
      </c>
      <c r="AB11" t="s">
        <v>1103</v>
      </c>
    </row>
    <row r="12" spans="1:30" x14ac:dyDescent="0.25">
      <c r="A12" s="4" t="s">
        <v>1120</v>
      </c>
      <c r="B12" s="4"/>
      <c r="C12" s="4"/>
      <c r="D12" s="4"/>
      <c r="E12" s="4"/>
      <c r="F12" s="4"/>
      <c r="G12" s="4"/>
      <c r="H12" s="4"/>
      <c r="I12" s="4"/>
      <c r="J12" s="4"/>
      <c r="K12" s="4"/>
      <c r="L12" s="4"/>
      <c r="M12" s="4" t="s">
        <v>1125</v>
      </c>
      <c r="R12" t="s">
        <v>1327</v>
      </c>
      <c r="S12" t="s">
        <v>1053</v>
      </c>
      <c r="T12" t="s">
        <v>1344</v>
      </c>
      <c r="V12" t="s">
        <v>1612</v>
      </c>
      <c r="Y12" t="s">
        <v>1672</v>
      </c>
      <c r="Z12" t="s">
        <v>880</v>
      </c>
      <c r="AA12" t="s">
        <v>926</v>
      </c>
      <c r="AB12" t="s">
        <v>1684</v>
      </c>
    </row>
    <row r="13" spans="1:30" x14ac:dyDescent="0.25">
      <c r="A13" s="4" t="s">
        <v>1121</v>
      </c>
      <c r="B13" s="4"/>
      <c r="C13" s="4"/>
      <c r="D13" s="4"/>
      <c r="E13" s="4"/>
      <c r="F13" s="4"/>
      <c r="G13" s="4"/>
      <c r="H13" s="4"/>
      <c r="I13" s="4"/>
      <c r="J13" s="4"/>
      <c r="K13" s="4"/>
      <c r="L13" s="4"/>
      <c r="M13" s="4" t="s">
        <v>1126</v>
      </c>
      <c r="R13" t="s">
        <v>1335</v>
      </c>
      <c r="S13" t="s">
        <v>1918</v>
      </c>
      <c r="T13" t="s">
        <v>1069</v>
      </c>
      <c r="V13" t="s">
        <v>1637</v>
      </c>
      <c r="Z13" t="s">
        <v>885</v>
      </c>
      <c r="AA13" t="s">
        <v>945</v>
      </c>
    </row>
    <row r="14" spans="1:30" x14ac:dyDescent="0.25">
      <c r="A14" s="4" t="s">
        <v>1122</v>
      </c>
      <c r="B14" s="4"/>
      <c r="C14" s="4"/>
      <c r="D14" s="4"/>
      <c r="E14" s="4"/>
      <c r="F14" s="4"/>
      <c r="G14" s="4"/>
      <c r="H14" s="4"/>
      <c r="I14" s="4"/>
      <c r="J14" s="4"/>
      <c r="K14" s="4"/>
      <c r="L14" s="4"/>
      <c r="M14" s="4" t="s">
        <v>1127</v>
      </c>
      <c r="R14" t="s">
        <v>1337</v>
      </c>
      <c r="S14" t="s">
        <v>1920</v>
      </c>
      <c r="T14" t="s">
        <v>1338</v>
      </c>
      <c r="V14" t="s">
        <v>1616</v>
      </c>
      <c r="Z14" t="s">
        <v>901</v>
      </c>
    </row>
    <row r="15" spans="1:30" x14ac:dyDescent="0.25">
      <c r="A15" s="4" t="s">
        <v>1123</v>
      </c>
      <c r="B15" s="4"/>
      <c r="C15" s="4"/>
      <c r="D15" s="4"/>
      <c r="E15" s="4"/>
      <c r="F15" s="4"/>
      <c r="G15" s="4"/>
      <c r="H15" s="4"/>
      <c r="I15" s="4"/>
      <c r="J15" s="4"/>
      <c r="K15" s="4"/>
      <c r="L15" s="4"/>
      <c r="M15" s="4" t="s">
        <v>1115</v>
      </c>
      <c r="R15" t="s">
        <v>1735</v>
      </c>
      <c r="S15" t="s">
        <v>1185</v>
      </c>
      <c r="T15" t="s">
        <v>1341</v>
      </c>
      <c r="V15" t="s">
        <v>928</v>
      </c>
      <c r="Z15" t="s">
        <v>866</v>
      </c>
    </row>
    <row r="16" spans="1:30" x14ac:dyDescent="0.25">
      <c r="A16" s="4" t="s">
        <v>1132</v>
      </c>
      <c r="B16" s="4"/>
      <c r="C16" s="4"/>
      <c r="D16" s="4"/>
      <c r="E16" s="4"/>
      <c r="F16" s="4"/>
      <c r="G16" s="4"/>
      <c r="H16" s="4"/>
      <c r="I16" s="4"/>
      <c r="J16" s="4"/>
      <c r="K16" s="4"/>
      <c r="L16" s="4"/>
      <c r="M16" s="4" t="s">
        <v>1128</v>
      </c>
      <c r="R16" t="s">
        <v>934</v>
      </c>
      <c r="S16" t="s">
        <v>1334</v>
      </c>
      <c r="T16" t="s">
        <v>1913</v>
      </c>
      <c r="Z16" t="s">
        <v>892</v>
      </c>
    </row>
    <row r="17" spans="1:30" x14ac:dyDescent="0.25">
      <c r="A17" s="4" t="s">
        <v>1133</v>
      </c>
      <c r="B17" s="4"/>
      <c r="C17" s="4"/>
      <c r="D17" s="4"/>
      <c r="E17" s="4"/>
      <c r="F17" s="4"/>
      <c r="G17" s="4"/>
      <c r="H17" s="4"/>
      <c r="I17" s="4"/>
      <c r="J17" s="4"/>
      <c r="K17" s="4"/>
      <c r="L17" s="4"/>
      <c r="M17" s="4" t="s">
        <v>1129</v>
      </c>
      <c r="R17" t="s">
        <v>1374</v>
      </c>
      <c r="S17" t="s">
        <v>1325</v>
      </c>
      <c r="Z17" t="s">
        <v>897</v>
      </c>
    </row>
    <row r="18" spans="1:30" x14ac:dyDescent="0.25">
      <c r="A18" s="4" t="s">
        <v>1134</v>
      </c>
      <c r="B18" s="4"/>
      <c r="C18" s="4"/>
      <c r="D18" s="4"/>
      <c r="E18" s="4"/>
      <c r="F18" s="4"/>
      <c r="G18" s="4"/>
      <c r="H18" s="4"/>
      <c r="I18" s="4"/>
      <c r="J18" s="4"/>
      <c r="K18" s="4"/>
      <c r="L18" s="4"/>
      <c r="M18" s="4" t="s">
        <v>1130</v>
      </c>
      <c r="R18" t="s">
        <v>930</v>
      </c>
      <c r="S18" t="s">
        <v>1059</v>
      </c>
    </row>
    <row r="19" spans="1:30" x14ac:dyDescent="0.25">
      <c r="A19" s="4" t="s">
        <v>1135</v>
      </c>
      <c r="B19" s="4"/>
      <c r="C19" s="4"/>
      <c r="D19" s="4"/>
      <c r="E19" s="4"/>
      <c r="F19" s="4"/>
      <c r="G19" s="4"/>
      <c r="H19" s="4"/>
      <c r="I19" s="4"/>
      <c r="J19" s="4"/>
      <c r="K19" s="4"/>
      <c r="L19" s="4"/>
      <c r="M19" s="4" t="s">
        <v>1131</v>
      </c>
      <c r="R19" t="s">
        <v>935</v>
      </c>
    </row>
    <row r="20" spans="1:30" x14ac:dyDescent="0.25">
      <c r="A20" s="3" t="s">
        <v>148</v>
      </c>
      <c r="B20" s="3"/>
      <c r="C20" s="3" t="s">
        <v>1912</v>
      </c>
      <c r="D20" s="3" t="s">
        <v>1337</v>
      </c>
      <c r="E20" s="3" t="s">
        <v>1595</v>
      </c>
      <c r="F20" s="3"/>
      <c r="G20" s="3" t="s">
        <v>1915</v>
      </c>
      <c r="H20" s="3" t="s">
        <v>1663</v>
      </c>
      <c r="I20" s="3" t="s">
        <v>878</v>
      </c>
      <c r="J20" s="3" t="s">
        <v>1919</v>
      </c>
      <c r="K20" s="3" t="s">
        <v>1914</v>
      </c>
      <c r="L20" s="3" t="s">
        <v>1917</v>
      </c>
      <c r="M20" s="3"/>
      <c r="R20" t="s">
        <v>886</v>
      </c>
    </row>
    <row r="21" spans="1:30" x14ac:dyDescent="0.25">
      <c r="A21" s="3" t="s">
        <v>152</v>
      </c>
      <c r="B21" s="3"/>
      <c r="C21" s="3"/>
      <c r="D21" s="3" t="s">
        <v>1916</v>
      </c>
      <c r="E21" s="3"/>
      <c r="F21" s="3"/>
      <c r="G21" s="3" t="s">
        <v>1373</v>
      </c>
      <c r="H21" s="3"/>
      <c r="I21" s="3" t="s">
        <v>880</v>
      </c>
      <c r="J21" s="3"/>
      <c r="K21" s="3"/>
      <c r="L21" s="3"/>
      <c r="M21" s="3"/>
    </row>
    <row r="22" spans="1:30" x14ac:dyDescent="0.25">
      <c r="A22" s="3" t="s">
        <v>203</v>
      </c>
      <c r="B22" s="3" t="s">
        <v>1183</v>
      </c>
      <c r="C22" s="3" t="s">
        <v>1336</v>
      </c>
      <c r="D22" s="3"/>
      <c r="E22" s="3" t="s">
        <v>928</v>
      </c>
      <c r="F22" s="3" t="s">
        <v>882</v>
      </c>
      <c r="G22" s="3" t="s">
        <v>1337</v>
      </c>
      <c r="H22" s="3" t="s">
        <v>1664</v>
      </c>
      <c r="I22" s="3" t="s">
        <v>882</v>
      </c>
      <c r="J22" s="3" t="s">
        <v>926</v>
      </c>
      <c r="K22" s="3" t="s">
        <v>1684</v>
      </c>
      <c r="L22" s="3" t="s">
        <v>1735</v>
      </c>
      <c r="M22" s="3" t="s">
        <v>1337</v>
      </c>
    </row>
    <row r="23" spans="1:30" x14ac:dyDescent="0.25">
      <c r="A23" s="3" t="s">
        <v>207</v>
      </c>
      <c r="B23" s="3"/>
      <c r="C23" s="3"/>
      <c r="D23" s="3"/>
      <c r="E23" s="3"/>
      <c r="F23" s="3"/>
      <c r="G23" s="3"/>
      <c r="H23" s="3"/>
      <c r="I23" s="3" t="s">
        <v>883</v>
      </c>
      <c r="J23" s="3" t="s">
        <v>927</v>
      </c>
      <c r="K23" s="3"/>
      <c r="L23" s="3"/>
      <c r="M23" s="3"/>
    </row>
    <row r="24" spans="1:30" x14ac:dyDescent="0.25">
      <c r="A24" s="3" t="s">
        <v>1665</v>
      </c>
      <c r="B24" s="3"/>
      <c r="C24" s="3"/>
      <c r="D24" s="3"/>
      <c r="E24" s="3"/>
      <c r="F24" s="3"/>
      <c r="G24" s="3"/>
      <c r="H24" s="3" t="s">
        <v>1664</v>
      </c>
      <c r="I24" s="3"/>
      <c r="J24" s="3"/>
      <c r="K24" s="3"/>
      <c r="L24" s="3"/>
      <c r="M24" s="3"/>
    </row>
    <row r="25" spans="1:30" x14ac:dyDescent="0.25">
      <c r="A25" s="3" t="s">
        <v>270</v>
      </c>
      <c r="B25" s="3" t="s">
        <v>1184</v>
      </c>
      <c r="C25" s="3" t="s">
        <v>933</v>
      </c>
      <c r="D25" s="3" t="s">
        <v>1921</v>
      </c>
      <c r="E25" s="3" t="s">
        <v>1925</v>
      </c>
      <c r="F25" s="3"/>
      <c r="G25" s="3" t="s">
        <v>1922</v>
      </c>
      <c r="H25" s="3" t="s">
        <v>1667</v>
      </c>
      <c r="I25" s="3" t="s">
        <v>885</v>
      </c>
      <c r="J25" s="3" t="s">
        <v>929</v>
      </c>
      <c r="K25" s="3" t="s">
        <v>929</v>
      </c>
      <c r="L25" s="3" t="s">
        <v>1923</v>
      </c>
      <c r="M25" s="3" t="s">
        <v>1924</v>
      </c>
    </row>
    <row r="26" spans="1:30" x14ac:dyDescent="0.25">
      <c r="A26" s="3" t="s">
        <v>274</v>
      </c>
      <c r="B26" s="3" t="s">
        <v>1918</v>
      </c>
      <c r="C26" s="3" t="s">
        <v>1913</v>
      </c>
      <c r="D26" s="3"/>
      <c r="E26" s="3" t="s">
        <v>886</v>
      </c>
      <c r="F26" s="3"/>
      <c r="G26" s="3"/>
      <c r="H26" s="3" t="s">
        <v>886</v>
      </c>
      <c r="I26" s="3" t="s">
        <v>886</v>
      </c>
      <c r="J26" s="3" t="s">
        <v>930</v>
      </c>
      <c r="K26" s="3" t="s">
        <v>930</v>
      </c>
      <c r="L26" s="3"/>
      <c r="M26" s="3"/>
      <c r="R26" t="s">
        <v>1938</v>
      </c>
    </row>
    <row r="27" spans="1:30" x14ac:dyDescent="0.25">
      <c r="A27" s="3" t="s">
        <v>738</v>
      </c>
      <c r="B27" s="3" t="s">
        <v>1185</v>
      </c>
      <c r="C27" s="3"/>
      <c r="D27" s="3"/>
      <c r="E27" s="3"/>
      <c r="F27" s="3"/>
      <c r="G27" s="3"/>
      <c r="H27" s="3"/>
      <c r="I27" s="3"/>
      <c r="J27" s="3" t="s">
        <v>886</v>
      </c>
      <c r="K27" s="3" t="s">
        <v>886</v>
      </c>
      <c r="L27" s="3"/>
      <c r="M27" s="3"/>
      <c r="S27" t="s">
        <v>947</v>
      </c>
      <c r="T27" t="s">
        <v>948</v>
      </c>
      <c r="U27" t="s">
        <v>949</v>
      </c>
      <c r="V27" t="s">
        <v>950</v>
      </c>
      <c r="W27" t="s">
        <v>951</v>
      </c>
      <c r="X27" t="s">
        <v>952</v>
      </c>
      <c r="Y27" t="s">
        <v>953</v>
      </c>
      <c r="Z27" t="s">
        <v>867</v>
      </c>
      <c r="AA27" t="s">
        <v>920</v>
      </c>
      <c r="AB27" t="s">
        <v>954</v>
      </c>
      <c r="AC27" t="s">
        <v>955</v>
      </c>
      <c r="AD27" t="s">
        <v>956</v>
      </c>
    </row>
    <row r="28" spans="1:30" x14ac:dyDescent="0.25">
      <c r="A28" s="3" t="s">
        <v>323</v>
      </c>
      <c r="B28" s="3" t="s">
        <v>1314</v>
      </c>
      <c r="C28" s="3" t="s">
        <v>1337</v>
      </c>
      <c r="D28" s="3" t="s">
        <v>1373</v>
      </c>
      <c r="E28" s="3" t="s">
        <v>1597</v>
      </c>
      <c r="F28" s="3" t="s">
        <v>1374</v>
      </c>
      <c r="G28" s="3"/>
      <c r="H28" s="3" t="s">
        <v>1668</v>
      </c>
      <c r="I28" s="3" t="s">
        <v>888</v>
      </c>
      <c r="J28" s="3" t="s">
        <v>931</v>
      </c>
      <c r="K28" s="3" t="s">
        <v>1705</v>
      </c>
      <c r="L28" s="3" t="s">
        <v>1337</v>
      </c>
      <c r="M28" s="3" t="s">
        <v>1735</v>
      </c>
      <c r="S28" t="s">
        <v>1061</v>
      </c>
      <c r="T28" t="s">
        <v>1070</v>
      </c>
      <c r="U28" t="s">
        <v>1079</v>
      </c>
      <c r="V28" t="s">
        <v>1083</v>
      </c>
      <c r="W28" t="s">
        <v>1092</v>
      </c>
      <c r="X28" t="s">
        <v>1097</v>
      </c>
      <c r="Y28" t="s">
        <v>1664</v>
      </c>
      <c r="AA28" t="s">
        <v>940</v>
      </c>
      <c r="AB28" t="s">
        <v>1105</v>
      </c>
      <c r="AD28" t="s">
        <v>1116</v>
      </c>
    </row>
    <row r="29" spans="1:30" x14ac:dyDescent="0.25">
      <c r="A29" s="3" t="s">
        <v>327</v>
      </c>
      <c r="B29" s="3" t="s">
        <v>882</v>
      </c>
      <c r="C29" s="3" t="s">
        <v>1338</v>
      </c>
      <c r="D29" s="3" t="s">
        <v>1374</v>
      </c>
      <c r="E29" s="3" t="s">
        <v>1598</v>
      </c>
      <c r="F29" s="3"/>
      <c r="G29" s="3"/>
      <c r="H29" s="3" t="s">
        <v>933</v>
      </c>
      <c r="I29" s="3" t="s">
        <v>889</v>
      </c>
      <c r="J29" s="3" t="s">
        <v>932</v>
      </c>
      <c r="K29" s="3" t="s">
        <v>1373</v>
      </c>
      <c r="L29" s="3"/>
      <c r="M29" s="3"/>
      <c r="S29" t="s">
        <v>1062</v>
      </c>
      <c r="T29" t="s">
        <v>1071</v>
      </c>
      <c r="U29" t="s">
        <v>1080</v>
      </c>
      <c r="V29" t="s">
        <v>1084</v>
      </c>
      <c r="W29" t="s">
        <v>1093</v>
      </c>
      <c r="X29" t="s">
        <v>1098</v>
      </c>
      <c r="Y29" t="s">
        <v>1940</v>
      </c>
      <c r="AA29" t="s">
        <v>941</v>
      </c>
      <c r="AB29" t="s">
        <v>1106</v>
      </c>
      <c r="AD29" t="s">
        <v>1117</v>
      </c>
    </row>
    <row r="30" spans="1:30" x14ac:dyDescent="0.25">
      <c r="A30" s="3" t="s">
        <v>1316</v>
      </c>
      <c r="B30" s="3" t="s">
        <v>1319</v>
      </c>
      <c r="C30" s="3"/>
      <c r="D30" s="3"/>
      <c r="E30" s="3" t="s">
        <v>933</v>
      </c>
      <c r="F30" s="3"/>
      <c r="G30" s="3"/>
      <c r="H30" s="3"/>
      <c r="I30" s="3"/>
      <c r="J30" s="3"/>
      <c r="K30" s="3"/>
      <c r="L30" s="3"/>
      <c r="M30" s="3"/>
      <c r="S30" t="s">
        <v>1063</v>
      </c>
      <c r="T30" t="s">
        <v>1072</v>
      </c>
      <c r="U30" t="s">
        <v>1081</v>
      </c>
      <c r="V30" t="s">
        <v>1085</v>
      </c>
      <c r="X30" t="s">
        <v>1099</v>
      </c>
      <c r="Y30" t="s">
        <v>1941</v>
      </c>
      <c r="AA30" t="s">
        <v>942</v>
      </c>
      <c r="AB30" t="s">
        <v>1107</v>
      </c>
      <c r="AD30" t="s">
        <v>1118</v>
      </c>
    </row>
    <row r="31" spans="1:30" x14ac:dyDescent="0.25">
      <c r="A31" s="3" t="s">
        <v>1737</v>
      </c>
      <c r="B31" s="3"/>
      <c r="C31" s="3"/>
      <c r="D31" s="3"/>
      <c r="E31" s="3" t="s">
        <v>1337</v>
      </c>
      <c r="F31" s="3"/>
      <c r="G31" s="3"/>
      <c r="H31" s="3"/>
      <c r="I31" s="3"/>
      <c r="J31" s="3"/>
      <c r="K31" s="3"/>
      <c r="L31" s="3"/>
      <c r="M31" s="3"/>
      <c r="T31" t="s">
        <v>1075</v>
      </c>
      <c r="X31" t="s">
        <v>1100</v>
      </c>
      <c r="Y31" t="s">
        <v>1942</v>
      </c>
      <c r="AD31" t="s">
        <v>1119</v>
      </c>
    </row>
    <row r="32" spans="1:30" x14ac:dyDescent="0.25">
      <c r="A32" s="3" t="s">
        <v>389</v>
      </c>
      <c r="B32" s="3" t="s">
        <v>1920</v>
      </c>
      <c r="C32" s="3" t="s">
        <v>1339</v>
      </c>
      <c r="D32" s="3" t="s">
        <v>1375</v>
      </c>
      <c r="E32" s="3" t="s">
        <v>882</v>
      </c>
      <c r="F32" s="3" t="s">
        <v>1337</v>
      </c>
      <c r="G32" s="3" t="s">
        <v>1651</v>
      </c>
      <c r="H32" s="3" t="s">
        <v>1926</v>
      </c>
      <c r="I32" s="3" t="s">
        <v>892</v>
      </c>
      <c r="J32" s="3" t="s">
        <v>933</v>
      </c>
      <c r="K32" s="3" t="s">
        <v>1706</v>
      </c>
      <c r="L32" s="3" t="s">
        <v>882</v>
      </c>
      <c r="M32" s="3" t="s">
        <v>882</v>
      </c>
      <c r="T32" t="s">
        <v>1076</v>
      </c>
      <c r="Y32" t="s">
        <v>1943</v>
      </c>
      <c r="AD32" t="s">
        <v>1124</v>
      </c>
    </row>
    <row r="33" spans="1:30" x14ac:dyDescent="0.25">
      <c r="A33" s="3" t="s">
        <v>758</v>
      </c>
      <c r="B33" s="3" t="s">
        <v>1325</v>
      </c>
      <c r="C33" s="3"/>
      <c r="D33" s="3" t="s">
        <v>930</v>
      </c>
      <c r="E33" s="3" t="s">
        <v>1611</v>
      </c>
      <c r="F33" s="3"/>
      <c r="G33" s="3" t="s">
        <v>1374</v>
      </c>
      <c r="H33" s="3" t="s">
        <v>1671</v>
      </c>
      <c r="I33" s="3"/>
      <c r="J33" s="3" t="s">
        <v>934</v>
      </c>
      <c r="K33" s="3"/>
      <c r="L33" s="3" t="s">
        <v>1740</v>
      </c>
      <c r="M33" s="3" t="s">
        <v>1758</v>
      </c>
      <c r="Y33" t="s">
        <v>1944</v>
      </c>
      <c r="AD33" t="s">
        <v>1125</v>
      </c>
    </row>
    <row r="34" spans="1:30" x14ac:dyDescent="0.25">
      <c r="A34" s="3" t="s">
        <v>762</v>
      </c>
      <c r="B34" s="3"/>
      <c r="C34" s="3"/>
      <c r="D34" s="3"/>
      <c r="E34" s="3" t="s">
        <v>1612</v>
      </c>
      <c r="F34" s="3"/>
      <c r="G34" s="3"/>
      <c r="H34" s="3"/>
      <c r="I34" s="3"/>
      <c r="J34" s="3" t="s">
        <v>945</v>
      </c>
      <c r="K34" s="3"/>
      <c r="L34" s="3"/>
      <c r="M34" s="3"/>
      <c r="Y34" t="s">
        <v>1945</v>
      </c>
      <c r="AD34" t="s">
        <v>1126</v>
      </c>
    </row>
    <row r="35" spans="1:30" x14ac:dyDescent="0.25">
      <c r="A35" s="3" t="s">
        <v>436</v>
      </c>
      <c r="B35" s="3" t="s">
        <v>1326</v>
      </c>
      <c r="C35" s="3" t="s">
        <v>1340</v>
      </c>
      <c r="D35" s="3" t="s">
        <v>1327</v>
      </c>
      <c r="E35" s="3" t="s">
        <v>1614</v>
      </c>
      <c r="F35" s="3" t="s">
        <v>1638</v>
      </c>
      <c r="G35" s="3" t="s">
        <v>934</v>
      </c>
      <c r="H35" s="3" t="s">
        <v>1672</v>
      </c>
      <c r="I35" s="3" t="s">
        <v>893</v>
      </c>
      <c r="J35" s="3" t="s">
        <v>935</v>
      </c>
      <c r="K35" s="3" t="s">
        <v>936</v>
      </c>
      <c r="L35" s="3" t="s">
        <v>1741</v>
      </c>
      <c r="M35" s="3" t="s">
        <v>1741</v>
      </c>
      <c r="Y35" t="s">
        <v>1946</v>
      </c>
      <c r="AD35" t="s">
        <v>1127</v>
      </c>
    </row>
    <row r="36" spans="1:30" x14ac:dyDescent="0.25">
      <c r="A36" s="3" t="s">
        <v>440</v>
      </c>
      <c r="B36" s="3" t="s">
        <v>1327</v>
      </c>
      <c r="C36" s="3" t="s">
        <v>934</v>
      </c>
      <c r="D36" s="3" t="s">
        <v>886</v>
      </c>
      <c r="E36" s="3" t="s">
        <v>935</v>
      </c>
      <c r="F36" s="3" t="s">
        <v>886</v>
      </c>
      <c r="G36" s="3" t="s">
        <v>886</v>
      </c>
      <c r="H36" s="3"/>
      <c r="I36" s="3" t="s">
        <v>894</v>
      </c>
      <c r="J36" s="3"/>
      <c r="K36" s="3" t="s">
        <v>937</v>
      </c>
      <c r="L36" s="3" t="s">
        <v>1927</v>
      </c>
      <c r="M36" s="3" t="s">
        <v>886</v>
      </c>
      <c r="Y36" t="s">
        <v>1947</v>
      </c>
      <c r="AD36" t="s">
        <v>1115</v>
      </c>
    </row>
    <row r="37" spans="1:30" x14ac:dyDescent="0.25">
      <c r="A37" s="3" t="s">
        <v>1329</v>
      </c>
      <c r="B37" s="3" t="s">
        <v>886</v>
      </c>
      <c r="C37" s="3" t="s">
        <v>1341</v>
      </c>
      <c r="D37" s="3"/>
      <c r="E37" s="3"/>
      <c r="F37" s="3"/>
      <c r="G37" s="3"/>
      <c r="H37" s="3"/>
      <c r="I37" s="3"/>
      <c r="J37" s="3"/>
      <c r="K37" s="3" t="s">
        <v>1327</v>
      </c>
      <c r="L37" s="3"/>
      <c r="M37" s="3"/>
      <c r="Y37" t="s">
        <v>1948</v>
      </c>
      <c r="AD37" t="s">
        <v>1128</v>
      </c>
    </row>
    <row r="38" spans="1:30" x14ac:dyDescent="0.25">
      <c r="A38" s="3" t="s">
        <v>1708</v>
      </c>
      <c r="B38" s="3"/>
      <c r="C38" s="3"/>
      <c r="D38" s="3"/>
      <c r="E38" s="3"/>
      <c r="F38" s="3"/>
      <c r="G38" s="3"/>
      <c r="H38" s="3"/>
      <c r="I38" s="3"/>
      <c r="J38" s="3"/>
      <c r="K38" s="3" t="s">
        <v>1711</v>
      </c>
      <c r="L38" s="3"/>
      <c r="M38" s="3"/>
      <c r="Y38" t="s">
        <v>1949</v>
      </c>
      <c r="AD38" t="s">
        <v>1129</v>
      </c>
    </row>
    <row r="39" spans="1:30" x14ac:dyDescent="0.25">
      <c r="A39" s="3" t="s">
        <v>1674</v>
      </c>
      <c r="B39" s="3"/>
      <c r="C39" s="3"/>
      <c r="D39" s="3"/>
      <c r="E39" s="3"/>
      <c r="F39" s="3"/>
      <c r="G39" s="3"/>
      <c r="H39" s="3" t="s">
        <v>1672</v>
      </c>
      <c r="I39" s="3"/>
      <c r="J39" s="3"/>
      <c r="K39" s="3"/>
      <c r="L39" s="3"/>
      <c r="M39" s="3"/>
      <c r="Y39" t="s">
        <v>1950</v>
      </c>
      <c r="AD39" t="s">
        <v>1130</v>
      </c>
    </row>
    <row r="40" spans="1:30" x14ac:dyDescent="0.25">
      <c r="A40" s="3" t="s">
        <v>511</v>
      </c>
      <c r="B40" s="3" t="s">
        <v>1332</v>
      </c>
      <c r="C40" s="3" t="s">
        <v>1928</v>
      </c>
      <c r="D40" s="3" t="s">
        <v>1929</v>
      </c>
      <c r="E40" s="3" t="s">
        <v>896</v>
      </c>
      <c r="F40" s="3"/>
      <c r="G40" s="3" t="s">
        <v>1930</v>
      </c>
      <c r="H40" s="3" t="s">
        <v>929</v>
      </c>
      <c r="I40" s="3" t="s">
        <v>896</v>
      </c>
      <c r="J40" s="3" t="s">
        <v>896</v>
      </c>
      <c r="K40" s="3" t="s">
        <v>1732</v>
      </c>
      <c r="L40" s="3" t="s">
        <v>1931</v>
      </c>
      <c r="M40" s="3" t="s">
        <v>1932</v>
      </c>
      <c r="Y40" t="s">
        <v>1951</v>
      </c>
      <c r="AD40" t="s">
        <v>1131</v>
      </c>
    </row>
    <row r="41" spans="1:30" x14ac:dyDescent="0.25">
      <c r="A41" s="3" t="s">
        <v>515</v>
      </c>
      <c r="B41" s="3" t="s">
        <v>929</v>
      </c>
      <c r="C41" s="3" t="s">
        <v>1342</v>
      </c>
      <c r="D41" s="3"/>
      <c r="E41" s="3"/>
      <c r="F41" s="3"/>
      <c r="G41" s="3"/>
      <c r="H41" s="3" t="s">
        <v>896</v>
      </c>
      <c r="I41" s="3" t="s">
        <v>897</v>
      </c>
      <c r="J41" s="3" t="s">
        <v>936</v>
      </c>
      <c r="K41" s="3" t="s">
        <v>896</v>
      </c>
      <c r="L41" s="3"/>
      <c r="M41" s="3"/>
      <c r="Y41" t="s">
        <v>1952</v>
      </c>
    </row>
    <row r="42" spans="1:30" x14ac:dyDescent="0.25">
      <c r="A42" s="3" t="s">
        <v>797</v>
      </c>
      <c r="B42" s="3"/>
      <c r="C42" s="3"/>
      <c r="D42" s="3"/>
      <c r="E42" s="3"/>
      <c r="F42" s="3"/>
      <c r="G42" s="3"/>
      <c r="H42" s="3" t="s">
        <v>1675</v>
      </c>
      <c r="I42" s="3"/>
      <c r="J42" s="3" t="s">
        <v>937</v>
      </c>
      <c r="K42" s="3"/>
      <c r="L42" s="3"/>
      <c r="M42" s="3"/>
      <c r="Y42" t="s">
        <v>1953</v>
      </c>
    </row>
    <row r="43" spans="1:30" x14ac:dyDescent="0.25">
      <c r="A43" s="3" t="s">
        <v>563</v>
      </c>
      <c r="B43" s="3" t="s">
        <v>1333</v>
      </c>
      <c r="C43" s="3" t="s">
        <v>1343</v>
      </c>
      <c r="D43" s="3" t="s">
        <v>1402</v>
      </c>
      <c r="E43" s="3" t="s">
        <v>1615</v>
      </c>
      <c r="F43" s="3"/>
      <c r="G43" s="3"/>
      <c r="H43" s="3" t="s">
        <v>1614</v>
      </c>
      <c r="I43" s="3" t="s">
        <v>899</v>
      </c>
      <c r="J43" s="3" t="s">
        <v>938</v>
      </c>
      <c r="K43" s="3" t="s">
        <v>1733</v>
      </c>
      <c r="L43" s="3" t="s">
        <v>1374</v>
      </c>
      <c r="M43" s="3" t="s">
        <v>1374</v>
      </c>
      <c r="Y43" t="s">
        <v>1954</v>
      </c>
    </row>
    <row r="44" spans="1:30" x14ac:dyDescent="0.25">
      <c r="A44" s="3" t="s">
        <v>567</v>
      </c>
      <c r="B44" s="3" t="s">
        <v>1334</v>
      </c>
      <c r="C44" s="3" t="s">
        <v>1344</v>
      </c>
      <c r="D44" s="3"/>
      <c r="E44" s="3" t="s">
        <v>1616</v>
      </c>
      <c r="F44" s="3"/>
      <c r="G44" s="3"/>
      <c r="H44" s="3"/>
      <c r="I44" s="3" t="s">
        <v>900</v>
      </c>
      <c r="J44" s="3"/>
      <c r="K44" s="3"/>
      <c r="L44" s="3"/>
      <c r="M44" s="3"/>
      <c r="Y44" t="s">
        <v>1672</v>
      </c>
    </row>
    <row r="45" spans="1:30" x14ac:dyDescent="0.25">
      <c r="A45" s="3" t="s">
        <v>634</v>
      </c>
      <c r="B45" s="3" t="s">
        <v>1335</v>
      </c>
      <c r="C45" s="3" t="s">
        <v>1345</v>
      </c>
      <c r="D45" s="3" t="s">
        <v>1933</v>
      </c>
      <c r="E45" s="3" t="s">
        <v>1637</v>
      </c>
      <c r="F45" s="3" t="s">
        <v>1639</v>
      </c>
      <c r="G45" s="3" t="s">
        <v>1934</v>
      </c>
      <c r="H45" s="3" t="s">
        <v>1678</v>
      </c>
      <c r="I45" s="3" t="s">
        <v>901</v>
      </c>
      <c r="J45" s="3" t="s">
        <v>939</v>
      </c>
      <c r="K45" s="3" t="s">
        <v>1335</v>
      </c>
      <c r="L45" s="3" t="s">
        <v>1742</v>
      </c>
      <c r="M45" s="3" t="s">
        <v>1759</v>
      </c>
      <c r="Y45" t="s">
        <v>1955</v>
      </c>
    </row>
    <row r="46" spans="1:30" x14ac:dyDescent="0.25">
      <c r="A46" s="3" t="s">
        <v>823</v>
      </c>
      <c r="B46" s="3"/>
      <c r="C46" s="3" t="s">
        <v>1346</v>
      </c>
      <c r="D46" s="3" t="s">
        <v>1404</v>
      </c>
      <c r="E46" s="3"/>
      <c r="F46" s="3"/>
      <c r="G46" s="3" t="s">
        <v>1658</v>
      </c>
      <c r="H46" s="3"/>
      <c r="I46" s="3"/>
      <c r="J46" s="3" t="s">
        <v>946</v>
      </c>
      <c r="K46" s="3" t="s">
        <v>1734</v>
      </c>
      <c r="L46" s="3" t="s">
        <v>1935</v>
      </c>
      <c r="M46" s="3" t="s">
        <v>1936</v>
      </c>
      <c r="Y46" t="s">
        <v>1956</v>
      </c>
    </row>
    <row r="47" spans="1:30" x14ac:dyDescent="0.25">
      <c r="Y47" t="s">
        <v>1957</v>
      </c>
    </row>
    <row r="48" spans="1:30" x14ac:dyDescent="0.25">
      <c r="Y48" t="s">
        <v>1958</v>
      </c>
    </row>
    <row r="49" spans="25:25" x14ac:dyDescent="0.25">
      <c r="Y49" t="s">
        <v>1959</v>
      </c>
    </row>
    <row r="50" spans="25:25" x14ac:dyDescent="0.25">
      <c r="Y50" t="s">
        <v>1960</v>
      </c>
    </row>
    <row r="51" spans="25:25" x14ac:dyDescent="0.25">
      <c r="Y51" t="s">
        <v>1961</v>
      </c>
    </row>
    <row r="52" spans="25:25" x14ac:dyDescent="0.25">
      <c r="Y52" t="s">
        <v>1962</v>
      </c>
    </row>
    <row r="53" spans="25:25" x14ac:dyDescent="0.25">
      <c r="Y53" t="s">
        <v>1963</v>
      </c>
    </row>
    <row r="54" spans="25:25" x14ac:dyDescent="0.25">
      <c r="Y54" t="s">
        <v>1964</v>
      </c>
    </row>
    <row r="55" spans="25:25" x14ac:dyDescent="0.25">
      <c r="Y55" t="s">
        <v>1965</v>
      </c>
    </row>
    <row r="56" spans="25:25" x14ac:dyDescent="0.25">
      <c r="Y56" t="s">
        <v>1966</v>
      </c>
    </row>
    <row r="57" spans="25:25" x14ac:dyDescent="0.25">
      <c r="Y57" t="s">
        <v>1967</v>
      </c>
    </row>
    <row r="58" spans="25:25" x14ac:dyDescent="0.25">
      <c r="Y58" t="s">
        <v>1968</v>
      </c>
    </row>
    <row r="59" spans="25:25" x14ac:dyDescent="0.25">
      <c r="Y59" t="s">
        <v>1969</v>
      </c>
    </row>
  </sheetData>
  <sortState xmlns:xlrd2="http://schemas.microsoft.com/office/spreadsheetml/2017/richdata2" ref="P3:P23">
    <sortCondition ref="P3"/>
  </sortState>
  <conditionalFormatting sqref="A1:M46">
    <cfRule type="expression" dxfId="10" priority="735">
      <formula>FIND("featChoices", $A1)</formula>
    </cfRule>
  </conditionalFormatting>
  <conditionalFormatting sqref="B1:M46">
    <cfRule type="expression" dxfId="9" priority="729">
      <formula>AND(OR(NOT(ISERROR(FIND("id", $A1))), AND(NOT(ISERROR(FIND("source", $A1))),OR(NOT(ISERROR(FIND("increases", $A1))),NOT(ISERROR(FIND("feats", $A1)))))), NOT(_xlfn.ISFORMULA(B1)), NOT(ISBLANK(B1)))</formula>
    </cfRule>
  </conditionalFormatting>
  <conditionalFormatting sqref="A1:M46">
    <cfRule type="expression" dxfId="8" priority="730">
      <formula>AND(OR(NOT(ISERROR(FIND("source", $A1))), NOT(ISERROR(FIND("type", $A1)))), FIND("featChoices", $A1), ISERROR(FIND("feats", $A1)))</formula>
    </cfRule>
    <cfRule type="expression" dxfId="7" priority="731">
      <formula>AND(OR(NOT(ISERROR(FIND("source", $A1))), NOT(ISERROR(FIND("type", $A1)))), FIND("skillChoices", $A1), ISERROR(FIND("increases", $A1)))</formula>
    </cfRule>
    <cfRule type="expression" dxfId="6" priority="734">
      <formula>FIND("_className", $A1)</formula>
    </cfRule>
    <cfRule type="expression" dxfId="5" priority="736">
      <formula>FIND("skillChoices", $A1)</formula>
    </cfRule>
  </conditionalFormatting>
  <conditionalFormatting sqref="A3:M46">
    <cfRule type="expression" dxfId="4" priority="723">
      <formula>AND(NOT(ISBLANK(A3)), VLOOKUP(A3, $P$3:$P$30, 1, FALSE))</formula>
    </cfRule>
    <cfRule type="expression" dxfId="3" priority="732">
      <formula>FIND("filter", $A3)</formula>
    </cfRule>
    <cfRule type="expression" dxfId="2" priority="733">
      <formula>FIND("name", $A3)</formula>
    </cfRule>
  </conditionalFormatting>
  <conditionalFormatting sqref="A1:A46">
    <cfRule type="duplicateValues" dxfId="1" priority="1460"/>
  </conditionalFormatting>
  <conditionalFormatting sqref="B3:M46">
    <cfRule type="duplicateValues" dxfId="0" priority="72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2020-06-08T17:07:03Z</dcterms:modified>
</cp:coreProperties>
</file>