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hidePivotFieldList="1"/>
  <mc:AlternateContent xmlns:mc="http://schemas.openxmlformats.org/markup-compatibility/2006">
    <mc:Choice Requires="x15">
      <x15ac:absPath xmlns:x15ac="http://schemas.microsoft.com/office/spreadsheetml/2010/11/ac" url="C:\Users\osoko\Documents\Excel_For_Data_Analytics\"/>
    </mc:Choice>
  </mc:AlternateContent>
  <xr:revisionPtr revIDLastSave="0" documentId="13_ncr:1_{88C670DF-DE43-4D2A-8D37-631D9E023AD3}" xr6:coauthVersionLast="47" xr6:coauthVersionMax="47" xr10:uidLastSave="{00000000-0000-0000-0000-000000000000}"/>
  <bookViews>
    <workbookView xWindow="-120" yWindow="-120" windowWidth="20730" windowHeight="11040" activeTab="1" xr2:uid="{6F716FE0-A4DF-418B-900B-3408E44BFC15}"/>
  </bookViews>
  <sheets>
    <sheet name="Salary_Analysis" sheetId="19" r:id="rId1"/>
    <sheet name="Skill_Salary_Analysis" sheetId="20" r:id="rId2"/>
    <sheet name="Salary_vs_Skills" sheetId="18" r:id="rId3"/>
    <sheet name="Skill_Job_Analysis" sheetId="16" r:id="rId4"/>
    <sheet name="Skill_likelyhood_in_%" sheetId="22" r:id="rId5"/>
  </sheets>
  <definedNames>
    <definedName name="Slicer_job_country1">#N/A</definedName>
    <definedName name="Slicer_job_title_short">#N/A</definedName>
    <definedName name="Slicer_job_title_short1">#N/A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876F7934-8845-4945-9796-88D515C7AA90}">
      <x14:pivotCaches>
        <pivotCache cacheId="5" r:id="rId11"/>
        <pivotCache cacheId="6"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6bef627-bf26-47ba-a684-acb25d1a5ece" name="data_jobs_salary" connection="Query - data_jobs_salary"/>
          <x15:modelTable id="data_jobs_skills_6fa7d429-cb72-4401-939a-5d326d05b16d"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 i="18" l="1" a="1"/>
  <c r="G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03445A-B558-4684-AD97-FFE2CF403E88}" name="Query - data_jobs_salary" description="Connection to the 'data_jobs_salary' query in the workbook." type="100" refreshedVersion="7" minRefreshableVersion="5">
    <extLst>
      <ext xmlns:x15="http://schemas.microsoft.com/office/spreadsheetml/2010/11/main" uri="{DE250136-89BD-433C-8126-D09CA5730AF9}">
        <x15:connection id="234c6d98-77f2-4782-843f-aad37b9edf32">
          <x15:oledbPr connection="Provider=Microsoft.Mashup.OleDb.1;Data Source=$Workbook$;Location=data_jobs_salary;Extended Properties=&quot;&quot;">
            <x15:dbTables>
              <x15:dbTable name="data_jobs_salary"/>
            </x15:dbTables>
          </x15:oledbPr>
        </x15:connection>
      </ext>
    </extLst>
  </connection>
  <connection id="2" xr16:uid="{883C0D7D-A923-4971-A660-D41F93BD2074}" name="Query - data_jobs_skills" description="Connection to the 'data_jobs_skills' query in the workbook." type="100" refreshedVersion="7" minRefreshableVersion="5">
    <extLst>
      <ext xmlns:x15="http://schemas.microsoft.com/office/spreadsheetml/2010/11/main" uri="{DE250136-89BD-433C-8126-D09CA5730AF9}">
        <x15:connection id="fab64a33-c60d-4c1c-8b2c-b65842f60c42"/>
      </ext>
    </extLst>
  </connection>
  <connection id="3" xr16:uid="{EDAC4179-A1AF-4C09-ABA8-7D9EACE06EC6}"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<sst xmlns="http://schemas.openxmlformats.org/spreadsheetml/2006/main" count="70" uniqueCount="30">
  <si>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</si>
  <si>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</si>
  <si>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</si>
  <si>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</si>
  <si>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</si>
  <si>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</si>
  <si>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</si>
  <si>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</si>
  <si>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</si>
  <si>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</si>
  <si>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</si>
  <si>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</si>
  <si>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</si>
  <si>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</si>
  <si>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</si>
  <si>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</si>
  <si>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AWS</t>
  </si>
  <si>
    <t>Excel</t>
  </si>
  <si>
    <t>Spark</t>
  </si>
  <si>
    <t>SAS</t>
  </si>
  <si>
    <t>Azure</t>
  </si>
  <si>
    <t>Java</t>
  </si>
  <si>
    <t>Job Count</t>
  </si>
  <si>
    <t>Skill Count</t>
  </si>
  <si>
    <t>Skills per Job</t>
  </si>
  <si>
    <t>Median Salary</t>
  </si>
  <si>
    <t>Median Salary US</t>
  </si>
  <si>
    <t>Median Salary Non-US</t>
  </si>
  <si>
    <t>Median Salary - Skills</t>
  </si>
  <si>
    <t>Skill Likelyhood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</si>
</sst>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_);_(&quot;$&quot;* \(#,##0\);_(&quot;$&quot;* &quot;-&quot;??_);_(@_)"/>
    <numFmt numFmtId="165" formatCode="_(* #,##0_);_(* \(#,##0\);_(* &quot;-&quot;??_);_(@_)"/>
    <numFmt numFmtId="166" formatCode="0.0"/>
    <numFmt numFmtId="167"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applyAlignment="1">
      <alignment horizontal="center" vertical="center"/>
    </xf>
    <xf numFmtId="0" fontId="0" fillId="0" borderId="0" xfId="0" applyAlignment="1">
      <alignment horizontal="left" vertical="center"/>
    </xf>
    <xf numFmtId="9" fontId="0" fillId="0" borderId="0" xfId="0" applyNumberFormat="1"/>
  </cellXfs>
  <cellStyles count="1">
    <cellStyle name="Normal" xfId="0" builtinId="0"/>
  </cellStyles>
  <dxfs count="4">
    <dxf>
      <numFmt numFmtId="165" formatCode="_(* #,##0_);_(* \(#,##0\);_(* &quot;-&quot;??_);_(@_)"/>
    </dxf>
    <dxf>
      <numFmt numFmtId="164" formatCode="_(&quot;$&quot;* #,##0_);_(&quot;$&quot;* \(#,##0\);_(&quot;$&quot;* &quot;-&quot;??_);_(@_)"/>
    </dxf>
    <dxf>
      <numFmt numFmtId="166" formatCode="0.0"/>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Do more skills equal more money for Data nerds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Salary_vs_Skills!$I$1</c:f>
              <c:strCache>
                <c:ptCount val="1"/>
                <c:pt idx="0">
                  <c:v>Skills per Job</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layout>
                <c:manualLayout>
                  <c:x val="0.15764639199211575"/>
                  <c:y val="-3.5650623885918001E-3"/>
                </c:manualLayout>
              </c:layout>
              <c:tx>
                <c:rich>
                  <a:bodyPr/>
                  <a:lstStyle/>
                  <a:p>
                    <a:fld id="{765C897E-7C71-4DED-8614-DC8E03EB301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6E6-4D8F-B92F-15C5C22D32F4}"/>
                </c:ext>
              </c:extLst>
            </c:dLbl>
            <c:dLbl>
              <c:idx val="1"/>
              <c:layout>
                <c:manualLayout>
                  <c:x val="-8.6594497009753732E-2"/>
                  <c:y val="-7.4866310160427801E-2"/>
                </c:manualLayout>
              </c:layout>
              <c:tx>
                <c:rich>
                  <a:bodyPr/>
                  <a:lstStyle/>
                  <a:p>
                    <a:fld id="{CCFE9255-9E3C-4073-A78F-F44D40B8F1B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6E6-4D8F-B92F-15C5C22D32F4}"/>
                </c:ext>
              </c:extLst>
            </c:dLbl>
            <c:dLbl>
              <c:idx val="2"/>
              <c:layout>
                <c:manualLayout>
                  <c:x val="3.3305575772982203E-2"/>
                  <c:y val="-5.7040998217468802E-2"/>
                </c:manualLayout>
              </c:layout>
              <c:tx>
                <c:rich>
                  <a:bodyPr/>
                  <a:lstStyle/>
                  <a:p>
                    <a:fld id="{799009F8-1F02-4224-96F8-2843F9F476D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6E6-4D8F-B92F-15C5C22D32F4}"/>
                </c:ext>
              </c:extLst>
            </c:dLbl>
            <c:dLbl>
              <c:idx val="3"/>
              <c:layout>
                <c:manualLayout>
                  <c:x val="3.5525947491181015E-2"/>
                  <c:y val="-7.4866310160427801E-2"/>
                </c:manualLayout>
              </c:layout>
              <c:tx>
                <c:rich>
                  <a:bodyPr/>
                  <a:lstStyle/>
                  <a:p>
                    <a:fld id="{CFB16F21-85C1-4B12-8872-A634B38B7D3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6E6-4D8F-B92F-15C5C22D32F4}"/>
                </c:ext>
              </c:extLst>
            </c:dLbl>
            <c:dLbl>
              <c:idx val="4"/>
              <c:layout>
                <c:manualLayout>
                  <c:x val="8.8814868727952537E-3"/>
                  <c:y val="-6.0606060606060608E-2"/>
                </c:manualLayout>
              </c:layout>
              <c:tx>
                <c:rich>
                  <a:bodyPr/>
                  <a:lstStyle/>
                  <a:p>
                    <a:fld id="{655F8908-BC92-4D2C-BCE8-A97D6F9DE56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6E6-4D8F-B92F-15C5C22D32F4}"/>
                </c:ext>
              </c:extLst>
            </c:dLbl>
            <c:dLbl>
              <c:idx val="5"/>
              <c:layout>
                <c:manualLayout>
                  <c:x val="8.3074451705211663E-4"/>
                  <c:y val="-6.9160037070146924E-2"/>
                </c:manualLayout>
              </c:layout>
              <c:tx>
                <c:rich>
                  <a:bodyPr/>
                  <a:lstStyle/>
                  <a:p>
                    <a:fld id="{4A7A5A67-1083-4BBF-A47D-33DDB1FB100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6E6-4D8F-B92F-15C5C22D32F4}"/>
                </c:ext>
              </c:extLst>
            </c:dLbl>
            <c:dLbl>
              <c:idx val="6"/>
              <c:layout>
                <c:manualLayout>
                  <c:x val="1.5542602027391612E-2"/>
                  <c:y val="5.3475935828877004E-2"/>
                </c:manualLayout>
              </c:layout>
              <c:tx>
                <c:rich>
                  <a:bodyPr/>
                  <a:lstStyle/>
                  <a:p>
                    <a:fld id="{CD58CAC4-98C1-4739-BA3C-CB55E486F3D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6E6-4D8F-B92F-15C5C22D32F4}"/>
                </c:ext>
              </c:extLst>
            </c:dLbl>
            <c:dLbl>
              <c:idx val="7"/>
              <c:layout>
                <c:manualLayout>
                  <c:x val="-0.20649456979248965"/>
                  <c:y val="-5.3475935828877004E-2"/>
                </c:manualLayout>
              </c:layout>
              <c:tx>
                <c:rich>
                  <a:bodyPr/>
                  <a:lstStyle/>
                  <a:p>
                    <a:fld id="{B2D016FC-AD5B-4C47-B1D0-95C81EBF32E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6E6-4D8F-B92F-15C5C22D32F4}"/>
                </c:ext>
              </c:extLst>
            </c:dLbl>
            <c:dLbl>
              <c:idx val="8"/>
              <c:layout>
                <c:manualLayout>
                  <c:x val="-9.3255612164350327E-2"/>
                  <c:y val="0.14616755793226383"/>
                </c:manualLayout>
              </c:layout>
              <c:tx>
                <c:rich>
                  <a:bodyPr/>
                  <a:lstStyle/>
                  <a:p>
                    <a:fld id="{3E0755E0-5EC2-4678-9DC4-98D06BBF59A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6E6-4D8F-B92F-15C5C22D32F4}"/>
                </c:ext>
              </c:extLst>
            </c:dLbl>
            <c:dLbl>
              <c:idx val="9"/>
              <c:layout>
                <c:manualLayout>
                  <c:x val="-0.15098527683751936"/>
                  <c:y val="-0.15686274509803927"/>
                </c:manualLayout>
              </c:layout>
              <c:tx>
                <c:rich>
                  <a:bodyPr/>
                  <a:lstStyle/>
                  <a:p>
                    <a:fld id="{34F355F2-0F2E-4ADD-ABA9-6779BF1B193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6E6-4D8F-B92F-15C5C22D32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trendline>
            <c:spPr>
              <a:ln w="19050" cap="rnd">
                <a:solidFill>
                  <a:schemeClr val="accent1"/>
                </a:solidFill>
                <a:prstDash val="sysDash"/>
              </a:ln>
              <a:effectLst/>
            </c:spPr>
            <c:trendlineType val="linear"/>
            <c:dispRSqr val="0"/>
            <c:dispEq val="0"/>
          </c:trendline>
          <c:xVal>
            <c:numRef>
              <c:f>Salary_vs_Skills!$H$2:$H$11</c:f>
              <c:numCache>
                <c:formatCode>General</c:formatCode>
                <c:ptCount val="10"/>
                <c:pt idx="0">
                  <c:v>85000</c:v>
                </c:pt>
                <c:pt idx="1">
                  <c:v>125000</c:v>
                </c:pt>
                <c:pt idx="2">
                  <c:v>107550</c:v>
                </c:pt>
                <c:pt idx="3">
                  <c:v>90000</c:v>
                </c:pt>
                <c:pt idx="4">
                  <c:v>90000</c:v>
                </c:pt>
                <c:pt idx="5">
                  <c:v>127500</c:v>
                </c:pt>
                <c:pt idx="6">
                  <c:v>111175</c:v>
                </c:pt>
                <c:pt idx="7">
                  <c:v>147500</c:v>
                </c:pt>
                <c:pt idx="8">
                  <c:v>155000</c:v>
                </c:pt>
                <c:pt idx="9">
                  <c:v>99150</c:v>
                </c:pt>
              </c:numCache>
            </c:numRef>
          </c:xVal>
          <c:yVal>
            <c:numRef>
              <c:f>Salary_vs_Skills!$I$2:$I$11</c:f>
              <c:numCache>
                <c:formatCode>General</c:formatCode>
                <c:ptCount val="10"/>
                <c:pt idx="0">
                  <c:v>3.2997002997002998</c:v>
                </c:pt>
                <c:pt idx="1">
                  <c:v>6.961963732861566</c:v>
                </c:pt>
                <c:pt idx="2">
                  <c:v>5.2834138486312403</c:v>
                </c:pt>
                <c:pt idx="3">
                  <c:v>4.8023255813953485</c:v>
                </c:pt>
                <c:pt idx="4">
                  <c:v>3.600978555069748</c:v>
                </c:pt>
                <c:pt idx="5">
                  <c:v>4.9271336080047083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Salary_vs_Skills!$G$2:$G$11</c15:f>
                <c15:dlblRangeCache>
                  <c:ptCount val="10"/>
                  <c:pt idx="0">
                    <c:v>Business Analyst</c:v>
                  </c:pt>
                  <c:pt idx="1">
                    <c:v>Data Engineer</c:v>
                  </c:pt>
                  <c:pt idx="2">
                    <c:v>Machine Learning Engineer</c:v>
                  </c:pt>
                  <c:pt idx="3">
                    <c:v>Cloud Engineer</c:v>
                  </c:pt>
                  <c:pt idx="4">
                    <c:v>Data Analyst</c:v>
                  </c:pt>
                  <c:pt idx="5">
                    <c:v>Data Scientist</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26E6-4D8F-B92F-15C5C22D32F4}"/>
            </c:ext>
          </c:extLst>
        </c:ser>
        <c:dLbls>
          <c:showLegendKey val="0"/>
          <c:showVal val="0"/>
          <c:showCatName val="0"/>
          <c:showSerName val="0"/>
          <c:showPercent val="0"/>
          <c:showBubbleSize val="0"/>
        </c:dLbls>
        <c:axId val="193150687"/>
        <c:axId val="193132799"/>
      </c:scatterChart>
      <c:valAx>
        <c:axId val="193150687"/>
        <c:scaling>
          <c:orientation val="minMax"/>
          <c:min val="80000"/>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Median Salary($USD)</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132799"/>
        <c:crosses val="autoZero"/>
        <c:crossBetween val="midCat"/>
      </c:valAx>
      <c:valAx>
        <c:axId val="193132799"/>
        <c:scaling>
          <c:orientation val="minMax"/>
          <c:min val="3"/>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1506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[project_2_Osokoya-Oluwabukunmi.xlsx]Skill_Job_Analysis!PivotTable2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Skill_Job_Analysis!$A$3:$A$13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Skill_Job_Analysis!$B$3:$B$13</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2-20A2-40E2-8650-3C85190D8BD1}"/>
            </c:ext>
          </c:extLst>
        </c:ser>
        <c:dLbls>
          <c:showLegendKey val="0"/>
          <c:showVal val="0"/>
          <c:showCatName val="0"/>
          <c:showSerName val="0"/>
          <c:showPercent val="0"/>
          <c:showBubbleSize val="0"/>
        </c:dLbls>
        <c:gapWidth val="115"/>
        <c:overlap val="-20"/>
        <c:axId val="297138960"/>
        <c:axId val="297140624"/>
      </c:barChart>
      <c:catAx>
        <c:axId val="2971389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7140624"/>
        <c:crosses val="autoZero"/>
        <c:auto val="1"/>
        <c:lblAlgn val="ctr"/>
        <c:lblOffset val="100"/>
        <c:noMultiLvlLbl val="0"/>
      </c:catAx>
      <c:valAx>
        <c:axId val="29714062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Count in Job Postings </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713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[project_2_Osokoya-Oluwabukunmi.xlsx]Skill_likelyhood_in_%!PivotTable5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What's the pay of the Top 10 Skills ?</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'Skill_likelyhood_in_%'!$B$1</c:f>
              <c:strCache>
                <c:ptCount val="1"/>
                <c:pt idx="0">
                  <c:v>Median Salary - Skills</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'Skill_likelyhood_in_%'!$A$2:$A$12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'Skill_likelyhood_in_%'!$B$2:$B$12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9F54-494E-802C-42CE5A640160}"/>
            </c:ext>
          </c:extLst>
        </c:ser>
        <c:dLbls>
          <c:showLegendKey val="0"/>
          <c:showVal val="0"/>
          <c:showCatName val="0"/>
          <c:showSerName val="0"/>
          <c:showPercent val="0"/>
          <c:showBubbleSize val="0"/>
        </c:dLbls>
        <c:gapWidth val="219"/>
        <c:overlap val="-27"/>
        <c:axId val="819773375"/>
        <c:axId val="819756735"/>
      </c:barChart>
      <c:lineChart>
        <c:grouping val="standard"/>
        <c:varyColors val="0"/>
        <c:ser>
          <c:idx val="1"/>
          <c:order val="1"/>
          <c:tx>
            <c:strRef>
              <c:f>'Skill_likelyhood_in_%'!$C$1</c:f>
              <c:strCache>
                <c:ptCount val="1"/>
                <c:pt idx="0">
                  <c:v>Skill Likelyhood</c:v>
                </c:pt>
              </c:strCache>
            </c:strRef>
          </c:tx>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cat>
            <c:strRef>
              <c:f>'Skill_likelyhood_in_%'!$A$2:$A$12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'Skill_likelyhood_in_%'!$C$2:$C$12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9F54-494E-802C-42CE5A640160}"/>
            </c:ext>
          </c:extLst>
        </c:ser>
        <c:dLbls>
          <c:showLegendKey val="0"/>
          <c:showVal val="0"/>
          <c:showCatName val="0"/>
          <c:showSerName val="0"/>
          <c:showPercent val="0"/>
          <c:showBubbleSize val="0"/>
        </c:dLbls>
        <c:marker val="1"/>
        <c:smooth val="0"/>
        <c:axId val="819772127"/>
        <c:axId val="819767135"/>
      </c:lineChart>
      <c:catAx>
        <c:axId val="8197733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756735"/>
        <c:crosses val="autoZero"/>
        <c:auto val="1"/>
        <c:lblAlgn val="ctr"/>
        <c:lblOffset val="100"/>
        <c:noMultiLvlLbl val="0"/>
      </c:catAx>
      <c:valAx>
        <c:axId val="8197567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800" b="1" i="0" cap="all" baseline="0">
                    <a:effectLst/>
                  </a:rPr>
                  <a:t>Median Salary($USD)</a:t>
                </a:r>
                <a:endParaRPr lang="en-US">
                  <a:effectLst/>
                </a:endParaRP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773375"/>
        <c:crosses val="autoZero"/>
        <c:crossBetween val="between"/>
      </c:valAx>
      <c:valAx>
        <c:axId val="819767135"/>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Likelyhood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772127"/>
        <c:crosses val="max"/>
        <c:crossBetween val="between"/>
      </c:valAx>
      <c:catAx>
        <c:axId val="819772127"/>
        <c:scaling>
          <c:orientation val="minMax"/>
        </c:scaling>
        <c:delete val="1"/>
        <c:axPos val="b"/>
        <c:numFmt formatCode="General" sourceLinked="1"/>
        <c:majorTickMark val="none"/>
        <c:minorTickMark val="none"/>
        <c:tickLblPos val="nextTo"/>
        <c:crossAx val="819767135"/>
        <c:crosses val="autoZero"/>
        <c:auto val="1"/>
        <c:lblAlgn val="ctr"/>
        <c:lblOffset val="100"/>
        <c:noMultiLvlLbl val="0"/>
      </c:catAx>
      <c:spPr>
        <a:noFill/>
        <a:ln>
          <a:noFill/>
        </a:ln>
        <a:effectLst/>
      </c:spPr>
    </c:plotArea>
    <c:legend>
      <c:legendPos val="r"/>
      <c:layout>
        <c:manualLayout>
          <c:xMode val="edge"/>
          <c:yMode val="edge"/>
          <c:x val="0.77363416579888078"/>
          <c:y val="1.1165634829997384E-2"/>
          <c:w val="0.14343704136750887"/>
          <c:h val="6.8702770932259433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102201</xdr:colOff>
      <xdr:row>0</xdr:row>
      <xdr:rowOff>10296</xdr:rowOff>
    </xdr:from>
    <xdr:to>
      <xdr:col>7</xdr:col>
      <xdr:colOff>340325</xdr:colOff>
      <xdr:row>17</xdr:row>
      <xdr:rowOff>71437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871AF8D-B088-49DF-A793-C491B7B7FE2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85971" y="10297"/>
              <a:ext cx="2299272" cy="21955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621242</xdr:colOff>
      <xdr:row>0</xdr:row>
      <xdr:rowOff>0</xdr:rowOff>
    </xdr:from>
    <xdr:to>
      <xdr:col>18</xdr:col>
      <xdr:colOff>444500</xdr:colOff>
      <xdr:row>32</xdr:row>
      <xdr:rowOff>74084</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B3BC2363-80FA-406C-AA98-9B51446B601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511492" y="0"/>
              <a:ext cx="2574925" cy="58314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14</xdr:row>
      <xdr:rowOff>95250</xdr:rowOff>
    </xdr:from>
    <xdr:to>
      <xdr:col>2</xdr:col>
      <xdr:colOff>761999</xdr:colOff>
      <xdr:row>31</xdr:row>
      <xdr:rowOff>123825</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1D02B8A7-5CE5-44B2-AF48-D0A4DE85153A}"/>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47625" y="2628900"/>
              <a:ext cx="3228974" cy="3105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200025</xdr:colOff>
      <xdr:row>0</xdr:row>
      <xdr:rowOff>9526</xdr:rowOff>
    </xdr:from>
    <xdr:to>
      <xdr:col>14</xdr:col>
      <xdr:colOff>532415</xdr:colOff>
      <xdr:row>32</xdr:row>
      <xdr:rowOff>95251</xdr:rowOff>
    </xdr:to>
    <xdr:pic>
      <xdr:nvPicPr>
        <xdr:cNvPr id="5" name="Picture 4">
          <a:extLst>
            <a:ext uri="{FF2B5EF4-FFF2-40B4-BE49-F238E27FC236}">
              <a16:creationId xmlns:a16="http://schemas.microsoft.com/office/drawing/2014/main" id="{0BDC5112-53FB-4073-A655-E4880660252E}"/>
            </a:ext>
          </a:extLst>
        </xdr:cNvPr>
        <xdr:cNvPicPr>
          <a:picLocks noChangeAspect="1"/>
        </xdr:cNvPicPr>
      </xdr:nvPicPr>
      <xdr:blipFill>
        <a:blip xmlns:r="http://schemas.openxmlformats.org/officeDocument/2006/relationships" r:embed="rId1"/>
        <a:stretch>
          <a:fillRect/>
        </a:stretch>
      </xdr:blipFill>
      <xdr:spPr>
        <a:xfrm>
          <a:off x="3523192" y="9526"/>
          <a:ext cx="7899473" cy="5843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138113</xdr:colOff>
      <xdr:row>0</xdr:row>
      <xdr:rowOff>19052</xdr:rowOff>
    </xdr:from>
    <xdr:to>
      <xdr:col>10</xdr:col>
      <xdr:colOff>352426</xdr:colOff>
      <xdr:row>29</xdr:row>
      <xdr:rowOff>66675</xdr:rowOff>
    </xdr:to>
    <xdr:graphicFrame macro="">
      <xdr:nvGraphicFramePr>
        <xdr:cNvPr id="4" name="Chart 3">
          <a:extLst>
            <a:ext uri="{FF2B5EF4-FFF2-40B4-BE49-F238E27FC236}">
              <a16:creationId xmlns:a16="http://schemas.microsoft.com/office/drawing/2014/main" id="{BE73666D-7563-4AF3-9DED-8ABAFDBEE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19049</xdr:colOff>
      <xdr:row>12</xdr:row>
      <xdr:rowOff>76200</xdr:rowOff>
    </xdr:from>
    <xdr:to>
      <xdr:col>2</xdr:col>
      <xdr:colOff>866774</xdr:colOff>
      <xdr:row>29</xdr:row>
      <xdr:rowOff>57151</xdr:rowOff>
    </xdr:to>
    <mc:AlternateContent xmlns:mc="http://schemas.openxmlformats.org/markup-compatibility/2006" xmlns:a14="http://schemas.microsoft.com/office/drawing/2010/main">
      <mc:Choice Requires="a14">
        <xdr:graphicFrame macro="">
          <xdr:nvGraphicFramePr>
            <xdr:cNvPr id="5" name="job_country 3">
              <a:extLst>
                <a:ext uri="{FF2B5EF4-FFF2-40B4-BE49-F238E27FC236}">
                  <a16:creationId xmlns:a16="http://schemas.microsoft.com/office/drawing/2014/main" id="{1C7AEBEC-6580-4FE8-98F7-42EB2A5EB31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9049" y="2247899"/>
              <a:ext cx="3552825" cy="4067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145903</xdr:colOff>
      <xdr:row>0</xdr:row>
      <xdr:rowOff>0</xdr:rowOff>
    </xdr:from>
    <xdr:to>
      <xdr:col>14</xdr:col>
      <xdr:colOff>682335</xdr:colOff>
      <xdr:row>28</xdr:row>
      <xdr:rowOff>95250</xdr:rowOff>
    </xdr:to>
    <xdr:graphicFrame macro="">
      <xdr:nvGraphicFramePr>
        <xdr:cNvPr id="2" name="Chart 1">
          <a:extLst>
            <a:ext uri="{FF2B5EF4-FFF2-40B4-BE49-F238E27FC236}">
              <a16:creationId xmlns:a16="http://schemas.microsoft.com/office/drawing/2014/main" id="{EB3999B1-B337-4068-9BE4-E68DA706E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47625</xdr:colOff>
      <xdr:row>0</xdr:row>
      <xdr:rowOff>0</xdr:rowOff>
    </xdr:from>
    <xdr:to>
      <xdr:col>17</xdr:col>
      <xdr:colOff>669349</xdr:colOff>
      <xdr:row>28</xdr:row>
      <xdr:rowOff>113435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7479BF73-A462-4864-8444-E16247C9F02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810875" y="0"/>
              <a:ext cx="1993324" cy="51807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66675</xdr:rowOff>
    </xdr:from>
    <xdr:to>
      <xdr:col>2</xdr:col>
      <xdr:colOff>657225</xdr:colOff>
      <xdr:row>28</xdr:row>
      <xdr:rowOff>104775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B11F7198-96D8-4850-A4BE-19B4504C1C6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0" y="2419350"/>
              <a:ext cx="2428875" cy="27527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102659</xdr:colOff>
      <xdr:row>0</xdr:row>
      <xdr:rowOff>10584</xdr:rowOff>
    </xdr:from>
    <xdr:to>
      <xdr:col>16</xdr:col>
      <xdr:colOff>645583</xdr:colOff>
      <xdr:row>31</xdr:row>
      <xdr:rowOff>10583</xdr:rowOff>
    </xdr:to>
    <mc:AlternateContent xmlns:mc="http://schemas.openxmlformats.org/markup-compatibility/2006" xmlns:a14="http://schemas.microsoft.com/office/drawing/2010/main">
      <mc:Choice Requires="a14">
        <xdr:graphicFrame macro="">
          <xdr:nvGraphicFramePr>
            <xdr:cNvPr id="2" name="job_country 4">
              <a:extLst>
                <a:ext uri="{FF2B5EF4-FFF2-40B4-BE49-F238E27FC236}">
                  <a16:creationId xmlns:a16="http://schemas.microsoft.com/office/drawing/2014/main" id="{D7D371F2-2365-4238-94B1-0DD8D3B1B47E}"/>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12209992" y="10584"/>
              <a:ext cx="1918758" cy="55774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161925</xdr:rowOff>
    </xdr:from>
    <xdr:to>
      <xdr:col>3</xdr:col>
      <xdr:colOff>9525</xdr:colOff>
      <xdr:row>31</xdr:row>
      <xdr:rowOff>9525</xdr:rowOff>
    </xdr:to>
    <mc:AlternateContent xmlns:mc="http://schemas.openxmlformats.org/markup-compatibility/2006" xmlns:a14="http://schemas.microsoft.com/office/drawing/2010/main">
      <mc:Choice Requires="a14">
        <xdr:graphicFrame macro="">
          <xdr:nvGraphicFramePr>
            <xdr:cNvPr id="3" name="job_title_short 3">
              <a:extLst>
                <a:ext uri="{FF2B5EF4-FFF2-40B4-BE49-F238E27FC236}">
                  <a16:creationId xmlns:a16="http://schemas.microsoft.com/office/drawing/2014/main" id="{F57BB2E9-1385-4EE5-87AA-974AE86E2043}"/>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0" y="2514600"/>
              <a:ext cx="3657600" cy="3105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228600</xdr:colOff>
      <xdr:row>0</xdr:row>
      <xdr:rowOff>9524</xdr:rowOff>
    </xdr:from>
    <xdr:to>
      <xdr:col>14</xdr:col>
      <xdr:colOff>0</xdr:colOff>
      <xdr:row>31</xdr:row>
      <xdr:rowOff>169332</xdr:rowOff>
    </xdr:to>
    <xdr:graphicFrame macro="">
      <xdr:nvGraphicFramePr>
        <xdr:cNvPr id="5" name="Chart 4">
          <a:extLst>
            <a:ext uri="{FF2B5EF4-FFF2-40B4-BE49-F238E27FC236}">
              <a16:creationId xmlns:a16="http://schemas.microsoft.com/office/drawing/2014/main" id="{667A6198-63A7-4F7B-8148-FA0440D5B8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tomisin" refreshedDate="45954.970007986114" createdVersion="7" refreshedVersion="7" minRefreshableVersion="3" recordCount="0" supportSubquery="1" supportAdvancedDrill="1" xr:uid="{FC7C971E-33A8-46D6-BC5D-415CA01869C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tomisin" refreshedDate="45954.970010879631" createdVersion="5" refreshedVersion="7" minRefreshableVersion="3" recordCount="0" supportSubquery="1" supportAdvancedDrill="1" xr:uid="{D46C3A6E-E6E3-4D13-9613-EB1E716F4D2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tomisin" refreshedDate="45954.970013425926" createdVersion="7" refreshedVersion="7" minRefreshableVersion="3" recordCount="0" supportSubquery="1" supportAdvancedDrill="1" xr:uid="{D9F112C9-BA7C-473D-B1B6-9AC0BDDAB35F}">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1" level="32767"/>
    <cacheField name="[Measures].[Skill Count]" caption="Skill Count" numFmtId="0" hierarchy="25"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tomisin" refreshedDate="45954.970014583334" createdVersion="7" refreshedVersion="7" minRefreshableVersion="3" recordCount="0" supportSubquery="1" supportAdvancedDrill="1" xr:uid="{1175BBC3-D4B0-4DB8-9FB0-9D2B24D70577}">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Count of job_id]" caption="Count of job_id" numFmtId="0" hierarchy="24"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tomisin" refreshedDate="45954.970015393519" createdVersion="7" refreshedVersion="7" minRefreshableVersion="3" recordCount="0" supportSubquery="1" supportAdvancedDrill="1" xr:uid="{B787C066-2A90-4DF3-8680-5009CBED9FBB}">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1" level="32767"/>
    <cacheField name="[data_jobs_salary].[job_country].[job_country]" caption="job_country" numFmtId="0" hierarchy="13" level="1">
      <sharedItems containsSemiMixedTypes="0" containsNonDate="0" containsString="0"/>
    </cacheField>
    <cacheField name="[Measures].[Skill Likelyhood]" caption="Skill Likely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yhood]" caption="Skill Likely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tomisin" refreshedDate="45954.541121643517" createdVersion="3" refreshedVersion="7" minRefreshableVersion="3" recordCount="0" supportSubquery="1" supportAdvancedDrill="1" xr:uid="{968EC842-1928-48B1-A153-C5E087791AC5}">
  <cacheSource type="external" connectionId="3">
    <extLst>
      <ext xmlns:x14="http://schemas.microsoft.com/office/spreadsheetml/2009/9/main" uri="{F057638F-6D5F-4e77-A914-E7F072B9BCA8}">
        <x14:sourceConnection name="ThisWorkbookDataModel"/>
      </ext>
    </extLst>
  </cacheSource>
  <cacheFields count="0"/>
  <cacheHierarchies count="2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240890689"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tomisin" refreshedDate="45954.957594097221" createdVersion="3" refreshedVersion="7" minRefreshableVersion="3" recordCount="0" supportSubquery="1" supportAdvancedDrill="1" xr:uid="{4A0D1BF2-C78F-48D4-83E9-C755E33313C2}">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yhood]" caption="Skill 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803480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BD442A-6DB9-4E4F-BF5D-1F3535C49BF8}" name="PivotTable3" cacheId="0" applyNumberFormats="0" applyBorderFormats="0" applyFontFormats="0" applyPatternFormats="0" applyAlignmentFormats="0" applyWidthHeightFormats="1" dataCaption="Values" tag="ddeca719-e181-4c8d-bc31-ca6d4faf86d5" updatedVersion="7" minRefreshableVersion="3" useAutoFormatting="1" itemPrintTitles="1" createdVersion="7"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 showRowHeaders="1" showColHeaders="1" showRowStripes="1"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0503FD-6CE5-4CE2-A98E-26F8D17F2765}" name="PivotTable4" cacheId="2" applyNumberFormats="0" applyBorderFormats="0" applyFontFormats="0" applyPatternFormats="0" applyAlignmentFormats="0" applyWidthHeightFormats="1" dataCaption="Values" tag="c3a99b0a-fa8b-48c6-95c0-a8b6918cb3b8" updatedVersion="7" minRefreshableVersion="3" useAutoFormatting="1" subtotalHiddenItems="1" itemPrintTitles="1" createdVersion="7"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5" showRowHeaders="1" showColHeaders="1" showRowStripes="1" showColStripes="0" showLastColumn="1"/>
  <filters count="1">
    <filter fld="0" type="count" id="2"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5D64C3-E97B-4120-93CA-A2F31249A0B2}" name="PivotTable1" cacheId="1" applyNumberFormats="0" applyBorderFormats="0" applyFontFormats="0" applyPatternFormats="0" applyAlignmentFormats="0" applyWidthHeightFormats="1" dataCaption="Values" tag="4300d9d2-8edf-4ac6-a5f6-7e28ba2e95bb" updatedVersion="7" minRefreshableVersion="3" useAutoFormatting="1" subtotalHiddenItems="1" itemPrintTitles="1" createdVersion="5" indent="0" outline="1" outlineData="1" multipleFieldFilters="0">
  <location ref="A1:C12" firstHeaderRow="0" firstDataRow="1" firstDataCol="1"/>
  <pivotFields count="4">
    <pivotField axis="axisRow" allDrilled="1" subtotalTop="0" showAll="0" defaultSubtotal="0" defaultAttributeDrillState="1">
      <items count="10">
        <item x="0"/>
        <item x="3"/>
        <item x="5"/>
        <item x="1"/>
        <item x="2"/>
        <item x="4"/>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4"/>
    <dataField fld="1" subtotal="count" baseField="0" baseItem="3" numFmtId="166"/>
  </dataFields>
  <formats count="3">
    <format dxfId="3">
      <pivotArea outline="0" collapsedLevelsAreSubtotals="1" fieldPosition="0"/>
    </format>
    <format dxfId="2">
      <pivotArea outline="0" fieldPosition="0">
        <references count="1">
          <reference field="4294967294" count="1">
            <x v="1"/>
          </reference>
        </references>
      </pivotArea>
    </format>
    <format dxfId="1">
      <pivotArea outline="0" collapsedLevelsAreSubtotals="1" fieldPosition="0">
        <references count="1">
          <reference field="4294967294" count="1" selected="0">
            <x v="0"/>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3" showRowHeaders="1" showColHeaders="1" showRowStripes="1"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37C301-93EC-4459-8AF5-6A0E3372221F}" name="PivotTable2" cacheId="3" applyNumberFormats="0" applyBorderFormats="0" applyFontFormats="0" applyPatternFormats="0" applyAlignmentFormats="0" applyWidthHeightFormats="1" dataCaption="Values" tag="1d369425-a7cd-46ea-b77b-2f3748376446" updatedVersion="7" minRefreshableVersion="3" useAutoFormatting="1" subtotalHiddenItems="1" itemPrintTitles="1" createdVersion="7" indent="0" outline="1" outlineData="1" multipleFieldFilters="0" chartFormat="1">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Job Count" fld="1" subtotal="count" baseField="0" baseItem="3" numFmtId="165"/>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Job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5" showRowHeaders="1" showColHeaders="1" showRowStripes="1"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A0D724-622F-4A0A-836A-59B9E610BF97}" name="PivotTable5" cacheId="4" applyNumberFormats="0" applyBorderFormats="0" applyFontFormats="0" applyPatternFormats="0" applyAlignmentFormats="0" applyWidthHeightFormats="1" dataCaption="Values" tag="64203fd5-8252-456c-8dc6-81910b2e0bb4" updatedVersion="7" minRefreshableVersion="3" useAutoFormatting="1" subtotalHiddenItems="1" itemPrintTitles="1" createdVersion="7" indent="0" outline="1" outlineData="1" multipleFieldFilters="0" chartFormat="4">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3" subtotal="count" baseField="0" baseItem="0" numFmtId="9"/>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5" showRowHeaders="1" showColHeaders="1" showRowStripes="1" showColStripes="0" showLastColumn="1"/>
  <filters count="1">
    <filter fld="0" type="count" id="2"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F3B87C5-F47D-4F54-975C-DF1A6D81CC88}" sourceName="[data_jobs_salary].[job_title_short]">
  <pivotTables>
    <pivotTable tabId="16" name="PivotTable2"/>
    <pivotTable tabId="20" name="PivotTable4"/>
    <pivotTable tabId="18" name="PivotTable1"/>
    <pivotTable tabId="19" name="PivotTable3"/>
  </pivotTables>
  <data>
    <olap pivotCacheId="124089068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56AEC3C-866A-47AE-A00D-23B31DBE9B33}" sourceName="[data_jobs_salary].[job_country]">
  <pivotTables>
    <pivotTable tabId="22" name="PivotTable5"/>
    <pivotTable tabId="19" name="PivotTable3"/>
    <pivotTable tabId="18" name="PivotTable1"/>
    <pivotTable tabId="20" name="PivotTable4"/>
    <pivotTable tabId="16" name="PivotTable2"/>
  </pivotTables>
  <data>
    <olap pivotCacheId="198034809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BA061CAA-B6F7-4C94-B5E0-A2E79689C4FA}" sourceName="[data_jobs_salary].[job_title_short]">
  <pivotTables>
    <pivotTable tabId="22" name="PivotTable5"/>
  </pivotTables>
  <data>
    <olap pivotCacheId="198034809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DD276D6-D094-4606-9C7A-BA656574EAA9}" cache="Slicer_job_country1" caption="Count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3492E3F4-2CBA-42D0-8ED6-230000A61A6E}" cache="Slicer_job_title_short" caption="Job Title" level="1" rowHeight="241300"/>
  <slicer name="job_country 2" xr10:uid="{E6C967BC-E15A-4A50-8635-B50EA4C2362B}" cache="Slicer_job_country1" caption="Count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22FAE13-E6EA-41B7-ABE4-45B993AEC8C2}" cache="Slicer_job_country1" caption="Country"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D26B554B-58B9-436D-B705-FC753BC8E048}" cache="Slicer_job_title_short" caption="Job Title" level="1" rowHeight="241300"/>
  <slicer name="job_country" xr10:uid="{82425E7A-122F-4525-8F5E-6547CAAF483E}" cache="Slicer_job_country1" caption="Country"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B7108705-88C4-4E77-9D79-A1FEF9161DE6}" cache="Slicer_job_country1" caption="Country" startItem="36" level="1" rowHeight="241300"/>
  <slicer name="job_title_short 3" xr10:uid="{B3A431AA-D29A-4BE3-878A-BD7F18CE0AF0}" cache="Slicer_job_title_short1" caption="Job Titl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883FC-701D-4D51-9614-0ED630DF16B9}">
  <dimension ref="A1:D12"/>
  <sheetViews>
    <sheetView showGridLines="0" showRowColHeaders="0" zoomScale="160" zoomScaleNormal="160" workbookViewId="0">
      <selection activeCell="D9" sqref="D9"/>
    </sheetView>
  </sheetViews>
  <sheetFormatPr defaultRowHeight="14.25"/>
  <cols>
    <col min="1" max="1" width="23.75" bestFit="1" customWidth="1"/>
    <col min="2" max="2" width="13.375" bestFit="1" customWidth="1"/>
    <col min="3" max="3" width="16.5" bestFit="1" customWidth="1"/>
    <col min="4" max="4" width="20.875" bestFit="1" customWidth="1"/>
  </cols>
  <sheetData>
    <row r="1" spans="1:4">
      <c r="A1" s="1" t="s">
        <v>10</v>
      </c>
      <c r="B1" t="s">
        <v>25</v>
      </c>
      <c r="C1" t="s">
        <v>26</v>
      </c>
      <c r="D1" t="s">
        <v>27</v>
      </c>
    </row>
    <row r="2" spans="1:4">
      <c r="A2" s="2" t="s">
        <v>8</v>
      </c>
      <c r="B2" s="7">
        <v>85000</v>
      </c>
      <c r="C2" s="7">
        <v>90000</v>
      </c>
      <c r="D2" s="7">
        <v>75000</v>
      </c>
    </row>
    <row r="3" spans="1:4">
      <c r="A3" s="2" t="s">
        <v>9</v>
      </c>
      <c r="B3" s="7">
        <v>90000</v>
      </c>
      <c r="C3" s="7">
        <v>115000</v>
      </c>
      <c r="D3" s="7">
        <v>89100</v>
      </c>
    </row>
    <row r="4" spans="1:4">
      <c r="A4" s="2" t="s">
        <v>6</v>
      </c>
      <c r="B4" s="7">
        <v>90000</v>
      </c>
      <c r="C4" s="7">
        <v>90000</v>
      </c>
      <c r="D4" s="7">
        <v>90000</v>
      </c>
    </row>
    <row r="5" spans="1:4">
      <c r="A5" s="2" t="s">
        <v>1</v>
      </c>
      <c r="B5" s="7">
        <v>125000</v>
      </c>
      <c r="C5" s="7">
        <v>125000</v>
      </c>
      <c r="D5" s="7">
        <v>123500</v>
      </c>
    </row>
    <row r="6" spans="1:4">
      <c r="A6" s="2" t="s">
        <v>4</v>
      </c>
      <c r="B6" s="7">
        <v>127500</v>
      </c>
      <c r="C6" s="7">
        <v>130000</v>
      </c>
      <c r="D6" s="7">
        <v>119550</v>
      </c>
    </row>
    <row r="7" spans="1:4">
      <c r="A7" s="2" t="s">
        <v>3</v>
      </c>
      <c r="B7" s="7">
        <v>107550</v>
      </c>
      <c r="C7" s="7">
        <v>150000</v>
      </c>
      <c r="D7" s="7">
        <v>101029</v>
      </c>
    </row>
    <row r="8" spans="1:4">
      <c r="A8" s="2" t="s">
        <v>2</v>
      </c>
      <c r="B8" s="7">
        <v>111175</v>
      </c>
      <c r="C8" s="7">
        <v>110000</v>
      </c>
      <c r="D8" s="7">
        <v>111175</v>
      </c>
    </row>
    <row r="9" spans="1:4">
      <c r="A9" s="2" t="s">
        <v>5</v>
      </c>
      <c r="B9" s="7">
        <v>147500</v>
      </c>
      <c r="C9" s="7">
        <v>150000</v>
      </c>
      <c r="D9" s="7">
        <v>147500</v>
      </c>
    </row>
    <row r="10" spans="1:4">
      <c r="A10" s="2" t="s">
        <v>0</v>
      </c>
      <c r="B10" s="7">
        <v>155000</v>
      </c>
      <c r="C10" s="7">
        <v>155000</v>
      </c>
      <c r="D10" s="7">
        <v>155000</v>
      </c>
    </row>
    <row r="11" spans="1:4">
      <c r="A11" s="2" t="s">
        <v>7</v>
      </c>
      <c r="B11" s="7">
        <v>99150</v>
      </c>
      <c r="C11" s="7">
        <v>125000</v>
      </c>
      <c r="D11" s="7">
        <v>89100</v>
      </c>
    </row>
    <row r="12" spans="1:4">
      <c r="A12" s="2" t="s">
        <v>11</v>
      </c>
      <c r="B12" s="7">
        <v>115000</v>
      </c>
      <c r="C12" s="7">
        <v>118940</v>
      </c>
      <c r="D12" s="7">
        <v>111175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406ED-FAB1-484C-BECA-4B744975BD92}">
  <dimension ref="A1:C12"/>
  <sheetViews>
    <sheetView showGridLines="0" showRowColHeaders="0" tabSelected="1" zoomScale="90" zoomScaleNormal="90" workbookViewId="0">
      <selection activeCell="D14" sqref="D14"/>
    </sheetView>
  </sheetViews>
  <sheetFormatPr defaultRowHeight="14.25"/>
  <cols>
    <col min="1" max="1" width="13.125" bestFit="1" customWidth="1"/>
    <col min="2" max="2" width="19.875" bestFit="1" customWidth="1"/>
    <col min="3" max="3" width="10.5" bestFit="1" customWidth="1"/>
  </cols>
  <sheetData>
    <row r="1" spans="1:3">
      <c r="A1" s="1" t="s">
        <v>10</v>
      </c>
      <c r="B1" t="s">
        <v>28</v>
      </c>
      <c r="C1" t="s">
        <v>23</v>
      </c>
    </row>
    <row r="2" spans="1:3">
      <c r="A2" s="2" t="s">
        <v>18</v>
      </c>
      <c r="B2" s="7">
        <v>140000</v>
      </c>
      <c r="C2" s="3">
        <v>5290</v>
      </c>
    </row>
    <row r="3" spans="1:3">
      <c r="A3" s="2" t="s">
        <v>16</v>
      </c>
      <c r="B3" s="7">
        <v>135000</v>
      </c>
      <c r="C3" s="3">
        <v>6844</v>
      </c>
    </row>
    <row r="4" spans="1:3">
      <c r="A4" s="2" t="s">
        <v>21</v>
      </c>
      <c r="B4" s="7">
        <v>134241</v>
      </c>
      <c r="C4" s="3">
        <v>3827</v>
      </c>
    </row>
    <row r="5" spans="1:3">
      <c r="A5" s="2" t="s">
        <v>20</v>
      </c>
      <c r="B5" s="7">
        <v>125000</v>
      </c>
      <c r="C5" s="3">
        <v>4760</v>
      </c>
    </row>
    <row r="6" spans="1:3">
      <c r="A6" s="2" t="s">
        <v>13</v>
      </c>
      <c r="B6" s="7">
        <v>125000</v>
      </c>
      <c r="C6" s="3">
        <v>17689</v>
      </c>
    </row>
    <row r="7" spans="1:3">
      <c r="A7" s="2" t="s">
        <v>12</v>
      </c>
      <c r="B7" s="7">
        <v>120000</v>
      </c>
      <c r="C7" s="3">
        <v>18500</v>
      </c>
    </row>
    <row r="8" spans="1:3">
      <c r="A8" s="2" t="s">
        <v>15</v>
      </c>
      <c r="B8" s="7">
        <v>119550</v>
      </c>
      <c r="C8" s="3">
        <v>6929</v>
      </c>
    </row>
    <row r="9" spans="1:3">
      <c r="A9" s="2" t="s">
        <v>14</v>
      </c>
      <c r="B9" s="7">
        <v>111175</v>
      </c>
      <c r="C9" s="3">
        <v>7043</v>
      </c>
    </row>
    <row r="10" spans="1:3">
      <c r="A10" s="2" t="s">
        <v>19</v>
      </c>
      <c r="B10" s="7">
        <v>110000</v>
      </c>
      <c r="C10" s="3">
        <v>4806</v>
      </c>
    </row>
    <row r="11" spans="1:3">
      <c r="A11" s="2" t="s">
        <v>17</v>
      </c>
      <c r="B11" s="7">
        <v>92500</v>
      </c>
      <c r="C11" s="3">
        <v>6260</v>
      </c>
    </row>
    <row r="12" spans="1:3">
      <c r="A12" s="2" t="s">
        <v>11</v>
      </c>
      <c r="B12" s="7">
        <v>117500</v>
      </c>
      <c r="C12" s="3">
        <v>81948</v>
      </c>
    </row>
  </sheetData>
  <pageMargins left="0.7" right="0.7" top="0.75" bottom="0.75" header="0.3" footer="0.3"/>
  <pageSetup paperSize="0" orientation="portrait" horizontalDpi="0" verticalDpi="0" copies="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D7E91-F124-4B46-AD23-E3B300E58C25}">
  <dimension ref="A1:I12"/>
  <sheetViews>
    <sheetView showGridLines="0" showRowColHeaders="0" workbookViewId="0">
      <selection activeCell="D18" sqref="D18"/>
    </sheetView>
  </sheetViews>
  <sheetFormatPr defaultRowHeight="14.25"/>
  <cols>
    <col min="1" max="1" width="23.25" bestFit="1" customWidth="1"/>
    <col min="2" max="2" width="12.25" bestFit="1" customWidth="1"/>
    <col min="3" max="3" width="11.625" bestFit="1" customWidth="1"/>
    <col min="4" max="5" width="13" bestFit="1" customWidth="1"/>
    <col min="6" max="6" width="13.375" bestFit="1" customWidth="1"/>
    <col min="7" max="7" width="23.25" style="9" customWidth="1"/>
    <col min="8" max="8" width="22.125" style="8" customWidth="1"/>
    <col min="9" max="9" width="21.125" style="8" customWidth="1"/>
  </cols>
  <sheetData>
    <row r="1" spans="1:9">
      <c r="A1" s="1" t="s">
        <v>10</v>
      </c>
      <c r="B1" t="s">
        <v>25</v>
      </c>
      <c r="C1" t="s">
        <v>24</v>
      </c>
      <c r="G1" s="9" t="str" cm="1">
        <f t="array" ref="G1:I11">A1:C11</f>
        <v>Row Labels</v>
      </c>
      <c r="H1" s="8" t="str">
        <v>Median Salary</v>
      </c>
      <c r="I1" s="8" t="str">
        <v>Skills per Job</v>
      </c>
    </row>
    <row r="2" spans="1:9">
      <c r="A2" s="2" t="s">
        <v>8</v>
      </c>
      <c r="B2" s="4">
        <v>85000</v>
      </c>
      <c r="C2" s="6">
        <v>3.2997002997002998</v>
      </c>
      <c r="G2" s="9" t="str">
        <v>Business Analyst</v>
      </c>
      <c r="H2" s="8">
        <v>85000</v>
      </c>
      <c r="I2" s="8">
        <v>3.2997002997002998</v>
      </c>
    </row>
    <row r="3" spans="1:9">
      <c r="A3" s="2" t="s">
        <v>1</v>
      </c>
      <c r="B3" s="4">
        <v>125000</v>
      </c>
      <c r="C3" s="6">
        <v>6.961963732861566</v>
      </c>
      <c r="G3" s="9" t="str">
        <v>Data Engineer</v>
      </c>
      <c r="H3" s="8">
        <v>125000</v>
      </c>
      <c r="I3" s="8">
        <v>6.961963732861566</v>
      </c>
    </row>
    <row r="4" spans="1:9">
      <c r="A4" s="2" t="s">
        <v>3</v>
      </c>
      <c r="B4" s="4">
        <v>107550</v>
      </c>
      <c r="C4" s="6">
        <v>5.2834138486312403</v>
      </c>
      <c r="G4" s="9" t="str">
        <v>Machine Learning Engineer</v>
      </c>
      <c r="H4" s="8">
        <v>107550</v>
      </c>
      <c r="I4" s="8">
        <v>5.2834138486312403</v>
      </c>
    </row>
    <row r="5" spans="1:9">
      <c r="A5" s="2" t="s">
        <v>9</v>
      </c>
      <c r="B5" s="4">
        <v>90000</v>
      </c>
      <c r="C5" s="6">
        <v>4.8023255813953485</v>
      </c>
      <c r="G5" s="9" t="str">
        <v>Cloud Engineer</v>
      </c>
      <c r="H5" s="8">
        <v>90000</v>
      </c>
      <c r="I5" s="8">
        <v>4.8023255813953485</v>
      </c>
    </row>
    <row r="6" spans="1:9">
      <c r="A6" s="2" t="s">
        <v>6</v>
      </c>
      <c r="B6" s="4">
        <v>90000</v>
      </c>
      <c r="C6" s="6">
        <v>3.600978555069748</v>
      </c>
      <c r="G6" s="9" t="str">
        <v>Data Analyst</v>
      </c>
      <c r="H6" s="8">
        <v>90000</v>
      </c>
      <c r="I6" s="8">
        <v>3.600978555069748</v>
      </c>
    </row>
    <row r="7" spans="1:9">
      <c r="A7" s="2" t="s">
        <v>4</v>
      </c>
      <c r="B7" s="4">
        <v>127500</v>
      </c>
      <c r="C7" s="6">
        <v>4.9271336080047083</v>
      </c>
      <c r="G7" s="9" t="str">
        <v>Data Scientist</v>
      </c>
      <c r="H7" s="8">
        <v>127500</v>
      </c>
      <c r="I7" s="8">
        <v>4.9271336080047083</v>
      </c>
    </row>
    <row r="8" spans="1:9">
      <c r="A8" s="2" t="s">
        <v>2</v>
      </c>
      <c r="B8" s="4">
        <v>111175</v>
      </c>
      <c r="C8" s="6">
        <v>4.3544474393531001</v>
      </c>
      <c r="G8" s="9" t="str">
        <v>Senior Data Analyst</v>
      </c>
      <c r="H8" s="8">
        <v>111175</v>
      </c>
      <c r="I8" s="8">
        <v>4.3544474393531001</v>
      </c>
    </row>
    <row r="9" spans="1:9">
      <c r="A9" s="2" t="s">
        <v>5</v>
      </c>
      <c r="B9" s="4">
        <v>147500</v>
      </c>
      <c r="C9" s="6">
        <v>8.1405163853028792</v>
      </c>
      <c r="G9" s="9" t="str">
        <v>Senior Data Engineer</v>
      </c>
      <c r="H9" s="8">
        <v>147500</v>
      </c>
      <c r="I9" s="8">
        <v>8.1405163853028792</v>
      </c>
    </row>
    <row r="10" spans="1:9">
      <c r="A10" s="2" t="s">
        <v>0</v>
      </c>
      <c r="B10" s="4">
        <v>155000</v>
      </c>
      <c r="C10" s="6">
        <v>5.2608262817322053</v>
      </c>
      <c r="G10" s="9" t="str">
        <v>Senior Data Scientist</v>
      </c>
      <c r="H10" s="8">
        <v>155000</v>
      </c>
      <c r="I10" s="8">
        <v>5.2608262817322053</v>
      </c>
    </row>
    <row r="11" spans="1:9">
      <c r="A11" s="2" t="s">
        <v>7</v>
      </c>
      <c r="B11" s="4">
        <v>99150</v>
      </c>
      <c r="C11" s="6">
        <v>5.5445026178010473</v>
      </c>
      <c r="G11" s="9" t="str">
        <v>Software Engineer</v>
      </c>
      <c r="H11" s="8">
        <v>99150</v>
      </c>
      <c r="I11" s="8">
        <v>5.5445026178010473</v>
      </c>
    </row>
    <row r="12" spans="1:9">
      <c r="A12" s="2" t="s">
        <v>11</v>
      </c>
      <c r="B12" s="4">
        <v>115000</v>
      </c>
      <c r="C12" s="6">
        <v>5.1196743388834474</v>
      </c>
    </row>
  </sheetData>
  <sheetProtection selectLockedCells="1" pivotTables="0"/>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078F5-91C4-44F1-BEFB-43B08BB34ECA}">
  <dimension ref="A2:B13"/>
  <sheetViews>
    <sheetView showGridLines="0" showRowColHeaders="0" zoomScaleNormal="100" workbookViewId="0">
      <selection activeCell="A2" sqref="A2"/>
    </sheetView>
  </sheetViews>
  <sheetFormatPr defaultRowHeight="14.25"/>
  <cols>
    <col min="1" max="1" width="13.125" bestFit="1" customWidth="1"/>
    <col min="2" max="2" width="10.125" bestFit="1" customWidth="1"/>
    <col min="3" max="3" width="10" bestFit="1" customWidth="1"/>
  </cols>
  <sheetData>
    <row r="2" spans="1:2">
      <c r="A2" s="1" t="s">
        <v>10</v>
      </c>
      <c r="B2" t="s">
        <v>22</v>
      </c>
    </row>
    <row r="3" spans="1:2">
      <c r="A3" s="2" t="s">
        <v>21</v>
      </c>
      <c r="B3" s="5">
        <v>3827</v>
      </c>
    </row>
    <row r="4" spans="1:2">
      <c r="A4" s="2" t="s">
        <v>20</v>
      </c>
      <c r="B4" s="5">
        <v>4760</v>
      </c>
    </row>
    <row r="5" spans="1:2">
      <c r="A5" s="2" t="s">
        <v>19</v>
      </c>
      <c r="B5" s="5">
        <v>4806</v>
      </c>
    </row>
    <row r="6" spans="1:2">
      <c r="A6" s="2" t="s">
        <v>18</v>
      </c>
      <c r="B6" s="5">
        <v>5290</v>
      </c>
    </row>
    <row r="7" spans="1:2">
      <c r="A7" s="2" t="s">
        <v>17</v>
      </c>
      <c r="B7" s="5">
        <v>6260</v>
      </c>
    </row>
    <row r="8" spans="1:2">
      <c r="A8" s="2" t="s">
        <v>16</v>
      </c>
      <c r="B8" s="5">
        <v>6844</v>
      </c>
    </row>
    <row r="9" spans="1:2">
      <c r="A9" s="2" t="s">
        <v>15</v>
      </c>
      <c r="B9" s="5">
        <v>6929</v>
      </c>
    </row>
    <row r="10" spans="1:2">
      <c r="A10" s="2" t="s">
        <v>14</v>
      </c>
      <c r="B10" s="5">
        <v>7043</v>
      </c>
    </row>
    <row r="11" spans="1:2">
      <c r="A11" s="2" t="s">
        <v>13</v>
      </c>
      <c r="B11" s="5">
        <v>17689</v>
      </c>
    </row>
    <row r="12" spans="1:2">
      <c r="A12" s="2" t="s">
        <v>12</v>
      </c>
      <c r="B12" s="5">
        <v>18500</v>
      </c>
    </row>
    <row r="13" spans="1:2">
      <c r="A13" s="2" t="s">
        <v>11</v>
      </c>
      <c r="B13" s="5">
        <v>81948</v>
      </c>
    </row>
  </sheetData>
  <sheetProtection sheet="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5ED7A-AF76-4082-A7BB-EE497E950C49}">
  <dimension ref="A1:C12"/>
  <sheetViews>
    <sheetView showGridLines="0" showRowColHeaders="0" zoomScale="90" zoomScaleNormal="90" workbookViewId="0">
      <selection activeCell="D14" sqref="D14"/>
    </sheetView>
  </sheetViews>
  <sheetFormatPr defaultRowHeight="14.25"/>
  <cols>
    <col min="1" max="1" width="13.125" bestFit="1" customWidth="1"/>
    <col min="2" max="2" width="19.875" bestFit="1" customWidth="1"/>
    <col min="3" max="5" width="14.875" bestFit="1" customWidth="1"/>
  </cols>
  <sheetData>
    <row r="1" spans="1:3">
      <c r="A1" s="1" t="s">
        <v>10</v>
      </c>
      <c r="B1" t="s">
        <v>28</v>
      </c>
      <c r="C1" t="s">
        <v>29</v>
      </c>
    </row>
    <row r="2" spans="1:3">
      <c r="A2" s="2" t="s">
        <v>18</v>
      </c>
      <c r="B2" s="7">
        <v>140000</v>
      </c>
      <c r="C2" s="10">
        <v>0.16191234084231146</v>
      </c>
    </row>
    <row r="3" spans="1:3">
      <c r="A3" s="2" t="s">
        <v>16</v>
      </c>
      <c r="B3" s="7">
        <v>135000</v>
      </c>
      <c r="C3" s="10">
        <v>0.20947600391772772</v>
      </c>
    </row>
    <row r="4" spans="1:3">
      <c r="A4" s="2" t="s">
        <v>21</v>
      </c>
      <c r="B4" s="7">
        <v>134241</v>
      </c>
      <c r="C4" s="10">
        <v>0.11713393731635652</v>
      </c>
    </row>
    <row r="5" spans="1:3">
      <c r="A5" s="2" t="s">
        <v>20</v>
      </c>
      <c r="B5" s="7">
        <v>125000</v>
      </c>
      <c r="C5" s="10">
        <v>0.14569049951028404</v>
      </c>
    </row>
    <row r="6" spans="1:3">
      <c r="A6" s="2" t="s">
        <v>13</v>
      </c>
      <c r="B6" s="7">
        <v>125000</v>
      </c>
      <c r="C6" s="10">
        <v>0.54141160626836438</v>
      </c>
    </row>
    <row r="7" spans="1:3">
      <c r="A7" s="2" t="s">
        <v>12</v>
      </c>
      <c r="B7" s="7">
        <v>120000</v>
      </c>
      <c r="C7" s="10">
        <v>0.56623408423114596</v>
      </c>
    </row>
    <row r="8" spans="1:3">
      <c r="A8" s="2" t="s">
        <v>15</v>
      </c>
      <c r="B8" s="7">
        <v>119550</v>
      </c>
      <c r="C8" s="10">
        <v>0.21207761998041136</v>
      </c>
    </row>
    <row r="9" spans="1:3">
      <c r="A9" s="2" t="s">
        <v>14</v>
      </c>
      <c r="B9" s="7">
        <v>111175</v>
      </c>
      <c r="C9" s="10">
        <v>0.21556684622918706</v>
      </c>
    </row>
    <row r="10" spans="1:3">
      <c r="A10" s="2" t="s">
        <v>19</v>
      </c>
      <c r="B10" s="7">
        <v>110000</v>
      </c>
      <c r="C10" s="10">
        <v>0.14709843290891284</v>
      </c>
    </row>
    <row r="11" spans="1:3">
      <c r="A11" s="2" t="s">
        <v>17</v>
      </c>
      <c r="B11" s="7">
        <v>92500</v>
      </c>
      <c r="C11" s="10">
        <v>0.19160137120470128</v>
      </c>
    </row>
    <row r="12" spans="1:3">
      <c r="A12" s="2" t="s">
        <v>11</v>
      </c>
      <c r="B12" s="7">
        <v>117500</v>
      </c>
      <c r="C12" s="10">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169DAB73-EAE6-4793-B3E1-01EFE609E117}">
  <ds:schemaRefs/>
</ds:datastoreItem>
</file>

<file path=customXml/itemProps2.xml><?xml version="1.0" encoding="utf-8"?>
<ds:datastoreItem xmlns:ds="http://schemas.openxmlformats.org/officeDocument/2006/customXml" ds:itemID="{6DFD1E2D-5C61-4CBE-8D7A-8CA1D60703B0}">
  <ds:schemaRefs/>
</ds:datastoreItem>
</file>

<file path=customXml/itemProps3.xml><?xml version="1.0" encoding="utf-8"?>
<ds:datastoreItem xmlns:ds="http://schemas.openxmlformats.org/officeDocument/2006/customXml" ds:itemID="{CF16DA3F-9B76-4D7B-A8E3-90EF1955FFB2}">
  <ds:schemaRefs/>
</ds:datastoreItem>
</file>

<file path=customXml/itemProps4.xml><?xml version="1.0" encoding="utf-8"?>
<ds:datastoreItem xmlns:ds="http://schemas.openxmlformats.org/officeDocument/2006/customXml" ds:itemID="{A479E01F-B1BE-42AC-8785-1FF2AD141090}">
  <ds:schemaRefs/>
</ds:datastoreItem>
</file>

<file path=customXml/itemProps5.xml><?xml version="1.0" encoding="utf-8"?>
<ds:datastoreItem xmlns:ds="http://schemas.openxmlformats.org/officeDocument/2006/customXml" ds:itemID="{38F7D37F-D47B-4309-85A1-48B9DCD4100E}">
  <ds:schemaRefs/>
</ds:datastoreItem>
</file>

<file path=customXml/itemProps6.xml><?xml version="1.0" encoding="utf-8"?>
<ds:datastoreItem xmlns:ds="http://schemas.openxmlformats.org/officeDocument/2006/customXml" ds:itemID="{B2F73C57-60B7-499B-A27D-37F4643C4782}">
  <ds:schemaRefs/>
</ds:datastoreItem>
</file>

<file path=customXml/itemProps7.xml><?xml version="1.0" encoding="utf-8"?>
<ds:datastoreItem xmlns:ds="http://schemas.openxmlformats.org/officeDocument/2006/customXml" ds:itemID="{2127568F-F6A3-424D-8DED-0DE841AE4027}">
  <ds:schemaRefs/>
</ds:datastoreItem>
</file>

<file path=customXml/itemProps8.xml><?xml version="1.0" encoding="utf-8"?>
<ds:datastoreItem xmlns:ds="http://schemas.openxmlformats.org/officeDocument/2006/customXml" ds:itemID="{3768A3AB-C2C0-4816-8258-8B21A16B6415}">
  <ds:schemaRefs/>
</ds:datastoreItem>
</file>

<file path=customXml/itemProps9.xml><?xml version="1.0" encoding="utf-8"?>
<ds:datastoreItem xmlns:ds="http://schemas.openxmlformats.org/officeDocument/2006/customXml" ds:itemID="{8D24208E-2ACF-40D5-AF36-D0E24D074C83}">
  <ds:schemaRefs/>
</ds:datastoreItem>
</file>

<file path=customXml/itemProps10.xml><?xml version="1.0" encoding="utf-8"?>
<ds:datastoreItem xmlns:ds="http://schemas.openxmlformats.org/officeDocument/2006/customXml" ds:itemID="{46FF5038-F92B-4084-B86A-B665FBED0D42}">
  <ds:schemaRefs/>
</ds:datastoreItem>
</file>

<file path=customXml/itemProps11.xml><?xml version="1.0" encoding="utf-8"?>
<ds:datastoreItem xmlns:ds="http://schemas.openxmlformats.org/officeDocument/2006/customXml" ds:itemID="{788763E9-9ED6-4A8D-96E0-9D8DD113C325}">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0C6D0EDB-E72E-4A48-B4BB-F7179A99870A}">
  <ds:schemaRefs/>
</ds:datastoreItem>
</file>

<file path=customXml/itemProps14.xml><?xml version="1.0" encoding="utf-8"?>
<ds:datastoreItem xmlns:ds="http://schemas.openxmlformats.org/officeDocument/2006/customXml" ds:itemID="{66EAD0ED-3A95-464D-8B87-26A04D2D1577}">
  <ds:schemaRefs/>
</ds:datastoreItem>
</file>

<file path=customXml/itemProps15.xml><?xml version="1.0" encoding="utf-8"?>
<ds:datastoreItem xmlns:ds="http://schemas.openxmlformats.org/officeDocument/2006/customXml" ds:itemID="{AFECABAA-0787-4D96-80F4-760FD3897B0A}">
  <ds:schemaRefs/>
</ds:datastoreItem>
</file>

<file path=customXml/itemProps16.xml><?xml version="1.0" encoding="utf-8"?>
<ds:datastoreItem xmlns:ds="http://schemas.openxmlformats.org/officeDocument/2006/customXml" ds:itemID="{DA63CDC1-4303-457A-A4F6-DE060141189D}">
  <ds:schemaRefs/>
</ds:datastoreItem>
</file>

<file path=customXml/itemProps17.xml><?xml version="1.0" encoding="utf-8"?>
<ds:datastoreItem xmlns:ds="http://schemas.openxmlformats.org/officeDocument/2006/customXml" ds:itemID="{B2EA3072-2119-43AD-B8AC-EE0110824C2B}">
  <ds:schemaRefs/>
</ds:datastoreItem>
</file>

<file path=customXml/itemProps18.xml><?xml version="1.0" encoding="utf-8"?>
<ds:datastoreItem xmlns:ds="http://schemas.openxmlformats.org/officeDocument/2006/customXml" ds:itemID="{5A2F4A6B-E5BB-49E8-9B38-D10CA6577C56}">
  <ds:schemaRefs/>
</ds:datastoreItem>
</file>

<file path=customXml/itemProps19.xml><?xml version="1.0" encoding="utf-8"?>
<ds:datastoreItem xmlns:ds="http://schemas.openxmlformats.org/officeDocument/2006/customXml" ds:itemID="{869655BF-1082-434E-AF2F-8F66473B9E6E}">
  <ds:schemaRefs/>
</ds:datastoreItem>
</file>

<file path=customXml/itemProps20.xml><?xml version="1.0" encoding="utf-8"?>
<ds:datastoreItem xmlns:ds="http://schemas.openxmlformats.org/officeDocument/2006/customXml" ds:itemID="{637DA6DF-4FA4-401D-9FA9-BDD52A79A461}">
  <ds:schemaRefs/>
</ds:datastoreItem>
</file>

<file path=customXml/itemProps21.xml><?xml version="1.0" encoding="utf-8"?>
<ds:datastoreItem xmlns:ds="http://schemas.openxmlformats.org/officeDocument/2006/customXml" ds:itemID="{1C47A265-091E-4BFD-8C74-78DFEEA1F68B}">
  <ds:schemaRefs/>
</ds:datastoreItem>
</file>

<file path=customXml/itemProps22.xml><?xml version="1.0" encoding="utf-8"?>
<ds:datastoreItem xmlns:ds="http://schemas.openxmlformats.org/officeDocument/2006/customXml" ds:itemID="{9891646F-6FB8-4213-B6CC-8886A3127F8F}">
  <ds:schemaRefs/>
</ds:datastoreItem>
</file>

<file path=customXml/itemProps23.xml><?xml version="1.0" encoding="utf-8"?>
<ds:datastoreItem xmlns:ds="http://schemas.openxmlformats.org/officeDocument/2006/customXml" ds:itemID="{39264556-6F0F-4D79-B017-28EA2A3806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Salary_Analysis</vt:lpstr>
      <vt:lpstr>Skill_Salary_Analysis</vt:lpstr>
      <vt:lpstr>Salary_vs_Skills</vt:lpstr>
      <vt:lpstr>Skill_Job_Analysis</vt:lpstr>
      <vt:lpstr>Skill_likelyhood_in_%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oluwabukunmi osokoya</cp:lastModifiedBy>
  <dcterms:created xsi:type="dcterms:W3CDTF">2024-08-10T22:21:34Z</dcterms:created>
  <dcterms:modified xsi:type="dcterms:W3CDTF">2025-10-26T21:09:34Z</dcterms:modified>
</cp:coreProperties>
</file>