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ы\Часы на светодиодной матрице + безумная баня\"/>
    </mc:Choice>
  </mc:AlternateContent>
  <xr:revisionPtr revIDLastSave="0" documentId="13_ncr:1_{25A7A6C3-16E7-4FDB-8D7F-70941ACC443C}" xr6:coauthVersionLast="45" xr6:coauthVersionMax="45" xr10:uidLastSave="{00000000-0000-0000-0000-000000000000}"/>
  <bookViews>
    <workbookView xWindow="0" yWindow="3030" windowWidth="15375" windowHeight="7890" activeTab="1" xr2:uid="{47EB5EA5-12B0-4FF2-B960-62D54516E49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F13" i="2" s="1"/>
  <c r="E12" i="2"/>
  <c r="F12" i="2" s="1"/>
  <c r="E11" i="2"/>
  <c r="F11" i="2" s="1"/>
  <c r="E10" i="2"/>
  <c r="E9" i="2"/>
  <c r="F9" i="2" s="1"/>
  <c r="E8" i="2"/>
  <c r="F8" i="2" s="1"/>
  <c r="E7" i="2"/>
  <c r="F7" i="2" s="1"/>
  <c r="E6" i="2"/>
  <c r="E5" i="2"/>
  <c r="F5" i="2" s="1"/>
  <c r="E4" i="2"/>
  <c r="F4" i="2" s="1"/>
  <c r="E3" i="2"/>
  <c r="F3" i="2" s="1"/>
  <c r="E2" i="2"/>
  <c r="L3" i="2"/>
  <c r="L4" i="2"/>
  <c r="L5" i="2"/>
  <c r="L6" i="2"/>
  <c r="L7" i="2"/>
  <c r="L8" i="2"/>
  <c r="L9" i="2"/>
  <c r="L10" i="2"/>
  <c r="L11" i="2"/>
  <c r="L12" i="2"/>
  <c r="L13" i="2"/>
  <c r="L2" i="2"/>
  <c r="I13" i="2"/>
  <c r="K13" i="2" s="1"/>
  <c r="I12" i="2"/>
  <c r="K12" i="2" s="1"/>
  <c r="I11" i="2"/>
  <c r="K11" i="2" s="1"/>
  <c r="I10" i="2"/>
  <c r="K10" i="2" s="1"/>
  <c r="K14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3" i="2"/>
  <c r="K3" i="2" s="1"/>
  <c r="I2" i="2"/>
  <c r="K2" i="2" s="1"/>
  <c r="B2" i="2"/>
  <c r="D2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D14" i="2" s="1"/>
  <c r="B11" i="2"/>
  <c r="D11" i="2" s="1"/>
  <c r="B12" i="2"/>
  <c r="D12" i="2" s="1"/>
  <c r="B13" i="2"/>
  <c r="D13" i="2" s="1"/>
  <c r="B3" i="2"/>
  <c r="D3" i="2" s="1"/>
  <c r="F2" i="1"/>
  <c r="F3" i="1"/>
  <c r="F4" i="1"/>
  <c r="F5" i="1"/>
  <c r="F6" i="1"/>
  <c r="F7" i="1"/>
  <c r="F8" i="1"/>
  <c r="F9" i="1"/>
  <c r="F10" i="1"/>
  <c r="F11" i="1"/>
  <c r="F12" i="1"/>
  <c r="F1" i="1"/>
  <c r="C2" i="1"/>
  <c r="C3" i="1"/>
  <c r="C4" i="1"/>
  <c r="C5" i="1"/>
  <c r="C6" i="1"/>
  <c r="C7" i="1"/>
  <c r="C8" i="1"/>
  <c r="C9" i="1"/>
  <c r="C10" i="1"/>
  <c r="C11" i="1"/>
  <c r="C12" i="1"/>
  <c r="C1" i="1"/>
  <c r="M2" i="2" l="1"/>
  <c r="N2" i="2" s="1"/>
  <c r="M12" i="2"/>
  <c r="N12" i="2" s="1"/>
  <c r="M10" i="2"/>
  <c r="N10" i="2" s="1"/>
  <c r="M8" i="2"/>
  <c r="N8" i="2" s="1"/>
  <c r="M6" i="2"/>
  <c r="N6" i="2" s="1"/>
  <c r="M4" i="2"/>
  <c r="N4" i="2" s="1"/>
  <c r="M13" i="2"/>
  <c r="N13" i="2" s="1"/>
  <c r="M11" i="2"/>
  <c r="N11" i="2" s="1"/>
  <c r="M9" i="2"/>
  <c r="N9" i="2" s="1"/>
  <c r="M7" i="2"/>
  <c r="N7" i="2" s="1"/>
  <c r="M5" i="2"/>
  <c r="N5" i="2" s="1"/>
  <c r="M3" i="2"/>
  <c r="N3" i="2" s="1"/>
  <c r="F2" i="2"/>
  <c r="G2" i="2" s="1"/>
  <c r="G4" i="2"/>
  <c r="F6" i="2"/>
  <c r="G6" i="2" s="1"/>
  <c r="G8" i="2"/>
  <c r="F10" i="2"/>
  <c r="G10" i="2" s="1"/>
  <c r="G12" i="2"/>
  <c r="G3" i="2"/>
  <c r="G5" i="2"/>
  <c r="G7" i="2"/>
  <c r="G9" i="2"/>
  <c r="G11" i="2"/>
  <c r="G13" i="2"/>
</calcChain>
</file>

<file path=xl/sharedStrings.xml><?xml version="1.0" encoding="utf-8"?>
<sst xmlns="http://schemas.openxmlformats.org/spreadsheetml/2006/main" count="12" uniqueCount="6">
  <si>
    <t>Время в минутах</t>
  </si>
  <si>
    <t>разница с прошлым месяцем</t>
  </si>
  <si>
    <t>количество дней в месяцу</t>
  </si>
  <si>
    <t>стоимость одного дня</t>
  </si>
  <si>
    <t>Час</t>
  </si>
  <si>
    <t>Минута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</si>
</sst>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2DD4-058A-4E18-9711-82E7025FB91E}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>
        <v>-32</v>
      </c>
      <c r="B1">
        <v>31</v>
      </c>
      <c r="C1">
        <f>A1/B1</f>
        <v>-1.032258064516129</v>
      </c>
      <c r="D1">
        <v>52</v>
      </c>
      <c r="E1">
        <v>31</v>
      </c>
      <c r="F1">
        <f>D1/E1</f>
        <v>1.6774193548387097</v>
      </c>
    </row>
    <row r="2" spans="1:6" x14ac:dyDescent="0.25">
      <c r="A2">
        <v>-60</v>
      </c>
      <c r="B2">
        <v>29</v>
      </c>
      <c r="C2">
        <f t="shared" ref="C2:C12" si="0">A2/B2</f>
        <v>-2.0689655172413794</v>
      </c>
      <c r="D2">
        <v>59</v>
      </c>
      <c r="E2">
        <v>29</v>
      </c>
      <c r="F2">
        <f t="shared" ref="F2:F12" si="1">D2/E2</f>
        <v>2.0344827586206895</v>
      </c>
    </row>
    <row r="3" spans="1:6" x14ac:dyDescent="0.25">
      <c r="A3">
        <v>-77</v>
      </c>
      <c r="B3">
        <v>31</v>
      </c>
      <c r="C3">
        <f t="shared" si="0"/>
        <v>-2.4838709677419355</v>
      </c>
      <c r="D3">
        <v>60</v>
      </c>
      <c r="E3">
        <v>31</v>
      </c>
      <c r="F3">
        <f t="shared" si="1"/>
        <v>1.935483870967742</v>
      </c>
    </row>
    <row r="4" spans="1:6" x14ac:dyDescent="0.25">
      <c r="A4">
        <v>-72</v>
      </c>
      <c r="B4">
        <v>30</v>
      </c>
      <c r="C4">
        <f t="shared" si="0"/>
        <v>-2.4</v>
      </c>
      <c r="D4">
        <v>58</v>
      </c>
      <c r="E4">
        <v>30</v>
      </c>
      <c r="F4">
        <f t="shared" si="1"/>
        <v>1.9333333333333333</v>
      </c>
    </row>
    <row r="5" spans="1:6" x14ac:dyDescent="0.25">
      <c r="A5">
        <v>-52</v>
      </c>
      <c r="B5">
        <v>31</v>
      </c>
      <c r="C5">
        <f t="shared" si="0"/>
        <v>-1.6774193548387097</v>
      </c>
      <c r="D5">
        <v>52</v>
      </c>
      <c r="E5">
        <v>31</v>
      </c>
      <c r="F5">
        <f t="shared" si="1"/>
        <v>1.6774193548387097</v>
      </c>
    </row>
    <row r="6" spans="1:6" x14ac:dyDescent="0.25">
      <c r="A6">
        <v>-4</v>
      </c>
      <c r="B6">
        <v>30</v>
      </c>
      <c r="C6">
        <f t="shared" si="0"/>
        <v>-0.13333333333333333</v>
      </c>
      <c r="D6">
        <v>16</v>
      </c>
      <c r="E6">
        <v>30</v>
      </c>
      <c r="F6">
        <f t="shared" si="1"/>
        <v>0.53333333333333333</v>
      </c>
    </row>
    <row r="7" spans="1:6" x14ac:dyDescent="0.25">
      <c r="A7">
        <v>41</v>
      </c>
      <c r="B7">
        <v>31</v>
      </c>
      <c r="C7">
        <f t="shared" si="0"/>
        <v>1.3225806451612903</v>
      </c>
      <c r="D7">
        <v>-37</v>
      </c>
      <c r="E7">
        <v>31</v>
      </c>
      <c r="F7">
        <f t="shared" si="1"/>
        <v>-1.1935483870967742</v>
      </c>
    </row>
    <row r="8" spans="1:6" x14ac:dyDescent="0.25">
      <c r="A8">
        <v>58</v>
      </c>
      <c r="B8">
        <v>31</v>
      </c>
      <c r="C8">
        <f t="shared" si="0"/>
        <v>1.8709677419354838</v>
      </c>
      <c r="D8">
        <v>-70</v>
      </c>
      <c r="E8">
        <v>31</v>
      </c>
      <c r="F8">
        <f t="shared" si="1"/>
        <v>-2.2580645161290325</v>
      </c>
    </row>
    <row r="9" spans="1:6" x14ac:dyDescent="0.25">
      <c r="A9">
        <v>55</v>
      </c>
      <c r="B9">
        <v>30</v>
      </c>
      <c r="C9">
        <f t="shared" si="0"/>
        <v>1.8333333333333333</v>
      </c>
      <c r="D9">
        <v>-76</v>
      </c>
      <c r="E9">
        <v>30</v>
      </c>
      <c r="F9">
        <f t="shared" si="1"/>
        <v>-2.5333333333333332</v>
      </c>
    </row>
    <row r="10" spans="1:6" x14ac:dyDescent="0.25">
      <c r="A10">
        <v>60</v>
      </c>
      <c r="B10">
        <v>31</v>
      </c>
      <c r="C10">
        <f t="shared" si="0"/>
        <v>1.935483870967742</v>
      </c>
      <c r="D10">
        <v>-73</v>
      </c>
      <c r="E10">
        <v>31</v>
      </c>
      <c r="F10">
        <f t="shared" si="1"/>
        <v>-2.3548387096774195</v>
      </c>
    </row>
    <row r="11" spans="1:6" x14ac:dyDescent="0.25">
      <c r="A11">
        <v>57</v>
      </c>
      <c r="B11">
        <v>30</v>
      </c>
      <c r="C11">
        <f t="shared" si="0"/>
        <v>1.9</v>
      </c>
      <c r="D11">
        <v>-46</v>
      </c>
      <c r="E11">
        <v>30</v>
      </c>
      <c r="F11">
        <f t="shared" si="1"/>
        <v>-1.5333333333333334</v>
      </c>
    </row>
    <row r="12" spans="1:6" x14ac:dyDescent="0.25">
      <c r="A12">
        <v>26</v>
      </c>
      <c r="B12">
        <v>31</v>
      </c>
      <c r="C12">
        <f t="shared" si="0"/>
        <v>0.83870967741935487</v>
      </c>
      <c r="D12">
        <v>4</v>
      </c>
      <c r="E12">
        <v>31</v>
      </c>
      <c r="F12">
        <f t="shared" si="1"/>
        <v>0.12903225806451613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1D0B-1CEB-4C76-9C3B-88018D0B3DE7}">
  <dimension ref="A1:N15"/>
  <sheetViews>
    <sheetView tabSelected="1" topLeftCell="F1" workbookViewId="0">
      <selection activeCell="A10" sqref="A10"/>
    </sheetView>
  </sheetViews>
  <sheetFormatPr defaultRowHeight="15" x14ac:dyDescent="0.25"/>
  <cols>
    <col min="1" max="4" width="11.28515625" style="1" customWidth="1"/>
    <col min="5" max="5" width="11.28515625" style="1" hidden="1" customWidth="1"/>
    <col min="6" max="11" width="11.28515625" style="1" customWidth="1"/>
    <col min="12" max="12" width="11.28515625" style="1" hidden="1" customWidth="1"/>
    <col min="13" max="14" width="11.28515625" style="1" customWidth="1"/>
  </cols>
  <sheetData>
    <row r="1" spans="1:14" ht="49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/>
      <c r="M1" s="2" t="s">
        <v>4</v>
      </c>
      <c r="N1" s="2" t="s">
        <v>5</v>
      </c>
    </row>
    <row r="2" spans="1:14" x14ac:dyDescent="0.25">
      <c r="A2" s="1">
        <v>541</v>
      </c>
      <c r="B2" s="1">
        <f>A2-A13</f>
        <v>-34</v>
      </c>
      <c r="C2" s="1">
        <v>31</v>
      </c>
      <c r="D2" s="1">
        <f>B2/C2</f>
        <v>-1.096774193548387</v>
      </c>
      <c r="E2" s="1">
        <f>A2/60</f>
        <v>9.0166666666666675</v>
      </c>
      <c r="F2" s="1">
        <f>INT(E2)</f>
        <v>9</v>
      </c>
      <c r="G2" s="1">
        <f>(E2-F2)*60</f>
        <v>1.0000000000000497</v>
      </c>
      <c r="H2" s="1">
        <v>1062</v>
      </c>
      <c r="I2" s="1">
        <f>H2-H13</f>
        <v>55</v>
      </c>
      <c r="J2" s="1">
        <v>31</v>
      </c>
      <c r="K2" s="1">
        <f>I2/J2</f>
        <v>1.7741935483870968</v>
      </c>
      <c r="L2" s="1">
        <f>H2/60</f>
        <v>17.7</v>
      </c>
      <c r="M2" s="1">
        <f>INT(L2)</f>
        <v>17</v>
      </c>
      <c r="N2" s="1">
        <f>(L2-M2)*60</f>
        <v>41.999999999999957</v>
      </c>
    </row>
    <row r="3" spans="1:14" x14ac:dyDescent="0.25">
      <c r="A3" s="1">
        <v>480</v>
      </c>
      <c r="B3" s="1">
        <f>A3-A2</f>
        <v>-61</v>
      </c>
      <c r="C3" s="1">
        <v>29</v>
      </c>
      <c r="D3" s="1">
        <f t="shared" ref="D3:D13" si="0">B3/C3</f>
        <v>-2.103448275862069</v>
      </c>
      <c r="E3" s="1">
        <f t="shared" ref="E3:E13" si="1">A3/60</f>
        <v>8</v>
      </c>
      <c r="F3" s="1">
        <f t="shared" ref="F3:F13" si="2">INT(E3)</f>
        <v>8</v>
      </c>
      <c r="G3" s="1">
        <f t="shared" ref="G3:G13" si="3">(E3-F3)*60</f>
        <v>0</v>
      </c>
      <c r="H3" s="1">
        <v>1121</v>
      </c>
      <c r="I3" s="1">
        <f>H3-H2</f>
        <v>59</v>
      </c>
      <c r="J3" s="1">
        <v>29</v>
      </c>
      <c r="K3" s="1">
        <f t="shared" ref="K3:K13" si="4">I3/J3</f>
        <v>2.0344827586206895</v>
      </c>
      <c r="L3" s="1">
        <f t="shared" ref="L3:L13" si="5">H3/60</f>
        <v>18.683333333333334</v>
      </c>
      <c r="M3" s="1">
        <f t="shared" ref="M3:M13" si="6">INT(L3)</f>
        <v>18</v>
      </c>
      <c r="N3" s="1">
        <f t="shared" ref="N3:N13" si="7">(L3-M3)*60</f>
        <v>41.000000000000014</v>
      </c>
    </row>
    <row r="4" spans="1:14" x14ac:dyDescent="0.25">
      <c r="A4" s="1">
        <v>402</v>
      </c>
      <c r="B4" s="1">
        <f t="shared" ref="B4:B13" si="8">A4-A3</f>
        <v>-78</v>
      </c>
      <c r="C4" s="1">
        <v>31</v>
      </c>
      <c r="D4" s="1">
        <f t="shared" si="0"/>
        <v>-2.5161290322580645</v>
      </c>
      <c r="E4" s="1">
        <f t="shared" si="1"/>
        <v>6.7</v>
      </c>
      <c r="F4" s="1">
        <f t="shared" si="2"/>
        <v>6</v>
      </c>
      <c r="G4" s="1">
        <f t="shared" si="3"/>
        <v>42.000000000000014</v>
      </c>
      <c r="H4" s="1">
        <v>1183</v>
      </c>
      <c r="I4" s="1">
        <f t="shared" ref="I4:I13" si="9">H4-H3</f>
        <v>62</v>
      </c>
      <c r="J4" s="1">
        <v>31</v>
      </c>
      <c r="K4" s="1">
        <f t="shared" si="4"/>
        <v>2</v>
      </c>
      <c r="L4" s="1">
        <f t="shared" si="5"/>
        <v>19.716666666666665</v>
      </c>
      <c r="M4" s="1">
        <f t="shared" si="6"/>
        <v>19</v>
      </c>
      <c r="N4" s="1">
        <f t="shared" si="7"/>
        <v>42.999999999999901</v>
      </c>
    </row>
    <row r="5" spans="1:14" x14ac:dyDescent="0.25">
      <c r="A5" s="1">
        <v>329</v>
      </c>
      <c r="B5" s="1">
        <f t="shared" si="8"/>
        <v>-73</v>
      </c>
      <c r="C5" s="1">
        <v>30</v>
      </c>
      <c r="D5" s="1">
        <f t="shared" si="0"/>
        <v>-2.4333333333333331</v>
      </c>
      <c r="E5" s="1">
        <f t="shared" si="1"/>
        <v>5.4833333333333334</v>
      </c>
      <c r="F5" s="1">
        <f t="shared" si="2"/>
        <v>5</v>
      </c>
      <c r="G5" s="1">
        <f t="shared" si="3"/>
        <v>29.000000000000004</v>
      </c>
      <c r="H5" s="1">
        <v>1242</v>
      </c>
      <c r="I5" s="1">
        <f t="shared" si="9"/>
        <v>59</v>
      </c>
      <c r="J5" s="1">
        <v>30</v>
      </c>
      <c r="K5" s="1">
        <f t="shared" si="4"/>
        <v>1.9666666666666666</v>
      </c>
      <c r="L5" s="1">
        <f t="shared" si="5"/>
        <v>20.7</v>
      </c>
      <c r="M5" s="1">
        <f t="shared" si="6"/>
        <v>20</v>
      </c>
      <c r="N5" s="1">
        <f t="shared" si="7"/>
        <v>41.999999999999957</v>
      </c>
    </row>
    <row r="6" spans="1:14" x14ac:dyDescent="0.25">
      <c r="A6" s="1">
        <v>275</v>
      </c>
      <c r="B6" s="1">
        <f t="shared" si="8"/>
        <v>-54</v>
      </c>
      <c r="C6" s="1">
        <v>31</v>
      </c>
      <c r="D6" s="1">
        <f t="shared" si="0"/>
        <v>-1.7419354838709677</v>
      </c>
      <c r="E6" s="1">
        <f t="shared" si="1"/>
        <v>4.583333333333333</v>
      </c>
      <c r="F6" s="1">
        <f t="shared" si="2"/>
        <v>4</v>
      </c>
      <c r="G6" s="1">
        <f t="shared" si="3"/>
        <v>34.999999999999986</v>
      </c>
      <c r="H6" s="1">
        <v>1296</v>
      </c>
      <c r="I6" s="1">
        <f t="shared" si="9"/>
        <v>54</v>
      </c>
      <c r="J6" s="1">
        <v>31</v>
      </c>
      <c r="K6" s="1">
        <f t="shared" si="4"/>
        <v>1.7419354838709677</v>
      </c>
      <c r="L6" s="1">
        <f t="shared" si="5"/>
        <v>21.6</v>
      </c>
      <c r="M6" s="1">
        <f t="shared" si="6"/>
        <v>21</v>
      </c>
      <c r="N6" s="1">
        <f t="shared" si="7"/>
        <v>36.000000000000085</v>
      </c>
    </row>
    <row r="7" spans="1:14" x14ac:dyDescent="0.25">
      <c r="A7" s="1">
        <v>270</v>
      </c>
      <c r="B7" s="1">
        <f t="shared" si="8"/>
        <v>-5</v>
      </c>
      <c r="C7" s="1">
        <v>30</v>
      </c>
      <c r="D7" s="1">
        <f t="shared" si="0"/>
        <v>-0.16666666666666666</v>
      </c>
      <c r="E7" s="1">
        <f t="shared" si="1"/>
        <v>4.5</v>
      </c>
      <c r="F7" s="1">
        <f t="shared" si="2"/>
        <v>4</v>
      </c>
      <c r="G7" s="1">
        <f t="shared" si="3"/>
        <v>30</v>
      </c>
      <c r="H7" s="1">
        <v>1312</v>
      </c>
      <c r="I7" s="1">
        <f t="shared" si="9"/>
        <v>16</v>
      </c>
      <c r="J7" s="1">
        <v>30</v>
      </c>
      <c r="K7" s="1">
        <f t="shared" si="4"/>
        <v>0.53333333333333333</v>
      </c>
      <c r="L7" s="1">
        <f t="shared" si="5"/>
        <v>21.866666666666667</v>
      </c>
      <c r="M7" s="1">
        <f t="shared" si="6"/>
        <v>21</v>
      </c>
      <c r="N7" s="1">
        <f t="shared" si="7"/>
        <v>52.000000000000028</v>
      </c>
    </row>
    <row r="8" spans="1:14" x14ac:dyDescent="0.25">
      <c r="A8" s="1">
        <v>313</v>
      </c>
      <c r="B8" s="1">
        <f t="shared" si="8"/>
        <v>43</v>
      </c>
      <c r="C8" s="1">
        <v>31</v>
      </c>
      <c r="D8" s="1">
        <f t="shared" si="0"/>
        <v>1.3870967741935485</v>
      </c>
      <c r="E8" s="1">
        <f t="shared" si="1"/>
        <v>5.2166666666666668</v>
      </c>
      <c r="F8" s="1">
        <f t="shared" si="2"/>
        <v>5</v>
      </c>
      <c r="G8" s="1">
        <f t="shared" si="3"/>
        <v>13.000000000000007</v>
      </c>
      <c r="H8" s="1">
        <v>1274</v>
      </c>
      <c r="I8" s="1">
        <f t="shared" si="9"/>
        <v>-38</v>
      </c>
      <c r="J8" s="1">
        <v>31</v>
      </c>
      <c r="K8" s="1">
        <f t="shared" si="4"/>
        <v>-1.2258064516129032</v>
      </c>
      <c r="L8" s="1">
        <f t="shared" si="5"/>
        <v>21.233333333333334</v>
      </c>
      <c r="M8" s="1">
        <f t="shared" si="6"/>
        <v>21</v>
      </c>
      <c r="N8" s="1">
        <f t="shared" si="7"/>
        <v>14.000000000000057</v>
      </c>
    </row>
    <row r="9" spans="1:14" x14ac:dyDescent="0.25">
      <c r="A9" s="1">
        <v>372</v>
      </c>
      <c r="B9" s="1">
        <f t="shared" si="8"/>
        <v>59</v>
      </c>
      <c r="C9" s="1">
        <v>31</v>
      </c>
      <c r="D9" s="1">
        <f t="shared" si="0"/>
        <v>1.903225806451613</v>
      </c>
      <c r="E9" s="1">
        <f t="shared" si="1"/>
        <v>6.2</v>
      </c>
      <c r="F9" s="1">
        <f t="shared" si="2"/>
        <v>6</v>
      </c>
      <c r="G9" s="1">
        <f t="shared" si="3"/>
        <v>12.000000000000011</v>
      </c>
      <c r="H9" s="1">
        <v>1203</v>
      </c>
      <c r="I9" s="1">
        <f t="shared" si="9"/>
        <v>-71</v>
      </c>
      <c r="J9" s="1">
        <v>31</v>
      </c>
      <c r="K9" s="1">
        <f t="shared" si="4"/>
        <v>-2.2903225806451615</v>
      </c>
      <c r="L9" s="1">
        <f t="shared" si="5"/>
        <v>20.05</v>
      </c>
      <c r="M9" s="1">
        <f t="shared" si="6"/>
        <v>20</v>
      </c>
      <c r="N9" s="1">
        <f t="shared" si="7"/>
        <v>3.0000000000000426</v>
      </c>
    </row>
    <row r="10" spans="1:14" x14ac:dyDescent="0.25">
      <c r="A10" s="1">
        <v>429</v>
      </c>
      <c r="B10" s="1">
        <f t="shared" si="8"/>
        <v>57</v>
      </c>
      <c r="C10" s="1">
        <v>30</v>
      </c>
      <c r="D10" s="1">
        <f>B10/C10</f>
        <v>1.9</v>
      </c>
      <c r="E10" s="1">
        <f t="shared" si="1"/>
        <v>7.15</v>
      </c>
      <c r="F10" s="1">
        <f t="shared" si="2"/>
        <v>7</v>
      </c>
      <c r="G10" s="1">
        <f t="shared" si="3"/>
        <v>9.0000000000000213</v>
      </c>
      <c r="H10" s="1">
        <v>1125</v>
      </c>
      <c r="I10" s="1">
        <f t="shared" si="9"/>
        <v>-78</v>
      </c>
      <c r="J10" s="1">
        <v>30</v>
      </c>
      <c r="K10" s="1">
        <f t="shared" si="4"/>
        <v>-2.6</v>
      </c>
      <c r="L10" s="1">
        <f t="shared" si="5"/>
        <v>18.75</v>
      </c>
      <c r="M10" s="1">
        <f t="shared" si="6"/>
        <v>18</v>
      </c>
      <c r="N10" s="1">
        <f t="shared" si="7"/>
        <v>45</v>
      </c>
    </row>
    <row r="11" spans="1:14" x14ac:dyDescent="0.25">
      <c r="A11" s="1">
        <v>491</v>
      </c>
      <c r="B11" s="1">
        <f t="shared" si="8"/>
        <v>62</v>
      </c>
      <c r="C11" s="1">
        <v>31</v>
      </c>
      <c r="D11" s="1">
        <f t="shared" si="0"/>
        <v>2</v>
      </c>
      <c r="E11" s="1">
        <f t="shared" si="1"/>
        <v>8.1833333333333336</v>
      </c>
      <c r="F11" s="1">
        <f t="shared" si="2"/>
        <v>8</v>
      </c>
      <c r="G11" s="1">
        <f t="shared" si="3"/>
        <v>11.000000000000014</v>
      </c>
      <c r="H11" s="1">
        <v>1051</v>
      </c>
      <c r="I11" s="1">
        <f t="shared" si="9"/>
        <v>-74</v>
      </c>
      <c r="J11" s="1">
        <v>31</v>
      </c>
      <c r="K11" s="1">
        <f t="shared" si="4"/>
        <v>-2.3870967741935485</v>
      </c>
      <c r="L11" s="1">
        <f t="shared" si="5"/>
        <v>17.516666666666666</v>
      </c>
      <c r="M11" s="1">
        <f t="shared" si="6"/>
        <v>17</v>
      </c>
      <c r="N11" s="1">
        <f t="shared" si="7"/>
        <v>30.999999999999943</v>
      </c>
    </row>
    <row r="12" spans="1:14" x14ac:dyDescent="0.25">
      <c r="A12" s="1">
        <v>549</v>
      </c>
      <c r="B12" s="1">
        <f t="shared" si="8"/>
        <v>58</v>
      </c>
      <c r="C12" s="1">
        <v>30</v>
      </c>
      <c r="D12" s="1">
        <f t="shared" si="0"/>
        <v>1.9333333333333333</v>
      </c>
      <c r="E12" s="1">
        <f t="shared" si="1"/>
        <v>9.15</v>
      </c>
      <c r="F12" s="1">
        <f t="shared" si="2"/>
        <v>9</v>
      </c>
      <c r="G12" s="1">
        <f t="shared" si="3"/>
        <v>9.0000000000000213</v>
      </c>
      <c r="H12" s="1">
        <v>1003</v>
      </c>
      <c r="I12" s="1">
        <f t="shared" si="9"/>
        <v>-48</v>
      </c>
      <c r="J12" s="1">
        <v>30</v>
      </c>
      <c r="K12" s="1">
        <f t="shared" si="4"/>
        <v>-1.6</v>
      </c>
      <c r="L12" s="1">
        <f t="shared" si="5"/>
        <v>16.716666666666665</v>
      </c>
      <c r="M12" s="1">
        <f t="shared" si="6"/>
        <v>16</v>
      </c>
      <c r="N12" s="1">
        <f t="shared" si="7"/>
        <v>42.999999999999901</v>
      </c>
    </row>
    <row r="13" spans="1:14" x14ac:dyDescent="0.25">
      <c r="A13" s="1">
        <v>575</v>
      </c>
      <c r="B13" s="1">
        <f t="shared" si="8"/>
        <v>26</v>
      </c>
      <c r="C13" s="1">
        <v>31</v>
      </c>
      <c r="D13" s="1">
        <f t="shared" si="0"/>
        <v>0.83870967741935487</v>
      </c>
      <c r="E13" s="1">
        <f t="shared" si="1"/>
        <v>9.5833333333333339</v>
      </c>
      <c r="F13" s="1">
        <f t="shared" si="2"/>
        <v>9</v>
      </c>
      <c r="G13" s="1">
        <f t="shared" si="3"/>
        <v>35.000000000000036</v>
      </c>
      <c r="H13" s="1">
        <v>1007</v>
      </c>
      <c r="I13" s="1">
        <f t="shared" si="9"/>
        <v>4</v>
      </c>
      <c r="J13" s="1">
        <v>31</v>
      </c>
      <c r="K13" s="1">
        <f t="shared" si="4"/>
        <v>0.12903225806451613</v>
      </c>
      <c r="L13" s="1">
        <f t="shared" si="5"/>
        <v>16.783333333333335</v>
      </c>
      <c r="M13" s="1">
        <f t="shared" si="6"/>
        <v>16</v>
      </c>
      <c r="N13" s="1">
        <f t="shared" si="7"/>
        <v>47.000000000000099</v>
      </c>
    </row>
    <row r="14" spans="1:14" x14ac:dyDescent="0.25">
      <c r="C14" s="1">
        <v>18</v>
      </c>
      <c r="D14" s="1">
        <f>C14*D10</f>
        <v>34.199999999999996</v>
      </c>
      <c r="J14" s="1">
        <v>19</v>
      </c>
      <c r="K14" s="1">
        <f>J14*K10</f>
        <v>-49.4</v>
      </c>
    </row>
    <row r="15" spans="1:14" x14ac:dyDescent="0.25">
      <c r="C15" s="1">
        <v>19</v>
      </c>
    </row>
  </sheetData>
  <conditionalFormatting sqref="N2:N13">
    <cfRule type="cellIs" dxfId="3" priority="4" operator="equal">
      <formula>1.677419355</formula>
    </cfRule>
  </conditionalFormatting>
  <conditionalFormatting sqref="K2 N2:N13">
    <cfRule type="cellIs" dxfId="2" priority="3" operator="equal">
      <formula>1.693548387</formula>
    </cfRule>
  </conditionalFormatting>
  <conditionalFormatting sqref="G2:G13">
    <cfRule type="cellIs" dxfId="1" priority="2" operator="equal">
      <formula>1.677419355</formula>
    </cfRule>
  </conditionalFormatting>
  <conditionalFormatting sqref="G2:G13">
    <cfRule type="cellIs" dxfId="0" priority="1" operator="equal">
      <formula>1.693548387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</dc:creator>
  <cp:lastModifiedBy>Булат</cp:lastModifiedBy>
  <dcterms:created xsi:type="dcterms:W3CDTF">2020-09-18T20:05:06Z</dcterms:created>
  <dcterms:modified xsi:type="dcterms:W3CDTF">2020-09-19T05:37:34Z</dcterms:modified>
</cp:coreProperties>
</file>