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wnloads/traderz/"/>
    </mc:Choice>
  </mc:AlternateContent>
  <xr:revisionPtr revIDLastSave="0" documentId="13_ncr:1_{FEF9612C-D685-7247-A6F8-445046AE5FD2}" xr6:coauthVersionLast="36" xr6:coauthVersionMax="36" xr10:uidLastSave="{00000000-0000-0000-0000-000000000000}"/>
  <bookViews>
    <workbookView xWindow="0" yWindow="460" windowWidth="28800" windowHeight="16420" activeTab="1" xr2:uid="{F92717BB-1419-FB4D-9F33-CAFA4E2996FE}"/>
  </bookViews>
  <sheets>
    <sheet name="Stocks" sheetId="1" r:id="rId1"/>
    <sheet name="Candle Types" sheetId="3" r:id="rId2"/>
    <sheet name="Market close" sheetId="2" r:id="rId3"/>
  </sheets>
  <definedNames>
    <definedName name="_xlnm._FilterDatabase" localSheetId="0" hidden="1">Stocks!$A$1:$G$1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D28" i="2"/>
  <c r="D27" i="2"/>
  <c r="D26" i="2"/>
  <c r="D25" i="2"/>
  <c r="D24" i="2"/>
  <c r="I29" i="2" l="1"/>
  <c r="I28" i="2"/>
  <c r="I27" i="2"/>
  <c r="I26" i="2"/>
  <c r="I25" i="2"/>
  <c r="I24" i="2"/>
</calcChain>
</file>

<file path=xl/sharedStrings.xml><?xml version="1.0" encoding="utf-8"?>
<sst xmlns="http://schemas.openxmlformats.org/spreadsheetml/2006/main" count="213" uniqueCount="208">
  <si>
    <t>Company Name</t>
  </si>
  <si>
    <t>17th Feb21</t>
  </si>
  <si>
    <t>18th Feb21</t>
  </si>
  <si>
    <t>acc</t>
  </si>
  <si>
    <t>adani enterpris</t>
  </si>
  <si>
    <t>adani ports</t>
  </si>
  <si>
    <t>amara raja batt</t>
  </si>
  <si>
    <t>ambuja cements</t>
  </si>
  <si>
    <t>apollo tyres</t>
  </si>
  <si>
    <t>ashok leyland</t>
  </si>
  <si>
    <t>aurobindo pharma</t>
  </si>
  <si>
    <t>axis bank</t>
  </si>
  <si>
    <t>balkrishna ind</t>
  </si>
  <si>
    <t>bandhan bank</t>
  </si>
  <si>
    <t>bank of baroda</t>
  </si>
  <si>
    <t>bata india</t>
  </si>
  <si>
    <t>berger paints</t>
  </si>
  <si>
    <t>bharat elec</t>
  </si>
  <si>
    <t>bharat forge</t>
  </si>
  <si>
    <t>bharti airel</t>
  </si>
  <si>
    <t>bhel</t>
  </si>
  <si>
    <t>biocon</t>
  </si>
  <si>
    <t>bpcl</t>
  </si>
  <si>
    <t>cadila health</t>
  </si>
  <si>
    <t>canara bank</t>
  </si>
  <si>
    <t>cholamandalam</t>
  </si>
  <si>
    <t>cipla</t>
  </si>
  <si>
    <t>coal india</t>
  </si>
  <si>
    <t>colgate</t>
  </si>
  <si>
    <t>container corp</t>
  </si>
  <si>
    <t>cummins</t>
  </si>
  <si>
    <t>dabur india</t>
  </si>
  <si>
    <t>DLF</t>
  </si>
  <si>
    <t>escorts</t>
  </si>
  <si>
    <t>exide ind</t>
  </si>
  <si>
    <t>federal bank</t>
  </si>
  <si>
    <t>glenmark</t>
  </si>
  <si>
    <t>GMR infra</t>
  </si>
  <si>
    <t>godrej consumer</t>
  </si>
  <si>
    <t>grasim</t>
  </si>
  <si>
    <t>havells india</t>
  </si>
  <si>
    <t>hcl tech</t>
  </si>
  <si>
    <t>hdfc bank</t>
  </si>
  <si>
    <t>hdfc life</t>
  </si>
  <si>
    <t>hindalco</t>
  </si>
  <si>
    <t>hpcl</t>
  </si>
  <si>
    <t>icici bank</t>
  </si>
  <si>
    <t>idfc first bank</t>
  </si>
  <si>
    <t>igl</t>
  </si>
  <si>
    <t>indiabulls hsg</t>
  </si>
  <si>
    <t>indus towers</t>
  </si>
  <si>
    <t>indusind bank</t>
  </si>
  <si>
    <t>infosys</t>
  </si>
  <si>
    <t>interglobe avi</t>
  </si>
  <si>
    <t>ioc</t>
  </si>
  <si>
    <t>jindal steel</t>
  </si>
  <si>
    <t>l&amp;t finance</t>
  </si>
  <si>
    <t>larsen</t>
  </si>
  <si>
    <t>lic housing fin</t>
  </si>
  <si>
    <t>lupin</t>
  </si>
  <si>
    <t>m&amp;m</t>
  </si>
  <si>
    <t>m&amp;m fincial</t>
  </si>
  <si>
    <t>mahanagar gas</t>
  </si>
  <si>
    <t>manappuram fin</t>
  </si>
  <si>
    <t>marico</t>
  </si>
  <si>
    <t>max financial</t>
  </si>
  <si>
    <t>mindtree</t>
  </si>
  <si>
    <t>motherson sumi</t>
  </si>
  <si>
    <t>muthoot finance</t>
  </si>
  <si>
    <t>nalco</t>
  </si>
  <si>
    <t>nmdc</t>
  </si>
  <si>
    <t>ntpc</t>
  </si>
  <si>
    <t>ongc</t>
  </si>
  <si>
    <t>petronet LNG</t>
  </si>
  <si>
    <t>pidilite ind</t>
  </si>
  <si>
    <t>piramal enter</t>
  </si>
  <si>
    <t>PNB</t>
  </si>
  <si>
    <t>power finance</t>
  </si>
  <si>
    <t>power grid corp</t>
  </si>
  <si>
    <t>PVR</t>
  </si>
  <si>
    <t>ramco cements</t>
  </si>
  <si>
    <t>rbl bank</t>
  </si>
  <si>
    <t>REC</t>
  </si>
  <si>
    <t>reliance</t>
  </si>
  <si>
    <t>sail</t>
  </si>
  <si>
    <t>SBI</t>
  </si>
  <si>
    <t>SBI life insura</t>
  </si>
  <si>
    <t>shriram trans</t>
  </si>
  <si>
    <t>siemens</t>
  </si>
  <si>
    <t>sun pharma</t>
  </si>
  <si>
    <t>sun tv network</t>
  </si>
  <si>
    <t>tata chemicals</t>
  </si>
  <si>
    <t>tata cons prod</t>
  </si>
  <si>
    <t>tata motors</t>
  </si>
  <si>
    <t>tata power</t>
  </si>
  <si>
    <t>tata steel</t>
  </si>
  <si>
    <t>tcs</t>
  </si>
  <si>
    <t>tech mahindra</t>
  </si>
  <si>
    <t>titan company</t>
  </si>
  <si>
    <t>torrent power</t>
  </si>
  <si>
    <t>tvs motors</t>
  </si>
  <si>
    <t>united brewerie</t>
  </si>
  <si>
    <t>united spirits</t>
  </si>
  <si>
    <t>vedanta</t>
  </si>
  <si>
    <t>vodafone idea</t>
  </si>
  <si>
    <t>voltas</t>
  </si>
  <si>
    <t>wipro</t>
  </si>
  <si>
    <t>zee entertain</t>
  </si>
  <si>
    <t>nifty50</t>
  </si>
  <si>
    <t>pre.close</t>
  </si>
  <si>
    <t>High</t>
  </si>
  <si>
    <t>open</t>
  </si>
  <si>
    <t>low</t>
  </si>
  <si>
    <t>BankNifty</t>
  </si>
  <si>
    <t>aarti ind</t>
  </si>
  <si>
    <t>godrej prop</t>
  </si>
  <si>
    <t>hul</t>
  </si>
  <si>
    <t>jsw steel</t>
  </si>
  <si>
    <t>upl</t>
  </si>
  <si>
    <t>kotak mahindra</t>
  </si>
  <si>
    <t>itc</t>
  </si>
  <si>
    <t>icici prudentia</t>
  </si>
  <si>
    <t>sensex</t>
  </si>
  <si>
    <t>GAIL</t>
  </si>
  <si>
    <t>NASDAQ</t>
  </si>
  <si>
    <t>DAX</t>
  </si>
  <si>
    <t>KOSPI</t>
  </si>
  <si>
    <t>SHANGHAI</t>
  </si>
  <si>
    <t>SGX</t>
  </si>
  <si>
    <t>TAIWAN</t>
  </si>
  <si>
    <t>FTSE</t>
  </si>
  <si>
    <t>CAC</t>
  </si>
  <si>
    <t>JAKARTA</t>
  </si>
  <si>
    <t>STRAITS</t>
  </si>
  <si>
    <t>NIKKEI</t>
  </si>
  <si>
    <t>HANG SENG</t>
  </si>
  <si>
    <t>SET COMPOSITE</t>
  </si>
  <si>
    <t>13,864.81/85.23</t>
  </si>
  <si>
    <t>13,261/271.62</t>
  </si>
  <si>
    <t>3,070.09/9.66</t>
  </si>
  <si>
    <t>3,636.36/6.08</t>
  </si>
  <si>
    <t>14,740/26</t>
  </si>
  <si>
    <t>16,443.40/33.24</t>
  </si>
  <si>
    <t>6,625.94/13.70</t>
  </si>
  <si>
    <t>5,779.84/12.40</t>
  </si>
  <si>
    <t>6,272.81/17.50</t>
  </si>
  <si>
    <t>2,890.70/9.49</t>
  </si>
  <si>
    <t>30,156.03/138.11</t>
  </si>
  <si>
    <t>1,500.61/22.47</t>
  </si>
  <si>
    <t>30,632.64/312.81</t>
  </si>
  <si>
    <t>14800CE</t>
  </si>
  <si>
    <t>14900CE</t>
  </si>
  <si>
    <t>15000CE</t>
  </si>
  <si>
    <t>14700PE</t>
  </si>
  <si>
    <t>14600PE</t>
  </si>
  <si>
    <t>Amount</t>
  </si>
  <si>
    <t>14500PE</t>
  </si>
  <si>
    <t>15100CE</t>
  </si>
  <si>
    <t>15200CE</t>
  </si>
  <si>
    <t>14900PE</t>
  </si>
  <si>
    <t>14800PE</t>
  </si>
  <si>
    <t>29,671.70/484.33</t>
  </si>
  <si>
    <t>29718.24/914.40</t>
  </si>
  <si>
    <t>2994.98/75.11</t>
  </si>
  <si>
    <t>3564.08/72.28</t>
  </si>
  <si>
    <t>16,212.53/230.87</t>
  </si>
  <si>
    <t>13,299.49/165.71</t>
  </si>
  <si>
    <t>1,491.11/9.50</t>
  </si>
  <si>
    <t>6,251.05/21.76</t>
  </si>
  <si>
    <t>5,766.05/13.48</t>
  </si>
  <si>
    <t>6,611.44/14.50</t>
  </si>
  <si>
    <t>13,906.61/4.80</t>
  </si>
  <si>
    <t>14,905.50/99.50</t>
  </si>
  <si>
    <t>2,924.58/33.88</t>
  </si>
  <si>
    <t>icici lombard</t>
  </si>
  <si>
    <t>Movement</t>
  </si>
  <si>
    <t>15300CE</t>
  </si>
  <si>
    <t>Intra</t>
  </si>
  <si>
    <t>Swing</t>
  </si>
  <si>
    <t>Short term</t>
  </si>
  <si>
    <t>Long term</t>
  </si>
  <si>
    <t>1 day</t>
  </si>
  <si>
    <t>1-10 day</t>
  </si>
  <si>
    <t>1-90 days</t>
  </si>
  <si>
    <t>Years</t>
  </si>
  <si>
    <t>Positional Trading</t>
  </si>
  <si>
    <t>1-lifetime</t>
  </si>
  <si>
    <t>Six bullish candlestick patterns</t>
  </si>
  <si>
    <t>Six bearish candlestick patterns</t>
  </si>
  <si>
    <t>Four continuation candlestick patterns</t>
  </si>
  <si>
    <t>1) Bullish Hammer</t>
  </si>
  <si>
    <t>2) Bullish Belt Hold</t>
  </si>
  <si>
    <t>3) Bullish Engulfing</t>
  </si>
  <si>
    <t>4) Bullish Harami</t>
  </si>
  <si>
    <t>5) Bullish Doji Star</t>
  </si>
  <si>
    <t>6) Bullish Morning Star</t>
  </si>
  <si>
    <t>7) Bullish Morning Doji Star</t>
  </si>
  <si>
    <t>8) Bullish Piercing Line</t>
  </si>
  <si>
    <t>9) Bullish Three White Soldiers</t>
  </si>
  <si>
    <t>Bearish Candlestick Patterns</t>
  </si>
  <si>
    <t>1) Bearish Hanging Man</t>
  </si>
  <si>
    <t>2) Bearish Belt Hold</t>
  </si>
  <si>
    <t>3) Bearish Engulfing</t>
  </si>
  <si>
    <t>4) Bearish Harami</t>
  </si>
  <si>
    <t>5) Bearish Harami Cross</t>
  </si>
  <si>
    <t>6) Bearish Shooting Star</t>
  </si>
  <si>
    <t>7) Bearish Dark Cloud Cover</t>
  </si>
  <si>
    <t>8) Bearish Three Black Crows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</si>
</sst>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12"/>
      <color rgb="FFFF0000"/>
      <name val="Verdana"/>
      <family val="2"/>
    </font>
    <font>
      <b/>
      <sz val="16"/>
      <color theme="1"/>
      <name val="Verdana"/>
      <family val="2"/>
    </font>
    <font>
      <sz val="12"/>
      <color rgb="FF00B050"/>
      <name val="Verdana"/>
      <family val="2"/>
    </font>
    <font>
      <sz val="16"/>
      <color rgb="FFFF0000"/>
      <name val="Verdana"/>
      <family val="2"/>
    </font>
    <font>
      <sz val="16"/>
      <color rgb="FF00B050"/>
      <name val="Verdana"/>
      <family val="2"/>
    </font>
    <font>
      <sz val="18"/>
      <color theme="1"/>
      <name val="Calibri"/>
      <family val="2"/>
      <scheme val="minor"/>
    </font>
    <font>
      <sz val="22"/>
      <color rgb="FF1E1A1A"/>
      <name val="Arial"/>
      <family val="2"/>
    </font>
    <font>
      <sz val="32"/>
      <color rgb="FF1E1A1A"/>
      <name val="Arial"/>
      <family val="2"/>
    </font>
    <font>
      <sz val="18"/>
      <color rgb="FF000000"/>
      <name val="Arial"/>
      <family val="2"/>
    </font>
    <font>
      <b/>
      <sz val="1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" fontId="2" fillId="3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5" fontId="1" fillId="2" borderId="1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5" fontId="5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4" fontId="3" fillId="0" borderId="1" xfId="0" applyNumberFormat="1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4" fontId="3" fillId="0" borderId="2" xfId="0" applyNumberFormat="1" applyFont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4" fontId="7" fillId="0" borderId="1" xfId="0" applyNumberFormat="1" applyFont="1" applyBorder="1" applyAlignment="1">
      <alignment horizontal="left" vertical="top"/>
    </xf>
    <xf numFmtId="0" fontId="3" fillId="7" borderId="1" xfId="0" applyFont="1" applyFill="1" applyBorder="1" applyAlignment="1">
      <alignment horizontal="left" vertical="top"/>
    </xf>
    <xf numFmtId="0" fontId="9" fillId="0" borderId="1" xfId="0" applyFont="1" applyBorder="1"/>
    <xf numFmtId="0" fontId="9" fillId="0" borderId="0" xfId="0" applyFont="1"/>
    <xf numFmtId="0" fontId="10" fillId="0" borderId="0" xfId="0" applyFont="1"/>
    <xf numFmtId="0" fontId="9" fillId="0" borderId="1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7</xdr:col>
      <xdr:colOff>393700</xdr:colOff>
      <xdr:row>27</xdr:row>
      <xdr:rowOff>330200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A06389-6B69-8844-94E4-3B07E0C50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2000"/>
          <a:ext cx="8064500" cy="7493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18</xdr:col>
      <xdr:colOff>139700</xdr:colOff>
      <xdr:row>22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67D0823-73EC-AA4D-A08E-6C54E2A85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96300" y="2032000"/>
          <a:ext cx="8001000" cy="54864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29</xdr:col>
      <xdr:colOff>114300</xdr:colOff>
      <xdr:row>22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9D2633C-8CB8-2C4C-8CFB-030F91680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83100" y="2032000"/>
          <a:ext cx="8369300" cy="57531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6</xdr:row>
      <xdr:rowOff>0</xdr:rowOff>
    </xdr:from>
    <xdr:to>
      <xdr:col>39</xdr:col>
      <xdr:colOff>431800</xdr:colOff>
      <xdr:row>22</xdr:row>
      <xdr:rowOff>317500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9A89C27-9135-ED43-A2BE-DA5C04139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263600" y="2032000"/>
          <a:ext cx="7861300" cy="580390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6</xdr:row>
      <xdr:rowOff>0</xdr:rowOff>
    </xdr:from>
    <xdr:to>
      <xdr:col>50</xdr:col>
      <xdr:colOff>88900</xdr:colOff>
      <xdr:row>24</xdr:row>
      <xdr:rowOff>12700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FA43579-E855-6A42-8CCC-80A112FE7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518600" y="2032000"/>
          <a:ext cx="8343900" cy="6210300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6</xdr:row>
      <xdr:rowOff>0</xdr:rowOff>
    </xdr:from>
    <xdr:to>
      <xdr:col>60</xdr:col>
      <xdr:colOff>508000</xdr:colOff>
      <xdr:row>22</xdr:row>
      <xdr:rowOff>50800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4946133-FADF-8349-8D4F-732B9C23F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599100" y="2032000"/>
          <a:ext cx="7937500" cy="553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7</xdr:col>
      <xdr:colOff>495300</xdr:colOff>
      <xdr:row>56</xdr:row>
      <xdr:rowOff>101600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3C8645D-CB79-AF4A-A54D-8A2DF4FDB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277600"/>
          <a:ext cx="8166100" cy="7112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17</xdr:col>
      <xdr:colOff>533400</xdr:colOff>
      <xdr:row>51</xdr:row>
      <xdr:rowOff>177800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89DC64-D244-964D-B43E-23BD21117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96300" y="11277600"/>
          <a:ext cx="7569200" cy="56642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33</xdr:row>
      <xdr:rowOff>0</xdr:rowOff>
    </xdr:from>
    <xdr:to>
      <xdr:col>27</xdr:col>
      <xdr:colOff>609600</xdr:colOff>
      <xdr:row>52</xdr:row>
      <xdr:rowOff>127000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B1B325A-E1B5-354E-A223-CD8EA9655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357600" y="11277600"/>
          <a:ext cx="8039100" cy="59182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33</xdr:row>
      <xdr:rowOff>0</xdr:rowOff>
    </xdr:from>
    <xdr:to>
      <xdr:col>37</xdr:col>
      <xdr:colOff>266700</xdr:colOff>
      <xdr:row>52</xdr:row>
      <xdr:rowOff>190500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49596B9-53FD-B743-9952-9110153E4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612600" y="11277600"/>
          <a:ext cx="7696200" cy="598170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33</xdr:row>
      <xdr:rowOff>0</xdr:rowOff>
    </xdr:from>
    <xdr:to>
      <xdr:col>47</xdr:col>
      <xdr:colOff>304800</xdr:colOff>
      <xdr:row>53</xdr:row>
      <xdr:rowOff>203200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538BEA5-608D-B44F-8ABE-510976ECE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867600" y="11277600"/>
          <a:ext cx="7734300" cy="6299200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33</xdr:row>
      <xdr:rowOff>0</xdr:rowOff>
    </xdr:from>
    <xdr:to>
      <xdr:col>57</xdr:col>
      <xdr:colOff>622300</xdr:colOff>
      <xdr:row>54</xdr:row>
      <xdr:rowOff>88900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C166336-FD37-5F4D-9640-9CC0973F5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1122600" y="11277600"/>
          <a:ext cx="8051800" cy="6489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7</xdr:col>
      <xdr:colOff>723900</xdr:colOff>
      <xdr:row>69</xdr:row>
      <xdr:rowOff>76200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75DD13F-4317-6F4C-9900-B34C28B98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0421600"/>
          <a:ext cx="8394700" cy="1905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7</xdr:col>
      <xdr:colOff>660400</xdr:colOff>
      <xdr:row>88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FB1BF95-8B21-C147-994C-6683EB007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3063200"/>
          <a:ext cx="8331200" cy="54483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71</xdr:row>
      <xdr:rowOff>0</xdr:rowOff>
    </xdr:from>
    <xdr:to>
      <xdr:col>18</xdr:col>
      <xdr:colOff>342900</xdr:colOff>
      <xdr:row>89</xdr:row>
      <xdr:rowOff>114300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5BA13BE-079A-064A-91FA-D4DD9676D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496300" y="23063200"/>
          <a:ext cx="8204200" cy="5600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7</xdr:col>
      <xdr:colOff>596900</xdr:colOff>
      <xdr:row>111</xdr:row>
      <xdr:rowOff>190500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F0EE3FA-9570-3A4C-AD70-4FD4EC934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9159200"/>
          <a:ext cx="8267700" cy="62865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91</xdr:row>
      <xdr:rowOff>0</xdr:rowOff>
    </xdr:from>
    <xdr:to>
      <xdr:col>18</xdr:col>
      <xdr:colOff>342900</xdr:colOff>
      <xdr:row>106</xdr:row>
      <xdr:rowOff>215900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783F475-7C99-2442-AF54-24532AF5C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496300" y="29159200"/>
          <a:ext cx="8204200" cy="4787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7</xdr:col>
      <xdr:colOff>393700</xdr:colOff>
      <xdr:row>123</xdr:row>
      <xdr:rowOff>228600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7514EA8-DC02-5744-81F8-4FB5C5011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5864800"/>
          <a:ext cx="8064500" cy="3276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12</xdr:col>
      <xdr:colOff>63500</xdr:colOff>
      <xdr:row>140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B73CCFF-5D5E-E643-B49B-ACE6B6D63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022600" y="39522400"/>
          <a:ext cx="8445500" cy="4572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12</xdr:col>
      <xdr:colOff>25400</xdr:colOff>
      <xdr:row>155</xdr:row>
      <xdr:rowOff>50800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6D12ED4-80F4-394A-BE3B-52E2FD880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022600" y="44399200"/>
          <a:ext cx="8407400" cy="431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12</xdr:col>
      <xdr:colOff>444500</xdr:colOff>
      <xdr:row>173</xdr:row>
      <xdr:rowOff>50800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162EFC8-8755-DA4B-B14C-9F83A9729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022600" y="48971200"/>
          <a:ext cx="8826500" cy="5232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12</xdr:col>
      <xdr:colOff>431800</xdr:colOff>
      <xdr:row>186</xdr:row>
      <xdr:rowOff>190500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A2E88BA-893C-9E4B-A833-448109DDD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022600" y="54762400"/>
          <a:ext cx="8813800" cy="3543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12</xdr:col>
      <xdr:colOff>101600</xdr:colOff>
      <xdr:row>203</xdr:row>
      <xdr:rowOff>38100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89D75FD-1C69-5340-9E5B-D1EE587D8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022600" y="58724800"/>
          <a:ext cx="8483600" cy="4610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11</xdr:col>
      <xdr:colOff>381000</xdr:colOff>
      <xdr:row>217</xdr:row>
      <xdr:rowOff>101600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7DF0686-84BF-2C4E-955F-008FAB56D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022600" y="63906400"/>
          <a:ext cx="8305800" cy="3759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12</xdr:col>
      <xdr:colOff>342900</xdr:colOff>
      <xdr:row>237</xdr:row>
      <xdr:rowOff>38100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B871345-2A94-9F4F-9BEB-3072BA1E1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022600" y="68173600"/>
          <a:ext cx="8724900" cy="5524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12</xdr:col>
      <xdr:colOff>431800</xdr:colOff>
      <xdr:row>252</xdr:row>
      <xdr:rowOff>114300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A7DE10C-EA8F-6B41-BED6-F994AD6D5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022600" y="74269600"/>
          <a:ext cx="8813800" cy="40767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253</xdr:row>
      <xdr:rowOff>0</xdr:rowOff>
    </xdr:from>
    <xdr:to>
      <xdr:col>13</xdr:col>
      <xdr:colOff>673100</xdr:colOff>
      <xdr:row>265</xdr:row>
      <xdr:rowOff>254000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E30140F-75DA-DC4E-980D-87F6587FC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025900" y="78536800"/>
          <a:ext cx="8877300" cy="39116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125</xdr:row>
      <xdr:rowOff>0</xdr:rowOff>
    </xdr:from>
    <xdr:to>
      <xdr:col>29</xdr:col>
      <xdr:colOff>190500</xdr:colOff>
      <xdr:row>141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5466546-CED2-1A4E-8720-2F66053A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7183100" y="39522400"/>
          <a:ext cx="8445500" cy="487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29</xdr:col>
      <xdr:colOff>304800</xdr:colOff>
      <xdr:row>155</xdr:row>
      <xdr:rowOff>279400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2C558DB8-8BDF-1E4C-8B3E-F0331DBBE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7183100" y="45008800"/>
          <a:ext cx="8559800" cy="39370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29</xdr:col>
      <xdr:colOff>215900</xdr:colOff>
      <xdr:row>174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29C7129-6169-744F-B7A0-0415F7853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7183100" y="49580800"/>
          <a:ext cx="8470900" cy="487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29</xdr:col>
      <xdr:colOff>342900</xdr:colOff>
      <xdr:row>192</xdr:row>
      <xdr:rowOff>292100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91E8E12-B027-064C-9004-D2B92A780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7183100" y="55067200"/>
          <a:ext cx="8597900" cy="51689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195</xdr:row>
      <xdr:rowOff>0</xdr:rowOff>
    </xdr:from>
    <xdr:to>
      <xdr:col>29</xdr:col>
      <xdr:colOff>190500</xdr:colOff>
      <xdr:row>211</xdr:row>
      <xdr:rowOff>101600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2056E6D-C69D-3C4A-9C32-EFAC6A66B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7183100" y="60858400"/>
          <a:ext cx="8445500" cy="49784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213</xdr:row>
      <xdr:rowOff>0</xdr:rowOff>
    </xdr:from>
    <xdr:to>
      <xdr:col>29</xdr:col>
      <xdr:colOff>381000</xdr:colOff>
      <xdr:row>228</xdr:row>
      <xdr:rowOff>215900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70256BD-3681-5343-B473-7FFC43C7E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7183100" y="66344800"/>
          <a:ext cx="8636000" cy="47879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231</xdr:row>
      <xdr:rowOff>0</xdr:rowOff>
    </xdr:from>
    <xdr:to>
      <xdr:col>30</xdr:col>
      <xdr:colOff>368300</xdr:colOff>
      <xdr:row>242</xdr:row>
      <xdr:rowOff>279400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9DB13C0-5933-924C-AB45-4E72A7A1B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008600" y="71831200"/>
          <a:ext cx="8623300" cy="36322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245</xdr:row>
      <xdr:rowOff>0</xdr:rowOff>
    </xdr:from>
    <xdr:to>
      <xdr:col>30</xdr:col>
      <xdr:colOff>355600</xdr:colOff>
      <xdr:row>260</xdr:row>
      <xdr:rowOff>279400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ADF4FFCF-1038-9449-A2D0-F02AB1220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008600" y="76098400"/>
          <a:ext cx="8610600" cy="4851400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0</xdr:row>
      <xdr:rowOff>0</xdr:rowOff>
    </xdr:from>
    <xdr:to>
      <xdr:col>71</xdr:col>
      <xdr:colOff>88900</xdr:colOff>
      <xdr:row>9</xdr:row>
      <xdr:rowOff>50800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34495C2-D2DA-6A45-8B7F-38AD79ED2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3505100" y="0"/>
          <a:ext cx="6692900" cy="314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DA6A5-E600-D84E-AFF6-5C5FD24C6BDB}">
  <dimension ref="A1:G116"/>
  <sheetViews>
    <sheetView workbookViewId="0">
      <selection activeCell="E25" sqref="E25"/>
    </sheetView>
  </sheetViews>
  <sheetFormatPr baseColWidth="10" defaultRowHeight="16" x14ac:dyDescent="0.2"/>
  <cols>
    <col min="1" max="1" width="21.83203125" style="10" bestFit="1" customWidth="1"/>
    <col min="2" max="3" width="17" style="10" bestFit="1" customWidth="1"/>
    <col min="4" max="7" width="16" style="10" bestFit="1" customWidth="1"/>
    <col min="8" max="16384" width="10.83203125" style="10"/>
  </cols>
  <sheetData>
    <row r="1" spans="1:7" x14ac:dyDescent="0.2">
      <c r="A1" s="1" t="s">
        <v>0</v>
      </c>
      <c r="B1" s="1" t="s">
        <v>1</v>
      </c>
      <c r="C1" s="1" t="s">
        <v>2</v>
      </c>
      <c r="D1" s="8">
        <v>44246</v>
      </c>
      <c r="E1" s="8">
        <v>44249</v>
      </c>
      <c r="F1" s="8">
        <v>44250</v>
      </c>
      <c r="G1" s="8">
        <v>44251</v>
      </c>
    </row>
    <row r="2" spans="1:7" x14ac:dyDescent="0.2">
      <c r="A2" s="4" t="s">
        <v>114</v>
      </c>
      <c r="B2" s="4"/>
      <c r="C2" s="4"/>
      <c r="D2" s="4">
        <v>1187.9000000000001</v>
      </c>
      <c r="E2" s="14">
        <v>1222.3499999999999</v>
      </c>
      <c r="F2" s="14">
        <v>1241.5</v>
      </c>
      <c r="G2" s="9">
        <v>1238</v>
      </c>
    </row>
    <row r="3" spans="1:7" x14ac:dyDescent="0.2">
      <c r="A3" s="2" t="s">
        <v>3</v>
      </c>
      <c r="B3" s="2">
        <v>1819.3</v>
      </c>
      <c r="C3" s="2">
        <v>1787.9</v>
      </c>
      <c r="D3" s="4"/>
      <c r="E3" s="9">
        <v>1700.35</v>
      </c>
      <c r="F3" s="9">
        <v>1697.05</v>
      </c>
      <c r="G3" s="14">
        <v>1730.65</v>
      </c>
    </row>
    <row r="4" spans="1:7" x14ac:dyDescent="0.2">
      <c r="A4" s="2" t="s">
        <v>4</v>
      </c>
      <c r="B4" s="2">
        <v>780.2</v>
      </c>
      <c r="C4" s="2">
        <v>808.2</v>
      </c>
      <c r="D4" s="4">
        <v>781.9</v>
      </c>
      <c r="E4" s="14">
        <v>805.9</v>
      </c>
      <c r="F4" s="9">
        <v>799.65</v>
      </c>
      <c r="G4" s="14">
        <v>805.2</v>
      </c>
    </row>
    <row r="5" spans="1:7" x14ac:dyDescent="0.2">
      <c r="A5" s="2" t="s">
        <v>5</v>
      </c>
      <c r="B5" s="2">
        <v>636.54999999999995</v>
      </c>
      <c r="C5" s="2">
        <v>664.05</v>
      </c>
      <c r="D5" s="4"/>
      <c r="E5" s="14">
        <v>673.8</v>
      </c>
      <c r="F5" s="9">
        <v>662</v>
      </c>
      <c r="G5" s="14">
        <v>665.2</v>
      </c>
    </row>
    <row r="6" spans="1:7" x14ac:dyDescent="0.2">
      <c r="A6" s="2" t="s">
        <v>6</v>
      </c>
      <c r="B6" s="2">
        <v>907.9</v>
      </c>
      <c r="C6" s="2">
        <v>891.8</v>
      </c>
      <c r="D6" s="4"/>
      <c r="E6" s="14">
        <v>904.9</v>
      </c>
      <c r="F6" s="9">
        <v>890.55</v>
      </c>
      <c r="G6" s="9">
        <v>886.25</v>
      </c>
    </row>
    <row r="7" spans="1:7" x14ac:dyDescent="0.2">
      <c r="A7" s="2" t="s">
        <v>7</v>
      </c>
      <c r="B7" s="2">
        <v>286.64999999999998</v>
      </c>
      <c r="C7" s="2">
        <v>282.8</v>
      </c>
      <c r="D7" s="4">
        <v>275.3</v>
      </c>
      <c r="E7" s="9">
        <v>266.95</v>
      </c>
      <c r="F7" s="9">
        <v>264.7</v>
      </c>
      <c r="G7" s="14">
        <v>268.39999999999998</v>
      </c>
    </row>
    <row r="8" spans="1:7" x14ac:dyDescent="0.2">
      <c r="A8" s="2" t="s">
        <v>8</v>
      </c>
      <c r="B8" s="2">
        <v>236.25</v>
      </c>
      <c r="C8" s="3">
        <v>236.05</v>
      </c>
      <c r="D8" s="4">
        <v>238.55</v>
      </c>
      <c r="E8" s="9">
        <v>228.4</v>
      </c>
      <c r="F8" s="14">
        <v>229.8</v>
      </c>
      <c r="G8" s="14">
        <v>238.9</v>
      </c>
    </row>
    <row r="9" spans="1:7" x14ac:dyDescent="0.2">
      <c r="A9" s="2" t="s">
        <v>9</v>
      </c>
      <c r="B9" s="2">
        <v>128.75</v>
      </c>
      <c r="C9" s="2">
        <v>129.44999999999999</v>
      </c>
      <c r="D9" s="4">
        <v>123.4</v>
      </c>
      <c r="E9" s="9">
        <v>122.15</v>
      </c>
      <c r="F9" s="14">
        <v>125.85</v>
      </c>
      <c r="G9" s="14">
        <v>126.55</v>
      </c>
    </row>
    <row r="10" spans="1:7" x14ac:dyDescent="0.2">
      <c r="A10" s="2" t="s">
        <v>10</v>
      </c>
      <c r="B10" s="2">
        <v>922.15</v>
      </c>
      <c r="C10" s="2">
        <v>911.7</v>
      </c>
      <c r="D10" s="4">
        <v>888.55</v>
      </c>
      <c r="E10" s="9">
        <v>856.4</v>
      </c>
      <c r="F10" s="9">
        <v>853.6</v>
      </c>
      <c r="G10" s="14">
        <v>862</v>
      </c>
    </row>
    <row r="11" spans="1:7" x14ac:dyDescent="0.2">
      <c r="A11" s="2" t="s">
        <v>11</v>
      </c>
      <c r="B11" s="2">
        <v>775.05</v>
      </c>
      <c r="C11" s="3"/>
      <c r="D11" s="4">
        <v>749.65</v>
      </c>
      <c r="E11" s="9">
        <v>719.45</v>
      </c>
      <c r="F11" s="9">
        <v>715.95</v>
      </c>
      <c r="G11" s="14">
        <v>749.4</v>
      </c>
    </row>
    <row r="12" spans="1:7" x14ac:dyDescent="0.2">
      <c r="A12" s="2" t="s">
        <v>12</v>
      </c>
      <c r="B12" s="2">
        <v>1621.55</v>
      </c>
      <c r="C12" s="3">
        <v>1577.2</v>
      </c>
      <c r="D12" s="4"/>
      <c r="E12" s="9">
        <v>1538.55</v>
      </c>
      <c r="F12" s="14">
        <v>1590.7</v>
      </c>
      <c r="G12" s="9">
        <v>1583.1</v>
      </c>
    </row>
    <row r="13" spans="1:7" x14ac:dyDescent="0.2">
      <c r="A13" s="2" t="s">
        <v>13</v>
      </c>
      <c r="B13" s="2">
        <v>350.15</v>
      </c>
      <c r="C13" s="2">
        <v>345.65</v>
      </c>
      <c r="D13" s="4">
        <v>337.25</v>
      </c>
      <c r="E13" s="9">
        <v>326.89999999999998</v>
      </c>
      <c r="F13" s="9">
        <v>325.3</v>
      </c>
      <c r="G13" s="14">
        <v>335.15</v>
      </c>
    </row>
    <row r="14" spans="1:7" x14ac:dyDescent="0.2">
      <c r="A14" s="2" t="s">
        <v>14</v>
      </c>
      <c r="B14" s="2">
        <v>84.2</v>
      </c>
      <c r="C14" s="2">
        <v>95.65</v>
      </c>
      <c r="D14" s="4">
        <v>91.2</v>
      </c>
      <c r="E14" s="9">
        <v>89.55</v>
      </c>
      <c r="F14" s="9">
        <v>86.85</v>
      </c>
      <c r="G14" s="14">
        <v>88.35</v>
      </c>
    </row>
    <row r="15" spans="1:7" x14ac:dyDescent="0.2">
      <c r="A15" s="2" t="s">
        <v>15</v>
      </c>
      <c r="B15" s="2">
        <v>1524.65</v>
      </c>
      <c r="C15" s="2"/>
      <c r="D15" s="4"/>
      <c r="E15" s="9">
        <v>1465.8</v>
      </c>
      <c r="F15" s="14">
        <v>1479</v>
      </c>
      <c r="G15" s="9">
        <v>1478.8</v>
      </c>
    </row>
    <row r="16" spans="1:7" x14ac:dyDescent="0.2">
      <c r="A16" s="2" t="s">
        <v>16</v>
      </c>
      <c r="B16" s="2">
        <v>759.55</v>
      </c>
      <c r="C16" s="2">
        <v>758.7</v>
      </c>
      <c r="D16" s="4">
        <v>741.25</v>
      </c>
      <c r="E16" s="9">
        <v>729.85</v>
      </c>
      <c r="F16" s="9">
        <v>721.7</v>
      </c>
      <c r="G16" s="14">
        <v>724.75</v>
      </c>
    </row>
    <row r="17" spans="1:7" x14ac:dyDescent="0.2">
      <c r="A17" s="2" t="s">
        <v>17</v>
      </c>
      <c r="B17" s="2">
        <v>133.15</v>
      </c>
      <c r="C17" s="2">
        <v>141.55000000000001</v>
      </c>
      <c r="D17" s="4">
        <v>135.4</v>
      </c>
      <c r="E17" s="9">
        <v>130.30000000000001</v>
      </c>
      <c r="F17" s="14">
        <v>134.19999999999999</v>
      </c>
      <c r="G17" s="14">
        <v>136.35</v>
      </c>
    </row>
    <row r="18" spans="1:7" x14ac:dyDescent="0.2">
      <c r="A18" s="2" t="s">
        <v>18</v>
      </c>
      <c r="B18" s="2">
        <v>637.75</v>
      </c>
      <c r="C18" s="2"/>
      <c r="D18" s="4">
        <v>603</v>
      </c>
      <c r="E18" s="9">
        <v>588.6</v>
      </c>
      <c r="F18" s="14">
        <v>608.54999999999995</v>
      </c>
      <c r="G18" s="9">
        <v>603</v>
      </c>
    </row>
    <row r="19" spans="1:7" x14ac:dyDescent="0.2">
      <c r="A19" s="4" t="s">
        <v>19</v>
      </c>
      <c r="B19" s="4"/>
      <c r="C19" s="4">
        <v>589.04999999999995</v>
      </c>
      <c r="D19" s="4"/>
      <c r="E19" s="9">
        <v>570.29999999999995</v>
      </c>
      <c r="F19" s="9">
        <v>565.54999999999995</v>
      </c>
      <c r="G19" s="14">
        <v>572.95000000000005</v>
      </c>
    </row>
    <row r="20" spans="1:7" x14ac:dyDescent="0.2">
      <c r="A20" s="2" t="s">
        <v>20</v>
      </c>
      <c r="B20" s="2">
        <v>39.9</v>
      </c>
      <c r="C20" s="2">
        <v>43</v>
      </c>
      <c r="D20" s="4">
        <v>40.4</v>
      </c>
      <c r="E20" s="9">
        <v>39.65</v>
      </c>
      <c r="F20" s="14">
        <v>40.700000000000003</v>
      </c>
      <c r="G20" s="14">
        <v>42.95</v>
      </c>
    </row>
    <row r="21" spans="1:7" x14ac:dyDescent="0.2">
      <c r="A21" s="2" t="s">
        <v>21</v>
      </c>
      <c r="B21" s="2">
        <v>417.4</v>
      </c>
      <c r="C21" s="2"/>
      <c r="D21" s="4">
        <v>404</v>
      </c>
      <c r="E21" s="9">
        <v>397.65</v>
      </c>
      <c r="F21" s="9">
        <v>385.35</v>
      </c>
      <c r="G21" s="14">
        <v>389.5</v>
      </c>
    </row>
    <row r="22" spans="1:7" x14ac:dyDescent="0.2">
      <c r="A22" s="2" t="s">
        <v>22</v>
      </c>
      <c r="B22" s="2">
        <v>411.7</v>
      </c>
      <c r="C22" s="2">
        <v>432.2</v>
      </c>
      <c r="D22" s="4"/>
      <c r="E22" s="9">
        <v>422.55</v>
      </c>
      <c r="F22" s="14">
        <v>435.25</v>
      </c>
      <c r="G22" s="14">
        <v>438.7</v>
      </c>
    </row>
    <row r="23" spans="1:7" x14ac:dyDescent="0.2">
      <c r="A23" s="2" t="s">
        <v>23</v>
      </c>
      <c r="B23" s="2">
        <v>463.7</v>
      </c>
      <c r="C23" s="3">
        <v>467.65</v>
      </c>
      <c r="D23" s="4">
        <v>452.4</v>
      </c>
      <c r="E23" s="9">
        <v>434.45</v>
      </c>
      <c r="F23" s="9">
        <v>430.5</v>
      </c>
      <c r="G23" s="14">
        <v>433.45</v>
      </c>
    </row>
    <row r="24" spans="1:7" x14ac:dyDescent="0.2">
      <c r="A24" s="2" t="s">
        <v>24</v>
      </c>
      <c r="B24" s="2">
        <v>166.25</v>
      </c>
      <c r="C24" s="2">
        <v>168.4</v>
      </c>
      <c r="D24" s="4">
        <v>160</v>
      </c>
      <c r="E24" s="9">
        <v>154.69999999999999</v>
      </c>
      <c r="F24" s="14">
        <v>159.30000000000001</v>
      </c>
      <c r="G24" s="14">
        <v>160.85</v>
      </c>
    </row>
    <row r="25" spans="1:7" x14ac:dyDescent="0.2">
      <c r="A25" s="2" t="s">
        <v>25</v>
      </c>
      <c r="B25" s="2">
        <v>528.04999999999995</v>
      </c>
      <c r="C25" s="3"/>
      <c r="D25" s="4">
        <v>530.35</v>
      </c>
      <c r="E25" s="9">
        <v>528.65</v>
      </c>
      <c r="F25" s="9">
        <v>517.79999999999995</v>
      </c>
      <c r="G25" s="9">
        <v>503.7</v>
      </c>
    </row>
    <row r="26" spans="1:7" x14ac:dyDescent="0.2">
      <c r="A26" s="2" t="s">
        <v>26</v>
      </c>
      <c r="B26" s="2">
        <v>835.7</v>
      </c>
      <c r="C26" s="2">
        <v>825.45</v>
      </c>
      <c r="D26" s="4"/>
      <c r="E26" s="9">
        <v>792.45</v>
      </c>
      <c r="F26" s="9">
        <v>790.95</v>
      </c>
      <c r="G26" s="9">
        <v>789.05</v>
      </c>
    </row>
    <row r="27" spans="1:7" x14ac:dyDescent="0.2">
      <c r="A27" s="2" t="s">
        <v>27</v>
      </c>
      <c r="B27" s="2">
        <v>133.75</v>
      </c>
      <c r="C27" s="2">
        <v>139.94999999999999</v>
      </c>
      <c r="D27" s="4"/>
      <c r="E27" s="9">
        <v>136.25</v>
      </c>
      <c r="F27" s="14">
        <v>136.9</v>
      </c>
      <c r="G27" s="14">
        <v>144.4</v>
      </c>
    </row>
    <row r="28" spans="1:7" x14ac:dyDescent="0.2">
      <c r="A28" s="2" t="s">
        <v>28</v>
      </c>
      <c r="B28" s="2">
        <v>1581.05</v>
      </c>
      <c r="C28" s="3">
        <v>1561.75</v>
      </c>
      <c r="D28" s="4"/>
      <c r="E28" s="9">
        <v>1545.95</v>
      </c>
      <c r="F28" s="14">
        <v>1554.85</v>
      </c>
      <c r="G28" s="9">
        <v>1554.55</v>
      </c>
    </row>
    <row r="29" spans="1:7" x14ac:dyDescent="0.2">
      <c r="A29" s="2" t="s">
        <v>29</v>
      </c>
      <c r="B29" s="2">
        <v>537.15</v>
      </c>
      <c r="C29" s="3">
        <v>556.1</v>
      </c>
      <c r="D29" s="4">
        <v>568.95000000000005</v>
      </c>
      <c r="E29" s="9">
        <v>549.20000000000005</v>
      </c>
      <c r="F29" s="14">
        <v>557.29999999999995</v>
      </c>
      <c r="G29" s="14">
        <v>581.35</v>
      </c>
    </row>
    <row r="30" spans="1:7" x14ac:dyDescent="0.2">
      <c r="A30" s="2" t="s">
        <v>30</v>
      </c>
      <c r="B30" s="2">
        <v>791.05</v>
      </c>
      <c r="C30" s="2">
        <v>774.3</v>
      </c>
      <c r="D30" s="4"/>
      <c r="E30" s="9">
        <v>766.35</v>
      </c>
      <c r="F30" s="14">
        <v>801.5</v>
      </c>
      <c r="G30" s="9">
        <v>792.8</v>
      </c>
    </row>
    <row r="31" spans="1:7" x14ac:dyDescent="0.2">
      <c r="A31" s="2" t="s">
        <v>31</v>
      </c>
      <c r="B31" s="2">
        <v>522.6</v>
      </c>
      <c r="C31" s="2"/>
      <c r="D31" s="4"/>
      <c r="E31" s="9">
        <v>500.35</v>
      </c>
      <c r="F31" s="9">
        <v>500.05</v>
      </c>
      <c r="G31" s="14">
        <v>503.65</v>
      </c>
    </row>
    <row r="32" spans="1:7" x14ac:dyDescent="0.2">
      <c r="A32" s="2" t="s">
        <v>32</v>
      </c>
      <c r="B32" s="2">
        <v>314.89999999999998</v>
      </c>
      <c r="C32" s="2">
        <v>306.25</v>
      </c>
      <c r="D32" s="4"/>
      <c r="E32" s="9">
        <v>294.10000000000002</v>
      </c>
      <c r="F32" s="14">
        <v>305.39999999999998</v>
      </c>
      <c r="G32" s="14">
        <v>313.2</v>
      </c>
    </row>
    <row r="33" spans="1:7" x14ac:dyDescent="0.2">
      <c r="A33" s="2" t="s">
        <v>33</v>
      </c>
      <c r="B33" s="2">
        <v>1391.05</v>
      </c>
      <c r="C33" s="3"/>
      <c r="D33" s="4">
        <v>1335.95</v>
      </c>
      <c r="E33" s="9">
        <v>1282.8</v>
      </c>
      <c r="F33" s="14">
        <v>1296.8499999999999</v>
      </c>
      <c r="G33" s="14">
        <v>1311.6</v>
      </c>
    </row>
    <row r="34" spans="1:7" x14ac:dyDescent="0.2">
      <c r="A34" s="2" t="s">
        <v>34</v>
      </c>
      <c r="B34" s="2">
        <v>211.4</v>
      </c>
      <c r="C34" s="2"/>
      <c r="D34" s="4">
        <v>204.45</v>
      </c>
      <c r="E34" s="9">
        <v>202.4</v>
      </c>
      <c r="F34" s="9">
        <v>200.6</v>
      </c>
      <c r="G34" s="14">
        <v>203.6</v>
      </c>
    </row>
    <row r="35" spans="1:7" x14ac:dyDescent="0.2">
      <c r="A35" s="2" t="s">
        <v>35</v>
      </c>
      <c r="B35" s="2">
        <v>86.7</v>
      </c>
      <c r="C35" s="2"/>
      <c r="D35" s="4">
        <v>83.45</v>
      </c>
      <c r="E35" s="9">
        <v>79.95</v>
      </c>
      <c r="F35" s="14">
        <v>81.25</v>
      </c>
      <c r="G35" s="14">
        <v>84.7</v>
      </c>
    </row>
    <row r="36" spans="1:7" x14ac:dyDescent="0.2">
      <c r="A36" s="2" t="s">
        <v>123</v>
      </c>
      <c r="B36" s="2">
        <v>133.1</v>
      </c>
      <c r="C36" s="2">
        <v>143.1</v>
      </c>
      <c r="D36" s="4">
        <v>145.4</v>
      </c>
      <c r="E36" s="9">
        <v>142.80000000000001</v>
      </c>
      <c r="F36" s="14">
        <v>147.35</v>
      </c>
      <c r="G36" s="9">
        <v>146.44999999999999</v>
      </c>
    </row>
    <row r="37" spans="1:7" x14ac:dyDescent="0.2">
      <c r="A37" s="2" t="s">
        <v>36</v>
      </c>
      <c r="B37" s="2">
        <v>503.2</v>
      </c>
      <c r="C37" s="2"/>
      <c r="D37" s="4"/>
      <c r="E37" s="9">
        <v>469.25</v>
      </c>
      <c r="F37" s="9">
        <v>466.45</v>
      </c>
      <c r="G37" s="9">
        <v>465.65</v>
      </c>
    </row>
    <row r="38" spans="1:7" x14ac:dyDescent="0.2">
      <c r="A38" s="2" t="s">
        <v>37</v>
      </c>
      <c r="B38" s="2">
        <v>25.25</v>
      </c>
      <c r="C38" s="2">
        <v>25.95</v>
      </c>
      <c r="D38" s="4">
        <v>25.2</v>
      </c>
      <c r="E38" s="9">
        <v>25.05</v>
      </c>
      <c r="F38" s="14">
        <v>25.4</v>
      </c>
      <c r="G38" s="14">
        <v>25.65</v>
      </c>
    </row>
    <row r="39" spans="1:7" x14ac:dyDescent="0.2">
      <c r="A39" s="2" t="s">
        <v>38</v>
      </c>
      <c r="B39" s="2">
        <v>721.1</v>
      </c>
      <c r="C39" s="2"/>
      <c r="D39" s="4"/>
      <c r="E39" s="9">
        <v>699.45</v>
      </c>
      <c r="F39" s="9">
        <v>680.1</v>
      </c>
      <c r="G39" s="14">
        <v>692.9</v>
      </c>
    </row>
    <row r="40" spans="1:7" x14ac:dyDescent="0.2">
      <c r="A40" s="4" t="s">
        <v>115</v>
      </c>
      <c r="B40" s="4"/>
      <c r="C40" s="4"/>
      <c r="D40" s="4">
        <v>1523.25</v>
      </c>
      <c r="E40" s="9">
        <v>1444.6</v>
      </c>
      <c r="F40" s="14">
        <v>1496.25</v>
      </c>
      <c r="G40" s="9">
        <v>1494.1</v>
      </c>
    </row>
    <row r="41" spans="1:7" x14ac:dyDescent="0.2">
      <c r="A41" s="2" t="s">
        <v>39</v>
      </c>
      <c r="B41" s="2">
        <v>1243.75</v>
      </c>
      <c r="C41" s="2"/>
      <c r="D41" s="4"/>
      <c r="E41" s="14">
        <v>1230.5</v>
      </c>
      <c r="F41" s="14">
        <v>1231.5</v>
      </c>
      <c r="G41" s="14">
        <v>1250.2</v>
      </c>
    </row>
    <row r="42" spans="1:7" x14ac:dyDescent="0.2">
      <c r="A42" s="2" t="s">
        <v>40</v>
      </c>
      <c r="B42" s="2">
        <v>1216.1500000000001</v>
      </c>
      <c r="C42" s="2">
        <v>1165.9000000000001</v>
      </c>
      <c r="D42" s="4">
        <v>1139</v>
      </c>
      <c r="E42" s="9">
        <v>1128.2</v>
      </c>
      <c r="F42" s="9">
        <v>1124.45</v>
      </c>
      <c r="G42" s="14">
        <v>1146.05</v>
      </c>
    </row>
    <row r="43" spans="1:7" x14ac:dyDescent="0.2">
      <c r="A43" s="2" t="s">
        <v>41</v>
      </c>
      <c r="B43" s="2">
        <v>943.2</v>
      </c>
      <c r="C43" s="3"/>
      <c r="D43" s="4">
        <v>950.15</v>
      </c>
      <c r="E43" s="9">
        <v>920.15</v>
      </c>
      <c r="F43" s="9">
        <v>909.95</v>
      </c>
      <c r="G43" s="14">
        <v>916</v>
      </c>
    </row>
    <row r="44" spans="1:7" x14ac:dyDescent="0.2">
      <c r="A44" s="2" t="s">
        <v>42</v>
      </c>
      <c r="B44" s="2">
        <v>1586.5</v>
      </c>
      <c r="C44" s="2">
        <v>1554.3</v>
      </c>
      <c r="D44" s="4"/>
      <c r="E44" s="14">
        <v>1548</v>
      </c>
      <c r="F44" s="9">
        <v>1529.15</v>
      </c>
      <c r="G44" s="14">
        <v>1606.45</v>
      </c>
    </row>
    <row r="45" spans="1:7" x14ac:dyDescent="0.2">
      <c r="A45" s="2" t="s">
        <v>43</v>
      </c>
      <c r="B45" s="2">
        <v>703.1</v>
      </c>
      <c r="C45" s="2">
        <v>713.45</v>
      </c>
      <c r="D45" s="4"/>
      <c r="E45" s="9">
        <v>690.6</v>
      </c>
      <c r="F45" s="14">
        <v>705.7</v>
      </c>
      <c r="G45" s="14">
        <v>718.8</v>
      </c>
    </row>
    <row r="46" spans="1:7" x14ac:dyDescent="0.2">
      <c r="A46" s="2" t="s">
        <v>44</v>
      </c>
      <c r="B46" s="2">
        <v>302.7</v>
      </c>
      <c r="C46" s="2">
        <v>309.89999999999998</v>
      </c>
      <c r="D46" s="4"/>
      <c r="E46" s="14">
        <v>316.10000000000002</v>
      </c>
      <c r="F46" s="14">
        <v>333.05</v>
      </c>
      <c r="G46" s="9">
        <v>332.8</v>
      </c>
    </row>
    <row r="47" spans="1:7" x14ac:dyDescent="0.2">
      <c r="A47" s="2" t="s">
        <v>45</v>
      </c>
      <c r="B47" s="2">
        <v>225.65</v>
      </c>
      <c r="C47" s="2">
        <v>245.7</v>
      </c>
      <c r="D47" s="4"/>
      <c r="E47" s="9">
        <v>241.5</v>
      </c>
      <c r="F47" s="14">
        <v>244.9</v>
      </c>
      <c r="G47" s="9">
        <v>244.75</v>
      </c>
    </row>
    <row r="48" spans="1:7" x14ac:dyDescent="0.2">
      <c r="A48" s="4" t="s">
        <v>116</v>
      </c>
      <c r="B48" s="4"/>
      <c r="C48" s="4"/>
      <c r="D48" s="4">
        <v>2181.1</v>
      </c>
      <c r="E48" s="9">
        <v>2167.6</v>
      </c>
      <c r="F48" s="14">
        <v>2179.25</v>
      </c>
      <c r="G48" s="9">
        <v>2178.85</v>
      </c>
    </row>
    <row r="49" spans="1:7" x14ac:dyDescent="0.2">
      <c r="A49" s="2" t="s">
        <v>46</v>
      </c>
      <c r="B49" s="2">
        <v>658.35</v>
      </c>
      <c r="C49" s="3">
        <v>644.65</v>
      </c>
      <c r="D49" s="4">
        <v>624.04999999999995</v>
      </c>
      <c r="E49" s="9">
        <v>609.85</v>
      </c>
      <c r="F49" s="14">
        <v>616.29999999999995</v>
      </c>
      <c r="G49" s="14">
        <v>641.1</v>
      </c>
    </row>
    <row r="50" spans="1:7" x14ac:dyDescent="0.2">
      <c r="A50" s="4" t="s">
        <v>174</v>
      </c>
      <c r="B50" s="4"/>
      <c r="C50" s="4"/>
      <c r="D50" s="4"/>
      <c r="E50" s="4"/>
      <c r="F50" s="4"/>
      <c r="G50" s="9">
        <v>1486.2</v>
      </c>
    </row>
    <row r="51" spans="1:7" x14ac:dyDescent="0.2">
      <c r="A51" s="4" t="s">
        <v>121</v>
      </c>
      <c r="B51" s="4"/>
      <c r="C51" s="4"/>
      <c r="D51" s="4"/>
      <c r="E51" s="9">
        <v>465.75</v>
      </c>
      <c r="F51" s="14">
        <v>470.9</v>
      </c>
      <c r="G51" s="14">
        <v>477.6</v>
      </c>
    </row>
    <row r="52" spans="1:7" x14ac:dyDescent="0.2">
      <c r="A52" s="2" t="s">
        <v>47</v>
      </c>
      <c r="B52" s="2">
        <v>53.85</v>
      </c>
      <c r="C52" s="2">
        <v>58.1</v>
      </c>
      <c r="D52" s="4">
        <v>62.4</v>
      </c>
      <c r="E52" s="9">
        <v>61.5</v>
      </c>
      <c r="F52" s="9">
        <v>61.4</v>
      </c>
      <c r="G52" s="14">
        <v>63.8</v>
      </c>
    </row>
    <row r="53" spans="1:7" x14ac:dyDescent="0.2">
      <c r="A53" s="2" t="s">
        <v>48</v>
      </c>
      <c r="B53" s="2">
        <v>547.65</v>
      </c>
      <c r="C53" s="2">
        <v>567.79999999999995</v>
      </c>
      <c r="D53" s="4">
        <v>542.95000000000005</v>
      </c>
      <c r="E53" s="9">
        <v>524.04999999999995</v>
      </c>
      <c r="F53" s="9">
        <v>509.25</v>
      </c>
      <c r="G53" s="9">
        <v>508.25</v>
      </c>
    </row>
    <row r="54" spans="1:7" x14ac:dyDescent="0.2">
      <c r="A54" s="2" t="s">
        <v>49</v>
      </c>
      <c r="B54" s="2">
        <v>226.1</v>
      </c>
      <c r="C54" s="2">
        <v>231.25</v>
      </c>
      <c r="D54" s="4"/>
      <c r="E54" s="9">
        <v>220</v>
      </c>
      <c r="F54" s="9">
        <v>215.95</v>
      </c>
      <c r="G54" s="14">
        <v>217.45</v>
      </c>
    </row>
    <row r="55" spans="1:7" x14ac:dyDescent="0.2">
      <c r="A55" s="2" t="s">
        <v>50</v>
      </c>
      <c r="B55" s="2">
        <v>247.15</v>
      </c>
      <c r="C55" s="2">
        <v>259.64999999999998</v>
      </c>
      <c r="D55" s="4">
        <v>260.75</v>
      </c>
      <c r="E55" s="14">
        <v>266.35000000000002</v>
      </c>
      <c r="F55" s="14">
        <v>271.64999999999998</v>
      </c>
      <c r="G55" s="14">
        <v>277.45</v>
      </c>
    </row>
    <row r="56" spans="1:7" x14ac:dyDescent="0.2">
      <c r="A56" s="2" t="s">
        <v>51</v>
      </c>
      <c r="B56" s="2">
        <v>1033.2</v>
      </c>
      <c r="C56" s="3">
        <v>1046.05</v>
      </c>
      <c r="D56" s="4">
        <v>1065.9000000000001</v>
      </c>
      <c r="E56" s="9">
        <v>1022.9</v>
      </c>
      <c r="F56" s="14">
        <v>1048.3</v>
      </c>
      <c r="G56" s="14">
        <v>1070</v>
      </c>
    </row>
    <row r="57" spans="1:7" x14ac:dyDescent="0.2">
      <c r="A57" s="2" t="s">
        <v>52</v>
      </c>
      <c r="B57" s="2">
        <v>1290.4000000000001</v>
      </c>
      <c r="C57" s="2">
        <v>1292.45</v>
      </c>
      <c r="D57" s="4"/>
      <c r="E57" s="9">
        <v>1265.2</v>
      </c>
      <c r="F57" s="14">
        <v>1266.3499999999999</v>
      </c>
      <c r="G57" s="14">
        <v>1274.3</v>
      </c>
    </row>
    <row r="58" spans="1:7" x14ac:dyDescent="0.2">
      <c r="A58" s="2" t="s">
        <v>53</v>
      </c>
      <c r="B58" s="2">
        <v>1610.45</v>
      </c>
      <c r="C58" s="3">
        <v>1592.4</v>
      </c>
      <c r="D58" s="4"/>
      <c r="E58" s="9">
        <v>1512.25</v>
      </c>
      <c r="F58" s="14">
        <v>1530.45</v>
      </c>
      <c r="G58" s="14">
        <v>1620.15</v>
      </c>
    </row>
    <row r="59" spans="1:7" x14ac:dyDescent="0.2">
      <c r="A59" s="2" t="s">
        <v>54</v>
      </c>
      <c r="B59" s="2">
        <v>95.6</v>
      </c>
      <c r="C59" s="2">
        <v>99</v>
      </c>
      <c r="D59" s="4"/>
      <c r="E59" s="9">
        <v>95.65</v>
      </c>
      <c r="F59" s="14">
        <v>97.65</v>
      </c>
      <c r="G59" s="14">
        <v>97.95</v>
      </c>
    </row>
    <row r="60" spans="1:7" x14ac:dyDescent="0.2">
      <c r="A60" s="4" t="s">
        <v>120</v>
      </c>
      <c r="B60" s="4"/>
      <c r="C60" s="4"/>
      <c r="D60" s="4"/>
      <c r="E60" s="9">
        <v>207.05</v>
      </c>
      <c r="F60" s="14">
        <v>208.5</v>
      </c>
      <c r="G60" s="14">
        <v>208.85</v>
      </c>
    </row>
    <row r="61" spans="1:7" x14ac:dyDescent="0.2">
      <c r="A61" s="2" t="s">
        <v>55</v>
      </c>
      <c r="B61" s="2">
        <v>332.65</v>
      </c>
      <c r="C61" s="2">
        <v>327.85</v>
      </c>
      <c r="D61" s="4"/>
      <c r="E61" s="14">
        <v>321.64999999999998</v>
      </c>
      <c r="F61" s="14">
        <v>336.9</v>
      </c>
      <c r="G61" s="14">
        <v>338.15</v>
      </c>
    </row>
    <row r="62" spans="1:7" x14ac:dyDescent="0.2">
      <c r="A62" s="4" t="s">
        <v>117</v>
      </c>
      <c r="B62" s="4"/>
      <c r="C62" s="4"/>
      <c r="D62" s="4">
        <v>395.65</v>
      </c>
      <c r="E62" s="14">
        <v>406.1</v>
      </c>
      <c r="F62" s="14">
        <v>412.6</v>
      </c>
      <c r="G62" s="9">
        <v>408.1</v>
      </c>
    </row>
    <row r="63" spans="1:7" x14ac:dyDescent="0.2">
      <c r="A63" s="4" t="s">
        <v>119</v>
      </c>
      <c r="B63" s="4"/>
      <c r="C63" s="4"/>
      <c r="D63" s="4"/>
      <c r="E63" s="14">
        <v>1949.6</v>
      </c>
      <c r="F63" s="9">
        <v>1872.95</v>
      </c>
      <c r="G63" s="14">
        <v>1911.2</v>
      </c>
    </row>
    <row r="64" spans="1:7" x14ac:dyDescent="0.2">
      <c r="A64" s="4" t="s">
        <v>56</v>
      </c>
      <c r="B64" s="4"/>
      <c r="C64" s="4">
        <v>101.95</v>
      </c>
      <c r="D64" s="4"/>
      <c r="E64" s="9">
        <v>95.85</v>
      </c>
      <c r="F64" s="14">
        <v>98.75</v>
      </c>
      <c r="G64" s="14">
        <v>103</v>
      </c>
    </row>
    <row r="65" spans="1:7" x14ac:dyDescent="0.2">
      <c r="A65" s="4" t="s">
        <v>57</v>
      </c>
      <c r="B65" s="4"/>
      <c r="C65" s="4">
        <v>1524.6</v>
      </c>
      <c r="D65" s="4"/>
      <c r="E65" s="9">
        <v>1452.2</v>
      </c>
      <c r="F65" s="14">
        <v>1486.3</v>
      </c>
      <c r="G65" s="14">
        <v>1526.6</v>
      </c>
    </row>
    <row r="66" spans="1:7" x14ac:dyDescent="0.2">
      <c r="A66" s="2" t="s">
        <v>58</v>
      </c>
      <c r="B66" s="2">
        <v>469.8</v>
      </c>
      <c r="C66" s="2">
        <v>478.85</v>
      </c>
      <c r="D66" s="4">
        <v>449.3</v>
      </c>
      <c r="E66" s="9">
        <v>428.15</v>
      </c>
      <c r="F66" s="14">
        <v>429.75</v>
      </c>
      <c r="G66" s="14">
        <v>443.5</v>
      </c>
    </row>
    <row r="67" spans="1:7" x14ac:dyDescent="0.2">
      <c r="A67" s="2" t="s">
        <v>59</v>
      </c>
      <c r="B67" s="2">
        <v>1096.8</v>
      </c>
      <c r="C67" s="2">
        <v>1049.2</v>
      </c>
      <c r="D67" s="4">
        <v>1021.7</v>
      </c>
      <c r="E67" s="9">
        <v>995.5</v>
      </c>
      <c r="F67" s="14">
        <v>1010.5</v>
      </c>
      <c r="G67" s="9">
        <v>1008.3</v>
      </c>
    </row>
    <row r="68" spans="1:7" x14ac:dyDescent="0.2">
      <c r="A68" s="4" t="s">
        <v>60</v>
      </c>
      <c r="B68" s="4"/>
      <c r="C68" s="4">
        <v>894.45</v>
      </c>
      <c r="D68" s="4"/>
      <c r="E68" s="9">
        <v>837.1</v>
      </c>
      <c r="F68" s="14">
        <v>840.95</v>
      </c>
      <c r="G68" s="14">
        <v>849.6</v>
      </c>
    </row>
    <row r="69" spans="1:7" x14ac:dyDescent="0.2">
      <c r="A69" s="2" t="s">
        <v>61</v>
      </c>
      <c r="B69" s="2">
        <v>220.75</v>
      </c>
      <c r="C69" s="2"/>
      <c r="D69" s="4">
        <v>208.55</v>
      </c>
      <c r="E69" s="9">
        <v>207.2</v>
      </c>
      <c r="F69" s="14">
        <v>209.1</v>
      </c>
      <c r="G69" s="14">
        <v>212.85</v>
      </c>
    </row>
    <row r="70" spans="1:7" x14ac:dyDescent="0.2">
      <c r="A70" s="2" t="s">
        <v>62</v>
      </c>
      <c r="B70" s="2">
        <v>1145.25</v>
      </c>
      <c r="C70" s="2">
        <v>1164.7</v>
      </c>
      <c r="D70" s="4">
        <v>1183.05</v>
      </c>
      <c r="E70" s="9">
        <v>1150.3499999999999</v>
      </c>
      <c r="F70" s="9">
        <v>1129.05</v>
      </c>
      <c r="G70" s="4">
        <v>1133.5999999999999</v>
      </c>
    </row>
    <row r="71" spans="1:7" x14ac:dyDescent="0.2">
      <c r="A71" s="2" t="s">
        <v>63</v>
      </c>
      <c r="B71" s="2">
        <v>175.75</v>
      </c>
      <c r="C71" s="2"/>
      <c r="D71" s="4">
        <v>172.2</v>
      </c>
      <c r="E71" s="9">
        <v>167.35</v>
      </c>
      <c r="F71" s="14">
        <v>169.8</v>
      </c>
      <c r="G71" s="4">
        <v>171.8</v>
      </c>
    </row>
    <row r="72" spans="1:7" x14ac:dyDescent="0.2">
      <c r="A72" s="2" t="s">
        <v>64</v>
      </c>
      <c r="B72" s="2">
        <v>416.3</v>
      </c>
      <c r="C72" s="2"/>
      <c r="D72" s="4">
        <v>424.85</v>
      </c>
      <c r="E72" s="9">
        <v>420.9</v>
      </c>
      <c r="F72" s="14">
        <v>422.1</v>
      </c>
      <c r="G72" s="4">
        <v>424.4</v>
      </c>
    </row>
    <row r="73" spans="1:7" x14ac:dyDescent="0.2">
      <c r="A73" s="2" t="s">
        <v>65</v>
      </c>
      <c r="B73" s="2">
        <v>852.75</v>
      </c>
      <c r="C73" s="2"/>
      <c r="D73" s="4">
        <v>838.7</v>
      </c>
      <c r="E73" s="9">
        <v>836.1</v>
      </c>
      <c r="F73" s="14">
        <v>850.15</v>
      </c>
      <c r="G73" s="4">
        <v>852.7</v>
      </c>
    </row>
    <row r="74" spans="1:7" x14ac:dyDescent="0.2">
      <c r="A74" s="2" t="s">
        <v>66</v>
      </c>
      <c r="B74" s="2">
        <v>1686.65</v>
      </c>
      <c r="C74" s="3">
        <v>1704.35</v>
      </c>
      <c r="D74" s="4"/>
      <c r="E74" s="9">
        <v>1614.55</v>
      </c>
      <c r="F74" s="9">
        <v>1602.3</v>
      </c>
      <c r="G74" s="4">
        <v>1607.35</v>
      </c>
    </row>
    <row r="75" spans="1:7" x14ac:dyDescent="0.2">
      <c r="A75" s="2" t="s">
        <v>67</v>
      </c>
      <c r="B75" s="2">
        <v>213.45</v>
      </c>
      <c r="C75" s="2">
        <v>220.7</v>
      </c>
      <c r="D75" s="4">
        <v>213.5</v>
      </c>
      <c r="E75" s="14">
        <v>215.6</v>
      </c>
      <c r="F75" s="14">
        <v>219.55</v>
      </c>
      <c r="G75" s="9">
        <v>217.2</v>
      </c>
    </row>
    <row r="76" spans="1:7" x14ac:dyDescent="0.2">
      <c r="A76" s="2" t="s">
        <v>68</v>
      </c>
      <c r="B76" s="2">
        <v>1315.3</v>
      </c>
      <c r="C76" s="2">
        <v>1293.25</v>
      </c>
      <c r="D76" s="4">
        <v>1297</v>
      </c>
      <c r="E76" s="9">
        <v>1291.4000000000001</v>
      </c>
      <c r="F76" s="9">
        <v>1286.45</v>
      </c>
      <c r="G76" s="4">
        <v>1293.5</v>
      </c>
    </row>
    <row r="77" spans="1:7" x14ac:dyDescent="0.2">
      <c r="A77" s="2" t="s">
        <v>69</v>
      </c>
      <c r="B77" s="2">
        <v>50.15</v>
      </c>
      <c r="C77" s="2">
        <v>52.05</v>
      </c>
      <c r="D77" s="4"/>
      <c r="E77" s="14">
        <v>52.6</v>
      </c>
      <c r="F77" s="14">
        <v>55.25</v>
      </c>
      <c r="G77" s="9">
        <v>54.9</v>
      </c>
    </row>
    <row r="78" spans="1:7" x14ac:dyDescent="0.2">
      <c r="A78" s="2" t="s">
        <v>70</v>
      </c>
      <c r="B78" s="2">
        <v>115.5</v>
      </c>
      <c r="C78" s="2">
        <v>120</v>
      </c>
      <c r="D78" s="4"/>
      <c r="E78" s="14">
        <v>120</v>
      </c>
      <c r="F78" s="14">
        <v>122.85</v>
      </c>
      <c r="G78" s="4">
        <v>123.75</v>
      </c>
    </row>
    <row r="79" spans="1:7" x14ac:dyDescent="0.2">
      <c r="A79" s="2" t="s">
        <v>71</v>
      </c>
      <c r="B79" s="2">
        <v>98</v>
      </c>
      <c r="C79" s="2">
        <v>103.4</v>
      </c>
      <c r="D79" s="4">
        <v>104.2</v>
      </c>
      <c r="E79" s="9">
        <v>102.05</v>
      </c>
      <c r="F79" s="14">
        <v>103.4</v>
      </c>
      <c r="G79" s="9">
        <v>103.2</v>
      </c>
    </row>
    <row r="80" spans="1:7" x14ac:dyDescent="0.2">
      <c r="A80" s="2" t="s">
        <v>72</v>
      </c>
      <c r="B80" s="2">
        <v>103.75</v>
      </c>
      <c r="C80" s="2">
        <v>110.7</v>
      </c>
      <c r="D80" s="4">
        <v>105.1</v>
      </c>
      <c r="E80" s="14">
        <v>106.3</v>
      </c>
      <c r="F80" s="14">
        <v>112.2</v>
      </c>
      <c r="G80" s="4">
        <v>113.6</v>
      </c>
    </row>
    <row r="81" spans="1:7" x14ac:dyDescent="0.2">
      <c r="A81" s="2" t="s">
        <v>73</v>
      </c>
      <c r="B81" s="2">
        <v>242.8</v>
      </c>
      <c r="C81" s="2">
        <v>246.1</v>
      </c>
      <c r="D81" s="4">
        <v>252.25</v>
      </c>
      <c r="E81" s="9">
        <v>251.9</v>
      </c>
      <c r="F81" s="9">
        <v>251.4</v>
      </c>
      <c r="G81" s="4">
        <v>251.9</v>
      </c>
    </row>
    <row r="82" spans="1:7" x14ac:dyDescent="0.2">
      <c r="A82" s="2" t="s">
        <v>74</v>
      </c>
      <c r="B82" s="2">
        <v>1789.15</v>
      </c>
      <c r="C82" s="2">
        <v>1791.8</v>
      </c>
      <c r="D82" s="4"/>
      <c r="E82" s="9">
        <v>1742.25</v>
      </c>
      <c r="F82" s="9">
        <v>1725.85</v>
      </c>
      <c r="G82" s="9">
        <v>1725.1</v>
      </c>
    </row>
    <row r="83" spans="1:7" x14ac:dyDescent="0.2">
      <c r="A83" s="2" t="s">
        <v>75</v>
      </c>
      <c r="B83" s="2">
        <v>1886.65</v>
      </c>
      <c r="C83" s="2"/>
      <c r="D83" s="4">
        <v>1840.5</v>
      </c>
      <c r="E83" s="9">
        <v>1807.25</v>
      </c>
      <c r="F83" s="14">
        <v>1851.55</v>
      </c>
      <c r="G83" s="4">
        <v>1859.2</v>
      </c>
    </row>
    <row r="84" spans="1:7" x14ac:dyDescent="0.2">
      <c r="A84" s="2" t="s">
        <v>76</v>
      </c>
      <c r="B84" s="2">
        <v>41.7</v>
      </c>
      <c r="C84" s="2">
        <v>43.8</v>
      </c>
      <c r="D84" s="4">
        <v>42.05</v>
      </c>
      <c r="E84" s="9">
        <v>41.05</v>
      </c>
      <c r="F84" s="9">
        <v>41</v>
      </c>
      <c r="G84" s="14">
        <v>41.85</v>
      </c>
    </row>
    <row r="85" spans="1:7" x14ac:dyDescent="0.2">
      <c r="A85" s="2" t="s">
        <v>77</v>
      </c>
      <c r="B85" s="2">
        <v>133.69999999999999</v>
      </c>
      <c r="C85" s="2">
        <v>131</v>
      </c>
      <c r="D85" s="4">
        <v>124.3</v>
      </c>
      <c r="E85" s="9">
        <v>121.65</v>
      </c>
      <c r="F85" s="14">
        <v>121.8</v>
      </c>
      <c r="G85" s="14">
        <v>124.4</v>
      </c>
    </row>
    <row r="86" spans="1:7" x14ac:dyDescent="0.2">
      <c r="A86" s="2" t="s">
        <v>78</v>
      </c>
      <c r="B86" s="2">
        <v>225.55</v>
      </c>
      <c r="C86" s="2">
        <v>236.5</v>
      </c>
      <c r="D86" s="4"/>
      <c r="E86" s="9">
        <v>224.95</v>
      </c>
      <c r="F86" s="14">
        <v>226.1</v>
      </c>
      <c r="G86" s="9">
        <v>222.75</v>
      </c>
    </row>
    <row r="87" spans="1:7" x14ac:dyDescent="0.2">
      <c r="A87" s="2" t="s">
        <v>79</v>
      </c>
      <c r="B87" s="2">
        <v>1498.5</v>
      </c>
      <c r="C87" s="2">
        <v>1487.3</v>
      </c>
      <c r="D87" s="4"/>
      <c r="E87" s="9">
        <v>1382.3</v>
      </c>
      <c r="F87" s="9">
        <v>1374.4</v>
      </c>
      <c r="G87" s="4">
        <v>1393.25</v>
      </c>
    </row>
    <row r="88" spans="1:7" x14ac:dyDescent="0.2">
      <c r="A88" s="2" t="s">
        <v>80</v>
      </c>
      <c r="B88" s="2">
        <v>989.95</v>
      </c>
      <c r="C88" s="2">
        <v>968.15</v>
      </c>
      <c r="D88" s="4"/>
      <c r="E88" s="9">
        <v>944.45</v>
      </c>
      <c r="F88" s="14">
        <v>960.2</v>
      </c>
      <c r="G88" s="4">
        <v>962.9</v>
      </c>
    </row>
    <row r="89" spans="1:7" x14ac:dyDescent="0.2">
      <c r="A89" s="2" t="s">
        <v>81</v>
      </c>
      <c r="B89" s="2">
        <v>258.5</v>
      </c>
      <c r="C89" s="2">
        <v>250.15</v>
      </c>
      <c r="D89" s="4"/>
      <c r="E89" s="9">
        <v>236.5</v>
      </c>
      <c r="F89" s="9">
        <v>236.05</v>
      </c>
      <c r="G89" s="14">
        <v>246.55</v>
      </c>
    </row>
    <row r="90" spans="1:7" x14ac:dyDescent="0.2">
      <c r="A90" s="2" t="s">
        <v>82</v>
      </c>
      <c r="B90" s="2">
        <v>151.69999999999999</v>
      </c>
      <c r="C90" s="2">
        <v>154.15</v>
      </c>
      <c r="D90" s="4">
        <v>145.69999999999999</v>
      </c>
      <c r="E90" s="9">
        <v>139.5</v>
      </c>
      <c r="F90" s="14">
        <v>139.65</v>
      </c>
      <c r="G90" s="9">
        <v>138.25</v>
      </c>
    </row>
    <row r="91" spans="1:7" x14ac:dyDescent="0.2">
      <c r="A91" s="2" t="s">
        <v>83</v>
      </c>
      <c r="B91" s="2">
        <v>2083.25</v>
      </c>
      <c r="C91" s="2"/>
      <c r="D91" s="4">
        <v>2080.3000000000002</v>
      </c>
      <c r="E91" s="9">
        <v>2008.1</v>
      </c>
      <c r="F91" s="14">
        <v>2023.45</v>
      </c>
      <c r="G91" s="14">
        <v>2061</v>
      </c>
    </row>
    <row r="92" spans="1:7" x14ac:dyDescent="0.2">
      <c r="A92" s="2" t="s">
        <v>84</v>
      </c>
      <c r="B92" s="2">
        <v>64.75</v>
      </c>
      <c r="C92" s="2">
        <v>66.900000000000006</v>
      </c>
      <c r="D92" s="4">
        <v>65.3</v>
      </c>
      <c r="E92" s="14">
        <v>66.8</v>
      </c>
      <c r="F92" s="14">
        <v>70.55</v>
      </c>
      <c r="G92" s="4">
        <v>71.400000000000006</v>
      </c>
    </row>
    <row r="93" spans="1:7" x14ac:dyDescent="0.2">
      <c r="A93" s="2" t="s">
        <v>85</v>
      </c>
      <c r="B93" s="2">
        <v>402.35</v>
      </c>
      <c r="C93" s="2">
        <v>415.2</v>
      </c>
      <c r="D93" s="4">
        <v>399.55</v>
      </c>
      <c r="E93" s="9">
        <v>389.5</v>
      </c>
      <c r="F93" s="14">
        <v>395.6</v>
      </c>
      <c r="G93" s="14">
        <v>406.25</v>
      </c>
    </row>
    <row r="94" spans="1:7" x14ac:dyDescent="0.2">
      <c r="A94" s="2" t="s">
        <v>86</v>
      </c>
      <c r="B94" s="2">
        <v>872</v>
      </c>
      <c r="C94" s="3">
        <v>893.5</v>
      </c>
      <c r="D94" s="4"/>
      <c r="E94" s="9">
        <v>849.05</v>
      </c>
      <c r="F94" s="14">
        <v>869.7</v>
      </c>
      <c r="G94" s="14">
        <v>871.55</v>
      </c>
    </row>
    <row r="95" spans="1:7" x14ac:dyDescent="0.2">
      <c r="A95" s="2" t="s">
        <v>87</v>
      </c>
      <c r="B95" s="2">
        <v>1477.8</v>
      </c>
      <c r="C95" s="2">
        <v>1438.7</v>
      </c>
      <c r="D95" s="4">
        <v>1404.6</v>
      </c>
      <c r="E95" s="9">
        <v>1360.15</v>
      </c>
      <c r="F95" s="14">
        <v>1377.45</v>
      </c>
      <c r="G95" s="4">
        <v>1377.95</v>
      </c>
    </row>
    <row r="96" spans="1:7" x14ac:dyDescent="0.2">
      <c r="A96" s="2" t="s">
        <v>88</v>
      </c>
      <c r="B96" s="2">
        <v>1831.55</v>
      </c>
      <c r="C96" s="2"/>
      <c r="D96" s="4"/>
      <c r="E96" s="9">
        <v>1807.6</v>
      </c>
      <c r="F96" s="14">
        <v>1868.95</v>
      </c>
      <c r="G96" s="14">
        <v>1903.1</v>
      </c>
    </row>
    <row r="97" spans="1:7" x14ac:dyDescent="0.2">
      <c r="A97" s="2" t="s">
        <v>89</v>
      </c>
      <c r="B97" s="2">
        <v>621.25</v>
      </c>
      <c r="C97" s="3">
        <v>616.04999999999995</v>
      </c>
      <c r="D97" s="4"/>
      <c r="E97" s="9">
        <v>595.29999999999995</v>
      </c>
      <c r="F97" s="14">
        <v>604.04999999999995</v>
      </c>
      <c r="G97" s="9">
        <v>601.45000000000005</v>
      </c>
    </row>
    <row r="98" spans="1:7" x14ac:dyDescent="0.2">
      <c r="A98" s="2" t="s">
        <v>90</v>
      </c>
      <c r="B98" s="2">
        <v>516.29999999999995</v>
      </c>
      <c r="C98" s="2">
        <v>515.4</v>
      </c>
      <c r="D98" s="4"/>
      <c r="E98" s="9">
        <v>494.95</v>
      </c>
      <c r="F98" s="14">
        <v>498.25</v>
      </c>
      <c r="G98" s="4">
        <v>497.85</v>
      </c>
    </row>
    <row r="99" spans="1:7" x14ac:dyDescent="0.2">
      <c r="A99" s="2" t="s">
        <v>91</v>
      </c>
      <c r="B99" s="2">
        <v>583.70000000000005</v>
      </c>
      <c r="C99" s="2">
        <v>591.1</v>
      </c>
      <c r="D99" s="4">
        <v>618.6</v>
      </c>
      <c r="E99" s="14">
        <v>637.15</v>
      </c>
      <c r="F99" s="14">
        <v>654</v>
      </c>
      <c r="G99" s="14">
        <v>672.3</v>
      </c>
    </row>
    <row r="100" spans="1:7" x14ac:dyDescent="0.2">
      <c r="A100" s="4" t="s">
        <v>92</v>
      </c>
      <c r="B100" s="4"/>
      <c r="C100" s="4">
        <v>624</v>
      </c>
      <c r="D100" s="4"/>
      <c r="E100" s="14">
        <v>618.29999999999995</v>
      </c>
      <c r="F100" s="14">
        <v>627.5</v>
      </c>
      <c r="G100" s="9">
        <v>624.5</v>
      </c>
    </row>
    <row r="101" spans="1:7" x14ac:dyDescent="0.2">
      <c r="A101" s="2" t="s">
        <v>93</v>
      </c>
      <c r="B101" s="2">
        <v>329.2</v>
      </c>
      <c r="C101" s="2">
        <v>323.85000000000002</v>
      </c>
      <c r="D101" s="4">
        <v>311.85000000000002</v>
      </c>
      <c r="E101" s="9">
        <v>304.5</v>
      </c>
      <c r="F101" s="14">
        <v>324</v>
      </c>
      <c r="G101" s="9">
        <v>321.64999999999998</v>
      </c>
    </row>
    <row r="102" spans="1:7" x14ac:dyDescent="0.2">
      <c r="A102" s="2" t="s">
        <v>94</v>
      </c>
      <c r="B102" s="2">
        <v>90.25</v>
      </c>
      <c r="C102" s="2">
        <v>93.1</v>
      </c>
      <c r="D102" s="4"/>
      <c r="E102" s="9">
        <v>90.1</v>
      </c>
      <c r="F102" s="14">
        <v>92.05</v>
      </c>
      <c r="G102" s="14">
        <v>94.05</v>
      </c>
    </row>
    <row r="103" spans="1:7" x14ac:dyDescent="0.2">
      <c r="A103" s="2" t="s">
        <v>95</v>
      </c>
      <c r="B103" s="2">
        <v>699.2</v>
      </c>
      <c r="C103" s="2"/>
      <c r="D103" s="4">
        <v>670.7</v>
      </c>
      <c r="E103" s="14">
        <v>684.55</v>
      </c>
      <c r="F103" s="14">
        <v>729.3</v>
      </c>
      <c r="G103" s="9">
        <v>727.7</v>
      </c>
    </row>
    <row r="104" spans="1:7" x14ac:dyDescent="0.2">
      <c r="A104" s="2" t="s">
        <v>96</v>
      </c>
      <c r="B104" s="2">
        <v>3108.8</v>
      </c>
      <c r="C104" s="2"/>
      <c r="D104" s="4">
        <v>3071.85</v>
      </c>
      <c r="E104" s="9">
        <v>2958.45</v>
      </c>
      <c r="F104" s="14">
        <v>2980.2</v>
      </c>
      <c r="G104" s="9">
        <v>2948.1</v>
      </c>
    </row>
    <row r="105" spans="1:7" x14ac:dyDescent="0.2">
      <c r="A105" s="4" t="s">
        <v>97</v>
      </c>
      <c r="B105" s="4"/>
      <c r="C105" s="4">
        <v>1010.6</v>
      </c>
      <c r="D105" s="4"/>
      <c r="E105" s="9">
        <v>950.7</v>
      </c>
      <c r="F105" s="9">
        <v>945.75</v>
      </c>
      <c r="G105" s="4">
        <v>960.05</v>
      </c>
    </row>
    <row r="106" spans="1:7" x14ac:dyDescent="0.2">
      <c r="A106" s="2" t="s">
        <v>98</v>
      </c>
      <c r="B106" s="2">
        <v>1471.85</v>
      </c>
      <c r="C106" s="3">
        <v>1433</v>
      </c>
      <c r="D106" s="4"/>
      <c r="E106" s="9">
        <v>1405.25</v>
      </c>
      <c r="F106" s="14">
        <v>1424.05</v>
      </c>
      <c r="G106" s="14">
        <v>1451.85</v>
      </c>
    </row>
    <row r="107" spans="1:7" x14ac:dyDescent="0.2">
      <c r="A107" s="2" t="s">
        <v>99</v>
      </c>
      <c r="B107" s="2">
        <v>345.05</v>
      </c>
      <c r="C107" s="2">
        <v>372.8</v>
      </c>
      <c r="D107" s="4"/>
      <c r="E107" s="14">
        <v>380.25</v>
      </c>
      <c r="F107" s="9">
        <v>370</v>
      </c>
      <c r="G107" s="9">
        <v>368.2</v>
      </c>
    </row>
    <row r="108" spans="1:7" x14ac:dyDescent="0.2">
      <c r="A108" s="2" t="s">
        <v>100</v>
      </c>
      <c r="B108" s="2">
        <v>618.70000000000005</v>
      </c>
      <c r="C108" s="2">
        <v>611.95000000000005</v>
      </c>
      <c r="D108" s="4"/>
      <c r="E108" s="9">
        <v>587.6</v>
      </c>
      <c r="F108" s="14">
        <v>597.04999999999995</v>
      </c>
      <c r="G108" s="4">
        <v>599.95000000000005</v>
      </c>
    </row>
    <row r="109" spans="1:7" x14ac:dyDescent="0.2">
      <c r="A109" s="4" t="s">
        <v>101</v>
      </c>
      <c r="B109" s="4"/>
      <c r="C109" s="4">
        <v>1252.55</v>
      </c>
      <c r="D109" s="4">
        <v>1217.4000000000001</v>
      </c>
      <c r="E109" s="9">
        <v>1204.0999999999999</v>
      </c>
      <c r="F109" s="9">
        <v>1180.8499999999999</v>
      </c>
      <c r="G109" s="9">
        <v>1175.9000000000001</v>
      </c>
    </row>
    <row r="110" spans="1:7" x14ac:dyDescent="0.2">
      <c r="A110" s="4" t="s">
        <v>102</v>
      </c>
      <c r="B110" s="4"/>
      <c r="C110" s="4">
        <v>560.35</v>
      </c>
      <c r="D110" s="4"/>
      <c r="E110" s="9">
        <v>546.95000000000005</v>
      </c>
      <c r="F110" s="14">
        <v>550.4</v>
      </c>
      <c r="G110" s="9">
        <v>546.6</v>
      </c>
    </row>
    <row r="111" spans="1:7" x14ac:dyDescent="0.2">
      <c r="A111" s="4" t="s">
        <v>118</v>
      </c>
      <c r="B111" s="4"/>
      <c r="C111" s="4"/>
      <c r="D111" s="4">
        <v>552.79999999999995</v>
      </c>
      <c r="E111" s="9">
        <v>539.75</v>
      </c>
      <c r="F111" s="14">
        <v>566.4</v>
      </c>
      <c r="G111" s="9">
        <v>553</v>
      </c>
    </row>
    <row r="112" spans="1:7" x14ac:dyDescent="0.2">
      <c r="A112" s="2" t="s">
        <v>103</v>
      </c>
      <c r="B112" s="2">
        <v>190.25</v>
      </c>
      <c r="C112" s="2">
        <v>195.25</v>
      </c>
      <c r="D112" s="4"/>
      <c r="E112" s="14">
        <v>204.25</v>
      </c>
      <c r="F112" s="14">
        <v>208.55</v>
      </c>
      <c r="G112" s="9">
        <v>204.55</v>
      </c>
    </row>
    <row r="113" spans="1:7" x14ac:dyDescent="0.2">
      <c r="A113" s="2" t="s">
        <v>104</v>
      </c>
      <c r="B113" s="2">
        <v>11.75</v>
      </c>
      <c r="C113" s="2">
        <v>11.55</v>
      </c>
      <c r="D113" s="4">
        <v>10.9</v>
      </c>
      <c r="E113" s="9">
        <v>10.75</v>
      </c>
      <c r="F113" s="14">
        <v>11</v>
      </c>
      <c r="G113" s="14">
        <v>11.45</v>
      </c>
    </row>
    <row r="114" spans="1:7" x14ac:dyDescent="0.2">
      <c r="A114" s="2" t="s">
        <v>105</v>
      </c>
      <c r="B114" s="2">
        <v>1037.6500000000001</v>
      </c>
      <c r="C114" s="2">
        <v>1017.25</v>
      </c>
      <c r="D114" s="4"/>
      <c r="E114" s="9">
        <v>990.8</v>
      </c>
      <c r="F114" s="14">
        <v>1015</v>
      </c>
      <c r="G114" s="9">
        <v>1012.9</v>
      </c>
    </row>
    <row r="115" spans="1:7" x14ac:dyDescent="0.2">
      <c r="A115" s="2" t="s">
        <v>106</v>
      </c>
      <c r="B115" s="2">
        <v>437.55</v>
      </c>
      <c r="C115" s="2"/>
      <c r="D115" s="4"/>
      <c r="E115" s="9">
        <v>418.7</v>
      </c>
      <c r="F115" s="9">
        <v>415.5</v>
      </c>
      <c r="G115" s="14">
        <v>423.1</v>
      </c>
    </row>
    <row r="116" spans="1:7" x14ac:dyDescent="0.2">
      <c r="A116" s="2" t="s">
        <v>107</v>
      </c>
      <c r="B116" s="2">
        <v>206.1</v>
      </c>
      <c r="C116" s="2">
        <v>211.75</v>
      </c>
      <c r="D116" s="4"/>
      <c r="E116" s="9">
        <v>201.8</v>
      </c>
      <c r="F116" s="14">
        <v>201.95</v>
      </c>
      <c r="G116" s="14">
        <v>205.6</v>
      </c>
    </row>
  </sheetData>
  <autoFilter ref="A1:G1" xr:uid="{D031B70B-5DFB-2D40-917B-B1D8E8AD2EA1}">
    <sortState ref="A2:G116">
      <sortCondition ref="A1:A11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DA92A-13CE-0142-ABF0-F204EF188886}">
  <dimension ref="A1:P254"/>
  <sheetViews>
    <sheetView tabSelected="1" workbookViewId="0">
      <selection activeCell="BS16" sqref="BS16"/>
    </sheetView>
  </sheetViews>
  <sheetFormatPr baseColWidth="10" defaultRowHeight="24" x14ac:dyDescent="0.3"/>
  <cols>
    <col min="1" max="1" width="39.6640625" style="27" bestFit="1" customWidth="1"/>
    <col min="2" max="2" width="13.1640625" style="27" bestFit="1" customWidth="1"/>
    <col min="3" max="4" width="10.83203125" style="27"/>
    <col min="5" max="5" width="6" style="27" bestFit="1" customWidth="1"/>
    <col min="6" max="6" width="10.83203125" style="27"/>
    <col min="7" max="7" width="9.33203125" style="27" bestFit="1" customWidth="1"/>
    <col min="8" max="8" width="10.83203125" style="27"/>
    <col min="9" max="9" width="10.5" style="27" bestFit="1" customWidth="1"/>
    <col min="10" max="11" width="10.83203125" style="27"/>
    <col min="12" max="12" width="6" style="27" bestFit="1" customWidth="1"/>
    <col min="13" max="16384" width="10.83203125" style="27"/>
  </cols>
  <sheetData>
    <row r="1" spans="1:9" ht="40" x14ac:dyDescent="0.4">
      <c r="A1" s="26" t="s">
        <v>177</v>
      </c>
      <c r="B1" s="26" t="s">
        <v>181</v>
      </c>
      <c r="I1" s="30" t="s">
        <v>187</v>
      </c>
    </row>
    <row r="2" spans="1:9" x14ac:dyDescent="0.3">
      <c r="A2" s="26" t="s">
        <v>178</v>
      </c>
      <c r="B2" s="26" t="s">
        <v>182</v>
      </c>
    </row>
    <row r="3" spans="1:9" x14ac:dyDescent="0.3">
      <c r="A3" s="26" t="s">
        <v>179</v>
      </c>
      <c r="B3" s="26" t="s">
        <v>183</v>
      </c>
    </row>
    <row r="4" spans="1:9" x14ac:dyDescent="0.3">
      <c r="A4" s="26" t="s">
        <v>180</v>
      </c>
      <c r="B4" s="26" t="s">
        <v>184</v>
      </c>
    </row>
    <row r="5" spans="1:9" x14ac:dyDescent="0.3">
      <c r="A5" s="29" t="s">
        <v>185</v>
      </c>
      <c r="B5" s="29" t="s">
        <v>186</v>
      </c>
    </row>
    <row r="7" spans="1:9" ht="28" x14ac:dyDescent="0.3">
      <c r="A7" s="28"/>
    </row>
    <row r="8" spans="1:9" ht="28" x14ac:dyDescent="0.3">
      <c r="A8" s="28"/>
    </row>
    <row r="9" spans="1:9" ht="28" x14ac:dyDescent="0.3">
      <c r="A9" s="28"/>
    </row>
    <row r="10" spans="1:9" ht="28" x14ac:dyDescent="0.3">
      <c r="A10" s="28"/>
    </row>
    <row r="11" spans="1:9" ht="28" x14ac:dyDescent="0.3">
      <c r="A11" s="28"/>
    </row>
    <row r="12" spans="1:9" ht="28" x14ac:dyDescent="0.3">
      <c r="A12" s="28"/>
    </row>
    <row r="15" spans="1:9" ht="28" x14ac:dyDescent="0.3">
      <c r="A15" s="28"/>
    </row>
    <row r="16" spans="1:9" ht="28" x14ac:dyDescent="0.3">
      <c r="A16" s="28"/>
    </row>
    <row r="17" spans="1:1" ht="28" x14ac:dyDescent="0.3">
      <c r="A17" s="28"/>
    </row>
    <row r="18" spans="1:1" ht="28" x14ac:dyDescent="0.3">
      <c r="A18" s="28"/>
    </row>
    <row r="19" spans="1:1" ht="28" x14ac:dyDescent="0.3">
      <c r="A19" s="28"/>
    </row>
    <row r="20" spans="1:1" ht="28" x14ac:dyDescent="0.3">
      <c r="A20" s="28"/>
    </row>
    <row r="23" spans="1:1" ht="28" x14ac:dyDescent="0.3">
      <c r="A23" s="28"/>
    </row>
    <row r="24" spans="1:1" ht="28" x14ac:dyDescent="0.3">
      <c r="A24" s="28"/>
    </row>
    <row r="27" spans="1:1" ht="28" x14ac:dyDescent="0.3">
      <c r="A27" s="28"/>
    </row>
    <row r="28" spans="1:1" ht="28" x14ac:dyDescent="0.3">
      <c r="A28" s="28"/>
    </row>
    <row r="31" spans="1:1" ht="40" x14ac:dyDescent="0.4">
      <c r="A31" s="30" t="s">
        <v>188</v>
      </c>
    </row>
    <row r="61" spans="1:1" ht="40" x14ac:dyDescent="0.4">
      <c r="A61" s="30" t="s">
        <v>189</v>
      </c>
    </row>
    <row r="121" spans="1:16" x14ac:dyDescent="0.3">
      <c r="O121" s="32" t="s">
        <v>199</v>
      </c>
    </row>
    <row r="126" spans="1:16" x14ac:dyDescent="0.3">
      <c r="A126" s="31" t="s">
        <v>190</v>
      </c>
      <c r="P126" s="31" t="s">
        <v>200</v>
      </c>
    </row>
    <row r="142" spans="1:16" x14ac:dyDescent="0.3">
      <c r="A142" s="31" t="s">
        <v>191</v>
      </c>
    </row>
    <row r="144" spans="1:16" x14ac:dyDescent="0.3">
      <c r="P144" s="31" t="s">
        <v>201</v>
      </c>
    </row>
    <row r="157" spans="1:16" x14ac:dyDescent="0.3">
      <c r="A157" s="31" t="s">
        <v>192</v>
      </c>
    </row>
    <row r="159" spans="1:16" x14ac:dyDescent="0.3">
      <c r="P159" s="31" t="s">
        <v>202</v>
      </c>
    </row>
    <row r="176" spans="1:1" x14ac:dyDescent="0.3">
      <c r="A176" s="31" t="s">
        <v>193</v>
      </c>
    </row>
    <row r="177" spans="1:16" x14ac:dyDescent="0.3">
      <c r="P177" s="31" t="s">
        <v>203</v>
      </c>
    </row>
    <row r="189" spans="1:16" x14ac:dyDescent="0.3">
      <c r="A189" s="31" t="s">
        <v>194</v>
      </c>
    </row>
    <row r="196" spans="1:16" x14ac:dyDescent="0.3">
      <c r="P196" s="31" t="s">
        <v>204</v>
      </c>
    </row>
    <row r="206" spans="1:16" x14ac:dyDescent="0.3">
      <c r="A206" s="31" t="s">
        <v>195</v>
      </c>
    </row>
    <row r="214" spans="1:16" x14ac:dyDescent="0.3">
      <c r="P214" s="31" t="s">
        <v>205</v>
      </c>
    </row>
    <row r="220" spans="1:16" x14ac:dyDescent="0.3">
      <c r="A220" s="31" t="s">
        <v>196</v>
      </c>
    </row>
    <row r="232" spans="1:16" x14ac:dyDescent="0.3">
      <c r="P232" s="31" t="s">
        <v>206</v>
      </c>
    </row>
    <row r="240" spans="1:16" x14ac:dyDescent="0.3">
      <c r="A240" s="31" t="s">
        <v>197</v>
      </c>
    </row>
    <row r="246" spans="1:16" x14ac:dyDescent="0.3">
      <c r="P246" s="31" t="s">
        <v>207</v>
      </c>
    </row>
    <row r="254" spans="1:16" x14ac:dyDescent="0.3">
      <c r="A254" s="31" t="s">
        <v>198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16EA-D27C-C340-A499-DC293A4A999F}">
  <dimension ref="A1:L40"/>
  <sheetViews>
    <sheetView topLeftCell="A22" workbookViewId="0">
      <selection activeCell="F35" sqref="F35"/>
    </sheetView>
  </sheetViews>
  <sheetFormatPr baseColWidth="10" defaultRowHeight="20" x14ac:dyDescent="0.2"/>
  <cols>
    <col min="1" max="1" width="17" style="5" bestFit="1" customWidth="1"/>
    <col min="2" max="2" width="15.1640625" style="5" bestFit="1" customWidth="1"/>
    <col min="3" max="3" width="16.1640625" style="5" bestFit="1" customWidth="1"/>
    <col min="4" max="4" width="15.5" style="5" bestFit="1" customWidth="1"/>
    <col min="5" max="8" width="15.1640625" style="5" bestFit="1" customWidth="1"/>
    <col min="9" max="9" width="13.1640625" style="5" bestFit="1" customWidth="1"/>
    <col min="10" max="10" width="26.33203125" style="5" bestFit="1" customWidth="1"/>
    <col min="11" max="12" width="26" style="5" bestFit="1" customWidth="1"/>
    <col min="13" max="13" width="15.33203125" style="5" bestFit="1" customWidth="1"/>
    <col min="14" max="15" width="14.83203125" style="5" bestFit="1" customWidth="1"/>
    <col min="16" max="16384" width="10.83203125" style="5"/>
  </cols>
  <sheetData>
    <row r="1" spans="1:12" x14ac:dyDescent="0.2">
      <c r="A1" s="11">
        <v>44230</v>
      </c>
      <c r="B1" s="13" t="s">
        <v>108</v>
      </c>
      <c r="C1" s="13" t="s">
        <v>113</v>
      </c>
      <c r="D1" s="13" t="s">
        <v>122</v>
      </c>
      <c r="E1" s="13" t="s">
        <v>109</v>
      </c>
      <c r="F1" s="13" t="s">
        <v>110</v>
      </c>
      <c r="G1" s="13" t="s">
        <v>111</v>
      </c>
      <c r="H1" s="13" t="s">
        <v>112</v>
      </c>
      <c r="J1" s="17"/>
      <c r="K1" s="11">
        <v>44250</v>
      </c>
      <c r="L1" s="11">
        <v>44251</v>
      </c>
    </row>
    <row r="2" spans="1:12" x14ac:dyDescent="0.2">
      <c r="A2" s="12"/>
      <c r="B2" s="7">
        <v>14789.95</v>
      </c>
      <c r="C2" s="7">
        <v>34758.449999999997</v>
      </c>
      <c r="D2" s="7"/>
      <c r="E2" s="7">
        <v>14647.85</v>
      </c>
      <c r="F2" s="7">
        <v>14868.85</v>
      </c>
      <c r="G2" s="7">
        <v>14754.9</v>
      </c>
      <c r="H2" s="7">
        <v>14574.15</v>
      </c>
      <c r="J2" s="19" t="s">
        <v>124</v>
      </c>
      <c r="K2" s="16" t="s">
        <v>138</v>
      </c>
      <c r="L2" s="16" t="s">
        <v>166</v>
      </c>
    </row>
    <row r="3" spans="1:12" x14ac:dyDescent="0.2">
      <c r="A3" s="12"/>
      <c r="B3" s="7"/>
      <c r="C3" s="7"/>
      <c r="D3" s="7"/>
      <c r="E3" s="7">
        <v>34267.9</v>
      </c>
      <c r="F3" s="7">
        <v>34908.050000000003</v>
      </c>
      <c r="G3" s="7">
        <v>34555.599999999999</v>
      </c>
      <c r="H3" s="7">
        <v>34011.9</v>
      </c>
      <c r="J3" s="19" t="s">
        <v>125</v>
      </c>
      <c r="K3" s="16" t="s">
        <v>137</v>
      </c>
      <c r="L3" s="18" t="s">
        <v>171</v>
      </c>
    </row>
    <row r="4" spans="1:12" x14ac:dyDescent="0.2">
      <c r="A4" s="11">
        <v>44231</v>
      </c>
      <c r="B4" s="7">
        <v>14895.65</v>
      </c>
      <c r="C4" s="7">
        <v>35344.800000000003</v>
      </c>
      <c r="D4" s="7"/>
      <c r="E4" s="7">
        <v>14789.95</v>
      </c>
      <c r="F4" s="7">
        <v>14913.7</v>
      </c>
      <c r="G4" s="7">
        <v>14789.05</v>
      </c>
      <c r="H4" s="7">
        <v>14714.75</v>
      </c>
      <c r="J4" s="19" t="s">
        <v>126</v>
      </c>
      <c r="K4" s="16" t="s">
        <v>139</v>
      </c>
      <c r="L4" s="24" t="s">
        <v>163</v>
      </c>
    </row>
    <row r="5" spans="1:12" x14ac:dyDescent="0.2">
      <c r="A5" s="12"/>
      <c r="B5" s="7"/>
      <c r="C5" s="7"/>
      <c r="D5" s="7"/>
      <c r="E5" s="7">
        <v>34758.449999999997</v>
      </c>
      <c r="F5" s="7">
        <v>35413.15</v>
      </c>
      <c r="G5" s="7">
        <v>34548.9</v>
      </c>
      <c r="H5" s="7">
        <v>34238.9</v>
      </c>
      <c r="J5" s="19" t="s">
        <v>127</v>
      </c>
      <c r="K5" s="16" t="s">
        <v>140</v>
      </c>
      <c r="L5" s="24" t="s">
        <v>164</v>
      </c>
    </row>
    <row r="6" spans="1:12" x14ac:dyDescent="0.2">
      <c r="A6" s="11">
        <v>44237</v>
      </c>
      <c r="B6" s="7">
        <v>15106.5</v>
      </c>
      <c r="C6" s="7">
        <v>35783.1</v>
      </c>
      <c r="D6" s="7"/>
      <c r="E6" s="7">
        <v>15109.3</v>
      </c>
      <c r="F6" s="7">
        <v>15168.25</v>
      </c>
      <c r="G6" s="7">
        <v>15119.05</v>
      </c>
      <c r="H6" s="7">
        <v>14977.2</v>
      </c>
      <c r="J6" s="19" t="s">
        <v>128</v>
      </c>
      <c r="K6" s="18" t="s">
        <v>141</v>
      </c>
      <c r="L6" s="18" t="s">
        <v>172</v>
      </c>
    </row>
    <row r="7" spans="1:12" x14ac:dyDescent="0.2">
      <c r="A7" s="12"/>
      <c r="B7" s="7"/>
      <c r="C7" s="7"/>
      <c r="D7" s="7"/>
      <c r="E7" s="7">
        <v>36056.5</v>
      </c>
      <c r="F7" s="7">
        <v>36227.199999999997</v>
      </c>
      <c r="G7" s="7">
        <v>36042.35</v>
      </c>
      <c r="H7" s="7">
        <v>35428.15</v>
      </c>
      <c r="J7" s="19" t="s">
        <v>129</v>
      </c>
      <c r="K7" s="18" t="s">
        <v>142</v>
      </c>
      <c r="L7" s="16" t="s">
        <v>165</v>
      </c>
    </row>
    <row r="8" spans="1:12" x14ac:dyDescent="0.2">
      <c r="A8" s="11">
        <v>44238</v>
      </c>
      <c r="B8" s="7">
        <v>15173.3</v>
      </c>
      <c r="C8" s="7">
        <v>35752.1</v>
      </c>
      <c r="D8" s="7"/>
      <c r="E8" s="7">
        <v>15106.5</v>
      </c>
      <c r="F8" s="7">
        <v>15188.5</v>
      </c>
      <c r="G8" s="7">
        <v>15073.25</v>
      </c>
      <c r="H8" s="7">
        <v>15065.4</v>
      </c>
      <c r="J8" s="19" t="s">
        <v>130</v>
      </c>
      <c r="K8" s="18" t="s">
        <v>143</v>
      </c>
      <c r="L8" s="16" t="s">
        <v>170</v>
      </c>
    </row>
    <row r="9" spans="1:12" x14ac:dyDescent="0.2">
      <c r="A9" s="12"/>
      <c r="B9" s="7"/>
      <c r="C9" s="7"/>
      <c r="D9" s="7"/>
      <c r="E9" s="7">
        <v>35783.1</v>
      </c>
      <c r="F9" s="7">
        <v>36009.449999999997</v>
      </c>
      <c r="G9" s="7">
        <v>35687.25</v>
      </c>
      <c r="H9" s="7">
        <v>35573.300000000003</v>
      </c>
      <c r="J9" s="19" t="s">
        <v>131</v>
      </c>
      <c r="K9" s="18" t="s">
        <v>144</v>
      </c>
      <c r="L9" s="16" t="s">
        <v>169</v>
      </c>
    </row>
    <row r="10" spans="1:12" x14ac:dyDescent="0.2">
      <c r="A10" s="11">
        <v>44243</v>
      </c>
      <c r="B10" s="7"/>
      <c r="C10" s="7"/>
      <c r="D10" s="7"/>
      <c r="E10" s="7">
        <v>15314.7</v>
      </c>
      <c r="F10" s="7">
        <v>15431.75</v>
      </c>
      <c r="G10" s="7">
        <v>15371.45</v>
      </c>
      <c r="H10" s="7">
        <v>15242.2</v>
      </c>
      <c r="J10" s="19" t="s">
        <v>132</v>
      </c>
      <c r="K10" s="18" t="s">
        <v>145</v>
      </c>
      <c r="L10" s="16" t="s">
        <v>168</v>
      </c>
    </row>
    <row r="11" spans="1:12" x14ac:dyDescent="0.2">
      <c r="A11" s="12"/>
      <c r="B11" s="7"/>
      <c r="C11" s="7"/>
      <c r="D11" s="7"/>
      <c r="E11" s="7">
        <v>37306.25</v>
      </c>
      <c r="F11" s="7">
        <v>37708.75</v>
      </c>
      <c r="G11" s="7">
        <v>37492.6</v>
      </c>
      <c r="H11" s="7">
        <v>36762.75</v>
      </c>
      <c r="J11" s="19" t="s">
        <v>133</v>
      </c>
      <c r="K11" s="18" t="s">
        <v>146</v>
      </c>
      <c r="L11" s="18" t="s">
        <v>173</v>
      </c>
    </row>
    <row r="12" spans="1:12" x14ac:dyDescent="0.2">
      <c r="A12" s="11">
        <v>44244</v>
      </c>
      <c r="B12" s="7">
        <v>15208.9</v>
      </c>
      <c r="C12" s="7">
        <v>36910.949999999997</v>
      </c>
      <c r="D12" s="7"/>
      <c r="E12" s="7">
        <v>15313.45</v>
      </c>
      <c r="F12" s="7">
        <v>15314.3</v>
      </c>
      <c r="G12" s="7">
        <v>15279.9</v>
      </c>
      <c r="H12" s="7">
        <v>15170.75</v>
      </c>
      <c r="J12" s="19" t="s">
        <v>134</v>
      </c>
      <c r="K12" s="18" t="s">
        <v>147</v>
      </c>
      <c r="L12" s="16" t="s">
        <v>161</v>
      </c>
    </row>
    <row r="13" spans="1:12" x14ac:dyDescent="0.2">
      <c r="A13" s="12"/>
      <c r="B13" s="7"/>
      <c r="C13" s="7"/>
      <c r="D13" s="7"/>
      <c r="E13" s="7">
        <v>37098.400000000001</v>
      </c>
      <c r="F13" s="7">
        <v>37331.449999999997</v>
      </c>
      <c r="G13" s="7">
        <v>37041.949999999997</v>
      </c>
      <c r="H13" s="7">
        <v>36764.25</v>
      </c>
      <c r="J13" s="19" t="s">
        <v>135</v>
      </c>
      <c r="K13" s="18" t="s">
        <v>149</v>
      </c>
      <c r="L13" s="24" t="s">
        <v>162</v>
      </c>
    </row>
    <row r="14" spans="1:12" x14ac:dyDescent="0.2">
      <c r="A14" s="11">
        <v>44245</v>
      </c>
      <c r="B14" s="6">
        <v>15118.95</v>
      </c>
      <c r="C14" s="6">
        <v>36587</v>
      </c>
      <c r="D14" s="6"/>
      <c r="E14" s="6">
        <v>15208.9</v>
      </c>
      <c r="F14" s="6">
        <v>15250.75</v>
      </c>
      <c r="G14" s="6">
        <v>15238.7</v>
      </c>
      <c r="H14" s="6">
        <v>15078.05</v>
      </c>
      <c r="J14" s="19" t="s">
        <v>136</v>
      </c>
      <c r="K14" s="18" t="s">
        <v>148</v>
      </c>
      <c r="L14" s="16" t="s">
        <v>167</v>
      </c>
    </row>
    <row r="15" spans="1:12" x14ac:dyDescent="0.2">
      <c r="A15" s="12"/>
      <c r="B15" s="6"/>
      <c r="C15" s="6"/>
      <c r="D15" s="6"/>
      <c r="E15" s="6">
        <v>36910.949999999997</v>
      </c>
      <c r="F15" s="6">
        <v>37108.75</v>
      </c>
      <c r="G15" s="6">
        <v>37088.75</v>
      </c>
      <c r="H15" s="6">
        <v>36367.449999999997</v>
      </c>
    </row>
    <row r="16" spans="1:12" x14ac:dyDescent="0.2">
      <c r="A16" s="11">
        <v>44246</v>
      </c>
      <c r="B16" s="6">
        <v>14981.75</v>
      </c>
      <c r="C16" s="6">
        <v>35841.599999999999</v>
      </c>
      <c r="D16" s="6"/>
      <c r="E16" s="6">
        <v>15118.95</v>
      </c>
      <c r="F16" s="6">
        <v>15144.05</v>
      </c>
      <c r="G16" s="6">
        <v>15074.8</v>
      </c>
      <c r="H16" s="6">
        <v>14898.2</v>
      </c>
    </row>
    <row r="17" spans="1:9" x14ac:dyDescent="0.2">
      <c r="A17" s="12"/>
      <c r="B17" s="6"/>
      <c r="C17" s="6"/>
      <c r="D17" s="6"/>
      <c r="E17" s="6">
        <v>36587</v>
      </c>
      <c r="F17" s="6">
        <v>36656.199999999997</v>
      </c>
      <c r="G17" s="6">
        <v>36371.550000000003</v>
      </c>
      <c r="H17" s="6">
        <v>35584.6</v>
      </c>
    </row>
    <row r="18" spans="1:9" x14ac:dyDescent="0.2">
      <c r="A18" s="11">
        <v>44249</v>
      </c>
      <c r="B18" s="6">
        <v>14675.7</v>
      </c>
      <c r="C18" s="6">
        <v>35257.199999999997</v>
      </c>
      <c r="D18" s="6">
        <v>49744.32</v>
      </c>
      <c r="E18" s="6">
        <v>14981.75</v>
      </c>
      <c r="F18" s="6">
        <v>15010.1</v>
      </c>
      <c r="G18" s="6">
        <v>14999.05</v>
      </c>
      <c r="H18" s="6">
        <v>14635.05</v>
      </c>
    </row>
    <row r="19" spans="1:9" x14ac:dyDescent="0.2">
      <c r="A19" s="12"/>
      <c r="B19" s="6"/>
      <c r="C19" s="6"/>
      <c r="D19" s="6"/>
      <c r="E19" s="6">
        <v>35841.599999999999</v>
      </c>
      <c r="F19" s="6">
        <v>36128.9</v>
      </c>
      <c r="G19" s="6">
        <v>35874.300000000003</v>
      </c>
      <c r="H19" s="6">
        <v>35097.550000000003</v>
      </c>
    </row>
    <row r="20" spans="1:9" x14ac:dyDescent="0.2">
      <c r="A20" s="12"/>
      <c r="B20" s="6"/>
      <c r="C20" s="6"/>
      <c r="D20" s="6"/>
      <c r="E20" s="6">
        <v>50889.760000000002</v>
      </c>
      <c r="F20" s="6">
        <v>50986.03</v>
      </c>
      <c r="G20" s="6">
        <v>50910.51</v>
      </c>
      <c r="H20" s="6">
        <v>49617.37</v>
      </c>
    </row>
    <row r="21" spans="1:9" x14ac:dyDescent="0.2">
      <c r="A21" s="11">
        <v>44250</v>
      </c>
      <c r="B21" s="15">
        <v>14707.8</v>
      </c>
      <c r="C21" s="15">
        <v>35116.949999999997</v>
      </c>
      <c r="D21" s="15">
        <v>49751.41</v>
      </c>
      <c r="E21" s="15">
        <v>14675.7</v>
      </c>
      <c r="F21" s="15">
        <v>14854.5</v>
      </c>
      <c r="G21" s="15">
        <v>14782.25</v>
      </c>
      <c r="H21" s="15">
        <v>14651.85</v>
      </c>
    </row>
    <row r="22" spans="1:9" x14ac:dyDescent="0.2">
      <c r="A22" s="20"/>
      <c r="B22" s="21"/>
      <c r="C22" s="21"/>
      <c r="D22" s="21"/>
      <c r="E22" s="22">
        <v>35257.199999999997</v>
      </c>
      <c r="F22" s="22">
        <v>35680.85</v>
      </c>
      <c r="G22" s="22">
        <v>35540.550000000003</v>
      </c>
      <c r="H22" s="22">
        <v>34976</v>
      </c>
    </row>
    <row r="23" spans="1:9" x14ac:dyDescent="0.2">
      <c r="A23" s="12"/>
      <c r="B23" s="6"/>
      <c r="C23" s="6"/>
      <c r="D23" s="17" t="s">
        <v>175</v>
      </c>
      <c r="E23" s="15">
        <v>49744.32</v>
      </c>
      <c r="F23" s="15">
        <v>50327.31</v>
      </c>
      <c r="G23" s="15">
        <v>49994.85</v>
      </c>
      <c r="H23" s="15">
        <v>49744.32</v>
      </c>
      <c r="I23" s="25" t="s">
        <v>155</v>
      </c>
    </row>
    <row r="24" spans="1:9" x14ac:dyDescent="0.2">
      <c r="A24" s="6"/>
      <c r="B24" s="23" t="s">
        <v>150</v>
      </c>
      <c r="C24" s="23"/>
      <c r="D24" s="17">
        <f>F24-G24</f>
        <v>170.45</v>
      </c>
      <c r="E24" s="23">
        <v>53.95</v>
      </c>
      <c r="F24" s="23">
        <v>237.35</v>
      </c>
      <c r="G24" s="23">
        <v>66.900000000000006</v>
      </c>
      <c r="H24" s="23">
        <v>47.1</v>
      </c>
      <c r="I24" s="25">
        <f t="shared" ref="I24:I29" si="0">G24*75</f>
        <v>5017.5</v>
      </c>
    </row>
    <row r="25" spans="1:9" x14ac:dyDescent="0.2">
      <c r="A25" s="6"/>
      <c r="B25" s="23" t="s">
        <v>151</v>
      </c>
      <c r="C25" s="23"/>
      <c r="D25" s="17">
        <f>F25-G25</f>
        <v>127.35</v>
      </c>
      <c r="E25" s="23">
        <v>25.8</v>
      </c>
      <c r="F25" s="23">
        <v>150</v>
      </c>
      <c r="G25" s="23">
        <v>22.65</v>
      </c>
      <c r="H25" s="23">
        <v>12</v>
      </c>
      <c r="I25" s="25">
        <f t="shared" si="0"/>
        <v>1698.75</v>
      </c>
    </row>
    <row r="26" spans="1:9" x14ac:dyDescent="0.2">
      <c r="A26" s="6"/>
      <c r="B26" s="23" t="s">
        <v>152</v>
      </c>
      <c r="C26" s="23"/>
      <c r="D26" s="17">
        <f>F26-G26</f>
        <v>64.650000000000006</v>
      </c>
      <c r="E26" s="23">
        <v>12.6</v>
      </c>
      <c r="F26" s="23">
        <v>77.5</v>
      </c>
      <c r="G26" s="23">
        <v>12.85</v>
      </c>
      <c r="H26" s="23">
        <v>5</v>
      </c>
      <c r="I26" s="25">
        <f t="shared" si="0"/>
        <v>963.75</v>
      </c>
    </row>
    <row r="27" spans="1:9" x14ac:dyDescent="0.2">
      <c r="A27" s="6"/>
      <c r="B27" s="23" t="s">
        <v>153</v>
      </c>
      <c r="C27" s="23"/>
      <c r="D27" s="17">
        <f>F27-G27</f>
        <v>21</v>
      </c>
      <c r="E27" s="23">
        <v>89.95</v>
      </c>
      <c r="F27" s="23">
        <v>84</v>
      </c>
      <c r="G27" s="23">
        <v>63</v>
      </c>
      <c r="H27" s="23">
        <v>8</v>
      </c>
      <c r="I27" s="25">
        <f t="shared" si="0"/>
        <v>4725</v>
      </c>
    </row>
    <row r="28" spans="1:9" x14ac:dyDescent="0.2">
      <c r="A28" s="6"/>
      <c r="B28" s="23" t="s">
        <v>154</v>
      </c>
      <c r="C28" s="23"/>
      <c r="D28" s="17">
        <f>F28-G28</f>
        <v>2.5499999999999972</v>
      </c>
      <c r="E28" s="23">
        <v>53</v>
      </c>
      <c r="F28" s="23">
        <v>49.75</v>
      </c>
      <c r="G28" s="23">
        <v>47.2</v>
      </c>
      <c r="H28" s="23">
        <v>5.3</v>
      </c>
      <c r="I28" s="25">
        <f t="shared" si="0"/>
        <v>3540</v>
      </c>
    </row>
    <row r="29" spans="1:9" x14ac:dyDescent="0.2">
      <c r="A29" s="6"/>
      <c r="B29" s="23" t="s">
        <v>156</v>
      </c>
      <c r="C29" s="23"/>
      <c r="D29" s="17">
        <f>F29-G29</f>
        <v>0.5</v>
      </c>
      <c r="E29" s="23">
        <v>30.1</v>
      </c>
      <c r="F29" s="23">
        <v>27.95</v>
      </c>
      <c r="G29" s="23">
        <v>27.45</v>
      </c>
      <c r="H29" s="23">
        <v>4</v>
      </c>
      <c r="I29" s="25">
        <f t="shared" si="0"/>
        <v>2058.75</v>
      </c>
    </row>
    <row r="30" spans="1:9" x14ac:dyDescent="0.2">
      <c r="A30" s="11">
        <v>44251</v>
      </c>
      <c r="B30" s="15">
        <v>14982</v>
      </c>
      <c r="C30" s="15">
        <v>35116.949999999997</v>
      </c>
      <c r="D30" s="15">
        <v>49751.41</v>
      </c>
      <c r="E30" s="15">
        <v>14707.8</v>
      </c>
      <c r="F30" s="15">
        <v>15008.8</v>
      </c>
      <c r="G30" s="15">
        <v>14729.15</v>
      </c>
      <c r="H30" s="15">
        <v>14723.05</v>
      </c>
    </row>
    <row r="31" spans="1:9" x14ac:dyDescent="0.2">
      <c r="A31" s="20"/>
      <c r="B31" s="21"/>
      <c r="C31" s="21"/>
      <c r="D31" s="21"/>
      <c r="E31" s="15">
        <v>35116.949999999997</v>
      </c>
      <c r="F31" s="22">
        <v>36567.65</v>
      </c>
      <c r="G31" s="22">
        <v>35205.4</v>
      </c>
      <c r="H31" s="22">
        <v>35060.65</v>
      </c>
    </row>
    <row r="32" spans="1:9" x14ac:dyDescent="0.2">
      <c r="A32" s="12"/>
      <c r="B32" s="21"/>
      <c r="C32" s="21"/>
      <c r="D32" s="17" t="s">
        <v>175</v>
      </c>
      <c r="E32" s="22">
        <v>49751.41</v>
      </c>
      <c r="F32" s="22">
        <v>50881.17</v>
      </c>
      <c r="G32" s="22">
        <v>49763.94</v>
      </c>
      <c r="H32" s="22">
        <v>49648.78</v>
      </c>
      <c r="I32" s="25" t="s">
        <v>155</v>
      </c>
    </row>
    <row r="33" spans="2:9" x14ac:dyDescent="0.2">
      <c r="B33" s="23" t="s">
        <v>152</v>
      </c>
      <c r="C33" s="23"/>
      <c r="D33" s="23"/>
      <c r="E33" s="23">
        <v>64</v>
      </c>
      <c r="F33" s="23"/>
      <c r="G33" s="23"/>
      <c r="H33" s="23"/>
      <c r="I33" s="23"/>
    </row>
    <row r="34" spans="2:9" x14ac:dyDescent="0.2">
      <c r="B34" s="23" t="s">
        <v>157</v>
      </c>
      <c r="C34" s="23"/>
      <c r="D34" s="23"/>
      <c r="E34" s="23">
        <v>27.7</v>
      </c>
      <c r="F34" s="23"/>
      <c r="G34" s="23"/>
      <c r="H34" s="23"/>
      <c r="I34" s="23"/>
    </row>
    <row r="35" spans="2:9" x14ac:dyDescent="0.2">
      <c r="B35" s="23" t="s">
        <v>158</v>
      </c>
      <c r="C35" s="23"/>
      <c r="D35" s="23"/>
      <c r="E35" s="23">
        <v>10.45</v>
      </c>
      <c r="F35" s="23"/>
      <c r="G35" s="23"/>
      <c r="H35" s="23"/>
      <c r="I35" s="23"/>
    </row>
    <row r="36" spans="2:9" x14ac:dyDescent="0.2">
      <c r="B36" s="23" t="s">
        <v>176</v>
      </c>
      <c r="C36" s="23"/>
      <c r="D36" s="23"/>
      <c r="E36" s="23">
        <v>4.5999999999999996</v>
      </c>
      <c r="F36" s="23"/>
      <c r="G36" s="23"/>
      <c r="H36" s="23"/>
      <c r="I36" s="23"/>
    </row>
    <row r="37" spans="2:9" x14ac:dyDescent="0.2">
      <c r="B37" s="23" t="s">
        <v>159</v>
      </c>
      <c r="C37" s="23"/>
      <c r="D37" s="23"/>
      <c r="E37" s="23">
        <v>28.65</v>
      </c>
      <c r="F37" s="23"/>
      <c r="G37" s="23"/>
      <c r="H37" s="23"/>
      <c r="I37" s="23"/>
    </row>
    <row r="38" spans="2:9" x14ac:dyDescent="0.2">
      <c r="B38" s="23" t="s">
        <v>160</v>
      </c>
      <c r="C38" s="23"/>
      <c r="D38" s="23"/>
      <c r="E38" s="23">
        <v>12.95</v>
      </c>
      <c r="F38" s="23"/>
      <c r="G38" s="23"/>
      <c r="H38" s="23"/>
      <c r="I38" s="23"/>
    </row>
    <row r="39" spans="2:9" x14ac:dyDescent="0.2">
      <c r="B39" s="23" t="s">
        <v>153</v>
      </c>
      <c r="C39" s="23"/>
      <c r="D39" s="23"/>
      <c r="E39" s="23">
        <v>8.25</v>
      </c>
      <c r="F39" s="23"/>
      <c r="G39" s="23"/>
      <c r="H39" s="23"/>
      <c r="I39" s="23"/>
    </row>
    <row r="40" spans="2:9" x14ac:dyDescent="0.2">
      <c r="B40" s="23" t="s">
        <v>154</v>
      </c>
      <c r="C40" s="23"/>
      <c r="D40" s="23"/>
      <c r="E40" s="23">
        <v>6.4</v>
      </c>
      <c r="F40" s="23"/>
      <c r="G40" s="23"/>
      <c r="H40" s="23"/>
      <c r="I4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Candle Types</vt:lpstr>
      <vt:lpstr>Market 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2021-02-18T12:28:35Z</dcterms:created>
  <dcterms:modified xsi:type="dcterms:W3CDTF">2021-02-24T18:25:35Z</dcterms:modified>
</cp:coreProperties>
</file>