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 bullet\"/>
    </mc:Choice>
  </mc:AlternateContent>
  <xr:revisionPtr revIDLastSave="0" documentId="8_{AF9D43FE-7F5B-4D7E-9BC8-FAE51C13D929}" xr6:coauthVersionLast="47" xr6:coauthVersionMax="47" xr10:uidLastSave="{00000000-0000-0000-0000-000000000000}"/>
  <bookViews>
    <workbookView xWindow="-120" yWindow="-120" windowWidth="20730" windowHeight="11160" activeTab="1" xr2:uid="{BC7FC831-148F-4FE3-B024-ACB1162CBCFF}"/>
  </bookViews>
  <sheets>
    <sheet name="Input-Data" sheetId="2" r:id="rId1"/>
    <sheet name="Sheet1" sheetId="1" r:id="rId2"/>
    <sheet name="Sheet2" sheetId="3" r:id="rId3"/>
  </sheets>
  <definedNames>
    <definedName name="solver_adj" localSheetId="1" hidden="1">Sheet1!$Q$3:$Q$5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Sheet1!$Q$3</definedName>
    <definedName name="solver_lhs2" localSheetId="1" hidden="1">Sheet1!$Q$5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Sheet1!$L$2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hs1" localSheetId="1" hidden="1">0</definedName>
    <definedName name="solver_rhs2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" i="1"/>
  <c r="B9" i="3"/>
  <c r="C9" i="3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Q8" i="1"/>
  <c r="I3" i="3" l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M153" i="3" s="1"/>
  <c r="M154" i="3" s="1"/>
  <c r="M155" i="3" s="1"/>
  <c r="M156" i="3" s="1"/>
  <c r="M157" i="3" s="1"/>
  <c r="M158" i="3" s="1"/>
  <c r="M159" i="3" s="1"/>
  <c r="M160" i="3" s="1"/>
  <c r="M161" i="3" s="1"/>
  <c r="M162" i="3" s="1"/>
  <c r="M163" i="3" s="1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M187" i="3" s="1"/>
  <c r="M188" i="3" s="1"/>
  <c r="M189" i="3" s="1"/>
  <c r="M190" i="3" s="1"/>
  <c r="M191" i="3" s="1"/>
  <c r="M192" i="3" s="1"/>
  <c r="M193" i="3" s="1"/>
  <c r="M194" i="3" s="1"/>
  <c r="M195" i="3" s="1"/>
  <c r="M196" i="3" s="1"/>
  <c r="M197" i="3" s="1"/>
  <c r="M198" i="3" s="1"/>
  <c r="M199" i="3" s="1"/>
  <c r="M200" i="3" s="1"/>
  <c r="M201" i="3" s="1"/>
  <c r="M202" i="3" s="1"/>
  <c r="M203" i="3" s="1"/>
  <c r="M204" i="3" s="1"/>
  <c r="M205" i="3" s="1"/>
  <c r="M206" i="3" s="1"/>
  <c r="M207" i="3" s="1"/>
  <c r="M208" i="3" s="1"/>
  <c r="M209" i="3" s="1"/>
  <c r="M210" i="3" s="1"/>
  <c r="M211" i="3" s="1"/>
  <c r="M212" i="3" s="1"/>
  <c r="M213" i="3" s="1"/>
  <c r="M214" i="3" s="1"/>
  <c r="M215" i="3" s="1"/>
  <c r="M216" i="3" s="1"/>
  <c r="M217" i="3" s="1"/>
  <c r="M218" i="3" s="1"/>
  <c r="M219" i="3" s="1"/>
  <c r="M220" i="3" s="1"/>
  <c r="M221" i="3" s="1"/>
  <c r="M222" i="3" s="1"/>
  <c r="M223" i="3" s="1"/>
  <c r="M224" i="3" s="1"/>
  <c r="M225" i="3" s="1"/>
  <c r="M226" i="3" s="1"/>
  <c r="M227" i="3" s="1"/>
  <c r="M228" i="3" s="1"/>
  <c r="M229" i="3" s="1"/>
  <c r="M230" i="3" s="1"/>
  <c r="M231" i="3" s="1"/>
  <c r="M232" i="3" s="1"/>
  <c r="M233" i="3" s="1"/>
  <c r="M234" i="3" s="1"/>
  <c r="M235" i="3" s="1"/>
  <c r="M236" i="3" s="1"/>
  <c r="M237" i="3" s="1"/>
  <c r="M238" i="3" s="1"/>
  <c r="M239" i="3" s="1"/>
  <c r="M240" i="3" s="1"/>
  <c r="M241" i="3" s="1"/>
  <c r="M242" i="3" s="1"/>
  <c r="M243" i="3" s="1"/>
  <c r="M244" i="3" s="1"/>
  <c r="M245" i="3" s="1"/>
  <c r="M246" i="3" s="1"/>
  <c r="M247" i="3" s="1"/>
  <c r="M248" i="3" s="1"/>
  <c r="M249" i="3" s="1"/>
  <c r="M250" i="3" s="1"/>
  <c r="M251" i="3" s="1"/>
  <c r="M252" i="3" s="1"/>
  <c r="M253" i="3" s="1"/>
  <c r="M254" i="3" s="1"/>
  <c r="H3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O3" i="3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O95" i="3" s="1"/>
  <c r="O96" i="3" s="1"/>
  <c r="O97" i="3" s="1"/>
  <c r="O98" i="3" s="1"/>
  <c r="O99" i="3" s="1"/>
  <c r="O100" i="3" s="1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O120" i="3" s="1"/>
  <c r="O121" i="3" s="1"/>
  <c r="O122" i="3" s="1"/>
  <c r="O123" i="3" s="1"/>
  <c r="O124" i="3" s="1"/>
  <c r="O125" i="3" s="1"/>
  <c r="O126" i="3" s="1"/>
  <c r="O127" i="3" s="1"/>
  <c r="O128" i="3" s="1"/>
  <c r="O129" i="3" s="1"/>
  <c r="O130" i="3" s="1"/>
  <c r="O131" i="3" s="1"/>
  <c r="O132" i="3" s="1"/>
  <c r="O133" i="3" s="1"/>
  <c r="O134" i="3" s="1"/>
  <c r="O135" i="3" s="1"/>
  <c r="O136" i="3" s="1"/>
  <c r="O137" i="3" s="1"/>
  <c r="O138" i="3" s="1"/>
  <c r="O139" i="3" s="1"/>
  <c r="O140" i="3" s="1"/>
  <c r="O141" i="3" s="1"/>
  <c r="O142" i="3" s="1"/>
  <c r="O143" i="3" s="1"/>
  <c r="O144" i="3" s="1"/>
  <c r="O145" i="3" s="1"/>
  <c r="O146" i="3" s="1"/>
  <c r="O147" i="3" s="1"/>
  <c r="O148" i="3" s="1"/>
  <c r="O149" i="3" s="1"/>
  <c r="O150" i="3" s="1"/>
  <c r="O151" i="3" s="1"/>
  <c r="O152" i="3" s="1"/>
  <c r="O153" i="3" s="1"/>
  <c r="O154" i="3" s="1"/>
  <c r="O155" i="3" s="1"/>
  <c r="O156" i="3" s="1"/>
  <c r="O157" i="3" s="1"/>
  <c r="O158" i="3" s="1"/>
  <c r="O159" i="3" s="1"/>
  <c r="O160" i="3" s="1"/>
  <c r="O161" i="3" s="1"/>
  <c r="O162" i="3" s="1"/>
  <c r="O163" i="3" s="1"/>
  <c r="O164" i="3" s="1"/>
  <c r="O165" i="3" s="1"/>
  <c r="O166" i="3" s="1"/>
  <c r="O167" i="3" s="1"/>
  <c r="O168" i="3" s="1"/>
  <c r="O169" i="3" s="1"/>
  <c r="O170" i="3" s="1"/>
  <c r="O171" i="3" s="1"/>
  <c r="O172" i="3" s="1"/>
  <c r="O173" i="3" s="1"/>
  <c r="O174" i="3" s="1"/>
  <c r="O175" i="3" s="1"/>
  <c r="O176" i="3" s="1"/>
  <c r="O177" i="3" s="1"/>
  <c r="O178" i="3" s="1"/>
  <c r="O179" i="3" s="1"/>
  <c r="O180" i="3" s="1"/>
  <c r="O181" i="3" s="1"/>
  <c r="O182" i="3" s="1"/>
  <c r="O183" i="3" s="1"/>
  <c r="O184" i="3" s="1"/>
  <c r="O185" i="3" s="1"/>
  <c r="O186" i="3" s="1"/>
  <c r="O187" i="3" s="1"/>
  <c r="O188" i="3" s="1"/>
  <c r="O189" i="3" s="1"/>
  <c r="O190" i="3" s="1"/>
  <c r="O191" i="3" s="1"/>
  <c r="O192" i="3" s="1"/>
  <c r="O193" i="3" s="1"/>
  <c r="O194" i="3" s="1"/>
  <c r="O195" i="3" s="1"/>
  <c r="O196" i="3" s="1"/>
  <c r="O197" i="3" s="1"/>
  <c r="O198" i="3" s="1"/>
  <c r="O199" i="3" s="1"/>
  <c r="O200" i="3" s="1"/>
  <c r="O201" i="3" s="1"/>
  <c r="O202" i="3" s="1"/>
  <c r="O203" i="3" s="1"/>
  <c r="O204" i="3" s="1"/>
  <c r="O205" i="3" s="1"/>
  <c r="O206" i="3" s="1"/>
  <c r="O207" i="3" s="1"/>
  <c r="O208" i="3" s="1"/>
  <c r="O209" i="3" s="1"/>
  <c r="O210" i="3" s="1"/>
  <c r="O211" i="3" s="1"/>
  <c r="O212" i="3" s="1"/>
  <c r="O213" i="3" s="1"/>
  <c r="O214" i="3" s="1"/>
  <c r="O215" i="3" s="1"/>
  <c r="O216" i="3" s="1"/>
  <c r="O217" i="3" s="1"/>
  <c r="O218" i="3" s="1"/>
  <c r="O219" i="3" s="1"/>
  <c r="O220" i="3" s="1"/>
  <c r="O221" i="3" s="1"/>
  <c r="O222" i="3" s="1"/>
  <c r="O223" i="3" s="1"/>
  <c r="O224" i="3" s="1"/>
  <c r="O225" i="3" s="1"/>
  <c r="O226" i="3" s="1"/>
  <c r="O227" i="3" s="1"/>
  <c r="O228" i="3" s="1"/>
  <c r="O229" i="3" s="1"/>
  <c r="O230" i="3" s="1"/>
  <c r="O231" i="3" s="1"/>
  <c r="O232" i="3" s="1"/>
  <c r="O233" i="3" s="1"/>
  <c r="O234" i="3" s="1"/>
  <c r="O235" i="3" s="1"/>
  <c r="O236" i="3" s="1"/>
  <c r="O237" i="3" s="1"/>
  <c r="O238" i="3" s="1"/>
  <c r="O239" i="3" s="1"/>
  <c r="O240" i="3" s="1"/>
  <c r="O241" i="3" s="1"/>
  <c r="O242" i="3" s="1"/>
  <c r="O243" i="3" s="1"/>
  <c r="O244" i="3" s="1"/>
  <c r="O245" i="3" s="1"/>
  <c r="O246" i="3" s="1"/>
  <c r="O247" i="3" s="1"/>
  <c r="O248" i="3" s="1"/>
  <c r="O249" i="3" s="1"/>
  <c r="O250" i="3" s="1"/>
  <c r="O251" i="3" s="1"/>
  <c r="O252" i="3" s="1"/>
  <c r="O253" i="3" s="1"/>
  <c r="O254" i="3" s="1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L3" i="3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L137" i="3" s="1"/>
  <c r="L138" i="3" s="1"/>
  <c r="L139" i="3" s="1"/>
  <c r="L140" i="3" s="1"/>
  <c r="L141" i="3" s="1"/>
  <c r="L142" i="3" s="1"/>
  <c r="L143" i="3" s="1"/>
  <c r="L144" i="3" s="1"/>
  <c r="L145" i="3" s="1"/>
  <c r="L146" i="3" s="1"/>
  <c r="L147" i="3" s="1"/>
  <c r="L148" i="3" s="1"/>
  <c r="L149" i="3" s="1"/>
  <c r="L150" i="3" s="1"/>
  <c r="L151" i="3" s="1"/>
  <c r="L152" i="3" s="1"/>
  <c r="L153" i="3" s="1"/>
  <c r="L154" i="3" s="1"/>
  <c r="L155" i="3" s="1"/>
  <c r="L156" i="3" s="1"/>
  <c r="L157" i="3" s="1"/>
  <c r="L158" i="3" s="1"/>
  <c r="L159" i="3" s="1"/>
  <c r="L160" i="3" s="1"/>
  <c r="L161" i="3" s="1"/>
  <c r="L162" i="3" s="1"/>
  <c r="L163" i="3" s="1"/>
  <c r="L164" i="3" s="1"/>
  <c r="L165" i="3" s="1"/>
  <c r="L166" i="3" s="1"/>
  <c r="L167" i="3" s="1"/>
  <c r="L168" i="3" s="1"/>
  <c r="L169" i="3" s="1"/>
  <c r="L170" i="3" s="1"/>
  <c r="L171" i="3" s="1"/>
  <c r="L172" i="3" s="1"/>
  <c r="L173" i="3" s="1"/>
  <c r="L174" i="3" s="1"/>
  <c r="L175" i="3" s="1"/>
  <c r="L176" i="3" s="1"/>
  <c r="L177" i="3" s="1"/>
  <c r="L178" i="3" s="1"/>
  <c r="L179" i="3" s="1"/>
  <c r="L180" i="3" s="1"/>
  <c r="L181" i="3" s="1"/>
  <c r="L182" i="3" s="1"/>
  <c r="L183" i="3" s="1"/>
  <c r="L184" i="3" s="1"/>
  <c r="L185" i="3" s="1"/>
  <c r="L186" i="3" s="1"/>
  <c r="L187" i="3" s="1"/>
  <c r="L188" i="3" s="1"/>
  <c r="L189" i="3" s="1"/>
  <c r="L190" i="3" s="1"/>
  <c r="L191" i="3" s="1"/>
  <c r="L192" i="3" s="1"/>
  <c r="L193" i="3" s="1"/>
  <c r="L194" i="3" s="1"/>
  <c r="L195" i="3" s="1"/>
  <c r="L196" i="3" s="1"/>
  <c r="L197" i="3" s="1"/>
  <c r="L198" i="3" s="1"/>
  <c r="L199" i="3" s="1"/>
  <c r="L200" i="3" s="1"/>
  <c r="L201" i="3" s="1"/>
  <c r="L202" i="3" s="1"/>
  <c r="L203" i="3" s="1"/>
  <c r="L204" i="3" s="1"/>
  <c r="L205" i="3" s="1"/>
  <c r="L206" i="3" s="1"/>
  <c r="L207" i="3" s="1"/>
  <c r="L208" i="3" s="1"/>
  <c r="L209" i="3" s="1"/>
  <c r="L210" i="3" s="1"/>
  <c r="L211" i="3" s="1"/>
  <c r="L212" i="3" s="1"/>
  <c r="L213" i="3" s="1"/>
  <c r="L214" i="3" s="1"/>
  <c r="L215" i="3" s="1"/>
  <c r="L216" i="3" s="1"/>
  <c r="L217" i="3" s="1"/>
  <c r="L218" i="3" s="1"/>
  <c r="L219" i="3" s="1"/>
  <c r="L220" i="3" s="1"/>
  <c r="L221" i="3" s="1"/>
  <c r="L222" i="3" s="1"/>
  <c r="L223" i="3" s="1"/>
  <c r="L224" i="3" s="1"/>
  <c r="L225" i="3" s="1"/>
  <c r="L226" i="3" s="1"/>
  <c r="L227" i="3" s="1"/>
  <c r="L228" i="3" s="1"/>
  <c r="L229" i="3" s="1"/>
  <c r="L230" i="3" s="1"/>
  <c r="L231" i="3" s="1"/>
  <c r="L232" i="3" s="1"/>
  <c r="L233" i="3" s="1"/>
  <c r="L234" i="3" s="1"/>
  <c r="L235" i="3" s="1"/>
  <c r="L236" i="3" s="1"/>
  <c r="L237" i="3" s="1"/>
  <c r="L238" i="3" s="1"/>
  <c r="L239" i="3" s="1"/>
  <c r="L240" i="3" s="1"/>
  <c r="L241" i="3" s="1"/>
  <c r="L242" i="3" s="1"/>
  <c r="L243" i="3" s="1"/>
  <c r="L244" i="3" s="1"/>
  <c r="L245" i="3" s="1"/>
  <c r="L246" i="3" s="1"/>
  <c r="L247" i="3" s="1"/>
  <c r="L248" i="3" s="1"/>
  <c r="L249" i="3" s="1"/>
  <c r="L250" i="3" s="1"/>
  <c r="L251" i="3" s="1"/>
  <c r="L252" i="3" s="1"/>
  <c r="L253" i="3" s="1"/>
  <c r="L254" i="3" s="1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N142" i="3" s="1"/>
  <c r="N143" i="3" s="1"/>
  <c r="N144" i="3" s="1"/>
  <c r="N145" i="3" s="1"/>
  <c r="N146" i="3" s="1"/>
  <c r="N147" i="3" s="1"/>
  <c r="N148" i="3" s="1"/>
  <c r="N149" i="3" s="1"/>
  <c r="N150" i="3" s="1"/>
  <c r="N151" i="3" s="1"/>
  <c r="N152" i="3" s="1"/>
  <c r="N153" i="3" s="1"/>
  <c r="N154" i="3" s="1"/>
  <c r="N155" i="3" s="1"/>
  <c r="N156" i="3" s="1"/>
  <c r="N157" i="3" s="1"/>
  <c r="N158" i="3" s="1"/>
  <c r="N159" i="3" s="1"/>
  <c r="N160" i="3" s="1"/>
  <c r="N161" i="3" s="1"/>
  <c r="N162" i="3" s="1"/>
  <c r="N163" i="3" s="1"/>
  <c r="N164" i="3" s="1"/>
  <c r="N165" i="3" s="1"/>
  <c r="N166" i="3" s="1"/>
  <c r="N167" i="3" s="1"/>
  <c r="N168" i="3" s="1"/>
  <c r="N169" i="3" s="1"/>
  <c r="N170" i="3" s="1"/>
  <c r="N171" i="3" s="1"/>
  <c r="N172" i="3" s="1"/>
  <c r="N173" i="3" s="1"/>
  <c r="N174" i="3" s="1"/>
  <c r="N175" i="3" s="1"/>
  <c r="N176" i="3" s="1"/>
  <c r="N177" i="3" s="1"/>
  <c r="N178" i="3" s="1"/>
  <c r="N179" i="3" s="1"/>
  <c r="N180" i="3" s="1"/>
  <c r="N181" i="3" s="1"/>
  <c r="N182" i="3" s="1"/>
  <c r="N183" i="3" s="1"/>
  <c r="N184" i="3" s="1"/>
  <c r="N185" i="3" s="1"/>
  <c r="N186" i="3" s="1"/>
  <c r="N187" i="3" s="1"/>
  <c r="N188" i="3" s="1"/>
  <c r="N189" i="3" s="1"/>
  <c r="N190" i="3" s="1"/>
  <c r="N191" i="3" s="1"/>
  <c r="N192" i="3" s="1"/>
  <c r="N193" i="3" s="1"/>
  <c r="N194" i="3" s="1"/>
  <c r="N195" i="3" s="1"/>
  <c r="N196" i="3" s="1"/>
  <c r="N197" i="3" s="1"/>
  <c r="N198" i="3" s="1"/>
  <c r="N199" i="3" s="1"/>
  <c r="N200" i="3" s="1"/>
  <c r="N201" i="3" s="1"/>
  <c r="N202" i="3" s="1"/>
  <c r="N203" i="3" s="1"/>
  <c r="N204" i="3" s="1"/>
  <c r="N205" i="3" s="1"/>
  <c r="N206" i="3" s="1"/>
  <c r="N207" i="3" s="1"/>
  <c r="N208" i="3" s="1"/>
  <c r="N209" i="3" s="1"/>
  <c r="N210" i="3" s="1"/>
  <c r="N211" i="3" s="1"/>
  <c r="N212" i="3" s="1"/>
  <c r="N213" i="3" s="1"/>
  <c r="N214" i="3" s="1"/>
  <c r="N215" i="3" s="1"/>
  <c r="N216" i="3" s="1"/>
  <c r="N217" i="3" s="1"/>
  <c r="N218" i="3" s="1"/>
  <c r="N219" i="3" s="1"/>
  <c r="N220" i="3" s="1"/>
  <c r="N221" i="3" s="1"/>
  <c r="N222" i="3" s="1"/>
  <c r="N223" i="3" s="1"/>
  <c r="N224" i="3" s="1"/>
  <c r="N225" i="3" s="1"/>
  <c r="N226" i="3" s="1"/>
  <c r="N227" i="3" s="1"/>
  <c r="N228" i="3" s="1"/>
  <c r="N229" i="3" s="1"/>
  <c r="N230" i="3" s="1"/>
  <c r="N231" i="3" s="1"/>
  <c r="N232" i="3" s="1"/>
  <c r="N233" i="3" s="1"/>
  <c r="N234" i="3" s="1"/>
  <c r="N235" i="3" s="1"/>
  <c r="N236" i="3" s="1"/>
  <c r="N237" i="3" s="1"/>
  <c r="N238" i="3" s="1"/>
  <c r="N239" i="3" s="1"/>
  <c r="N240" i="3" s="1"/>
  <c r="N241" i="3" s="1"/>
  <c r="N242" i="3" s="1"/>
  <c r="N243" i="3" s="1"/>
  <c r="N244" i="3" s="1"/>
  <c r="N245" i="3" s="1"/>
  <c r="N246" i="3" s="1"/>
  <c r="N247" i="3" s="1"/>
  <c r="N248" i="3" s="1"/>
  <c r="N249" i="3" s="1"/>
  <c r="N250" i="3" s="1"/>
  <c r="N251" i="3" s="1"/>
  <c r="N252" i="3" s="1"/>
  <c r="N253" i="3" s="1"/>
  <c r="N254" i="3" s="1"/>
  <c r="D3" i="1"/>
  <c r="D4" i="1"/>
  <c r="D5" i="1"/>
  <c r="D6" i="1"/>
  <c r="D7" i="1"/>
  <c r="D8" i="1"/>
  <c r="G7" i="1" s="1"/>
  <c r="D9" i="1"/>
  <c r="G8" i="1" s="1"/>
  <c r="D10" i="1"/>
  <c r="D11" i="1"/>
  <c r="D12" i="1"/>
  <c r="D13" i="1"/>
  <c r="D14" i="1"/>
  <c r="D15" i="1"/>
  <c r="D16" i="1"/>
  <c r="D17" i="1"/>
  <c r="D18" i="1"/>
  <c r="D19" i="1"/>
  <c r="D20" i="1"/>
  <c r="D21" i="1"/>
  <c r="F20" i="1" s="1"/>
  <c r="D22" i="1"/>
  <c r="D23" i="1"/>
  <c r="D24" i="1"/>
  <c r="G23" i="1" s="1"/>
  <c r="D25" i="1"/>
  <c r="G24" i="1" s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G39" i="1" s="1"/>
  <c r="D41" i="1"/>
  <c r="G40" i="1" s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G55" i="1" s="1"/>
  <c r="D57" i="1"/>
  <c r="G56" i="1" s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G71" i="1" s="1"/>
  <c r="D73" i="1"/>
  <c r="G72" i="1" s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G87" i="1" s="1"/>
  <c r="D89" i="1"/>
  <c r="G88" i="1" s="1"/>
  <c r="D90" i="1"/>
  <c r="D91" i="1"/>
  <c r="D92" i="1"/>
  <c r="D93" i="1"/>
  <c r="D94" i="1"/>
  <c r="D95" i="1"/>
  <c r="D96" i="1"/>
  <c r="G95" i="1" s="1"/>
  <c r="D97" i="1"/>
  <c r="G96" i="1" s="1"/>
  <c r="D98" i="1"/>
  <c r="D99" i="1"/>
  <c r="D100" i="1"/>
  <c r="D101" i="1"/>
  <c r="D102" i="1"/>
  <c r="D103" i="1"/>
  <c r="D104" i="1"/>
  <c r="G103" i="1" s="1"/>
  <c r="D105" i="1"/>
  <c r="G104" i="1" s="1"/>
  <c r="D106" i="1"/>
  <c r="D107" i="1"/>
  <c r="D108" i="1"/>
  <c r="D109" i="1"/>
  <c r="D110" i="1"/>
  <c r="D111" i="1"/>
  <c r="D112" i="1"/>
  <c r="G111" i="1" s="1"/>
  <c r="D113" i="1"/>
  <c r="G112" i="1" s="1"/>
  <c r="D114" i="1"/>
  <c r="D115" i="1"/>
  <c r="D116" i="1"/>
  <c r="D117" i="1"/>
  <c r="D118" i="1"/>
  <c r="D119" i="1"/>
  <c r="D120" i="1"/>
  <c r="G119" i="1" s="1"/>
  <c r="D121" i="1"/>
  <c r="G120" i="1" s="1"/>
  <c r="D122" i="1"/>
  <c r="D123" i="1"/>
  <c r="D124" i="1"/>
  <c r="D125" i="1"/>
  <c r="D126" i="1"/>
  <c r="D127" i="1"/>
  <c r="D128" i="1"/>
  <c r="G127" i="1" s="1"/>
  <c r="D129" i="1"/>
  <c r="G128" i="1" s="1"/>
  <c r="D130" i="1"/>
  <c r="D131" i="1"/>
  <c r="D132" i="1"/>
  <c r="D133" i="1"/>
  <c r="D134" i="1"/>
  <c r="D135" i="1"/>
  <c r="D136" i="1"/>
  <c r="G135" i="1" s="1"/>
  <c r="D137" i="1"/>
  <c r="G136" i="1" s="1"/>
  <c r="D138" i="1"/>
  <c r="D139" i="1"/>
  <c r="G138" i="1" s="1"/>
  <c r="D140" i="1"/>
  <c r="D141" i="1"/>
  <c r="G140" i="1" s="1"/>
  <c r="D142" i="1"/>
  <c r="D143" i="1"/>
  <c r="G142" i="1" s="1"/>
  <c r="D144" i="1"/>
  <c r="D145" i="1"/>
  <c r="D146" i="1"/>
  <c r="D147" i="1"/>
  <c r="D148" i="1"/>
  <c r="G147" i="1" s="1"/>
  <c r="D149" i="1"/>
  <c r="D150" i="1"/>
  <c r="D151" i="1"/>
  <c r="D152" i="1"/>
  <c r="G151" i="1" s="1"/>
  <c r="D153" i="1"/>
  <c r="G152" i="1" s="1"/>
  <c r="D154" i="1"/>
  <c r="D155" i="1"/>
  <c r="D156" i="1"/>
  <c r="D157" i="1"/>
  <c r="G156" i="1" s="1"/>
  <c r="D158" i="1"/>
  <c r="D159" i="1"/>
  <c r="D160" i="1"/>
  <c r="D161" i="1"/>
  <c r="D162" i="1"/>
  <c r="D163" i="1"/>
  <c r="D164" i="1"/>
  <c r="G163" i="1" s="1"/>
  <c r="D165" i="1"/>
  <c r="D166" i="1"/>
  <c r="D167" i="1"/>
  <c r="D168" i="1"/>
  <c r="G167" i="1" s="1"/>
  <c r="D169" i="1"/>
  <c r="G168" i="1" s="1"/>
  <c r="D170" i="1"/>
  <c r="D171" i="1"/>
  <c r="D172" i="1"/>
  <c r="D173" i="1"/>
  <c r="G172" i="1" s="1"/>
  <c r="D174" i="1"/>
  <c r="D175" i="1"/>
  <c r="D176" i="1"/>
  <c r="D177" i="1"/>
  <c r="D178" i="1"/>
  <c r="D179" i="1"/>
  <c r="D180" i="1"/>
  <c r="G179" i="1" s="1"/>
  <c r="D181" i="1"/>
  <c r="D182" i="1"/>
  <c r="D183" i="1"/>
  <c r="D184" i="1"/>
  <c r="G183" i="1" s="1"/>
  <c r="D185" i="1"/>
  <c r="G184" i="1" s="1"/>
  <c r="D186" i="1"/>
  <c r="D187" i="1"/>
  <c r="D188" i="1"/>
  <c r="D189" i="1"/>
  <c r="G188" i="1" s="1"/>
  <c r="D190" i="1"/>
  <c r="D191" i="1"/>
  <c r="D192" i="1"/>
  <c r="D193" i="1"/>
  <c r="D194" i="1"/>
  <c r="D195" i="1"/>
  <c r="D196" i="1"/>
  <c r="G195" i="1" s="1"/>
  <c r="D197" i="1"/>
  <c r="D198" i="1"/>
  <c r="D199" i="1"/>
  <c r="D200" i="1"/>
  <c r="G199" i="1" s="1"/>
  <c r="D201" i="1"/>
  <c r="G200" i="1" s="1"/>
  <c r="D202" i="1"/>
  <c r="D203" i="1"/>
  <c r="D204" i="1"/>
  <c r="D205" i="1"/>
  <c r="G204" i="1" s="1"/>
  <c r="D206" i="1"/>
  <c r="D207" i="1"/>
  <c r="D208" i="1"/>
  <c r="D209" i="1"/>
  <c r="D210" i="1"/>
  <c r="D211" i="1"/>
  <c r="G210" i="1" s="1"/>
  <c r="D212" i="1"/>
  <c r="G211" i="1" s="1"/>
  <c r="D213" i="1"/>
  <c r="D214" i="1"/>
  <c r="D215" i="1"/>
  <c r="D216" i="1"/>
  <c r="G215" i="1" s="1"/>
  <c r="D217" i="1"/>
  <c r="G216" i="1" s="1"/>
  <c r="D218" i="1"/>
  <c r="D219" i="1"/>
  <c r="D220" i="1"/>
  <c r="D221" i="1"/>
  <c r="G220" i="1" s="1"/>
  <c r="D222" i="1"/>
  <c r="D223" i="1"/>
  <c r="G222" i="1" s="1"/>
  <c r="D224" i="1"/>
  <c r="D225" i="1"/>
  <c r="D226" i="1"/>
  <c r="D227" i="1"/>
  <c r="G226" i="1" s="1"/>
  <c r="D228" i="1"/>
  <c r="G227" i="1" s="1"/>
  <c r="D229" i="1"/>
  <c r="D230" i="1"/>
  <c r="D231" i="1"/>
  <c r="D232" i="1"/>
  <c r="G231" i="1" s="1"/>
  <c r="D233" i="1"/>
  <c r="G232" i="1" s="1"/>
  <c r="D234" i="1"/>
  <c r="D235" i="1"/>
  <c r="D236" i="1"/>
  <c r="D237" i="1"/>
  <c r="G236" i="1" s="1"/>
  <c r="D238" i="1"/>
  <c r="D239" i="1"/>
  <c r="G238" i="1" s="1"/>
  <c r="D240" i="1"/>
  <c r="D241" i="1"/>
  <c r="D242" i="1"/>
  <c r="D243" i="1"/>
  <c r="G242" i="1" s="1"/>
  <c r="D244" i="1"/>
  <c r="G243" i="1" s="1"/>
  <c r="D245" i="1"/>
  <c r="D246" i="1"/>
  <c r="D247" i="1"/>
  <c r="D248" i="1"/>
  <c r="G247" i="1" s="1"/>
  <c r="D249" i="1"/>
  <c r="G248" i="1" s="1"/>
  <c r="D250" i="1"/>
  <c r="D251" i="1"/>
  <c r="D252" i="1"/>
  <c r="D253" i="1"/>
  <c r="G252" i="1" s="1"/>
  <c r="D2" i="1"/>
  <c r="F165" i="1" l="1"/>
  <c r="F149" i="1"/>
  <c r="F101" i="1"/>
  <c r="E33" i="1"/>
  <c r="E64" i="1"/>
  <c r="F52" i="1"/>
  <c r="F84" i="1"/>
  <c r="E32" i="1"/>
  <c r="E128" i="1"/>
  <c r="F135" i="1"/>
  <c r="H135" i="1" s="1"/>
  <c r="I135" i="1" s="1"/>
  <c r="J135" i="1" s="1"/>
  <c r="F131" i="1"/>
  <c r="F127" i="1"/>
  <c r="H127" i="1" s="1"/>
  <c r="I127" i="1" s="1"/>
  <c r="J127" i="1" s="1"/>
  <c r="F123" i="1"/>
  <c r="F119" i="1"/>
  <c r="H119" i="1" s="1"/>
  <c r="I119" i="1" s="1"/>
  <c r="J119" i="1" s="1"/>
  <c r="F115" i="1"/>
  <c r="F111" i="1"/>
  <c r="H111" i="1" s="1"/>
  <c r="I111" i="1" s="1"/>
  <c r="J111" i="1" s="1"/>
  <c r="F107" i="1"/>
  <c r="F103" i="1"/>
  <c r="H103" i="1" s="1"/>
  <c r="I103" i="1" s="1"/>
  <c r="J103" i="1" s="1"/>
  <c r="F99" i="1"/>
  <c r="F95" i="1"/>
  <c r="F91" i="1"/>
  <c r="F233" i="1"/>
  <c r="F197" i="1"/>
  <c r="F181" i="1"/>
  <c r="F133" i="1"/>
  <c r="E129" i="1"/>
  <c r="F117" i="1"/>
  <c r="E65" i="1"/>
  <c r="F125" i="1"/>
  <c r="F109" i="1"/>
  <c r="F93" i="1"/>
  <c r="E81" i="1"/>
  <c r="E49" i="1"/>
  <c r="E17" i="1"/>
  <c r="F217" i="1"/>
  <c r="E249" i="1"/>
  <c r="E97" i="1"/>
  <c r="F252" i="1"/>
  <c r="H252" i="1" s="1"/>
  <c r="I252" i="1" s="1"/>
  <c r="J252" i="1" s="1"/>
  <c r="F236" i="1"/>
  <c r="H236" i="1" s="1"/>
  <c r="I236" i="1" s="1"/>
  <c r="J236" i="1" s="1"/>
  <c r="F220" i="1"/>
  <c r="H220" i="1" s="1"/>
  <c r="I220" i="1" s="1"/>
  <c r="J220" i="1" s="1"/>
  <c r="F204" i="1"/>
  <c r="F188" i="1"/>
  <c r="H188" i="1" s="1"/>
  <c r="I188" i="1" s="1"/>
  <c r="J188" i="1" s="1"/>
  <c r="F172" i="1"/>
  <c r="F156" i="1"/>
  <c r="H156" i="1" s="1"/>
  <c r="I156" i="1" s="1"/>
  <c r="J156" i="1" s="1"/>
  <c r="F140" i="1"/>
  <c r="F132" i="1"/>
  <c r="F124" i="1"/>
  <c r="F116" i="1"/>
  <c r="F108" i="1"/>
  <c r="F100" i="1"/>
  <c r="F92" i="1"/>
  <c r="E80" i="1"/>
  <c r="F68" i="1"/>
  <c r="E48" i="1"/>
  <c r="F36" i="1"/>
  <c r="E16" i="1"/>
  <c r="F4" i="1"/>
  <c r="F216" i="1"/>
  <c r="H216" i="1" s="1"/>
  <c r="I216" i="1" s="1"/>
  <c r="J216" i="1" s="1"/>
  <c r="E153" i="1"/>
  <c r="E96" i="1"/>
  <c r="F62" i="1"/>
  <c r="F30" i="1"/>
  <c r="E248" i="1"/>
  <c r="E196" i="1"/>
  <c r="R4" i="1"/>
  <c r="F237" i="1"/>
  <c r="F221" i="1"/>
  <c r="F78" i="1"/>
  <c r="F46" i="1"/>
  <c r="F14" i="1"/>
  <c r="F249" i="1"/>
  <c r="F232" i="1"/>
  <c r="H232" i="1" s="1"/>
  <c r="I232" i="1" s="1"/>
  <c r="J232" i="1" s="1"/>
  <c r="F212" i="1"/>
  <c r="F196" i="1"/>
  <c r="F180" i="1"/>
  <c r="F164" i="1"/>
  <c r="F148" i="1"/>
  <c r="F73" i="1"/>
  <c r="F41" i="1"/>
  <c r="F9" i="1"/>
  <c r="E228" i="1"/>
  <c r="E185" i="1"/>
  <c r="E152" i="1"/>
  <c r="E113" i="1"/>
  <c r="F248" i="1"/>
  <c r="H248" i="1" s="1"/>
  <c r="I248" i="1" s="1"/>
  <c r="J248" i="1" s="1"/>
  <c r="F228" i="1"/>
  <c r="F205" i="1"/>
  <c r="F189" i="1"/>
  <c r="F173" i="1"/>
  <c r="F157" i="1"/>
  <c r="F141" i="1"/>
  <c r="F72" i="1"/>
  <c r="H72" i="1" s="1"/>
  <c r="I72" i="1" s="1"/>
  <c r="J72" i="1" s="1"/>
  <c r="F40" i="1"/>
  <c r="H40" i="1" s="1"/>
  <c r="I40" i="1" s="1"/>
  <c r="J40" i="1" s="1"/>
  <c r="F8" i="1"/>
  <c r="H8" i="1" s="1"/>
  <c r="I8" i="1" s="1"/>
  <c r="J8" i="1" s="1"/>
  <c r="E217" i="1"/>
  <c r="E184" i="1"/>
  <c r="E143" i="1"/>
  <c r="E112" i="1"/>
  <c r="F244" i="1"/>
  <c r="E216" i="1"/>
  <c r="E164" i="1"/>
  <c r="G250" i="1"/>
  <c r="E251" i="1"/>
  <c r="G246" i="1"/>
  <c r="E247" i="1"/>
  <c r="G234" i="1"/>
  <c r="E235" i="1"/>
  <c r="G230" i="1"/>
  <c r="E231" i="1"/>
  <c r="G218" i="1"/>
  <c r="E219" i="1"/>
  <c r="G214" i="1"/>
  <c r="E215" i="1"/>
  <c r="G206" i="1"/>
  <c r="F207" i="1"/>
  <c r="G202" i="1"/>
  <c r="E203" i="1"/>
  <c r="F203" i="1"/>
  <c r="G198" i="1"/>
  <c r="E199" i="1"/>
  <c r="F199" i="1"/>
  <c r="H199" i="1" s="1"/>
  <c r="I199" i="1" s="1"/>
  <c r="J199" i="1" s="1"/>
  <c r="G194" i="1"/>
  <c r="F195" i="1"/>
  <c r="G190" i="1"/>
  <c r="F191" i="1"/>
  <c r="G186" i="1"/>
  <c r="E187" i="1"/>
  <c r="F187" i="1"/>
  <c r="G182" i="1"/>
  <c r="E183" i="1"/>
  <c r="F183" i="1"/>
  <c r="H183" i="1" s="1"/>
  <c r="I183" i="1" s="1"/>
  <c r="J183" i="1" s="1"/>
  <c r="G178" i="1"/>
  <c r="F179" i="1"/>
  <c r="H179" i="1" s="1"/>
  <c r="I179" i="1" s="1"/>
  <c r="J179" i="1" s="1"/>
  <c r="G174" i="1"/>
  <c r="F175" i="1"/>
  <c r="G170" i="1"/>
  <c r="E171" i="1"/>
  <c r="F171" i="1"/>
  <c r="G166" i="1"/>
  <c r="E167" i="1"/>
  <c r="F167" i="1"/>
  <c r="H167" i="1" s="1"/>
  <c r="I167" i="1" s="1"/>
  <c r="J167" i="1" s="1"/>
  <c r="G162" i="1"/>
  <c r="F163" i="1"/>
  <c r="H163" i="1" s="1"/>
  <c r="I163" i="1" s="1"/>
  <c r="J163" i="1" s="1"/>
  <c r="G158" i="1"/>
  <c r="F159" i="1"/>
  <c r="G154" i="1"/>
  <c r="E155" i="1"/>
  <c r="F155" i="1"/>
  <c r="G150" i="1"/>
  <c r="E151" i="1"/>
  <c r="F151" i="1"/>
  <c r="G146" i="1"/>
  <c r="F147" i="1"/>
  <c r="H147" i="1" s="1"/>
  <c r="I147" i="1" s="1"/>
  <c r="J147" i="1" s="1"/>
  <c r="F239" i="1"/>
  <c r="F223" i="1"/>
  <c r="E239" i="1"/>
  <c r="E207" i="1"/>
  <c r="E175" i="1"/>
  <c r="G249" i="1"/>
  <c r="H249" i="1" s="1"/>
  <c r="I249" i="1" s="1"/>
  <c r="J249" i="1" s="1"/>
  <c r="E250" i="1"/>
  <c r="F250" i="1"/>
  <c r="G241" i="1"/>
  <c r="E242" i="1"/>
  <c r="F242" i="1"/>
  <c r="H242" i="1" s="1"/>
  <c r="I242" i="1" s="1"/>
  <c r="J242" i="1" s="1"/>
  <c r="G233" i="1"/>
  <c r="E234" i="1"/>
  <c r="F234" i="1"/>
  <c r="G225" i="1"/>
  <c r="E226" i="1"/>
  <c r="F226" i="1"/>
  <c r="H226" i="1" s="1"/>
  <c r="I226" i="1" s="1"/>
  <c r="J226" i="1" s="1"/>
  <c r="G217" i="1"/>
  <c r="H217" i="1" s="1"/>
  <c r="I217" i="1" s="1"/>
  <c r="J217" i="1" s="1"/>
  <c r="E218" i="1"/>
  <c r="F218" i="1"/>
  <c r="G209" i="1"/>
  <c r="E210" i="1"/>
  <c r="F210" i="1"/>
  <c r="H210" i="1" s="1"/>
  <c r="I210" i="1" s="1"/>
  <c r="J210" i="1" s="1"/>
  <c r="G201" i="1"/>
  <c r="E202" i="1"/>
  <c r="F202" i="1"/>
  <c r="G189" i="1"/>
  <c r="H189" i="1" s="1"/>
  <c r="I189" i="1" s="1"/>
  <c r="J189" i="1" s="1"/>
  <c r="E190" i="1"/>
  <c r="F190" i="1"/>
  <c r="G181" i="1"/>
  <c r="E182" i="1"/>
  <c r="F182" i="1"/>
  <c r="G169" i="1"/>
  <c r="E170" i="1"/>
  <c r="F170" i="1"/>
  <c r="G161" i="1"/>
  <c r="E162" i="1"/>
  <c r="F162" i="1"/>
  <c r="G153" i="1"/>
  <c r="E154" i="1"/>
  <c r="F154" i="1"/>
  <c r="G145" i="1"/>
  <c r="E146" i="1"/>
  <c r="F146" i="1"/>
  <c r="G137" i="1"/>
  <c r="E138" i="1"/>
  <c r="F138" i="1"/>
  <c r="H138" i="1" s="1"/>
  <c r="I138" i="1" s="1"/>
  <c r="J138" i="1" s="1"/>
  <c r="G125" i="1"/>
  <c r="H125" i="1" s="1"/>
  <c r="I125" i="1" s="1"/>
  <c r="J125" i="1" s="1"/>
  <c r="E126" i="1"/>
  <c r="F126" i="1"/>
  <c r="G117" i="1"/>
  <c r="H117" i="1" s="1"/>
  <c r="I117" i="1" s="1"/>
  <c r="J117" i="1" s="1"/>
  <c r="E118" i="1"/>
  <c r="F118" i="1"/>
  <c r="G109" i="1"/>
  <c r="E110" i="1"/>
  <c r="F110" i="1"/>
  <c r="G97" i="1"/>
  <c r="E98" i="1"/>
  <c r="F98" i="1"/>
  <c r="G89" i="1"/>
  <c r="E90" i="1"/>
  <c r="F90" i="1"/>
  <c r="G81" i="1"/>
  <c r="E82" i="1"/>
  <c r="G73" i="1"/>
  <c r="E74" i="1"/>
  <c r="F74" i="1"/>
  <c r="G65" i="1"/>
  <c r="E66" i="1"/>
  <c r="G57" i="1"/>
  <c r="E58" i="1"/>
  <c r="F58" i="1"/>
  <c r="G49" i="1"/>
  <c r="E50" i="1"/>
  <c r="G41" i="1"/>
  <c r="H41" i="1" s="1"/>
  <c r="I41" i="1" s="1"/>
  <c r="J41" i="1" s="1"/>
  <c r="E42" i="1"/>
  <c r="F42" i="1"/>
  <c r="G33" i="1"/>
  <c r="E34" i="1"/>
  <c r="G21" i="1"/>
  <c r="E22" i="1"/>
  <c r="F22" i="1"/>
  <c r="G9" i="1"/>
  <c r="H9" i="1" s="1"/>
  <c r="I9" i="1" s="1"/>
  <c r="J9" i="1" s="1"/>
  <c r="E10" i="1"/>
  <c r="F10" i="1"/>
  <c r="F2" i="1"/>
  <c r="G244" i="1"/>
  <c r="E245" i="1"/>
  <c r="G240" i="1"/>
  <c r="E241" i="1"/>
  <c r="G228" i="1"/>
  <c r="E229" i="1"/>
  <c r="G224" i="1"/>
  <c r="E225" i="1"/>
  <c r="G212" i="1"/>
  <c r="H212" i="1" s="1"/>
  <c r="I212" i="1" s="1"/>
  <c r="J212" i="1" s="1"/>
  <c r="E213" i="1"/>
  <c r="G208" i="1"/>
  <c r="E209" i="1"/>
  <c r="H204" i="1"/>
  <c r="I204" i="1" s="1"/>
  <c r="J204" i="1" s="1"/>
  <c r="G196" i="1"/>
  <c r="E197" i="1"/>
  <c r="G192" i="1"/>
  <c r="E193" i="1"/>
  <c r="G180" i="1"/>
  <c r="H180" i="1" s="1"/>
  <c r="I180" i="1" s="1"/>
  <c r="J180" i="1" s="1"/>
  <c r="E181" i="1"/>
  <c r="G176" i="1"/>
  <c r="E177" i="1"/>
  <c r="H172" i="1"/>
  <c r="I172" i="1" s="1"/>
  <c r="J172" i="1" s="1"/>
  <c r="G164" i="1"/>
  <c r="E165" i="1"/>
  <c r="G160" i="1"/>
  <c r="E161" i="1"/>
  <c r="G148" i="1"/>
  <c r="H148" i="1" s="1"/>
  <c r="I148" i="1" s="1"/>
  <c r="J148" i="1" s="1"/>
  <c r="E149" i="1"/>
  <c r="G144" i="1"/>
  <c r="E145" i="1"/>
  <c r="H140" i="1"/>
  <c r="I140" i="1" s="1"/>
  <c r="J140" i="1" s="1"/>
  <c r="G132" i="1"/>
  <c r="E133" i="1"/>
  <c r="G124" i="1"/>
  <c r="H124" i="1" s="1"/>
  <c r="I124" i="1" s="1"/>
  <c r="J124" i="1" s="1"/>
  <c r="E125" i="1"/>
  <c r="G116" i="1"/>
  <c r="E117" i="1"/>
  <c r="G108" i="1"/>
  <c r="H108" i="1" s="1"/>
  <c r="I108" i="1" s="1"/>
  <c r="J108" i="1" s="1"/>
  <c r="E109" i="1"/>
  <c r="G100" i="1"/>
  <c r="E101" i="1"/>
  <c r="G92" i="1"/>
  <c r="H92" i="1" s="1"/>
  <c r="I92" i="1" s="1"/>
  <c r="J92" i="1" s="1"/>
  <c r="E93" i="1"/>
  <c r="G84" i="1"/>
  <c r="H84" i="1" s="1"/>
  <c r="I84" i="1" s="1"/>
  <c r="J84" i="1" s="1"/>
  <c r="F85" i="1"/>
  <c r="E85" i="1"/>
  <c r="G80" i="1"/>
  <c r="F81" i="1"/>
  <c r="G76" i="1"/>
  <c r="E77" i="1"/>
  <c r="G68" i="1"/>
  <c r="H68" i="1" s="1"/>
  <c r="I68" i="1" s="1"/>
  <c r="J68" i="1" s="1"/>
  <c r="F69" i="1"/>
  <c r="E69" i="1"/>
  <c r="G64" i="1"/>
  <c r="F65" i="1"/>
  <c r="G60" i="1"/>
  <c r="E61" i="1"/>
  <c r="G52" i="1"/>
  <c r="H52" i="1" s="1"/>
  <c r="I52" i="1" s="1"/>
  <c r="J52" i="1" s="1"/>
  <c r="F53" i="1"/>
  <c r="E53" i="1"/>
  <c r="G48" i="1"/>
  <c r="F49" i="1"/>
  <c r="G44" i="1"/>
  <c r="E45" i="1"/>
  <c r="G36" i="1"/>
  <c r="F37" i="1"/>
  <c r="E37" i="1"/>
  <c r="G32" i="1"/>
  <c r="F33" i="1"/>
  <c r="G28" i="1"/>
  <c r="E29" i="1"/>
  <c r="G20" i="1"/>
  <c r="H20" i="1" s="1"/>
  <c r="I20" i="1" s="1"/>
  <c r="J20" i="1" s="1"/>
  <c r="F21" i="1"/>
  <c r="E21" i="1"/>
  <c r="G16" i="1"/>
  <c r="F17" i="1"/>
  <c r="G12" i="1"/>
  <c r="E13" i="1"/>
  <c r="G4" i="1"/>
  <c r="F5" i="1"/>
  <c r="E5" i="1"/>
  <c r="F247" i="1"/>
  <c r="F241" i="1"/>
  <c r="F231" i="1"/>
  <c r="H231" i="1" s="1"/>
  <c r="I231" i="1" s="1"/>
  <c r="J231" i="1" s="1"/>
  <c r="F225" i="1"/>
  <c r="F215" i="1"/>
  <c r="F209" i="1"/>
  <c r="F201" i="1"/>
  <c r="F193" i="1"/>
  <c r="F185" i="1"/>
  <c r="F177" i="1"/>
  <c r="F169" i="1"/>
  <c r="F161" i="1"/>
  <c r="F153" i="1"/>
  <c r="F145" i="1"/>
  <c r="F137" i="1"/>
  <c r="F129" i="1"/>
  <c r="F121" i="1"/>
  <c r="F113" i="1"/>
  <c r="F105" i="1"/>
  <c r="F97" i="1"/>
  <c r="F89" i="1"/>
  <c r="F57" i="1"/>
  <c r="F25" i="1"/>
  <c r="E244" i="1"/>
  <c r="E233" i="1"/>
  <c r="E223" i="1"/>
  <c r="E212" i="1"/>
  <c r="E201" i="1"/>
  <c r="E191" i="1"/>
  <c r="E180" i="1"/>
  <c r="E169" i="1"/>
  <c r="E159" i="1"/>
  <c r="E148" i="1"/>
  <c r="E137" i="1"/>
  <c r="E121" i="1"/>
  <c r="E105" i="1"/>
  <c r="E89" i="1"/>
  <c r="E73" i="1"/>
  <c r="E57" i="1"/>
  <c r="E41" i="1"/>
  <c r="E25" i="1"/>
  <c r="E9" i="1"/>
  <c r="G245" i="1"/>
  <c r="E246" i="1"/>
  <c r="F246" i="1"/>
  <c r="G237" i="1"/>
  <c r="E238" i="1"/>
  <c r="F238" i="1"/>
  <c r="H238" i="1" s="1"/>
  <c r="I238" i="1" s="1"/>
  <c r="J238" i="1" s="1"/>
  <c r="G229" i="1"/>
  <c r="E230" i="1"/>
  <c r="F230" i="1"/>
  <c r="G221" i="1"/>
  <c r="E222" i="1"/>
  <c r="F222" i="1"/>
  <c r="H222" i="1" s="1"/>
  <c r="I222" i="1" s="1"/>
  <c r="J222" i="1" s="1"/>
  <c r="G213" i="1"/>
  <c r="E214" i="1"/>
  <c r="F214" i="1"/>
  <c r="G205" i="1"/>
  <c r="H205" i="1" s="1"/>
  <c r="I205" i="1" s="1"/>
  <c r="J205" i="1" s="1"/>
  <c r="E206" i="1"/>
  <c r="F206" i="1"/>
  <c r="G197" i="1"/>
  <c r="H197" i="1" s="1"/>
  <c r="I197" i="1" s="1"/>
  <c r="J197" i="1" s="1"/>
  <c r="E198" i="1"/>
  <c r="F198" i="1"/>
  <c r="G193" i="1"/>
  <c r="H193" i="1" s="1"/>
  <c r="I193" i="1" s="1"/>
  <c r="J193" i="1" s="1"/>
  <c r="E194" i="1"/>
  <c r="F194" i="1"/>
  <c r="G185" i="1"/>
  <c r="E186" i="1"/>
  <c r="F186" i="1"/>
  <c r="G177" i="1"/>
  <c r="H177" i="1" s="1"/>
  <c r="I177" i="1" s="1"/>
  <c r="J177" i="1" s="1"/>
  <c r="E178" i="1"/>
  <c r="F178" i="1"/>
  <c r="G173" i="1"/>
  <c r="H173" i="1" s="1"/>
  <c r="I173" i="1" s="1"/>
  <c r="J173" i="1" s="1"/>
  <c r="E174" i="1"/>
  <c r="F174" i="1"/>
  <c r="G165" i="1"/>
  <c r="H165" i="1" s="1"/>
  <c r="I165" i="1" s="1"/>
  <c r="J165" i="1" s="1"/>
  <c r="E166" i="1"/>
  <c r="F166" i="1"/>
  <c r="G157" i="1"/>
  <c r="E158" i="1"/>
  <c r="F158" i="1"/>
  <c r="G149" i="1"/>
  <c r="H149" i="1" s="1"/>
  <c r="I149" i="1" s="1"/>
  <c r="J149" i="1" s="1"/>
  <c r="E150" i="1"/>
  <c r="F150" i="1"/>
  <c r="G141" i="1"/>
  <c r="H141" i="1" s="1"/>
  <c r="I141" i="1" s="1"/>
  <c r="J141" i="1" s="1"/>
  <c r="E142" i="1"/>
  <c r="F142" i="1"/>
  <c r="H142" i="1" s="1"/>
  <c r="I142" i="1" s="1"/>
  <c r="J142" i="1" s="1"/>
  <c r="G133" i="1"/>
  <c r="H133" i="1" s="1"/>
  <c r="I133" i="1" s="1"/>
  <c r="J133" i="1" s="1"/>
  <c r="E134" i="1"/>
  <c r="F134" i="1"/>
  <c r="G129" i="1"/>
  <c r="E130" i="1"/>
  <c r="F130" i="1"/>
  <c r="G121" i="1"/>
  <c r="E122" i="1"/>
  <c r="F122" i="1"/>
  <c r="G113" i="1"/>
  <c r="E114" i="1"/>
  <c r="F114" i="1"/>
  <c r="G105" i="1"/>
  <c r="E106" i="1"/>
  <c r="F106" i="1"/>
  <c r="G101" i="1"/>
  <c r="H101" i="1" s="1"/>
  <c r="I101" i="1" s="1"/>
  <c r="J101" i="1" s="1"/>
  <c r="E102" i="1"/>
  <c r="F102" i="1"/>
  <c r="G93" i="1"/>
  <c r="H93" i="1" s="1"/>
  <c r="I93" i="1" s="1"/>
  <c r="J93" i="1" s="1"/>
  <c r="E94" i="1"/>
  <c r="F94" i="1"/>
  <c r="G85" i="1"/>
  <c r="H85" i="1" s="1"/>
  <c r="I85" i="1" s="1"/>
  <c r="J85" i="1" s="1"/>
  <c r="E86" i="1"/>
  <c r="F86" i="1"/>
  <c r="G77" i="1"/>
  <c r="E78" i="1"/>
  <c r="G69" i="1"/>
  <c r="E70" i="1"/>
  <c r="F70" i="1"/>
  <c r="G61" i="1"/>
  <c r="E62" i="1"/>
  <c r="G53" i="1"/>
  <c r="E54" i="1"/>
  <c r="F54" i="1"/>
  <c r="G45" i="1"/>
  <c r="E46" i="1"/>
  <c r="G37" i="1"/>
  <c r="E38" i="1"/>
  <c r="F38" i="1"/>
  <c r="G29" i="1"/>
  <c r="E30" i="1"/>
  <c r="G25" i="1"/>
  <c r="E26" i="1"/>
  <c r="F26" i="1"/>
  <c r="G17" i="1"/>
  <c r="E18" i="1"/>
  <c r="G13" i="1"/>
  <c r="E14" i="1"/>
  <c r="G5" i="1"/>
  <c r="E6" i="1"/>
  <c r="F6" i="1"/>
  <c r="F243" i="1"/>
  <c r="H243" i="1" s="1"/>
  <c r="I243" i="1" s="1"/>
  <c r="J243" i="1" s="1"/>
  <c r="F227" i="1"/>
  <c r="F211" i="1"/>
  <c r="H211" i="1" s="1"/>
  <c r="I211" i="1" s="1"/>
  <c r="J211" i="1" s="1"/>
  <c r="F82" i="1"/>
  <c r="F61" i="1"/>
  <c r="F50" i="1"/>
  <c r="F29" i="1"/>
  <c r="F18" i="1"/>
  <c r="E237" i="1"/>
  <c r="E227" i="1"/>
  <c r="E205" i="1"/>
  <c r="E195" i="1"/>
  <c r="E173" i="1"/>
  <c r="E163" i="1"/>
  <c r="E141" i="1"/>
  <c r="G251" i="1"/>
  <c r="E252" i="1"/>
  <c r="H247" i="1"/>
  <c r="I247" i="1" s="1"/>
  <c r="J247" i="1" s="1"/>
  <c r="G239" i="1"/>
  <c r="E240" i="1"/>
  <c r="G235" i="1"/>
  <c r="E236" i="1"/>
  <c r="H227" i="1"/>
  <c r="I227" i="1" s="1"/>
  <c r="J227" i="1" s="1"/>
  <c r="G223" i="1"/>
  <c r="H223" i="1" s="1"/>
  <c r="I223" i="1" s="1"/>
  <c r="J223" i="1" s="1"/>
  <c r="E224" i="1"/>
  <c r="G219" i="1"/>
  <c r="E220" i="1"/>
  <c r="H215" i="1"/>
  <c r="I215" i="1" s="1"/>
  <c r="J215" i="1" s="1"/>
  <c r="G207" i="1"/>
  <c r="H207" i="1" s="1"/>
  <c r="I207" i="1" s="1"/>
  <c r="J207" i="1" s="1"/>
  <c r="E208" i="1"/>
  <c r="G203" i="1"/>
  <c r="E204" i="1"/>
  <c r="H195" i="1"/>
  <c r="I195" i="1" s="1"/>
  <c r="J195" i="1" s="1"/>
  <c r="G191" i="1"/>
  <c r="E192" i="1"/>
  <c r="G187" i="1"/>
  <c r="E188" i="1"/>
  <c r="G175" i="1"/>
  <c r="E176" i="1"/>
  <c r="G171" i="1"/>
  <c r="H171" i="1" s="1"/>
  <c r="I171" i="1" s="1"/>
  <c r="J171" i="1" s="1"/>
  <c r="E172" i="1"/>
  <c r="G159" i="1"/>
  <c r="E160" i="1"/>
  <c r="G155" i="1"/>
  <c r="E156" i="1"/>
  <c r="H151" i="1"/>
  <c r="I151" i="1" s="1"/>
  <c r="J151" i="1" s="1"/>
  <c r="G143" i="1"/>
  <c r="E144" i="1"/>
  <c r="G139" i="1"/>
  <c r="E140" i="1"/>
  <c r="G131" i="1"/>
  <c r="H131" i="1" s="1"/>
  <c r="I131" i="1" s="1"/>
  <c r="J131" i="1" s="1"/>
  <c r="E132" i="1"/>
  <c r="G123" i="1"/>
  <c r="H123" i="1" s="1"/>
  <c r="I123" i="1" s="1"/>
  <c r="J123" i="1" s="1"/>
  <c r="E124" i="1"/>
  <c r="G115" i="1"/>
  <c r="H115" i="1" s="1"/>
  <c r="I115" i="1" s="1"/>
  <c r="J115" i="1" s="1"/>
  <c r="E116" i="1"/>
  <c r="G107" i="1"/>
  <c r="E108" i="1"/>
  <c r="G99" i="1"/>
  <c r="H99" i="1" s="1"/>
  <c r="I99" i="1" s="1"/>
  <c r="J99" i="1" s="1"/>
  <c r="E100" i="1"/>
  <c r="H95" i="1"/>
  <c r="I95" i="1" s="1"/>
  <c r="J95" i="1" s="1"/>
  <c r="G91" i="1"/>
  <c r="H91" i="1" s="1"/>
  <c r="I91" i="1" s="1"/>
  <c r="J91" i="1" s="1"/>
  <c r="E92" i="1"/>
  <c r="G83" i="1"/>
  <c r="E84" i="1"/>
  <c r="G79" i="1"/>
  <c r="F80" i="1"/>
  <c r="G75" i="1"/>
  <c r="E76" i="1"/>
  <c r="F76" i="1"/>
  <c r="G67" i="1"/>
  <c r="E68" i="1"/>
  <c r="G63" i="1"/>
  <c r="F64" i="1"/>
  <c r="G59" i="1"/>
  <c r="E60" i="1"/>
  <c r="F60" i="1"/>
  <c r="G51" i="1"/>
  <c r="E52" i="1"/>
  <c r="G47" i="1"/>
  <c r="F48" i="1"/>
  <c r="G43" i="1"/>
  <c r="E44" i="1"/>
  <c r="F44" i="1"/>
  <c r="G35" i="1"/>
  <c r="E36" i="1"/>
  <c r="G31" i="1"/>
  <c r="F32" i="1"/>
  <c r="G27" i="1"/>
  <c r="E28" i="1"/>
  <c r="F28" i="1"/>
  <c r="G19" i="1"/>
  <c r="E20" i="1"/>
  <c r="G15" i="1"/>
  <c r="F16" i="1"/>
  <c r="G11" i="1"/>
  <c r="E12" i="1"/>
  <c r="F12" i="1"/>
  <c r="G3" i="1"/>
  <c r="E4" i="1"/>
  <c r="F251" i="1"/>
  <c r="F245" i="1"/>
  <c r="F240" i="1"/>
  <c r="F235" i="1"/>
  <c r="F229" i="1"/>
  <c r="F224" i="1"/>
  <c r="F219" i="1"/>
  <c r="F213" i="1"/>
  <c r="F208" i="1"/>
  <c r="F200" i="1"/>
  <c r="H200" i="1" s="1"/>
  <c r="I200" i="1" s="1"/>
  <c r="J200" i="1" s="1"/>
  <c r="F192" i="1"/>
  <c r="F184" i="1"/>
  <c r="H184" i="1" s="1"/>
  <c r="I184" i="1" s="1"/>
  <c r="J184" i="1" s="1"/>
  <c r="F176" i="1"/>
  <c r="F168" i="1"/>
  <c r="H168" i="1" s="1"/>
  <c r="I168" i="1" s="1"/>
  <c r="J168" i="1" s="1"/>
  <c r="F160" i="1"/>
  <c r="F152" i="1"/>
  <c r="H152" i="1" s="1"/>
  <c r="I152" i="1" s="1"/>
  <c r="J152" i="1" s="1"/>
  <c r="F144" i="1"/>
  <c r="F136" i="1"/>
  <c r="H136" i="1" s="1"/>
  <c r="I136" i="1" s="1"/>
  <c r="J136" i="1" s="1"/>
  <c r="F128" i="1"/>
  <c r="H128" i="1" s="1"/>
  <c r="I128" i="1" s="1"/>
  <c r="J128" i="1" s="1"/>
  <c r="F120" i="1"/>
  <c r="H120" i="1" s="1"/>
  <c r="I120" i="1" s="1"/>
  <c r="J120" i="1" s="1"/>
  <c r="F112" i="1"/>
  <c r="H112" i="1" s="1"/>
  <c r="I112" i="1" s="1"/>
  <c r="J112" i="1" s="1"/>
  <c r="F104" i="1"/>
  <c r="H104" i="1" s="1"/>
  <c r="I104" i="1" s="1"/>
  <c r="J104" i="1" s="1"/>
  <c r="F96" i="1"/>
  <c r="H96" i="1" s="1"/>
  <c r="I96" i="1" s="1"/>
  <c r="J96" i="1" s="1"/>
  <c r="F88" i="1"/>
  <c r="H88" i="1" s="1"/>
  <c r="I88" i="1" s="1"/>
  <c r="J88" i="1" s="1"/>
  <c r="F77" i="1"/>
  <c r="F66" i="1"/>
  <c r="F56" i="1"/>
  <c r="H56" i="1" s="1"/>
  <c r="I56" i="1" s="1"/>
  <c r="J56" i="1" s="1"/>
  <c r="F45" i="1"/>
  <c r="F34" i="1"/>
  <c r="F24" i="1"/>
  <c r="H24" i="1" s="1"/>
  <c r="I24" i="1" s="1"/>
  <c r="J24" i="1" s="1"/>
  <c r="F13" i="1"/>
  <c r="E2" i="1"/>
  <c r="E243" i="1"/>
  <c r="E232" i="1"/>
  <c r="E221" i="1"/>
  <c r="E211" i="1"/>
  <c r="E200" i="1"/>
  <c r="E189" i="1"/>
  <c r="E179" i="1"/>
  <c r="E168" i="1"/>
  <c r="E157" i="1"/>
  <c r="E147" i="1"/>
  <c r="E136" i="1"/>
  <c r="E120" i="1"/>
  <c r="E104" i="1"/>
  <c r="E88" i="1"/>
  <c r="E72" i="1"/>
  <c r="E56" i="1"/>
  <c r="E40" i="1"/>
  <c r="E24" i="1"/>
  <c r="E8" i="1"/>
  <c r="F143" i="1"/>
  <c r="F139" i="1"/>
  <c r="G134" i="1"/>
  <c r="E135" i="1"/>
  <c r="G130" i="1"/>
  <c r="E131" i="1"/>
  <c r="G126" i="1"/>
  <c r="E127" i="1"/>
  <c r="G122" i="1"/>
  <c r="E123" i="1"/>
  <c r="G118" i="1"/>
  <c r="H118" i="1" s="1"/>
  <c r="I118" i="1" s="1"/>
  <c r="J118" i="1" s="1"/>
  <c r="E119" i="1"/>
  <c r="G114" i="1"/>
  <c r="H114" i="1" s="1"/>
  <c r="I114" i="1" s="1"/>
  <c r="J114" i="1" s="1"/>
  <c r="E115" i="1"/>
  <c r="G110" i="1"/>
  <c r="E111" i="1"/>
  <c r="G106" i="1"/>
  <c r="E107" i="1"/>
  <c r="G102" i="1"/>
  <c r="E103" i="1"/>
  <c r="G98" i="1"/>
  <c r="E99" i="1"/>
  <c r="G94" i="1"/>
  <c r="E95" i="1"/>
  <c r="G90" i="1"/>
  <c r="H90" i="1" s="1"/>
  <c r="I90" i="1" s="1"/>
  <c r="J90" i="1" s="1"/>
  <c r="E91" i="1"/>
  <c r="G86" i="1"/>
  <c r="F87" i="1"/>
  <c r="H87" i="1" s="1"/>
  <c r="I87" i="1" s="1"/>
  <c r="J87" i="1" s="1"/>
  <c r="E87" i="1"/>
  <c r="G82" i="1"/>
  <c r="F83" i="1"/>
  <c r="E83" i="1"/>
  <c r="G78" i="1"/>
  <c r="F79" i="1"/>
  <c r="E79" i="1"/>
  <c r="G74" i="1"/>
  <c r="F75" i="1"/>
  <c r="E75" i="1"/>
  <c r="G70" i="1"/>
  <c r="F71" i="1"/>
  <c r="H71" i="1" s="1"/>
  <c r="I71" i="1" s="1"/>
  <c r="J71" i="1" s="1"/>
  <c r="E71" i="1"/>
  <c r="G66" i="1"/>
  <c r="H66" i="1" s="1"/>
  <c r="I66" i="1" s="1"/>
  <c r="J66" i="1" s="1"/>
  <c r="F67" i="1"/>
  <c r="E67" i="1"/>
  <c r="G62" i="1"/>
  <c r="F63" i="1"/>
  <c r="E63" i="1"/>
  <c r="G58" i="1"/>
  <c r="F59" i="1"/>
  <c r="E59" i="1"/>
  <c r="G54" i="1"/>
  <c r="F55" i="1"/>
  <c r="H55" i="1" s="1"/>
  <c r="I55" i="1" s="1"/>
  <c r="J55" i="1" s="1"/>
  <c r="E55" i="1"/>
  <c r="G50" i="1"/>
  <c r="H50" i="1" s="1"/>
  <c r="I50" i="1" s="1"/>
  <c r="J50" i="1" s="1"/>
  <c r="F51" i="1"/>
  <c r="E51" i="1"/>
  <c r="G46" i="1"/>
  <c r="F47" i="1"/>
  <c r="E47" i="1"/>
  <c r="G42" i="1"/>
  <c r="F43" i="1"/>
  <c r="E43" i="1"/>
  <c r="G38" i="1"/>
  <c r="F39" i="1"/>
  <c r="H39" i="1" s="1"/>
  <c r="I39" i="1" s="1"/>
  <c r="J39" i="1" s="1"/>
  <c r="E39" i="1"/>
  <c r="G34" i="1"/>
  <c r="F35" i="1"/>
  <c r="E35" i="1"/>
  <c r="G30" i="1"/>
  <c r="F31" i="1"/>
  <c r="E31" i="1"/>
  <c r="G26" i="1"/>
  <c r="F27" i="1"/>
  <c r="E27" i="1"/>
  <c r="G22" i="1"/>
  <c r="F23" i="1"/>
  <c r="H23" i="1" s="1"/>
  <c r="I23" i="1" s="1"/>
  <c r="J23" i="1" s="1"/>
  <c r="E23" i="1"/>
  <c r="G18" i="1"/>
  <c r="F19" i="1"/>
  <c r="E19" i="1"/>
  <c r="G14" i="1"/>
  <c r="F15" i="1"/>
  <c r="E15" i="1"/>
  <c r="G10" i="1"/>
  <c r="F11" i="1"/>
  <c r="E11" i="1"/>
  <c r="G6" i="1"/>
  <c r="F7" i="1"/>
  <c r="H7" i="1" s="1"/>
  <c r="I7" i="1" s="1"/>
  <c r="J7" i="1" s="1"/>
  <c r="E7" i="1"/>
  <c r="G2" i="1"/>
  <c r="H2" i="1" s="1"/>
  <c r="I2" i="1" s="1"/>
  <c r="J2" i="1" s="1"/>
  <c r="F3" i="1"/>
  <c r="E3" i="1"/>
  <c r="E139" i="1"/>
  <c r="H26" i="1" l="1"/>
  <c r="I26" i="1" s="1"/>
  <c r="J26" i="1" s="1"/>
  <c r="H69" i="1"/>
  <c r="I69" i="1" s="1"/>
  <c r="J69" i="1" s="1"/>
  <c r="H181" i="1"/>
  <c r="I181" i="1" s="1"/>
  <c r="J181" i="1" s="1"/>
  <c r="H86" i="1"/>
  <c r="I86" i="1" s="1"/>
  <c r="J86" i="1" s="1"/>
  <c r="H25" i="1"/>
  <c r="I25" i="1" s="1"/>
  <c r="J25" i="1" s="1"/>
  <c r="H61" i="1"/>
  <c r="I61" i="1" s="1"/>
  <c r="J61" i="1" s="1"/>
  <c r="H164" i="1"/>
  <c r="I164" i="1" s="1"/>
  <c r="J164" i="1" s="1"/>
  <c r="H34" i="1"/>
  <c r="I34" i="1" s="1"/>
  <c r="J34" i="1" s="1"/>
  <c r="H5" i="1"/>
  <c r="I5" i="1" s="1"/>
  <c r="J5" i="1" s="1"/>
  <c r="H105" i="1"/>
  <c r="I105" i="1" s="1"/>
  <c r="J105" i="1" s="1"/>
  <c r="H30" i="1"/>
  <c r="I30" i="1" s="1"/>
  <c r="J30" i="1" s="1"/>
  <c r="H46" i="1"/>
  <c r="I46" i="1" s="1"/>
  <c r="J46" i="1" s="1"/>
  <c r="H62" i="1"/>
  <c r="I62" i="1" s="1"/>
  <c r="J62" i="1" s="1"/>
  <c r="H122" i="1"/>
  <c r="I122" i="1" s="1"/>
  <c r="J122" i="1" s="1"/>
  <c r="H239" i="1"/>
  <c r="I239" i="1" s="1"/>
  <c r="J239" i="1" s="1"/>
  <c r="H203" i="1"/>
  <c r="I203" i="1" s="1"/>
  <c r="J203" i="1" s="1"/>
  <c r="H233" i="1"/>
  <c r="I233" i="1" s="1"/>
  <c r="J233" i="1" s="1"/>
  <c r="H10" i="1"/>
  <c r="I10" i="1" s="1"/>
  <c r="J10" i="1" s="1"/>
  <c r="H42" i="1"/>
  <c r="I42" i="1" s="1"/>
  <c r="J42" i="1" s="1"/>
  <c r="H58" i="1"/>
  <c r="I58" i="1" s="1"/>
  <c r="J58" i="1" s="1"/>
  <c r="H107" i="1"/>
  <c r="I107" i="1" s="1"/>
  <c r="J107" i="1" s="1"/>
  <c r="H237" i="1"/>
  <c r="I237" i="1" s="1"/>
  <c r="J237" i="1" s="1"/>
  <c r="H4" i="1"/>
  <c r="I4" i="1" s="1"/>
  <c r="J4" i="1" s="1"/>
  <c r="H100" i="1"/>
  <c r="I100" i="1" s="1"/>
  <c r="J100" i="1" s="1"/>
  <c r="H132" i="1"/>
  <c r="I132" i="1" s="1"/>
  <c r="J132" i="1" s="1"/>
  <c r="H109" i="1"/>
  <c r="I109" i="1" s="1"/>
  <c r="J109" i="1" s="1"/>
  <c r="H78" i="1"/>
  <c r="I78" i="1" s="1"/>
  <c r="J78" i="1" s="1"/>
  <c r="H175" i="1"/>
  <c r="I175" i="1" s="1"/>
  <c r="J175" i="1" s="1"/>
  <c r="H37" i="1"/>
  <c r="I37" i="1" s="1"/>
  <c r="J37" i="1" s="1"/>
  <c r="H221" i="1"/>
  <c r="I221" i="1" s="1"/>
  <c r="J221" i="1" s="1"/>
  <c r="H36" i="1"/>
  <c r="I36" i="1" s="1"/>
  <c r="J36" i="1" s="1"/>
  <c r="H116" i="1"/>
  <c r="I116" i="1" s="1"/>
  <c r="J116" i="1" s="1"/>
  <c r="H139" i="1"/>
  <c r="I139" i="1" s="1"/>
  <c r="J139" i="1" s="1"/>
  <c r="H53" i="1"/>
  <c r="I53" i="1" s="1"/>
  <c r="J53" i="1" s="1"/>
  <c r="H244" i="1"/>
  <c r="I244" i="1" s="1"/>
  <c r="J244" i="1" s="1"/>
  <c r="H150" i="1"/>
  <c r="I150" i="1" s="1"/>
  <c r="J150" i="1" s="1"/>
  <c r="R5" i="1"/>
  <c r="H182" i="1"/>
  <c r="I182" i="1" s="1"/>
  <c r="J182" i="1" s="1"/>
  <c r="H250" i="1"/>
  <c r="I250" i="1" s="1"/>
  <c r="J250" i="1" s="1"/>
  <c r="H6" i="1"/>
  <c r="I6" i="1" s="1"/>
  <c r="J6" i="1" s="1"/>
  <c r="H38" i="1"/>
  <c r="I38" i="1" s="1"/>
  <c r="J38" i="1" s="1"/>
  <c r="H110" i="1"/>
  <c r="I110" i="1" s="1"/>
  <c r="J110" i="1" s="1"/>
  <c r="H134" i="1"/>
  <c r="I134" i="1" s="1"/>
  <c r="J134" i="1" s="1"/>
  <c r="H159" i="1"/>
  <c r="I159" i="1" s="1"/>
  <c r="J159" i="1" s="1"/>
  <c r="H235" i="1"/>
  <c r="I235" i="1" s="1"/>
  <c r="J235" i="1" s="1"/>
  <c r="H113" i="1"/>
  <c r="I113" i="1" s="1"/>
  <c r="J113" i="1" s="1"/>
  <c r="H229" i="1"/>
  <c r="I229" i="1" s="1"/>
  <c r="J229" i="1" s="1"/>
  <c r="H81" i="1"/>
  <c r="I81" i="1" s="1"/>
  <c r="J81" i="1" s="1"/>
  <c r="H225" i="1"/>
  <c r="I225" i="1" s="1"/>
  <c r="J225" i="1" s="1"/>
  <c r="H146" i="1"/>
  <c r="I146" i="1" s="1"/>
  <c r="J146" i="1" s="1"/>
  <c r="H190" i="1"/>
  <c r="I190" i="1" s="1"/>
  <c r="J190" i="1" s="1"/>
  <c r="H82" i="1"/>
  <c r="I82" i="1" s="1"/>
  <c r="J82" i="1" s="1"/>
  <c r="H17" i="1"/>
  <c r="I17" i="1" s="1"/>
  <c r="J17" i="1" s="1"/>
  <c r="H228" i="1"/>
  <c r="I228" i="1" s="1"/>
  <c r="J228" i="1" s="1"/>
  <c r="H240" i="1"/>
  <c r="I240" i="1" s="1"/>
  <c r="J240" i="1" s="1"/>
  <c r="H33" i="1"/>
  <c r="I33" i="1" s="1"/>
  <c r="J33" i="1" s="1"/>
  <c r="H57" i="1"/>
  <c r="I57" i="1" s="1"/>
  <c r="J57" i="1" s="1"/>
  <c r="H145" i="1"/>
  <c r="I145" i="1" s="1"/>
  <c r="J145" i="1" s="1"/>
  <c r="H230" i="1"/>
  <c r="I230" i="1" s="1"/>
  <c r="J230" i="1" s="1"/>
  <c r="H18" i="1"/>
  <c r="I18" i="1" s="1"/>
  <c r="J18" i="1" s="1"/>
  <c r="H14" i="1"/>
  <c r="I14" i="1" s="1"/>
  <c r="J14" i="1" s="1"/>
  <c r="H106" i="1"/>
  <c r="I106" i="1" s="1"/>
  <c r="J106" i="1" s="1"/>
  <c r="H191" i="1"/>
  <c r="I191" i="1" s="1"/>
  <c r="J191" i="1" s="1"/>
  <c r="H157" i="1"/>
  <c r="I157" i="1" s="1"/>
  <c r="J157" i="1" s="1"/>
  <c r="H196" i="1"/>
  <c r="I196" i="1" s="1"/>
  <c r="J196" i="1" s="1"/>
  <c r="H73" i="1"/>
  <c r="I73" i="1" s="1"/>
  <c r="J73" i="1" s="1"/>
  <c r="H218" i="1"/>
  <c r="I218" i="1" s="1"/>
  <c r="J218" i="1" s="1"/>
  <c r="H153" i="1"/>
  <c r="I153" i="1" s="1"/>
  <c r="J153" i="1" s="1"/>
  <c r="H98" i="1"/>
  <c r="I98" i="1" s="1"/>
  <c r="J98" i="1" s="1"/>
  <c r="H143" i="1"/>
  <c r="I143" i="1" s="1"/>
  <c r="J143" i="1" s="1"/>
  <c r="H155" i="1"/>
  <c r="I155" i="1" s="1"/>
  <c r="J155" i="1" s="1"/>
  <c r="H187" i="1"/>
  <c r="I187" i="1" s="1"/>
  <c r="J187" i="1" s="1"/>
  <c r="H219" i="1"/>
  <c r="I219" i="1" s="1"/>
  <c r="J219" i="1" s="1"/>
  <c r="H251" i="1"/>
  <c r="I251" i="1" s="1"/>
  <c r="J251" i="1" s="1"/>
  <c r="H29" i="1"/>
  <c r="I29" i="1" s="1"/>
  <c r="J29" i="1" s="1"/>
  <c r="H129" i="1"/>
  <c r="I129" i="1" s="1"/>
  <c r="J129" i="1" s="1"/>
  <c r="H185" i="1"/>
  <c r="I185" i="1" s="1"/>
  <c r="J185" i="1" s="1"/>
  <c r="H213" i="1"/>
  <c r="I213" i="1" s="1"/>
  <c r="J213" i="1" s="1"/>
  <c r="H245" i="1"/>
  <c r="I245" i="1" s="1"/>
  <c r="J245" i="1" s="1"/>
  <c r="H12" i="1"/>
  <c r="I12" i="1" s="1"/>
  <c r="J12" i="1" s="1"/>
  <c r="H28" i="1"/>
  <c r="I28" i="1" s="1"/>
  <c r="J28" i="1" s="1"/>
  <c r="H44" i="1"/>
  <c r="I44" i="1" s="1"/>
  <c r="J44" i="1" s="1"/>
  <c r="H60" i="1"/>
  <c r="I60" i="1" s="1"/>
  <c r="J60" i="1" s="1"/>
  <c r="H76" i="1"/>
  <c r="I76" i="1" s="1"/>
  <c r="J76" i="1" s="1"/>
  <c r="H49" i="1"/>
  <c r="I49" i="1" s="1"/>
  <c r="J49" i="1" s="1"/>
  <c r="H97" i="1"/>
  <c r="I97" i="1" s="1"/>
  <c r="J97" i="1" s="1"/>
  <c r="H137" i="1"/>
  <c r="I137" i="1" s="1"/>
  <c r="J137" i="1" s="1"/>
  <c r="H169" i="1"/>
  <c r="I169" i="1" s="1"/>
  <c r="J169" i="1" s="1"/>
  <c r="H209" i="1"/>
  <c r="I209" i="1" s="1"/>
  <c r="J209" i="1" s="1"/>
  <c r="H241" i="1"/>
  <c r="I241" i="1" s="1"/>
  <c r="J241" i="1" s="1"/>
  <c r="H166" i="1"/>
  <c r="I166" i="1" s="1"/>
  <c r="J166" i="1" s="1"/>
  <c r="H198" i="1"/>
  <c r="I198" i="1" s="1"/>
  <c r="J198" i="1" s="1"/>
  <c r="H214" i="1"/>
  <c r="I214" i="1" s="1"/>
  <c r="J214" i="1" s="1"/>
  <c r="H234" i="1"/>
  <c r="I234" i="1" s="1"/>
  <c r="J234" i="1" s="1"/>
  <c r="H246" i="1"/>
  <c r="I246" i="1" s="1"/>
  <c r="J246" i="1" s="1"/>
  <c r="H16" i="1"/>
  <c r="I16" i="1" s="1"/>
  <c r="J16" i="1" s="1"/>
  <c r="H32" i="1"/>
  <c r="I32" i="1" s="1"/>
  <c r="J32" i="1" s="1"/>
  <c r="H48" i="1"/>
  <c r="I48" i="1" s="1"/>
  <c r="J48" i="1" s="1"/>
  <c r="H64" i="1"/>
  <c r="I64" i="1" s="1"/>
  <c r="J64" i="1" s="1"/>
  <c r="H80" i="1"/>
  <c r="I80" i="1" s="1"/>
  <c r="J80" i="1" s="1"/>
  <c r="H130" i="1"/>
  <c r="I130" i="1" s="1"/>
  <c r="J130" i="1" s="1"/>
  <c r="H15" i="1"/>
  <c r="I15" i="1" s="1"/>
  <c r="J15" i="1" s="1"/>
  <c r="H31" i="1"/>
  <c r="I31" i="1" s="1"/>
  <c r="J31" i="1" s="1"/>
  <c r="H47" i="1"/>
  <c r="I47" i="1" s="1"/>
  <c r="J47" i="1" s="1"/>
  <c r="H63" i="1"/>
  <c r="I63" i="1" s="1"/>
  <c r="J63" i="1" s="1"/>
  <c r="H79" i="1"/>
  <c r="I79" i="1" s="1"/>
  <c r="J79" i="1" s="1"/>
  <c r="H77" i="1"/>
  <c r="I77" i="1" s="1"/>
  <c r="J77" i="1" s="1"/>
  <c r="H144" i="1"/>
  <c r="I144" i="1" s="1"/>
  <c r="J144" i="1" s="1"/>
  <c r="H176" i="1"/>
  <c r="I176" i="1" s="1"/>
  <c r="J176" i="1" s="1"/>
  <c r="H208" i="1"/>
  <c r="I208" i="1" s="1"/>
  <c r="J208" i="1" s="1"/>
  <c r="H158" i="1"/>
  <c r="I158" i="1" s="1"/>
  <c r="J158" i="1" s="1"/>
  <c r="H170" i="1"/>
  <c r="I170" i="1" s="1"/>
  <c r="J170" i="1" s="1"/>
  <c r="H178" i="1"/>
  <c r="I178" i="1" s="1"/>
  <c r="J178" i="1" s="1"/>
  <c r="H202" i="1"/>
  <c r="I202" i="1" s="1"/>
  <c r="J202" i="1" s="1"/>
  <c r="H74" i="1"/>
  <c r="I74" i="1" s="1"/>
  <c r="J74" i="1" s="1"/>
  <c r="H22" i="1"/>
  <c r="I22" i="1" s="1"/>
  <c r="J22" i="1" s="1"/>
  <c r="H54" i="1"/>
  <c r="I54" i="1" s="1"/>
  <c r="J54" i="1" s="1"/>
  <c r="H70" i="1"/>
  <c r="I70" i="1" s="1"/>
  <c r="J70" i="1" s="1"/>
  <c r="H94" i="1"/>
  <c r="I94" i="1" s="1"/>
  <c r="J94" i="1" s="1"/>
  <c r="H102" i="1"/>
  <c r="I102" i="1" s="1"/>
  <c r="J102" i="1" s="1"/>
  <c r="H126" i="1"/>
  <c r="I126" i="1" s="1"/>
  <c r="J126" i="1" s="1"/>
  <c r="H3" i="1"/>
  <c r="I3" i="1" s="1"/>
  <c r="J3" i="1" s="1"/>
  <c r="H11" i="1"/>
  <c r="I11" i="1" s="1"/>
  <c r="J11" i="1" s="1"/>
  <c r="H19" i="1"/>
  <c r="I19" i="1" s="1"/>
  <c r="J19" i="1" s="1"/>
  <c r="H27" i="1"/>
  <c r="I27" i="1" s="1"/>
  <c r="J27" i="1" s="1"/>
  <c r="H35" i="1"/>
  <c r="I35" i="1" s="1"/>
  <c r="J35" i="1" s="1"/>
  <c r="H43" i="1"/>
  <c r="I43" i="1" s="1"/>
  <c r="J43" i="1" s="1"/>
  <c r="H51" i="1"/>
  <c r="I51" i="1" s="1"/>
  <c r="J51" i="1" s="1"/>
  <c r="H59" i="1"/>
  <c r="I59" i="1" s="1"/>
  <c r="J59" i="1" s="1"/>
  <c r="H67" i="1"/>
  <c r="I67" i="1" s="1"/>
  <c r="J67" i="1" s="1"/>
  <c r="H75" i="1"/>
  <c r="I75" i="1" s="1"/>
  <c r="J75" i="1" s="1"/>
  <c r="H83" i="1"/>
  <c r="I83" i="1" s="1"/>
  <c r="J83" i="1" s="1"/>
  <c r="H13" i="1"/>
  <c r="I13" i="1" s="1"/>
  <c r="J13" i="1" s="1"/>
  <c r="H45" i="1"/>
  <c r="I45" i="1" s="1"/>
  <c r="J45" i="1" s="1"/>
  <c r="H121" i="1"/>
  <c r="I121" i="1" s="1"/>
  <c r="J121" i="1" s="1"/>
  <c r="H160" i="1"/>
  <c r="I160" i="1" s="1"/>
  <c r="J160" i="1" s="1"/>
  <c r="H192" i="1"/>
  <c r="I192" i="1" s="1"/>
  <c r="J192" i="1" s="1"/>
  <c r="H224" i="1"/>
  <c r="I224" i="1" s="1"/>
  <c r="J224" i="1" s="1"/>
  <c r="H21" i="1"/>
  <c r="I21" i="1" s="1"/>
  <c r="J21" i="1" s="1"/>
  <c r="H65" i="1"/>
  <c r="I65" i="1" s="1"/>
  <c r="J65" i="1" s="1"/>
  <c r="H89" i="1"/>
  <c r="I89" i="1" s="1"/>
  <c r="J89" i="1" s="1"/>
  <c r="H161" i="1"/>
  <c r="I161" i="1" s="1"/>
  <c r="J161" i="1" s="1"/>
  <c r="H201" i="1"/>
  <c r="I201" i="1" s="1"/>
  <c r="J201" i="1" s="1"/>
  <c r="H154" i="1"/>
  <c r="I154" i="1" s="1"/>
  <c r="J154" i="1" s="1"/>
  <c r="H162" i="1"/>
  <c r="I162" i="1" s="1"/>
  <c r="J162" i="1" s="1"/>
  <c r="H174" i="1"/>
  <c r="I174" i="1" s="1"/>
  <c r="J174" i="1" s="1"/>
  <c r="H186" i="1"/>
  <c r="I186" i="1" s="1"/>
  <c r="J186" i="1" s="1"/>
  <c r="H194" i="1"/>
  <c r="I194" i="1" s="1"/>
  <c r="J194" i="1" s="1"/>
  <c r="H206" i="1"/>
  <c r="I206" i="1" s="1"/>
  <c r="J206" i="1" s="1"/>
  <c r="L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2A93FF-F9D8-4989-B779-3F7ACAD3132A}" keepAlive="1" name="Query - daily-treasury-rates" description="Connection to the 'daily-treasury-rates' query in the workbook." type="5" refreshedVersion="0" background="1">
    <dbPr connection="Provider=Microsoft.Mashup.OleDb.1;Data Source=$Workbook$;Location=daily-treasury-rates;Extended Properties=&quot;&quot;" command="SELECT * FROM [daily-treasury-rates]"/>
  </connection>
</connections>
</file>

<file path=xl/sharedStrings.xml><?xml version="1.0" encoding="utf-8"?>
<sst xmlns="http://schemas.openxmlformats.org/spreadsheetml/2006/main" count="294" uniqueCount="283">
  <si>
    <t>Date</t>
  </si>
  <si>
    <t>06/03/2024</t>
  </si>
  <si>
    <t>05/31/2024</t>
  </si>
  <si>
    <t>05/30/2024</t>
  </si>
  <si>
    <t>05/29/2024</t>
  </si>
  <si>
    <t>05/28/2024</t>
  </si>
  <si>
    <t>05/24/2024</t>
  </si>
  <si>
    <t>05/23/2024</t>
  </si>
  <si>
    <t>05/22/2024</t>
  </si>
  <si>
    <t>05/21/2024</t>
  </si>
  <si>
    <t>05/20/2024</t>
  </si>
  <si>
    <t>05/17/2024</t>
  </si>
  <si>
    <t>05/16/2024</t>
  </si>
  <si>
    <t>05/15/2024</t>
  </si>
  <si>
    <t>05/14/2024</t>
  </si>
  <si>
    <t>05/13/2024</t>
  </si>
  <si>
    <t>05/10/2024</t>
  </si>
  <si>
    <t>05/09/2024</t>
  </si>
  <si>
    <t>05/08/2024</t>
  </si>
  <si>
    <t>05/07/2024</t>
  </si>
  <si>
    <t>05/06/2024</t>
  </si>
  <si>
    <t>05/03/2024</t>
  </si>
  <si>
    <t>05/02/2024</t>
  </si>
  <si>
    <t>05/01/2024</t>
  </si>
  <si>
    <t>04/30/2024</t>
  </si>
  <si>
    <t>04/29/2024</t>
  </si>
  <si>
    <t>04/26/2024</t>
  </si>
  <si>
    <t>04/25/2024</t>
  </si>
  <si>
    <t>04/24/2024</t>
  </si>
  <si>
    <t>04/23/2024</t>
  </si>
  <si>
    <t>04/22/2024</t>
  </si>
  <si>
    <t>04/19/2024</t>
  </si>
  <si>
    <t>04/18/2024</t>
  </si>
  <si>
    <t>04/17/2024</t>
  </si>
  <si>
    <t>04/16/2024</t>
  </si>
  <si>
    <t>04/15/2024</t>
  </si>
  <si>
    <t>04/12/2024</t>
  </si>
  <si>
    <t>04/11/2024</t>
  </si>
  <si>
    <t>04/10/2024</t>
  </si>
  <si>
    <t>04/09/2024</t>
  </si>
  <si>
    <t>04/08/2024</t>
  </si>
  <si>
    <t>04/05/2024</t>
  </si>
  <si>
    <t>04/04/2024</t>
  </si>
  <si>
    <t>04/03/2024</t>
  </si>
  <si>
    <t>04/02/2024</t>
  </si>
  <si>
    <t>04/01/2024</t>
  </si>
  <si>
    <t>03/28/2024</t>
  </si>
  <si>
    <t>03/27/2024</t>
  </si>
  <si>
    <t>03/26/2024</t>
  </si>
  <si>
    <t>03/25/2024</t>
  </si>
  <si>
    <t>03/22/2024</t>
  </si>
  <si>
    <t>03/21/2024</t>
  </si>
  <si>
    <t>03/20/2024</t>
  </si>
  <si>
    <t>03/19/2024</t>
  </si>
  <si>
    <t>03/18/2024</t>
  </si>
  <si>
    <t>03/15/2024</t>
  </si>
  <si>
    <t>03/14/2024</t>
  </si>
  <si>
    <t>03/13/2024</t>
  </si>
  <si>
    <t>03/12/2024</t>
  </si>
  <si>
    <t>03/11/2024</t>
  </si>
  <si>
    <t>03/08/2024</t>
  </si>
  <si>
    <t>03/07/2024</t>
  </si>
  <si>
    <t>03/06/2024</t>
  </si>
  <si>
    <t>03/05/2024</t>
  </si>
  <si>
    <t>03/04/2024</t>
  </si>
  <si>
    <t>03/01/2024</t>
  </si>
  <si>
    <t>02/29/2024</t>
  </si>
  <si>
    <t>02/28/2024</t>
  </si>
  <si>
    <t>02/27/2024</t>
  </si>
  <si>
    <t>02/26/2024</t>
  </si>
  <si>
    <t>02/23/2024</t>
  </si>
  <si>
    <t>02/22/2024</t>
  </si>
  <si>
    <t>02/21/2024</t>
  </si>
  <si>
    <t>02/20/2024</t>
  </si>
  <si>
    <t>02/16/2024</t>
  </si>
  <si>
    <t>02/15/2024</t>
  </si>
  <si>
    <t>02/14/2024</t>
  </si>
  <si>
    <t>02/13/2024</t>
  </si>
  <si>
    <t>02/12/2024</t>
  </si>
  <si>
    <t>02/09/2024</t>
  </si>
  <si>
    <t>02/08/2024</t>
  </si>
  <si>
    <t>02/07/2024</t>
  </si>
  <si>
    <t>02/06/2024</t>
  </si>
  <si>
    <t>02/05/2024</t>
  </si>
  <si>
    <t>02/02/2024</t>
  </si>
  <si>
    <t>02/01/2024</t>
  </si>
  <si>
    <t>01/31/2024</t>
  </si>
  <si>
    <t>01/30/2024</t>
  </si>
  <si>
    <t>01/29/2024</t>
  </si>
  <si>
    <t>01/26/2024</t>
  </si>
  <si>
    <t>01/25/2024</t>
  </si>
  <si>
    <t>01/24/2024</t>
  </si>
  <si>
    <t>01/23/2024</t>
  </si>
  <si>
    <t>01/22/2024</t>
  </si>
  <si>
    <t>01/19/2024</t>
  </si>
  <si>
    <t>01/18/2024</t>
  </si>
  <si>
    <t>01/17/2024</t>
  </si>
  <si>
    <t>01/16/2024</t>
  </si>
  <si>
    <t>01/12/2024</t>
  </si>
  <si>
    <t>01/11/2024</t>
  </si>
  <si>
    <t>01/10/2024</t>
  </si>
  <si>
    <t>01/09/2024</t>
  </si>
  <si>
    <t>01/08/2024</t>
  </si>
  <si>
    <t>01/05/2024</t>
  </si>
  <si>
    <t>01/04/2024</t>
  </si>
  <si>
    <t>01/03/2024</t>
  </si>
  <si>
    <t>01/02/2024</t>
  </si>
  <si>
    <t>Sr. No.</t>
  </si>
  <si>
    <t>12/29/2023</t>
  </si>
  <si>
    <t>12/28/2023</t>
  </si>
  <si>
    <t>12/27/2023</t>
  </si>
  <si>
    <t>12/26/2023</t>
  </si>
  <si>
    <t>12/22/2023</t>
  </si>
  <si>
    <t>12/21/2023</t>
  </si>
  <si>
    <t>12/20/2023</t>
  </si>
  <si>
    <t>12/19/2023</t>
  </si>
  <si>
    <t>12/18/2023</t>
  </si>
  <si>
    <t>12/15/2023</t>
  </si>
  <si>
    <t>12/14/2023</t>
  </si>
  <si>
    <t>12/13/2023</t>
  </si>
  <si>
    <t>12/12/2023</t>
  </si>
  <si>
    <t>12/11/2023</t>
  </si>
  <si>
    <t>12/08/2023</t>
  </si>
  <si>
    <t>12/07/2023</t>
  </si>
  <si>
    <t>12/06/2023</t>
  </si>
  <si>
    <t>12/05/2023</t>
  </si>
  <si>
    <t>12/04/2023</t>
  </si>
  <si>
    <t>12/01/2023</t>
  </si>
  <si>
    <t>11/30/2023</t>
  </si>
  <si>
    <t>11/29/2023</t>
  </si>
  <si>
    <t>11/28/2023</t>
  </si>
  <si>
    <t>11/27/2023</t>
  </si>
  <si>
    <t>11/24/2023</t>
  </si>
  <si>
    <t>11/22/2023</t>
  </si>
  <si>
    <t>11/21/2023</t>
  </si>
  <si>
    <t>11/20/2023</t>
  </si>
  <si>
    <t>11/17/2023</t>
  </si>
  <si>
    <t>11/16/2023</t>
  </si>
  <si>
    <t>11/15/2023</t>
  </si>
  <si>
    <t>11/14/2023</t>
  </si>
  <si>
    <t>11/13/2023</t>
  </si>
  <si>
    <t>11/10/2023</t>
  </si>
  <si>
    <t>11/09/2023</t>
  </si>
  <si>
    <t>11/08/2023</t>
  </si>
  <si>
    <t>11/07/2023</t>
  </si>
  <si>
    <t>11/06/2023</t>
  </si>
  <si>
    <t>11/03/2023</t>
  </si>
  <si>
    <t>11/02/2023</t>
  </si>
  <si>
    <t>11/01/2023</t>
  </si>
  <si>
    <t>10/31/2023</t>
  </si>
  <si>
    <t>10/30/2023</t>
  </si>
  <si>
    <t>10/27/2023</t>
  </si>
  <si>
    <t>10/26/2023</t>
  </si>
  <si>
    <t>10/25/2023</t>
  </si>
  <si>
    <t>10/24/2023</t>
  </si>
  <si>
    <t>10/23/2023</t>
  </si>
  <si>
    <t>10/20/2023</t>
  </si>
  <si>
    <t>10/19/2023</t>
  </si>
  <si>
    <t>10/18/2023</t>
  </si>
  <si>
    <t>10/17/2023</t>
  </si>
  <si>
    <t>10/16/2023</t>
  </si>
  <si>
    <t>10/13/2023</t>
  </si>
  <si>
    <t>10/12/2023</t>
  </si>
  <si>
    <t>10/11/2023</t>
  </si>
  <si>
    <t>10/10/2023</t>
  </si>
  <si>
    <t>10/06/2023</t>
  </si>
  <si>
    <t>10/05/2023</t>
  </si>
  <si>
    <t>10/04/2023</t>
  </si>
  <si>
    <t>10/03/2023</t>
  </si>
  <si>
    <t>10/02/2023</t>
  </si>
  <si>
    <t>09/29/2023</t>
  </si>
  <si>
    <t>09/28/2023</t>
  </si>
  <si>
    <t>09/27/2023</t>
  </si>
  <si>
    <t>09/26/2023</t>
  </si>
  <si>
    <t>09/25/2023</t>
  </si>
  <si>
    <t>09/22/2023</t>
  </si>
  <si>
    <t>09/21/2023</t>
  </si>
  <si>
    <t>09/20/2023</t>
  </si>
  <si>
    <t>09/19/2023</t>
  </si>
  <si>
    <t>09/18/2023</t>
  </si>
  <si>
    <t>09/15/2023</t>
  </si>
  <si>
    <t>09/14/2023</t>
  </si>
  <si>
    <t>09/13/2023</t>
  </si>
  <si>
    <t>09/12/2023</t>
  </si>
  <si>
    <t>09/11/2023</t>
  </si>
  <si>
    <t>09/08/2023</t>
  </si>
  <si>
    <t>09/07/2023</t>
  </si>
  <si>
    <t>09/06/2023</t>
  </si>
  <si>
    <t>09/05/2023</t>
  </si>
  <si>
    <t>09/01/2023</t>
  </si>
  <si>
    <t>08/31/2023</t>
  </si>
  <si>
    <t>08/30/2023</t>
  </si>
  <si>
    <t>08/29/2023</t>
  </si>
  <si>
    <t>08/28/2023</t>
  </si>
  <si>
    <t>08/25/2023</t>
  </si>
  <si>
    <t>08/24/2023</t>
  </si>
  <si>
    <t>08/23/2023</t>
  </si>
  <si>
    <t>08/22/2023</t>
  </si>
  <si>
    <t>08/21/2023</t>
  </si>
  <si>
    <t>08/18/2023</t>
  </si>
  <si>
    <t>08/17/2023</t>
  </si>
  <si>
    <t>08/16/2023</t>
  </si>
  <si>
    <t>08/15/2023</t>
  </si>
  <si>
    <t>08/14/2023</t>
  </si>
  <si>
    <t>08/11/2023</t>
  </si>
  <si>
    <t>08/10/2023</t>
  </si>
  <si>
    <t>08/09/2023</t>
  </si>
  <si>
    <t>08/08/2023</t>
  </si>
  <si>
    <t>08/07/2023</t>
  </si>
  <si>
    <t>08/04/2023</t>
  </si>
  <si>
    <t>08/03/2023</t>
  </si>
  <si>
    <t>08/02/2023</t>
  </si>
  <si>
    <t>08/01/2023</t>
  </si>
  <si>
    <t>07/31/2023</t>
  </si>
  <si>
    <t>07/28/2023</t>
  </si>
  <si>
    <t>07/27/2023</t>
  </si>
  <si>
    <t>07/26/2023</t>
  </si>
  <si>
    <t>07/25/2023</t>
  </si>
  <si>
    <t>07/24/2023</t>
  </si>
  <si>
    <t>07/21/2023</t>
  </si>
  <si>
    <t>07/20/2023</t>
  </si>
  <si>
    <t>07/19/2023</t>
  </si>
  <si>
    <t>07/18/2023</t>
  </si>
  <si>
    <t>07/17/2023</t>
  </si>
  <si>
    <t>07/14/2023</t>
  </si>
  <si>
    <t>07/13/2023</t>
  </si>
  <si>
    <t>07/12/2023</t>
  </si>
  <si>
    <t>07/11/2023</t>
  </si>
  <si>
    <t>07/10/2023</t>
  </si>
  <si>
    <t>07/07/2023</t>
  </si>
  <si>
    <t>07/06/2023</t>
  </si>
  <si>
    <t>07/05/2023</t>
  </si>
  <si>
    <t>07/03/2023</t>
  </si>
  <si>
    <t>06/30/2023</t>
  </si>
  <si>
    <t>06/29/2023</t>
  </si>
  <si>
    <t>06/28/2023</t>
  </si>
  <si>
    <t>06/27/2023</t>
  </si>
  <si>
    <t>06/26/2023</t>
  </si>
  <si>
    <t>06/23/2023</t>
  </si>
  <si>
    <t>06/22/2023</t>
  </si>
  <si>
    <t>06/21/2023</t>
  </si>
  <si>
    <t>06/20/2023</t>
  </si>
  <si>
    <t>06/16/2023</t>
  </si>
  <si>
    <t>06/15/2023</t>
  </si>
  <si>
    <t>06/14/2023</t>
  </si>
  <si>
    <t>06/13/2023</t>
  </si>
  <si>
    <t>06/12/2023</t>
  </si>
  <si>
    <t>06/09/2023</t>
  </si>
  <si>
    <t>06/08/2023</t>
  </si>
  <si>
    <t>06/07/2023</t>
  </si>
  <si>
    <t>06/06/2023</t>
  </si>
  <si>
    <t>06/05/2023</t>
  </si>
  <si>
    <t>06/02/2023</t>
  </si>
  <si>
    <t>06/01/2023</t>
  </si>
  <si>
    <t>Actual</t>
  </si>
  <si>
    <t>r(t) - r(t-1)</t>
  </si>
  <si>
    <t>Returns</t>
  </si>
  <si>
    <t>Parameters</t>
  </si>
  <si>
    <t>Calibrated</t>
  </si>
  <si>
    <t>Initial</t>
  </si>
  <si>
    <t>mean reverting speed (a)</t>
  </si>
  <si>
    <t>long term mean (b)</t>
  </si>
  <si>
    <t>Volatility (sigma)</t>
  </si>
  <si>
    <t>Initial Interest Rate (r0)</t>
  </si>
  <si>
    <t>n_days</t>
  </si>
  <si>
    <t>dt (daily time step)</t>
  </si>
  <si>
    <t>dr (CIR)</t>
  </si>
  <si>
    <t>Residual</t>
  </si>
  <si>
    <t>pdf</t>
  </si>
  <si>
    <t>ln(pdf)</t>
  </si>
  <si>
    <t>Sum</t>
  </si>
  <si>
    <t>Days</t>
  </si>
  <si>
    <t>Sim. 1</t>
  </si>
  <si>
    <t>Sim. 2</t>
  </si>
  <si>
    <t>Sim. 3</t>
  </si>
  <si>
    <t>Sim. 4</t>
  </si>
  <si>
    <t>Sim. 5</t>
  </si>
  <si>
    <t>Sim. 6</t>
  </si>
  <si>
    <t>Sim. 7</t>
  </si>
  <si>
    <t>Sim. 8</t>
  </si>
  <si>
    <t>Sim. 9</t>
  </si>
  <si>
    <t>Sim. 10</t>
  </si>
  <si>
    <t xml:space="preserve">Initial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</si>
</sst>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00"/>
    <numFmt numFmtId="167" formatCode="0.00000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thin">
        <color theme="0"/>
      </right>
      <top style="medium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10" fontId="0" fillId="0" borderId="0" xfId="0" applyNumberFormat="1"/>
    <xf numFmtId="165" fontId="0" fillId="0" borderId="0" xfId="0" applyNumberFormat="1"/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166" fontId="0" fillId="0" borderId="2" xfId="0" applyNumberFormat="1" applyBorder="1"/>
    <xf numFmtId="167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0" fontId="0" fillId="0" borderId="9" xfId="0" applyBorder="1"/>
    <xf numFmtId="0" fontId="1" fillId="2" borderId="11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CIR</a:t>
            </a:r>
            <a:r>
              <a:rPr lang="en-IN" baseline="0"/>
              <a:t> MODEL SIMULATION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Sim.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Sheet2!$E$2:$E$254</c:f>
              <c:numCache>
                <c:formatCode>General</c:formatCode>
                <c:ptCount val="2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</c:numCache>
            </c:numRef>
          </c:cat>
          <c:val>
            <c:numRef>
              <c:f>Sheet2!$F$2:$F$254</c:f>
              <c:numCache>
                <c:formatCode>General</c:formatCode>
                <c:ptCount val="253"/>
                <c:pt idx="0" formatCode="0.000">
                  <c:v>5.5199999999999999E-2</c:v>
                </c:pt>
                <c:pt idx="1">
                  <c:v>5.5187666325145331E-2</c:v>
                </c:pt>
                <c:pt idx="2">
                  <c:v>5.517865817307846E-2</c:v>
                </c:pt>
                <c:pt idx="3">
                  <c:v>5.5164753318034089E-2</c:v>
                </c:pt>
                <c:pt idx="4">
                  <c:v>5.5145231567561105E-2</c:v>
                </c:pt>
                <c:pt idx="5">
                  <c:v>5.5131544742761607E-2</c:v>
                </c:pt>
                <c:pt idx="6">
                  <c:v>5.5122213801557865E-2</c:v>
                </c:pt>
                <c:pt idx="7">
                  <c:v>5.5115535706996378E-2</c:v>
                </c:pt>
                <c:pt idx="8">
                  <c:v>5.5106545407922813E-2</c:v>
                </c:pt>
                <c:pt idx="9">
                  <c:v>5.5099208106978922E-2</c:v>
                </c:pt>
                <c:pt idx="10">
                  <c:v>5.5092458730617584E-2</c:v>
                </c:pt>
                <c:pt idx="11">
                  <c:v>5.5087013844360586E-2</c:v>
                </c:pt>
                <c:pt idx="12">
                  <c:v>5.507830411935262E-2</c:v>
                </c:pt>
                <c:pt idx="13">
                  <c:v>5.5064222879159949E-2</c:v>
                </c:pt>
                <c:pt idx="14">
                  <c:v>5.5051691291937814E-2</c:v>
                </c:pt>
                <c:pt idx="15">
                  <c:v>5.5042975156857014E-2</c:v>
                </c:pt>
                <c:pt idx="16">
                  <c:v>5.5031761918833487E-2</c:v>
                </c:pt>
                <c:pt idx="17">
                  <c:v>5.5030105419659713E-2</c:v>
                </c:pt>
                <c:pt idx="18">
                  <c:v>5.5023214162263065E-2</c:v>
                </c:pt>
                <c:pt idx="19">
                  <c:v>5.5017700984850246E-2</c:v>
                </c:pt>
                <c:pt idx="20">
                  <c:v>5.5013665086508484E-2</c:v>
                </c:pt>
                <c:pt idx="21">
                  <c:v>5.5005457840113466E-2</c:v>
                </c:pt>
                <c:pt idx="22">
                  <c:v>5.5003344648144846E-2</c:v>
                </c:pt>
                <c:pt idx="23">
                  <c:v>5.5001693954003228E-2</c:v>
                </c:pt>
                <c:pt idx="24">
                  <c:v>5.5000633423102588E-2</c:v>
                </c:pt>
                <c:pt idx="25">
                  <c:v>5.5001384609811063E-2</c:v>
                </c:pt>
                <c:pt idx="26">
                  <c:v>5.4994675461715437E-2</c:v>
                </c:pt>
                <c:pt idx="27">
                  <c:v>5.4985654965227795E-2</c:v>
                </c:pt>
                <c:pt idx="28">
                  <c:v>5.4982788660363657E-2</c:v>
                </c:pt>
                <c:pt idx="29">
                  <c:v>5.4975616189174334E-2</c:v>
                </c:pt>
                <c:pt idx="30">
                  <c:v>5.4968508134830014E-2</c:v>
                </c:pt>
                <c:pt idx="31">
                  <c:v>5.4964744372227856E-2</c:v>
                </c:pt>
                <c:pt idx="32">
                  <c:v>5.4960724919503302E-2</c:v>
                </c:pt>
                <c:pt idx="33">
                  <c:v>5.4959746422503383E-2</c:v>
                </c:pt>
                <c:pt idx="34">
                  <c:v>5.4961387199368203E-2</c:v>
                </c:pt>
                <c:pt idx="35">
                  <c:v>5.4956960696377316E-2</c:v>
                </c:pt>
                <c:pt idx="36">
                  <c:v>5.4958965132359025E-2</c:v>
                </c:pt>
                <c:pt idx="37">
                  <c:v>5.4957058540604377E-2</c:v>
                </c:pt>
                <c:pt idx="38">
                  <c:v>5.4959065687898538E-2</c:v>
                </c:pt>
                <c:pt idx="39">
                  <c:v>5.4951936279039007E-2</c:v>
                </c:pt>
                <c:pt idx="40">
                  <c:v>5.4945658830214579E-2</c:v>
                </c:pt>
                <c:pt idx="41">
                  <c:v>5.4947106805784462E-2</c:v>
                </c:pt>
                <c:pt idx="42">
                  <c:v>5.4952112764364042E-2</c:v>
                </c:pt>
                <c:pt idx="43">
                  <c:v>5.4951762721484068E-2</c:v>
                </c:pt>
                <c:pt idx="44">
                  <c:v>5.4946285568015299E-2</c:v>
                </c:pt>
                <c:pt idx="45">
                  <c:v>5.4947127631224675E-2</c:v>
                </c:pt>
                <c:pt idx="46">
                  <c:v>5.4949470933247639E-2</c:v>
                </c:pt>
                <c:pt idx="47">
                  <c:v>5.4943718836197752E-2</c:v>
                </c:pt>
                <c:pt idx="48">
                  <c:v>5.4939955145441026E-2</c:v>
                </c:pt>
                <c:pt idx="49">
                  <c:v>5.4942532009504601E-2</c:v>
                </c:pt>
                <c:pt idx="50">
                  <c:v>5.493711242164033E-2</c:v>
                </c:pt>
                <c:pt idx="51">
                  <c:v>5.4936821648656368E-2</c:v>
                </c:pt>
                <c:pt idx="52">
                  <c:v>5.4936960379589089E-2</c:v>
                </c:pt>
                <c:pt idx="53">
                  <c:v>5.4937778322617925E-2</c:v>
                </c:pt>
                <c:pt idx="54">
                  <c:v>5.4933476667068715E-2</c:v>
                </c:pt>
                <c:pt idx="55">
                  <c:v>5.4931904715031656E-2</c:v>
                </c:pt>
                <c:pt idx="56">
                  <c:v>5.4931181116041533E-2</c:v>
                </c:pt>
                <c:pt idx="57">
                  <c:v>5.4932138275536599E-2</c:v>
                </c:pt>
                <c:pt idx="58">
                  <c:v>5.4928027132775149E-2</c:v>
                </c:pt>
                <c:pt idx="59">
                  <c:v>5.4926875900744562E-2</c:v>
                </c:pt>
                <c:pt idx="60">
                  <c:v>5.4924067285868898E-2</c:v>
                </c:pt>
                <c:pt idx="61">
                  <c:v>5.4925325797593523E-2</c:v>
                </c:pt>
                <c:pt idx="62">
                  <c:v>5.492689176736703E-2</c:v>
                </c:pt>
                <c:pt idx="63">
                  <c:v>5.4926235066396316E-2</c:v>
                </c:pt>
                <c:pt idx="64">
                  <c:v>5.4924113437797267E-2</c:v>
                </c:pt>
                <c:pt idx="65">
                  <c:v>5.491975687229509E-2</c:v>
                </c:pt>
                <c:pt idx="66">
                  <c:v>5.4918657387080252E-2</c:v>
                </c:pt>
                <c:pt idx="67">
                  <c:v>5.491657356247396E-2</c:v>
                </c:pt>
                <c:pt idx="68">
                  <c:v>5.4908417132367139E-2</c:v>
                </c:pt>
                <c:pt idx="69">
                  <c:v>5.4909912292183734E-2</c:v>
                </c:pt>
                <c:pt idx="70">
                  <c:v>5.4910606566625275E-2</c:v>
                </c:pt>
                <c:pt idx="71">
                  <c:v>5.4906434160102588E-2</c:v>
                </c:pt>
                <c:pt idx="72">
                  <c:v>5.4905742591111667E-2</c:v>
                </c:pt>
                <c:pt idx="73">
                  <c:v>5.490442456592956E-2</c:v>
                </c:pt>
                <c:pt idx="74">
                  <c:v>5.4902502387937695E-2</c:v>
                </c:pt>
                <c:pt idx="75">
                  <c:v>5.489687539722099E-2</c:v>
                </c:pt>
                <c:pt idx="76">
                  <c:v>5.4893985587486371E-2</c:v>
                </c:pt>
                <c:pt idx="77">
                  <c:v>5.4896823784784672E-2</c:v>
                </c:pt>
                <c:pt idx="78">
                  <c:v>5.4902059958717712E-2</c:v>
                </c:pt>
                <c:pt idx="79">
                  <c:v>5.4897345690529065E-2</c:v>
                </c:pt>
                <c:pt idx="80">
                  <c:v>5.490258748238503E-2</c:v>
                </c:pt>
                <c:pt idx="81">
                  <c:v>5.4901091304442519E-2</c:v>
                </c:pt>
                <c:pt idx="82">
                  <c:v>5.4899161254664222E-2</c:v>
                </c:pt>
                <c:pt idx="83">
                  <c:v>5.4896771892290246E-2</c:v>
                </c:pt>
                <c:pt idx="84">
                  <c:v>5.4897005342211584E-2</c:v>
                </c:pt>
                <c:pt idx="85">
                  <c:v>5.4895497279531968E-2</c:v>
                </c:pt>
                <c:pt idx="86">
                  <c:v>5.489435645494526E-2</c:v>
                </c:pt>
                <c:pt idx="87">
                  <c:v>5.4892381838397092E-2</c:v>
                </c:pt>
                <c:pt idx="88">
                  <c:v>5.4894228339368585E-2</c:v>
                </c:pt>
                <c:pt idx="89">
                  <c:v>5.4893210220954676E-2</c:v>
                </c:pt>
                <c:pt idx="90">
                  <c:v>5.4889849129556786E-2</c:v>
                </c:pt>
                <c:pt idx="91">
                  <c:v>5.4892035380738745E-2</c:v>
                </c:pt>
                <c:pt idx="92">
                  <c:v>5.4893637464439225E-2</c:v>
                </c:pt>
                <c:pt idx="93">
                  <c:v>5.4895014862122678E-2</c:v>
                </c:pt>
                <c:pt idx="94">
                  <c:v>5.4896474584577151E-2</c:v>
                </c:pt>
                <c:pt idx="95">
                  <c:v>5.4895206803793596E-2</c:v>
                </c:pt>
                <c:pt idx="96">
                  <c:v>5.4896896641353096E-2</c:v>
                </c:pt>
                <c:pt idx="97">
                  <c:v>5.4898404465332902E-2</c:v>
                </c:pt>
                <c:pt idx="98">
                  <c:v>5.489597304089891E-2</c:v>
                </c:pt>
                <c:pt idx="99">
                  <c:v>5.4897649089239185E-2</c:v>
                </c:pt>
                <c:pt idx="100">
                  <c:v>5.4896943102939202E-2</c:v>
                </c:pt>
                <c:pt idx="101">
                  <c:v>5.4892619154317139E-2</c:v>
                </c:pt>
                <c:pt idx="102">
                  <c:v>5.489318326698913E-2</c:v>
                </c:pt>
                <c:pt idx="103">
                  <c:v>5.4892252977285991E-2</c:v>
                </c:pt>
                <c:pt idx="104">
                  <c:v>5.4893602545209648E-2</c:v>
                </c:pt>
                <c:pt idx="105">
                  <c:v>5.4898962874459993E-2</c:v>
                </c:pt>
                <c:pt idx="106">
                  <c:v>5.4896927389850636E-2</c:v>
                </c:pt>
                <c:pt idx="107">
                  <c:v>5.489456673099051E-2</c:v>
                </c:pt>
                <c:pt idx="108">
                  <c:v>5.4898850979045337E-2</c:v>
                </c:pt>
                <c:pt idx="109">
                  <c:v>5.4898388328977081E-2</c:v>
                </c:pt>
                <c:pt idx="110">
                  <c:v>5.4897853880271456E-2</c:v>
                </c:pt>
                <c:pt idx="111">
                  <c:v>5.4898140026666979E-2</c:v>
                </c:pt>
                <c:pt idx="112">
                  <c:v>5.4898205159750219E-2</c:v>
                </c:pt>
                <c:pt idx="113">
                  <c:v>5.4903028488531125E-2</c:v>
                </c:pt>
                <c:pt idx="114">
                  <c:v>5.4900776496764274E-2</c:v>
                </c:pt>
                <c:pt idx="115">
                  <c:v>5.4902461262075625E-2</c:v>
                </c:pt>
                <c:pt idx="116">
                  <c:v>5.4900063481158008E-2</c:v>
                </c:pt>
                <c:pt idx="117">
                  <c:v>5.4899191260517149E-2</c:v>
                </c:pt>
                <c:pt idx="118">
                  <c:v>5.4903098335033297E-2</c:v>
                </c:pt>
                <c:pt idx="119">
                  <c:v>5.4899904050330968E-2</c:v>
                </c:pt>
                <c:pt idx="120">
                  <c:v>5.4901595003791409E-2</c:v>
                </c:pt>
                <c:pt idx="121">
                  <c:v>5.489911348828045E-2</c:v>
                </c:pt>
                <c:pt idx="122">
                  <c:v>5.4898155530252103E-2</c:v>
                </c:pt>
                <c:pt idx="123">
                  <c:v>5.4901058103977836E-2</c:v>
                </c:pt>
                <c:pt idx="124">
                  <c:v>5.4901694279671759E-2</c:v>
                </c:pt>
                <c:pt idx="125">
                  <c:v>5.4902599790261887E-2</c:v>
                </c:pt>
                <c:pt idx="126">
                  <c:v>5.4902714028983578E-2</c:v>
                </c:pt>
                <c:pt idx="127">
                  <c:v>5.4899190642430019E-2</c:v>
                </c:pt>
                <c:pt idx="128">
                  <c:v>5.4900978147947636E-2</c:v>
                </c:pt>
                <c:pt idx="129">
                  <c:v>5.4901503850408907E-2</c:v>
                </c:pt>
                <c:pt idx="130">
                  <c:v>5.4902867227471501E-2</c:v>
                </c:pt>
                <c:pt idx="131">
                  <c:v>5.4898210134064693E-2</c:v>
                </c:pt>
                <c:pt idx="132">
                  <c:v>5.4903246299034113E-2</c:v>
                </c:pt>
                <c:pt idx="133">
                  <c:v>5.4901421915254468E-2</c:v>
                </c:pt>
                <c:pt idx="134">
                  <c:v>5.4901009101331437E-2</c:v>
                </c:pt>
                <c:pt idx="135">
                  <c:v>5.4905049883722308E-2</c:v>
                </c:pt>
                <c:pt idx="136">
                  <c:v>5.4903938760911652E-2</c:v>
                </c:pt>
                <c:pt idx="137">
                  <c:v>5.4905450634350268E-2</c:v>
                </c:pt>
                <c:pt idx="138">
                  <c:v>5.4905150225168946E-2</c:v>
                </c:pt>
                <c:pt idx="139">
                  <c:v>5.4906940753385584E-2</c:v>
                </c:pt>
                <c:pt idx="140">
                  <c:v>5.4910233286271919E-2</c:v>
                </c:pt>
                <c:pt idx="141">
                  <c:v>5.4909284025454662E-2</c:v>
                </c:pt>
                <c:pt idx="142">
                  <c:v>5.4906510425367497E-2</c:v>
                </c:pt>
                <c:pt idx="143">
                  <c:v>5.4908095809645174E-2</c:v>
                </c:pt>
                <c:pt idx="144">
                  <c:v>5.4907918072476539E-2</c:v>
                </c:pt>
                <c:pt idx="145">
                  <c:v>5.491355864742798E-2</c:v>
                </c:pt>
                <c:pt idx="146">
                  <c:v>5.4909772245547918E-2</c:v>
                </c:pt>
                <c:pt idx="147">
                  <c:v>5.4909404573951492E-2</c:v>
                </c:pt>
                <c:pt idx="148">
                  <c:v>5.4914062506368211E-2</c:v>
                </c:pt>
                <c:pt idx="149">
                  <c:v>5.4915105588116957E-2</c:v>
                </c:pt>
                <c:pt idx="150">
                  <c:v>5.4912525918752633E-2</c:v>
                </c:pt>
                <c:pt idx="151">
                  <c:v>5.4917681904329108E-2</c:v>
                </c:pt>
                <c:pt idx="152">
                  <c:v>5.4912767709834283E-2</c:v>
                </c:pt>
                <c:pt idx="153">
                  <c:v>5.4911508092530807E-2</c:v>
                </c:pt>
                <c:pt idx="154">
                  <c:v>5.4909662844561176E-2</c:v>
                </c:pt>
                <c:pt idx="155">
                  <c:v>5.4906339326136526E-2</c:v>
                </c:pt>
                <c:pt idx="156">
                  <c:v>5.4904598182690625E-2</c:v>
                </c:pt>
                <c:pt idx="157">
                  <c:v>5.4902216745231575E-2</c:v>
                </c:pt>
                <c:pt idx="158">
                  <c:v>5.4904046888273085E-2</c:v>
                </c:pt>
                <c:pt idx="159">
                  <c:v>5.4906352499859666E-2</c:v>
                </c:pt>
                <c:pt idx="160">
                  <c:v>5.4910920687418388E-2</c:v>
                </c:pt>
                <c:pt idx="161">
                  <c:v>5.491105143381473E-2</c:v>
                </c:pt>
                <c:pt idx="162">
                  <c:v>5.4912660606893204E-2</c:v>
                </c:pt>
                <c:pt idx="163">
                  <c:v>5.4910650612143307E-2</c:v>
                </c:pt>
                <c:pt idx="164">
                  <c:v>5.4908048961870147E-2</c:v>
                </c:pt>
                <c:pt idx="165">
                  <c:v>5.4909978496183315E-2</c:v>
                </c:pt>
                <c:pt idx="166">
                  <c:v>5.4911654891570669E-2</c:v>
                </c:pt>
                <c:pt idx="167">
                  <c:v>5.4908768788434328E-2</c:v>
                </c:pt>
                <c:pt idx="168">
                  <c:v>5.4904663661992349E-2</c:v>
                </c:pt>
                <c:pt idx="169">
                  <c:v>5.4903726421484292E-2</c:v>
                </c:pt>
                <c:pt idx="170">
                  <c:v>5.490702556726345E-2</c:v>
                </c:pt>
                <c:pt idx="171">
                  <c:v>5.4912569706548689E-2</c:v>
                </c:pt>
                <c:pt idx="172">
                  <c:v>5.4913151390754283E-2</c:v>
                </c:pt>
                <c:pt idx="173">
                  <c:v>5.4914094474919795E-2</c:v>
                </c:pt>
                <c:pt idx="174">
                  <c:v>5.4915346811750552E-2</c:v>
                </c:pt>
                <c:pt idx="175">
                  <c:v>5.4912014844505648E-2</c:v>
                </c:pt>
                <c:pt idx="176">
                  <c:v>5.4903947708741289E-2</c:v>
                </c:pt>
                <c:pt idx="177">
                  <c:v>5.4904442669251645E-2</c:v>
                </c:pt>
                <c:pt idx="178">
                  <c:v>5.4907710806997315E-2</c:v>
                </c:pt>
                <c:pt idx="179">
                  <c:v>5.4904325076934032E-2</c:v>
                </c:pt>
                <c:pt idx="180">
                  <c:v>5.4901719624939803E-2</c:v>
                </c:pt>
                <c:pt idx="181">
                  <c:v>5.4900447023211958E-2</c:v>
                </c:pt>
                <c:pt idx="182">
                  <c:v>5.4900062728663795E-2</c:v>
                </c:pt>
                <c:pt idx="183">
                  <c:v>5.49005827587025E-2</c:v>
                </c:pt>
                <c:pt idx="184">
                  <c:v>5.4898671494185709E-2</c:v>
                </c:pt>
                <c:pt idx="185">
                  <c:v>5.4895783785091266E-2</c:v>
                </c:pt>
                <c:pt idx="186">
                  <c:v>5.4898702593517104E-2</c:v>
                </c:pt>
                <c:pt idx="187">
                  <c:v>5.4897531570201601E-2</c:v>
                </c:pt>
                <c:pt idx="188">
                  <c:v>5.4897035097052987E-2</c:v>
                </c:pt>
                <c:pt idx="189">
                  <c:v>5.489688571894917E-2</c:v>
                </c:pt>
                <c:pt idx="190">
                  <c:v>5.4897229184198232E-2</c:v>
                </c:pt>
                <c:pt idx="191">
                  <c:v>5.4897044407771677E-2</c:v>
                </c:pt>
                <c:pt idx="192">
                  <c:v>5.489645092905996E-2</c:v>
                </c:pt>
                <c:pt idx="193">
                  <c:v>5.4895401810217397E-2</c:v>
                </c:pt>
                <c:pt idx="194">
                  <c:v>5.4894743079395111E-2</c:v>
                </c:pt>
                <c:pt idx="195">
                  <c:v>5.4891545965490431E-2</c:v>
                </c:pt>
                <c:pt idx="196">
                  <c:v>5.4890390213006457E-2</c:v>
                </c:pt>
                <c:pt idx="197">
                  <c:v>5.4892289271660455E-2</c:v>
                </c:pt>
                <c:pt idx="198">
                  <c:v>5.4895579890089065E-2</c:v>
                </c:pt>
                <c:pt idx="199">
                  <c:v>5.489350627594617E-2</c:v>
                </c:pt>
                <c:pt idx="200">
                  <c:v>5.4895312567763165E-2</c:v>
                </c:pt>
                <c:pt idx="201">
                  <c:v>5.4893417673980052E-2</c:v>
                </c:pt>
                <c:pt idx="202">
                  <c:v>5.4894523716137171E-2</c:v>
                </c:pt>
                <c:pt idx="203">
                  <c:v>5.4893851805412251E-2</c:v>
                </c:pt>
                <c:pt idx="204">
                  <c:v>5.4888496030745762E-2</c:v>
                </c:pt>
                <c:pt idx="205">
                  <c:v>5.4893462652618678E-2</c:v>
                </c:pt>
                <c:pt idx="206">
                  <c:v>5.4894369183292865E-2</c:v>
                </c:pt>
                <c:pt idx="207">
                  <c:v>5.4892739713391453E-2</c:v>
                </c:pt>
                <c:pt idx="208">
                  <c:v>5.489472201032828E-2</c:v>
                </c:pt>
                <c:pt idx="209">
                  <c:v>5.4894679386194536E-2</c:v>
                </c:pt>
                <c:pt idx="210">
                  <c:v>5.488919213009319E-2</c:v>
                </c:pt>
                <c:pt idx="211">
                  <c:v>5.4888653537212811E-2</c:v>
                </c:pt>
                <c:pt idx="212">
                  <c:v>5.4893442318895792E-2</c:v>
                </c:pt>
                <c:pt idx="213">
                  <c:v>5.4894848023510905E-2</c:v>
                </c:pt>
                <c:pt idx="214">
                  <c:v>5.4894443573371067E-2</c:v>
                </c:pt>
                <c:pt idx="215">
                  <c:v>5.4891350500114164E-2</c:v>
                </c:pt>
                <c:pt idx="216">
                  <c:v>5.488878996311642E-2</c:v>
                </c:pt>
                <c:pt idx="217">
                  <c:v>5.4888936592361277E-2</c:v>
                </c:pt>
                <c:pt idx="218">
                  <c:v>5.4895601837420156E-2</c:v>
                </c:pt>
                <c:pt idx="219">
                  <c:v>5.4895296834457361E-2</c:v>
                </c:pt>
                <c:pt idx="220">
                  <c:v>5.4896940025886208E-2</c:v>
                </c:pt>
                <c:pt idx="221">
                  <c:v>5.4897390468878905E-2</c:v>
                </c:pt>
                <c:pt idx="222">
                  <c:v>5.4894393815031722E-2</c:v>
                </c:pt>
                <c:pt idx="223">
                  <c:v>5.4896037096318573E-2</c:v>
                </c:pt>
                <c:pt idx="224">
                  <c:v>5.4892243398959768E-2</c:v>
                </c:pt>
                <c:pt idx="225">
                  <c:v>5.4891692457608256E-2</c:v>
                </c:pt>
                <c:pt idx="226">
                  <c:v>5.4892988596574682E-2</c:v>
                </c:pt>
                <c:pt idx="227">
                  <c:v>5.4893398633131911E-2</c:v>
                </c:pt>
                <c:pt idx="228">
                  <c:v>5.4892149643235084E-2</c:v>
                </c:pt>
                <c:pt idx="229">
                  <c:v>5.4885673727244941E-2</c:v>
                </c:pt>
                <c:pt idx="230">
                  <c:v>5.4891382093643769E-2</c:v>
                </c:pt>
                <c:pt idx="231">
                  <c:v>5.4895438625479132E-2</c:v>
                </c:pt>
                <c:pt idx="232">
                  <c:v>5.4897133914266337E-2</c:v>
                </c:pt>
                <c:pt idx="233">
                  <c:v>5.4894944772045165E-2</c:v>
                </c:pt>
                <c:pt idx="234">
                  <c:v>5.4894676524843825E-2</c:v>
                </c:pt>
                <c:pt idx="235">
                  <c:v>5.4890551951190025E-2</c:v>
                </c:pt>
                <c:pt idx="236">
                  <c:v>5.4889966973609622E-2</c:v>
                </c:pt>
                <c:pt idx="237">
                  <c:v>5.4892068216887115E-2</c:v>
                </c:pt>
                <c:pt idx="238">
                  <c:v>5.4889316090956312E-2</c:v>
                </c:pt>
                <c:pt idx="239">
                  <c:v>5.4890428218943042E-2</c:v>
                </c:pt>
                <c:pt idx="240">
                  <c:v>5.4891475194313137E-2</c:v>
                </c:pt>
                <c:pt idx="241">
                  <c:v>5.4893931507076214E-2</c:v>
                </c:pt>
                <c:pt idx="242">
                  <c:v>5.4900263537299314E-2</c:v>
                </c:pt>
                <c:pt idx="243">
                  <c:v>5.4900377581687018E-2</c:v>
                </c:pt>
                <c:pt idx="244">
                  <c:v>5.4898431105553945E-2</c:v>
                </c:pt>
                <c:pt idx="245">
                  <c:v>5.4897482549792466E-2</c:v>
                </c:pt>
                <c:pt idx="246">
                  <c:v>5.4895363864389646E-2</c:v>
                </c:pt>
                <c:pt idx="247">
                  <c:v>5.4893573495475405E-2</c:v>
                </c:pt>
                <c:pt idx="248">
                  <c:v>5.4898574601009532E-2</c:v>
                </c:pt>
                <c:pt idx="249">
                  <c:v>5.4898088513270056E-2</c:v>
                </c:pt>
                <c:pt idx="250">
                  <c:v>5.4894856731596754E-2</c:v>
                </c:pt>
                <c:pt idx="251">
                  <c:v>5.4898155883941327E-2</c:v>
                </c:pt>
                <c:pt idx="252">
                  <c:v>5.4895652316759906E-2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F-47B7-A719-8FA3CBCF1DB5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Sim.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Sheet2!$E$2:$E$254</c:f>
              <c:numCache>
                <c:formatCode>General</c:formatCode>
                <c:ptCount val="2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</c:numCache>
            </c:numRef>
          </c:cat>
          <c:val>
            <c:numRef>
              <c:f>Sheet2!$G$2:$G$254</c:f>
              <c:numCache>
                <c:formatCode>General</c:formatCode>
                <c:ptCount val="253"/>
                <c:pt idx="0" formatCode="0.000">
                  <c:v>5.5199999999999999E-2</c:v>
                </c:pt>
                <c:pt idx="1">
                  <c:v>5.5188750514985375E-2</c:v>
                </c:pt>
                <c:pt idx="2">
                  <c:v>5.517893583949212E-2</c:v>
                </c:pt>
                <c:pt idx="3">
                  <c:v>5.5171599007539297E-2</c:v>
                </c:pt>
                <c:pt idx="4">
                  <c:v>5.5161588704777491E-2</c:v>
                </c:pt>
                <c:pt idx="5">
                  <c:v>5.5146320377234624E-2</c:v>
                </c:pt>
                <c:pt idx="6">
                  <c:v>5.5136336265421276E-2</c:v>
                </c:pt>
                <c:pt idx="7">
                  <c:v>5.5128733111791339E-2</c:v>
                </c:pt>
                <c:pt idx="8">
                  <c:v>5.5120339477244956E-2</c:v>
                </c:pt>
                <c:pt idx="9">
                  <c:v>5.5111190126813259E-2</c:v>
                </c:pt>
                <c:pt idx="10">
                  <c:v>5.5099647310380431E-2</c:v>
                </c:pt>
                <c:pt idx="11">
                  <c:v>5.5092911916794676E-2</c:v>
                </c:pt>
                <c:pt idx="12">
                  <c:v>5.5086352207914024E-2</c:v>
                </c:pt>
                <c:pt idx="13">
                  <c:v>5.5076838340441484E-2</c:v>
                </c:pt>
                <c:pt idx="14">
                  <c:v>5.5068676008324005E-2</c:v>
                </c:pt>
                <c:pt idx="15">
                  <c:v>5.5060970292006989E-2</c:v>
                </c:pt>
                <c:pt idx="16">
                  <c:v>5.5055120188050082E-2</c:v>
                </c:pt>
                <c:pt idx="17">
                  <c:v>5.5046331886553321E-2</c:v>
                </c:pt>
                <c:pt idx="18">
                  <c:v>5.5043790319763218E-2</c:v>
                </c:pt>
                <c:pt idx="19">
                  <c:v>5.5035190923930798E-2</c:v>
                </c:pt>
                <c:pt idx="20">
                  <c:v>5.5030551913057675E-2</c:v>
                </c:pt>
                <c:pt idx="21">
                  <c:v>5.5027848697878433E-2</c:v>
                </c:pt>
                <c:pt idx="22">
                  <c:v>5.5024669648920478E-2</c:v>
                </c:pt>
                <c:pt idx="23">
                  <c:v>5.5024689937295659E-2</c:v>
                </c:pt>
                <c:pt idx="24">
                  <c:v>5.5020693064451877E-2</c:v>
                </c:pt>
                <c:pt idx="25">
                  <c:v>5.5019523561560146E-2</c:v>
                </c:pt>
                <c:pt idx="26">
                  <c:v>5.5014567170191549E-2</c:v>
                </c:pt>
                <c:pt idx="27">
                  <c:v>5.501064725638851E-2</c:v>
                </c:pt>
                <c:pt idx="28">
                  <c:v>5.5008495922533464E-2</c:v>
                </c:pt>
                <c:pt idx="29">
                  <c:v>5.5000005532187993E-2</c:v>
                </c:pt>
                <c:pt idx="30">
                  <c:v>5.4997751505951403E-2</c:v>
                </c:pt>
                <c:pt idx="31">
                  <c:v>5.4992002769824015E-2</c:v>
                </c:pt>
                <c:pt idx="32">
                  <c:v>5.4986588907968377E-2</c:v>
                </c:pt>
                <c:pt idx="33">
                  <c:v>5.498519230913794E-2</c:v>
                </c:pt>
                <c:pt idx="34">
                  <c:v>5.4977814743041899E-2</c:v>
                </c:pt>
                <c:pt idx="35">
                  <c:v>5.4972609354987156E-2</c:v>
                </c:pt>
                <c:pt idx="36">
                  <c:v>5.4966431104034028E-2</c:v>
                </c:pt>
                <c:pt idx="37">
                  <c:v>5.496317124617818E-2</c:v>
                </c:pt>
                <c:pt idx="38">
                  <c:v>5.4961940219584712E-2</c:v>
                </c:pt>
                <c:pt idx="39">
                  <c:v>5.4954814076602437E-2</c:v>
                </c:pt>
                <c:pt idx="40">
                  <c:v>5.495115527115365E-2</c:v>
                </c:pt>
                <c:pt idx="41">
                  <c:v>5.4945608067111559E-2</c:v>
                </c:pt>
                <c:pt idx="42">
                  <c:v>5.4942658423332624E-2</c:v>
                </c:pt>
                <c:pt idx="43">
                  <c:v>5.494276883511242E-2</c:v>
                </c:pt>
                <c:pt idx="44">
                  <c:v>5.4943802870499624E-2</c:v>
                </c:pt>
                <c:pt idx="45">
                  <c:v>5.4941620245996026E-2</c:v>
                </c:pt>
                <c:pt idx="46">
                  <c:v>5.4936964992446928E-2</c:v>
                </c:pt>
                <c:pt idx="47">
                  <c:v>5.4937286661821835E-2</c:v>
                </c:pt>
                <c:pt idx="48">
                  <c:v>5.4935120008828525E-2</c:v>
                </c:pt>
                <c:pt idx="49">
                  <c:v>5.4932633788612142E-2</c:v>
                </c:pt>
                <c:pt idx="50">
                  <c:v>5.4928631064250236E-2</c:v>
                </c:pt>
                <c:pt idx="51">
                  <c:v>5.4926111168476045E-2</c:v>
                </c:pt>
                <c:pt idx="52">
                  <c:v>5.4925157363381431E-2</c:v>
                </c:pt>
                <c:pt idx="53">
                  <c:v>5.492705607555616E-2</c:v>
                </c:pt>
                <c:pt idx="54">
                  <c:v>5.4929570280955138E-2</c:v>
                </c:pt>
                <c:pt idx="55">
                  <c:v>5.4929556869273047E-2</c:v>
                </c:pt>
                <c:pt idx="56">
                  <c:v>5.4927322326020739E-2</c:v>
                </c:pt>
                <c:pt idx="57">
                  <c:v>5.4929948338227126E-2</c:v>
                </c:pt>
                <c:pt idx="58">
                  <c:v>5.492684588753112E-2</c:v>
                </c:pt>
                <c:pt idx="59">
                  <c:v>5.4929903451161506E-2</c:v>
                </c:pt>
                <c:pt idx="60">
                  <c:v>5.4928731899416217E-2</c:v>
                </c:pt>
                <c:pt idx="61">
                  <c:v>5.4926286610166755E-2</c:v>
                </c:pt>
                <c:pt idx="62">
                  <c:v>5.4922882444347648E-2</c:v>
                </c:pt>
                <c:pt idx="63">
                  <c:v>5.492390813483658E-2</c:v>
                </c:pt>
                <c:pt idx="64">
                  <c:v>5.4927424535504435E-2</c:v>
                </c:pt>
                <c:pt idx="65">
                  <c:v>5.4924857119209684E-2</c:v>
                </c:pt>
                <c:pt idx="66">
                  <c:v>5.4924537584779456E-2</c:v>
                </c:pt>
                <c:pt idx="67">
                  <c:v>5.492528405366949E-2</c:v>
                </c:pt>
                <c:pt idx="68">
                  <c:v>5.4925543564210137E-2</c:v>
                </c:pt>
                <c:pt idx="69">
                  <c:v>5.4924347844323117E-2</c:v>
                </c:pt>
                <c:pt idx="70">
                  <c:v>5.4924989853933327E-2</c:v>
                </c:pt>
                <c:pt idx="71">
                  <c:v>5.4926427344634411E-2</c:v>
                </c:pt>
                <c:pt idx="72">
                  <c:v>5.4923279428223476E-2</c:v>
                </c:pt>
                <c:pt idx="73">
                  <c:v>5.4925569923288987E-2</c:v>
                </c:pt>
                <c:pt idx="74">
                  <c:v>5.4921917720856361E-2</c:v>
                </c:pt>
                <c:pt idx="75">
                  <c:v>5.4923623257564808E-2</c:v>
                </c:pt>
                <c:pt idx="76">
                  <c:v>5.4921950762858669E-2</c:v>
                </c:pt>
                <c:pt idx="77">
                  <c:v>5.4920380156295683E-2</c:v>
                </c:pt>
                <c:pt idx="78">
                  <c:v>5.4915305888795417E-2</c:v>
                </c:pt>
                <c:pt idx="79">
                  <c:v>5.4914284839192001E-2</c:v>
                </c:pt>
                <c:pt idx="80">
                  <c:v>5.4913584645117378E-2</c:v>
                </c:pt>
                <c:pt idx="81">
                  <c:v>5.491641229989272E-2</c:v>
                </c:pt>
                <c:pt idx="82">
                  <c:v>5.4917102727266416E-2</c:v>
                </c:pt>
                <c:pt idx="83">
                  <c:v>5.491889368902679E-2</c:v>
                </c:pt>
                <c:pt idx="84">
                  <c:v>5.4920796047717678E-2</c:v>
                </c:pt>
                <c:pt idx="85">
                  <c:v>5.4919546273021626E-2</c:v>
                </c:pt>
                <c:pt idx="86">
                  <c:v>5.4920129310439852E-2</c:v>
                </c:pt>
                <c:pt idx="87">
                  <c:v>5.4915768921639671E-2</c:v>
                </c:pt>
                <c:pt idx="88">
                  <c:v>5.4912590676115001E-2</c:v>
                </c:pt>
                <c:pt idx="89">
                  <c:v>5.4914055629427673E-2</c:v>
                </c:pt>
                <c:pt idx="90">
                  <c:v>5.4919130470397162E-2</c:v>
                </c:pt>
                <c:pt idx="91">
                  <c:v>5.4918522854703423E-2</c:v>
                </c:pt>
                <c:pt idx="92">
                  <c:v>5.491928869354365E-2</c:v>
                </c:pt>
                <c:pt idx="93">
                  <c:v>5.4919136866308178E-2</c:v>
                </c:pt>
                <c:pt idx="94">
                  <c:v>5.4916564708427984E-2</c:v>
                </c:pt>
                <c:pt idx="95">
                  <c:v>5.4914918110338024E-2</c:v>
                </c:pt>
                <c:pt idx="96">
                  <c:v>5.4915881979013793E-2</c:v>
                </c:pt>
                <c:pt idx="97">
                  <c:v>5.4914335318780559E-2</c:v>
                </c:pt>
                <c:pt idx="98">
                  <c:v>5.4912591845665507E-2</c:v>
                </c:pt>
                <c:pt idx="99">
                  <c:v>5.4913828201964943E-2</c:v>
                </c:pt>
                <c:pt idx="100">
                  <c:v>5.4911788750802916E-2</c:v>
                </c:pt>
                <c:pt idx="101">
                  <c:v>5.4916282094809761E-2</c:v>
                </c:pt>
                <c:pt idx="102">
                  <c:v>5.4913560806974196E-2</c:v>
                </c:pt>
                <c:pt idx="103">
                  <c:v>5.491384608598289E-2</c:v>
                </c:pt>
                <c:pt idx="104">
                  <c:v>5.4907974328248482E-2</c:v>
                </c:pt>
                <c:pt idx="105">
                  <c:v>5.4907637052687891E-2</c:v>
                </c:pt>
                <c:pt idx="106">
                  <c:v>5.491125587555605E-2</c:v>
                </c:pt>
                <c:pt idx="107">
                  <c:v>5.4909346425418615E-2</c:v>
                </c:pt>
                <c:pt idx="108">
                  <c:v>5.4908082222559218E-2</c:v>
                </c:pt>
                <c:pt idx="109">
                  <c:v>5.4906026172893613E-2</c:v>
                </c:pt>
                <c:pt idx="110">
                  <c:v>5.4904303817396423E-2</c:v>
                </c:pt>
                <c:pt idx="111">
                  <c:v>5.4912061903564534E-2</c:v>
                </c:pt>
                <c:pt idx="112">
                  <c:v>5.4906056375572471E-2</c:v>
                </c:pt>
                <c:pt idx="113">
                  <c:v>5.4902991023814601E-2</c:v>
                </c:pt>
                <c:pt idx="114">
                  <c:v>5.4900873868377456E-2</c:v>
                </c:pt>
                <c:pt idx="115">
                  <c:v>5.4898042243343388E-2</c:v>
                </c:pt>
                <c:pt idx="116">
                  <c:v>5.4897409181220429E-2</c:v>
                </c:pt>
                <c:pt idx="117">
                  <c:v>5.4896103480186212E-2</c:v>
                </c:pt>
                <c:pt idx="118">
                  <c:v>5.4897683425257485E-2</c:v>
                </c:pt>
                <c:pt idx="119">
                  <c:v>5.4896020841365016E-2</c:v>
                </c:pt>
                <c:pt idx="120">
                  <c:v>5.4897373513043184E-2</c:v>
                </c:pt>
                <c:pt idx="121">
                  <c:v>5.4898587706935779E-2</c:v>
                </c:pt>
                <c:pt idx="122">
                  <c:v>5.4898810641965133E-2</c:v>
                </c:pt>
                <c:pt idx="123">
                  <c:v>5.489727199536315E-2</c:v>
                </c:pt>
                <c:pt idx="124">
                  <c:v>5.4896744139329885E-2</c:v>
                </c:pt>
                <c:pt idx="125">
                  <c:v>5.4895342538848098E-2</c:v>
                </c:pt>
                <c:pt idx="126">
                  <c:v>5.4891223116004556E-2</c:v>
                </c:pt>
                <c:pt idx="127">
                  <c:v>5.4893211433950054E-2</c:v>
                </c:pt>
                <c:pt idx="128">
                  <c:v>5.4897940663651217E-2</c:v>
                </c:pt>
                <c:pt idx="129">
                  <c:v>5.4903117433244879E-2</c:v>
                </c:pt>
                <c:pt idx="130">
                  <c:v>5.4905324741719913E-2</c:v>
                </c:pt>
                <c:pt idx="131">
                  <c:v>5.4909239607963574E-2</c:v>
                </c:pt>
                <c:pt idx="132">
                  <c:v>5.4908555918417444E-2</c:v>
                </c:pt>
                <c:pt idx="133">
                  <c:v>5.4907979742630217E-2</c:v>
                </c:pt>
                <c:pt idx="134">
                  <c:v>5.4910371657187401E-2</c:v>
                </c:pt>
                <c:pt idx="135">
                  <c:v>5.4904839339662753E-2</c:v>
                </c:pt>
                <c:pt idx="136">
                  <c:v>5.4905380691891048E-2</c:v>
                </c:pt>
                <c:pt idx="137">
                  <c:v>5.4903420483656436E-2</c:v>
                </c:pt>
                <c:pt idx="138">
                  <c:v>5.4902757212179062E-2</c:v>
                </c:pt>
                <c:pt idx="139">
                  <c:v>5.4905433016234205E-2</c:v>
                </c:pt>
                <c:pt idx="140">
                  <c:v>5.4902685227429499E-2</c:v>
                </c:pt>
                <c:pt idx="141">
                  <c:v>5.4896808543362138E-2</c:v>
                </c:pt>
                <c:pt idx="142">
                  <c:v>5.4894182025524735E-2</c:v>
                </c:pt>
                <c:pt idx="143">
                  <c:v>5.4893822180912169E-2</c:v>
                </c:pt>
                <c:pt idx="144">
                  <c:v>5.4894336922338069E-2</c:v>
                </c:pt>
                <c:pt idx="145">
                  <c:v>5.489542872120147E-2</c:v>
                </c:pt>
                <c:pt idx="146">
                  <c:v>5.4900659912516761E-2</c:v>
                </c:pt>
                <c:pt idx="147">
                  <c:v>5.4899868835113018E-2</c:v>
                </c:pt>
                <c:pt idx="148">
                  <c:v>5.4898815626974559E-2</c:v>
                </c:pt>
                <c:pt idx="149">
                  <c:v>5.4896691149133224E-2</c:v>
                </c:pt>
                <c:pt idx="150">
                  <c:v>5.4892389466489194E-2</c:v>
                </c:pt>
                <c:pt idx="151">
                  <c:v>5.4893712393260144E-2</c:v>
                </c:pt>
                <c:pt idx="152">
                  <c:v>5.4888609318395704E-2</c:v>
                </c:pt>
                <c:pt idx="153">
                  <c:v>5.4889872348665304E-2</c:v>
                </c:pt>
                <c:pt idx="154">
                  <c:v>5.4890724554161878E-2</c:v>
                </c:pt>
                <c:pt idx="155">
                  <c:v>5.4891262488715502E-2</c:v>
                </c:pt>
                <c:pt idx="156">
                  <c:v>5.4891737643762838E-2</c:v>
                </c:pt>
                <c:pt idx="157">
                  <c:v>5.4894230182341235E-2</c:v>
                </c:pt>
                <c:pt idx="158">
                  <c:v>5.4893110233044169E-2</c:v>
                </c:pt>
                <c:pt idx="159">
                  <c:v>5.489110492798837E-2</c:v>
                </c:pt>
                <c:pt idx="160">
                  <c:v>5.4893295876484317E-2</c:v>
                </c:pt>
                <c:pt idx="161">
                  <c:v>5.4892130329450804E-2</c:v>
                </c:pt>
                <c:pt idx="162">
                  <c:v>5.4895721107004032E-2</c:v>
                </c:pt>
                <c:pt idx="163">
                  <c:v>5.4895537800731593E-2</c:v>
                </c:pt>
                <c:pt idx="164">
                  <c:v>5.4899268325209812E-2</c:v>
                </c:pt>
                <c:pt idx="165">
                  <c:v>5.4899387686280436E-2</c:v>
                </c:pt>
                <c:pt idx="166">
                  <c:v>5.4896033536626324E-2</c:v>
                </c:pt>
                <c:pt idx="167">
                  <c:v>5.4899149511318843E-2</c:v>
                </c:pt>
                <c:pt idx="168">
                  <c:v>5.489947713575212E-2</c:v>
                </c:pt>
                <c:pt idx="169">
                  <c:v>5.4901821615555055E-2</c:v>
                </c:pt>
                <c:pt idx="170">
                  <c:v>5.4902362432475357E-2</c:v>
                </c:pt>
                <c:pt idx="171">
                  <c:v>5.4905023750425053E-2</c:v>
                </c:pt>
                <c:pt idx="172">
                  <c:v>5.4902256651502598E-2</c:v>
                </c:pt>
                <c:pt idx="173">
                  <c:v>5.4900820729954225E-2</c:v>
                </c:pt>
                <c:pt idx="174">
                  <c:v>5.4895447652630117E-2</c:v>
                </c:pt>
                <c:pt idx="175">
                  <c:v>5.4894122344173568E-2</c:v>
                </c:pt>
                <c:pt idx="176">
                  <c:v>5.4893235128655474E-2</c:v>
                </c:pt>
                <c:pt idx="177">
                  <c:v>5.489192228599802E-2</c:v>
                </c:pt>
                <c:pt idx="178">
                  <c:v>5.4891817386335105E-2</c:v>
                </c:pt>
                <c:pt idx="179">
                  <c:v>5.4893672575578936E-2</c:v>
                </c:pt>
                <c:pt idx="180">
                  <c:v>5.4894214096359049E-2</c:v>
                </c:pt>
                <c:pt idx="181">
                  <c:v>5.4894321276686121E-2</c:v>
                </c:pt>
                <c:pt idx="182">
                  <c:v>5.489705391490856E-2</c:v>
                </c:pt>
                <c:pt idx="183">
                  <c:v>5.4894440384251855E-2</c:v>
                </c:pt>
                <c:pt idx="184">
                  <c:v>5.4895363155362212E-2</c:v>
                </c:pt>
                <c:pt idx="185">
                  <c:v>5.4894236698231277E-2</c:v>
                </c:pt>
                <c:pt idx="186">
                  <c:v>5.4894500410555463E-2</c:v>
                </c:pt>
                <c:pt idx="187">
                  <c:v>5.4895358688841586E-2</c:v>
                </c:pt>
                <c:pt idx="188">
                  <c:v>5.4895813066530671E-2</c:v>
                </c:pt>
                <c:pt idx="189">
                  <c:v>5.4897484519514782E-2</c:v>
                </c:pt>
                <c:pt idx="190">
                  <c:v>5.4897663183550834E-2</c:v>
                </c:pt>
                <c:pt idx="191">
                  <c:v>5.4904420756105562E-2</c:v>
                </c:pt>
                <c:pt idx="192">
                  <c:v>5.4902186092412361E-2</c:v>
                </c:pt>
                <c:pt idx="193">
                  <c:v>5.4899248433447213E-2</c:v>
                </c:pt>
                <c:pt idx="194">
                  <c:v>5.4896753060641623E-2</c:v>
                </c:pt>
                <c:pt idx="195">
                  <c:v>5.4897297287237252E-2</c:v>
                </c:pt>
                <c:pt idx="196">
                  <c:v>5.4898349738228845E-2</c:v>
                </c:pt>
                <c:pt idx="197">
                  <c:v>5.4900216096640343E-2</c:v>
                </c:pt>
                <c:pt idx="198">
                  <c:v>5.4897443299135464E-2</c:v>
                </c:pt>
                <c:pt idx="199">
                  <c:v>5.4903989269262349E-2</c:v>
                </c:pt>
                <c:pt idx="200">
                  <c:v>5.4900410272028542E-2</c:v>
                </c:pt>
                <c:pt idx="201">
                  <c:v>5.4902780778284303E-2</c:v>
                </c:pt>
                <c:pt idx="202">
                  <c:v>5.4902840436930625E-2</c:v>
                </c:pt>
                <c:pt idx="203">
                  <c:v>5.4899523118821562E-2</c:v>
                </c:pt>
                <c:pt idx="204">
                  <c:v>5.4897244015567725E-2</c:v>
                </c:pt>
                <c:pt idx="205">
                  <c:v>5.4904205105959947E-2</c:v>
                </c:pt>
                <c:pt idx="206">
                  <c:v>5.4906187394046173E-2</c:v>
                </c:pt>
                <c:pt idx="207">
                  <c:v>5.4904675852745603E-2</c:v>
                </c:pt>
                <c:pt idx="208">
                  <c:v>5.4906592011592724E-2</c:v>
                </c:pt>
                <c:pt idx="209">
                  <c:v>5.4903516231385917E-2</c:v>
                </c:pt>
                <c:pt idx="210">
                  <c:v>5.4902886371639585E-2</c:v>
                </c:pt>
                <c:pt idx="211">
                  <c:v>5.4899895897575185E-2</c:v>
                </c:pt>
                <c:pt idx="212">
                  <c:v>5.4895712025957451E-2</c:v>
                </c:pt>
                <c:pt idx="213">
                  <c:v>5.48945023918792E-2</c:v>
                </c:pt>
                <c:pt idx="214">
                  <c:v>5.4896593330611788E-2</c:v>
                </c:pt>
                <c:pt idx="215">
                  <c:v>5.4898342793245465E-2</c:v>
                </c:pt>
                <c:pt idx="216">
                  <c:v>5.4897916546498213E-2</c:v>
                </c:pt>
                <c:pt idx="217">
                  <c:v>5.4899245064806396E-2</c:v>
                </c:pt>
                <c:pt idx="218">
                  <c:v>5.4899418912653E-2</c:v>
                </c:pt>
                <c:pt idx="219">
                  <c:v>5.4899582770647416E-2</c:v>
                </c:pt>
                <c:pt idx="220">
                  <c:v>5.4900724922322452E-2</c:v>
                </c:pt>
                <c:pt idx="221">
                  <c:v>5.4901976848296327E-2</c:v>
                </c:pt>
                <c:pt idx="222">
                  <c:v>5.4899477698244291E-2</c:v>
                </c:pt>
                <c:pt idx="223">
                  <c:v>5.4902591522342822E-2</c:v>
                </c:pt>
                <c:pt idx="224">
                  <c:v>5.4902525168831068E-2</c:v>
                </c:pt>
                <c:pt idx="225">
                  <c:v>5.4902477834447919E-2</c:v>
                </c:pt>
                <c:pt idx="226">
                  <c:v>5.4903142004208885E-2</c:v>
                </c:pt>
                <c:pt idx="227">
                  <c:v>5.4905134270169499E-2</c:v>
                </c:pt>
                <c:pt idx="228">
                  <c:v>5.4907878434018113E-2</c:v>
                </c:pt>
                <c:pt idx="229">
                  <c:v>5.490676889461503E-2</c:v>
                </c:pt>
                <c:pt idx="230">
                  <c:v>5.4903514454503609E-2</c:v>
                </c:pt>
                <c:pt idx="231">
                  <c:v>5.4902186389159786E-2</c:v>
                </c:pt>
                <c:pt idx="232">
                  <c:v>5.4904353941694177E-2</c:v>
                </c:pt>
                <c:pt idx="233">
                  <c:v>5.4902044902461457E-2</c:v>
                </c:pt>
                <c:pt idx="234">
                  <c:v>5.4905069797365993E-2</c:v>
                </c:pt>
                <c:pt idx="235">
                  <c:v>5.4901497827861453E-2</c:v>
                </c:pt>
                <c:pt idx="236">
                  <c:v>5.4897697219348743E-2</c:v>
                </c:pt>
                <c:pt idx="237">
                  <c:v>5.4896150534518101E-2</c:v>
                </c:pt>
                <c:pt idx="238">
                  <c:v>5.4895004001826633E-2</c:v>
                </c:pt>
                <c:pt idx="239">
                  <c:v>5.4896135435812538E-2</c:v>
                </c:pt>
                <c:pt idx="240">
                  <c:v>5.4896530224754929E-2</c:v>
                </c:pt>
                <c:pt idx="241">
                  <c:v>5.4896608596050701E-2</c:v>
                </c:pt>
                <c:pt idx="242">
                  <c:v>5.4898753080250856E-2</c:v>
                </c:pt>
                <c:pt idx="243">
                  <c:v>5.4894178406946055E-2</c:v>
                </c:pt>
                <c:pt idx="244">
                  <c:v>5.4896450929058309E-2</c:v>
                </c:pt>
                <c:pt idx="245">
                  <c:v>5.4896027506020822E-2</c:v>
                </c:pt>
                <c:pt idx="246">
                  <c:v>5.4895877713288445E-2</c:v>
                </c:pt>
                <c:pt idx="247">
                  <c:v>5.489618305473714E-2</c:v>
                </c:pt>
                <c:pt idx="248">
                  <c:v>5.4898764118860285E-2</c:v>
                </c:pt>
                <c:pt idx="249">
                  <c:v>5.4895293303535583E-2</c:v>
                </c:pt>
                <c:pt idx="250">
                  <c:v>5.4898601057468972E-2</c:v>
                </c:pt>
                <c:pt idx="251">
                  <c:v>5.4898027806002191E-2</c:v>
                </c:pt>
                <c:pt idx="252">
                  <c:v>5.4897182627566703E-2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EF-47B7-A719-8FA3CBCF1DB5}"/>
            </c:ext>
          </c:extLst>
        </c:ser>
        <c:ser>
          <c:idx val="2"/>
          <c:order val="2"/>
          <c:tx>
            <c:strRef>
              <c:f>Sheet2!$H$1</c:f>
              <c:strCache>
                <c:ptCount val="1"/>
                <c:pt idx="0">
                  <c:v>Sim.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Sheet2!$E$2:$E$254</c:f>
              <c:numCache>
                <c:formatCode>General</c:formatCode>
                <c:ptCount val="2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</c:numCache>
            </c:numRef>
          </c:cat>
          <c:val>
            <c:numRef>
              <c:f>Sheet2!$H$2:$H$254</c:f>
              <c:numCache>
                <c:formatCode>General</c:formatCode>
                <c:ptCount val="253"/>
                <c:pt idx="0" formatCode="0.000">
                  <c:v>5.5199999999999999E-2</c:v>
                </c:pt>
                <c:pt idx="1">
                  <c:v>5.518584845711462E-2</c:v>
                </c:pt>
                <c:pt idx="2">
                  <c:v>5.5179449880334859E-2</c:v>
                </c:pt>
                <c:pt idx="3">
                  <c:v>5.5164618146207468E-2</c:v>
                </c:pt>
                <c:pt idx="4">
                  <c:v>5.5147769087981802E-2</c:v>
                </c:pt>
                <c:pt idx="5">
                  <c:v>5.5135162974250237E-2</c:v>
                </c:pt>
                <c:pt idx="6">
                  <c:v>5.5119782538306489E-2</c:v>
                </c:pt>
                <c:pt idx="7">
                  <c:v>5.5110428758187481E-2</c:v>
                </c:pt>
                <c:pt idx="8">
                  <c:v>5.5100003208637824E-2</c:v>
                </c:pt>
                <c:pt idx="9">
                  <c:v>5.5087919284655257E-2</c:v>
                </c:pt>
                <c:pt idx="10">
                  <c:v>5.5078450744712223E-2</c:v>
                </c:pt>
                <c:pt idx="11">
                  <c:v>5.5072286096304553E-2</c:v>
                </c:pt>
                <c:pt idx="12">
                  <c:v>5.5065833696569193E-2</c:v>
                </c:pt>
                <c:pt idx="13">
                  <c:v>5.5052251947513599E-2</c:v>
                </c:pt>
                <c:pt idx="14">
                  <c:v>5.5043344535256569E-2</c:v>
                </c:pt>
                <c:pt idx="15">
                  <c:v>5.5035578397448021E-2</c:v>
                </c:pt>
                <c:pt idx="16">
                  <c:v>5.5034200772143833E-2</c:v>
                </c:pt>
                <c:pt idx="17">
                  <c:v>5.5026379610627341E-2</c:v>
                </c:pt>
                <c:pt idx="18">
                  <c:v>5.5018358601982613E-2</c:v>
                </c:pt>
                <c:pt idx="19">
                  <c:v>5.5012119895223373E-2</c:v>
                </c:pt>
                <c:pt idx="20">
                  <c:v>5.5006885538059373E-2</c:v>
                </c:pt>
                <c:pt idx="21">
                  <c:v>5.5004239492080109E-2</c:v>
                </c:pt>
                <c:pt idx="22">
                  <c:v>5.4996773074183415E-2</c:v>
                </c:pt>
                <c:pt idx="23">
                  <c:v>5.4989409445444143E-2</c:v>
                </c:pt>
                <c:pt idx="24">
                  <c:v>5.4988589609739909E-2</c:v>
                </c:pt>
                <c:pt idx="25">
                  <c:v>5.4987783102364567E-2</c:v>
                </c:pt>
                <c:pt idx="26">
                  <c:v>5.4986629677309704E-2</c:v>
                </c:pt>
                <c:pt idx="27">
                  <c:v>5.4982833493861752E-2</c:v>
                </c:pt>
                <c:pt idx="28">
                  <c:v>5.4980153045053715E-2</c:v>
                </c:pt>
                <c:pt idx="29">
                  <c:v>5.497817043868488E-2</c:v>
                </c:pt>
                <c:pt idx="30">
                  <c:v>5.4977281779119078E-2</c:v>
                </c:pt>
                <c:pt idx="31">
                  <c:v>5.4972361860257779E-2</c:v>
                </c:pt>
                <c:pt idx="32">
                  <c:v>5.4971607817407592E-2</c:v>
                </c:pt>
                <c:pt idx="33">
                  <c:v>5.4971445689529719E-2</c:v>
                </c:pt>
                <c:pt idx="34">
                  <c:v>5.496797475833088E-2</c:v>
                </c:pt>
                <c:pt idx="35">
                  <c:v>5.496308572494088E-2</c:v>
                </c:pt>
                <c:pt idx="36">
                  <c:v>5.496640649603117E-2</c:v>
                </c:pt>
                <c:pt idx="37">
                  <c:v>5.4963856259316678E-2</c:v>
                </c:pt>
                <c:pt idx="38">
                  <c:v>5.4960309031401644E-2</c:v>
                </c:pt>
                <c:pt idx="39">
                  <c:v>5.4952830427517176E-2</c:v>
                </c:pt>
                <c:pt idx="40">
                  <c:v>5.495429617233262E-2</c:v>
                </c:pt>
                <c:pt idx="41">
                  <c:v>5.4951179955040674E-2</c:v>
                </c:pt>
                <c:pt idx="42">
                  <c:v>5.4950504350328312E-2</c:v>
                </c:pt>
                <c:pt idx="43">
                  <c:v>5.4950821043050317E-2</c:v>
                </c:pt>
                <c:pt idx="44">
                  <c:v>5.4946586443589449E-2</c:v>
                </c:pt>
                <c:pt idx="45">
                  <c:v>5.4945652434807472E-2</c:v>
                </c:pt>
                <c:pt idx="46">
                  <c:v>5.494215478081025E-2</c:v>
                </c:pt>
                <c:pt idx="47">
                  <c:v>5.4940029718337127E-2</c:v>
                </c:pt>
                <c:pt idx="48">
                  <c:v>5.4938677125582078E-2</c:v>
                </c:pt>
                <c:pt idx="49">
                  <c:v>5.4931750246265544E-2</c:v>
                </c:pt>
                <c:pt idx="50">
                  <c:v>5.4929727744463142E-2</c:v>
                </c:pt>
                <c:pt idx="51">
                  <c:v>5.4929666994086163E-2</c:v>
                </c:pt>
                <c:pt idx="52">
                  <c:v>5.4927702414981246E-2</c:v>
                </c:pt>
                <c:pt idx="53">
                  <c:v>5.4923228491092692E-2</c:v>
                </c:pt>
                <c:pt idx="54">
                  <c:v>5.4923979575002314E-2</c:v>
                </c:pt>
                <c:pt idx="55">
                  <c:v>5.4921373318151508E-2</c:v>
                </c:pt>
                <c:pt idx="56">
                  <c:v>5.4922152469028915E-2</c:v>
                </c:pt>
                <c:pt idx="57">
                  <c:v>5.4920372136007561E-2</c:v>
                </c:pt>
                <c:pt idx="58">
                  <c:v>5.4921733843056243E-2</c:v>
                </c:pt>
                <c:pt idx="59">
                  <c:v>5.4923041899848042E-2</c:v>
                </c:pt>
                <c:pt idx="60">
                  <c:v>5.4923704861656986E-2</c:v>
                </c:pt>
                <c:pt idx="61">
                  <c:v>5.4925961590692116E-2</c:v>
                </c:pt>
                <c:pt idx="62">
                  <c:v>5.4925983742686854E-2</c:v>
                </c:pt>
                <c:pt idx="63">
                  <c:v>5.4924506974292679E-2</c:v>
                </c:pt>
                <c:pt idx="64">
                  <c:v>5.492525199481544E-2</c:v>
                </c:pt>
                <c:pt idx="65">
                  <c:v>5.492209284908546E-2</c:v>
                </c:pt>
                <c:pt idx="66">
                  <c:v>5.4917618336114887E-2</c:v>
                </c:pt>
                <c:pt idx="67">
                  <c:v>5.4915926688910703E-2</c:v>
                </c:pt>
                <c:pt idx="68">
                  <c:v>5.4915135309271779E-2</c:v>
                </c:pt>
                <c:pt idx="69">
                  <c:v>5.4914257832164769E-2</c:v>
                </c:pt>
                <c:pt idx="70">
                  <c:v>5.4913924351783994E-2</c:v>
                </c:pt>
                <c:pt idx="71">
                  <c:v>5.4917669698709627E-2</c:v>
                </c:pt>
                <c:pt idx="72">
                  <c:v>5.4913339498758096E-2</c:v>
                </c:pt>
                <c:pt idx="73">
                  <c:v>5.4914542460156646E-2</c:v>
                </c:pt>
                <c:pt idx="74">
                  <c:v>5.4910104336480921E-2</c:v>
                </c:pt>
                <c:pt idx="75">
                  <c:v>5.4908374512154579E-2</c:v>
                </c:pt>
                <c:pt idx="76">
                  <c:v>5.4908949291887832E-2</c:v>
                </c:pt>
                <c:pt idx="77">
                  <c:v>5.4906554509909965E-2</c:v>
                </c:pt>
                <c:pt idx="78">
                  <c:v>5.4906940518159114E-2</c:v>
                </c:pt>
                <c:pt idx="79">
                  <c:v>5.4900918440613115E-2</c:v>
                </c:pt>
                <c:pt idx="80">
                  <c:v>5.4895528013361679E-2</c:v>
                </c:pt>
                <c:pt idx="81">
                  <c:v>5.4897181124645783E-2</c:v>
                </c:pt>
                <c:pt idx="82">
                  <c:v>5.4895641974881962E-2</c:v>
                </c:pt>
                <c:pt idx="83">
                  <c:v>5.4890099090633054E-2</c:v>
                </c:pt>
                <c:pt idx="84">
                  <c:v>5.4892434808939898E-2</c:v>
                </c:pt>
                <c:pt idx="85">
                  <c:v>5.489370211551596E-2</c:v>
                </c:pt>
                <c:pt idx="86">
                  <c:v>5.4894357145897341E-2</c:v>
                </c:pt>
                <c:pt idx="87">
                  <c:v>5.4894245773457112E-2</c:v>
                </c:pt>
                <c:pt idx="88">
                  <c:v>5.489204539579725E-2</c:v>
                </c:pt>
                <c:pt idx="89">
                  <c:v>5.4891708321413622E-2</c:v>
                </c:pt>
                <c:pt idx="90">
                  <c:v>5.4890468139355948E-2</c:v>
                </c:pt>
                <c:pt idx="91">
                  <c:v>5.4887243784497483E-2</c:v>
                </c:pt>
                <c:pt idx="92">
                  <c:v>5.4883935430742797E-2</c:v>
                </c:pt>
                <c:pt idx="93">
                  <c:v>5.4887706804634451E-2</c:v>
                </c:pt>
                <c:pt idx="94">
                  <c:v>5.488582928150925E-2</c:v>
                </c:pt>
                <c:pt idx="95">
                  <c:v>5.4889750138341117E-2</c:v>
                </c:pt>
                <c:pt idx="96">
                  <c:v>5.4894940947211542E-2</c:v>
                </c:pt>
                <c:pt idx="97">
                  <c:v>5.489439715114066E-2</c:v>
                </c:pt>
                <c:pt idx="98">
                  <c:v>5.4895759633026592E-2</c:v>
                </c:pt>
                <c:pt idx="99">
                  <c:v>5.4903039432553292E-2</c:v>
                </c:pt>
                <c:pt idx="100">
                  <c:v>5.490443773252511E-2</c:v>
                </c:pt>
                <c:pt idx="101">
                  <c:v>5.4902558035963736E-2</c:v>
                </c:pt>
                <c:pt idx="102">
                  <c:v>5.4896081850539361E-2</c:v>
                </c:pt>
                <c:pt idx="103">
                  <c:v>5.4898117486182403E-2</c:v>
                </c:pt>
                <c:pt idx="104">
                  <c:v>5.4897316273684486E-2</c:v>
                </c:pt>
                <c:pt idx="105">
                  <c:v>5.4893555538821845E-2</c:v>
                </c:pt>
                <c:pt idx="106">
                  <c:v>5.4891394980018236E-2</c:v>
                </c:pt>
                <c:pt idx="107">
                  <c:v>5.4889710785063099E-2</c:v>
                </c:pt>
                <c:pt idx="108">
                  <c:v>5.4891816129964632E-2</c:v>
                </c:pt>
                <c:pt idx="109">
                  <c:v>5.489302066521691E-2</c:v>
                </c:pt>
                <c:pt idx="110">
                  <c:v>5.4892187438218921E-2</c:v>
                </c:pt>
                <c:pt idx="111">
                  <c:v>5.4892792193801762E-2</c:v>
                </c:pt>
                <c:pt idx="112">
                  <c:v>5.4894170422484782E-2</c:v>
                </c:pt>
                <c:pt idx="113">
                  <c:v>5.4894428620797055E-2</c:v>
                </c:pt>
                <c:pt idx="114">
                  <c:v>5.4895911928822691E-2</c:v>
                </c:pt>
                <c:pt idx="115">
                  <c:v>5.4902408890061483E-2</c:v>
                </c:pt>
                <c:pt idx="116">
                  <c:v>5.4900143156097155E-2</c:v>
                </c:pt>
                <c:pt idx="117">
                  <c:v>5.4895646169366097E-2</c:v>
                </c:pt>
                <c:pt idx="118">
                  <c:v>5.4897717739402219E-2</c:v>
                </c:pt>
                <c:pt idx="119">
                  <c:v>5.4897471512479486E-2</c:v>
                </c:pt>
                <c:pt idx="120">
                  <c:v>5.4892317805122846E-2</c:v>
                </c:pt>
                <c:pt idx="121">
                  <c:v>5.4891840465922749E-2</c:v>
                </c:pt>
                <c:pt idx="122">
                  <c:v>5.4892853894489474E-2</c:v>
                </c:pt>
                <c:pt idx="123">
                  <c:v>5.4896456019015855E-2</c:v>
                </c:pt>
                <c:pt idx="124">
                  <c:v>5.4894758156566303E-2</c:v>
                </c:pt>
                <c:pt idx="125">
                  <c:v>5.489503878332451E-2</c:v>
                </c:pt>
                <c:pt idx="126">
                  <c:v>5.4895327564520438E-2</c:v>
                </c:pt>
                <c:pt idx="127">
                  <c:v>5.4898815354131145E-2</c:v>
                </c:pt>
                <c:pt idx="128">
                  <c:v>5.4895275550222021E-2</c:v>
                </c:pt>
                <c:pt idx="129">
                  <c:v>5.4887884422472208E-2</c:v>
                </c:pt>
                <c:pt idx="130">
                  <c:v>5.4886882193025836E-2</c:v>
                </c:pt>
                <c:pt idx="131">
                  <c:v>5.4887296891704872E-2</c:v>
                </c:pt>
                <c:pt idx="132">
                  <c:v>5.4887561329554607E-2</c:v>
                </c:pt>
                <c:pt idx="133">
                  <c:v>5.4889776238182884E-2</c:v>
                </c:pt>
                <c:pt idx="134">
                  <c:v>5.4891302211918035E-2</c:v>
                </c:pt>
                <c:pt idx="135">
                  <c:v>5.4888023123827678E-2</c:v>
                </c:pt>
                <c:pt idx="136">
                  <c:v>5.4888887311724137E-2</c:v>
                </c:pt>
                <c:pt idx="137">
                  <c:v>5.4888486709896003E-2</c:v>
                </c:pt>
                <c:pt idx="138">
                  <c:v>5.4886995229574118E-2</c:v>
                </c:pt>
                <c:pt idx="139">
                  <c:v>5.488537449261989E-2</c:v>
                </c:pt>
                <c:pt idx="140">
                  <c:v>5.4883330786080771E-2</c:v>
                </c:pt>
                <c:pt idx="141">
                  <c:v>5.488327770106282E-2</c:v>
                </c:pt>
                <c:pt idx="142">
                  <c:v>5.488034580423154E-2</c:v>
                </c:pt>
                <c:pt idx="143">
                  <c:v>5.4881339299510043E-2</c:v>
                </c:pt>
                <c:pt idx="144">
                  <c:v>5.4876656754407983E-2</c:v>
                </c:pt>
                <c:pt idx="145">
                  <c:v>5.4875515667057666E-2</c:v>
                </c:pt>
                <c:pt idx="146">
                  <c:v>5.4877862862110605E-2</c:v>
                </c:pt>
                <c:pt idx="147">
                  <c:v>5.4876915782432749E-2</c:v>
                </c:pt>
                <c:pt idx="148">
                  <c:v>5.4876591172925974E-2</c:v>
                </c:pt>
                <c:pt idx="149">
                  <c:v>5.487969341210943E-2</c:v>
                </c:pt>
                <c:pt idx="150">
                  <c:v>5.4878531616298375E-2</c:v>
                </c:pt>
                <c:pt idx="151">
                  <c:v>5.488027501088031E-2</c:v>
                </c:pt>
                <c:pt idx="152">
                  <c:v>5.4883162385804783E-2</c:v>
                </c:pt>
                <c:pt idx="153">
                  <c:v>5.4886648009210781E-2</c:v>
                </c:pt>
                <c:pt idx="154">
                  <c:v>5.4883430186806567E-2</c:v>
                </c:pt>
                <c:pt idx="155">
                  <c:v>5.4885212837525642E-2</c:v>
                </c:pt>
                <c:pt idx="156">
                  <c:v>5.4884562104153663E-2</c:v>
                </c:pt>
                <c:pt idx="157">
                  <c:v>5.4886822323185487E-2</c:v>
                </c:pt>
                <c:pt idx="158">
                  <c:v>5.4886222853471542E-2</c:v>
                </c:pt>
                <c:pt idx="159">
                  <c:v>5.4885906561386442E-2</c:v>
                </c:pt>
                <c:pt idx="160">
                  <c:v>5.4889629574022103E-2</c:v>
                </c:pt>
                <c:pt idx="161">
                  <c:v>5.4887776896805039E-2</c:v>
                </c:pt>
                <c:pt idx="162">
                  <c:v>5.4886681603584314E-2</c:v>
                </c:pt>
                <c:pt idx="163">
                  <c:v>5.4888632573700746E-2</c:v>
                </c:pt>
                <c:pt idx="164">
                  <c:v>5.4886913416664948E-2</c:v>
                </c:pt>
                <c:pt idx="165">
                  <c:v>5.488663922383008E-2</c:v>
                </c:pt>
                <c:pt idx="166">
                  <c:v>5.4891933130331493E-2</c:v>
                </c:pt>
                <c:pt idx="167">
                  <c:v>5.4897475791109672E-2</c:v>
                </c:pt>
                <c:pt idx="168">
                  <c:v>5.489683636550937E-2</c:v>
                </c:pt>
                <c:pt idx="169">
                  <c:v>5.4892811361880373E-2</c:v>
                </c:pt>
                <c:pt idx="170">
                  <c:v>5.4893495002193718E-2</c:v>
                </c:pt>
                <c:pt idx="171">
                  <c:v>5.4889753498824093E-2</c:v>
                </c:pt>
                <c:pt idx="172">
                  <c:v>5.4891984209965022E-2</c:v>
                </c:pt>
                <c:pt idx="173">
                  <c:v>5.488921407494933E-2</c:v>
                </c:pt>
                <c:pt idx="174">
                  <c:v>5.4886976224264715E-2</c:v>
                </c:pt>
                <c:pt idx="175">
                  <c:v>5.4883672734343129E-2</c:v>
                </c:pt>
                <c:pt idx="176">
                  <c:v>5.4884166592575105E-2</c:v>
                </c:pt>
                <c:pt idx="177">
                  <c:v>5.4891048561927849E-2</c:v>
                </c:pt>
                <c:pt idx="178">
                  <c:v>5.4895120531059154E-2</c:v>
                </c:pt>
                <c:pt idx="179">
                  <c:v>5.4894890773197397E-2</c:v>
                </c:pt>
                <c:pt idx="180">
                  <c:v>5.4893941643955599E-2</c:v>
                </c:pt>
                <c:pt idx="181">
                  <c:v>5.4894118863220168E-2</c:v>
                </c:pt>
                <c:pt idx="182">
                  <c:v>5.4893760770498415E-2</c:v>
                </c:pt>
                <c:pt idx="183">
                  <c:v>5.4897289042755572E-2</c:v>
                </c:pt>
                <c:pt idx="184">
                  <c:v>5.4897261508493875E-2</c:v>
                </c:pt>
                <c:pt idx="185">
                  <c:v>5.4898381150064603E-2</c:v>
                </c:pt>
                <c:pt idx="186">
                  <c:v>5.4896725033481655E-2</c:v>
                </c:pt>
                <c:pt idx="187">
                  <c:v>5.4897604584305003E-2</c:v>
                </c:pt>
                <c:pt idx="188">
                  <c:v>5.4897206424770861E-2</c:v>
                </c:pt>
                <c:pt idx="189">
                  <c:v>5.4896392248819474E-2</c:v>
                </c:pt>
                <c:pt idx="190">
                  <c:v>5.4897018321584314E-2</c:v>
                </c:pt>
                <c:pt idx="191">
                  <c:v>5.4898251643250316E-2</c:v>
                </c:pt>
                <c:pt idx="192">
                  <c:v>5.4892883578977938E-2</c:v>
                </c:pt>
                <c:pt idx="193">
                  <c:v>5.4894390398418806E-2</c:v>
                </c:pt>
                <c:pt idx="194">
                  <c:v>5.48955112833844E-2</c:v>
                </c:pt>
                <c:pt idx="195">
                  <c:v>5.489755898410259E-2</c:v>
                </c:pt>
                <c:pt idx="196">
                  <c:v>5.4896170580683835E-2</c:v>
                </c:pt>
                <c:pt idx="197">
                  <c:v>5.4897951234547049E-2</c:v>
                </c:pt>
                <c:pt idx="198">
                  <c:v>5.4895202258740186E-2</c:v>
                </c:pt>
                <c:pt idx="199">
                  <c:v>5.489588794261243E-2</c:v>
                </c:pt>
                <c:pt idx="200">
                  <c:v>5.4896300552060878E-2</c:v>
                </c:pt>
                <c:pt idx="201">
                  <c:v>5.4895361508911909E-2</c:v>
                </c:pt>
                <c:pt idx="202">
                  <c:v>5.4888451240545255E-2</c:v>
                </c:pt>
                <c:pt idx="203">
                  <c:v>5.4888051965722835E-2</c:v>
                </c:pt>
                <c:pt idx="204">
                  <c:v>5.4887227083663018E-2</c:v>
                </c:pt>
                <c:pt idx="205">
                  <c:v>5.4888793306131452E-2</c:v>
                </c:pt>
                <c:pt idx="206">
                  <c:v>5.4891013620730865E-2</c:v>
                </c:pt>
                <c:pt idx="207">
                  <c:v>5.4891168738781262E-2</c:v>
                </c:pt>
                <c:pt idx="208">
                  <c:v>5.4891545512413445E-2</c:v>
                </c:pt>
                <c:pt idx="209">
                  <c:v>5.4892074067060828E-2</c:v>
                </c:pt>
                <c:pt idx="210">
                  <c:v>5.4893948385488688E-2</c:v>
                </c:pt>
                <c:pt idx="211">
                  <c:v>5.4894429832459395E-2</c:v>
                </c:pt>
                <c:pt idx="212">
                  <c:v>5.4896738080369024E-2</c:v>
                </c:pt>
                <c:pt idx="213">
                  <c:v>5.489407441659603E-2</c:v>
                </c:pt>
                <c:pt idx="214">
                  <c:v>5.489295386015039E-2</c:v>
                </c:pt>
                <c:pt idx="215">
                  <c:v>5.4896562857678327E-2</c:v>
                </c:pt>
                <c:pt idx="216">
                  <c:v>5.489887233151574E-2</c:v>
                </c:pt>
                <c:pt idx="217">
                  <c:v>5.4899417506542064E-2</c:v>
                </c:pt>
                <c:pt idx="218">
                  <c:v>5.4897510039760046E-2</c:v>
                </c:pt>
                <c:pt idx="219">
                  <c:v>5.4898590814777042E-2</c:v>
                </c:pt>
                <c:pt idx="220">
                  <c:v>5.4903781158056608E-2</c:v>
                </c:pt>
                <c:pt idx="221">
                  <c:v>5.4901133507699422E-2</c:v>
                </c:pt>
                <c:pt idx="222">
                  <c:v>5.4898280665626763E-2</c:v>
                </c:pt>
                <c:pt idx="223">
                  <c:v>5.4892644094467112E-2</c:v>
                </c:pt>
                <c:pt idx="224">
                  <c:v>5.4897656371756601E-2</c:v>
                </c:pt>
                <c:pt idx="225">
                  <c:v>5.4897093969364277E-2</c:v>
                </c:pt>
                <c:pt idx="226">
                  <c:v>5.4896881310172542E-2</c:v>
                </c:pt>
                <c:pt idx="227">
                  <c:v>5.4896466688721827E-2</c:v>
                </c:pt>
                <c:pt idx="228">
                  <c:v>5.4895233355382669E-2</c:v>
                </c:pt>
                <c:pt idx="229">
                  <c:v>5.4894542300791077E-2</c:v>
                </c:pt>
                <c:pt idx="230">
                  <c:v>5.4889362808604965E-2</c:v>
                </c:pt>
                <c:pt idx="231">
                  <c:v>5.4896472381504607E-2</c:v>
                </c:pt>
                <c:pt idx="232">
                  <c:v>5.4896595303800449E-2</c:v>
                </c:pt>
                <c:pt idx="233">
                  <c:v>5.4896406483571025E-2</c:v>
                </c:pt>
                <c:pt idx="234">
                  <c:v>5.4896526563179698E-2</c:v>
                </c:pt>
                <c:pt idx="235">
                  <c:v>5.4897450843755899E-2</c:v>
                </c:pt>
                <c:pt idx="236">
                  <c:v>5.4893789161112108E-2</c:v>
                </c:pt>
                <c:pt idx="237">
                  <c:v>5.4894044771602986E-2</c:v>
                </c:pt>
                <c:pt idx="238">
                  <c:v>5.4901876509447459E-2</c:v>
                </c:pt>
                <c:pt idx="239">
                  <c:v>5.4898979914553558E-2</c:v>
                </c:pt>
                <c:pt idx="240">
                  <c:v>5.4898678076576342E-2</c:v>
                </c:pt>
                <c:pt idx="241">
                  <c:v>5.4900110868818658E-2</c:v>
                </c:pt>
                <c:pt idx="242">
                  <c:v>5.4900637030630771E-2</c:v>
                </c:pt>
                <c:pt idx="243">
                  <c:v>5.4899216912246113E-2</c:v>
                </c:pt>
                <c:pt idx="244">
                  <c:v>5.4899111031941332E-2</c:v>
                </c:pt>
                <c:pt idx="245">
                  <c:v>5.4895276686179308E-2</c:v>
                </c:pt>
                <c:pt idx="246">
                  <c:v>5.4896359590685999E-2</c:v>
                </c:pt>
                <c:pt idx="247">
                  <c:v>5.4895056157982132E-2</c:v>
                </c:pt>
                <c:pt idx="248">
                  <c:v>5.4898165051156522E-2</c:v>
                </c:pt>
                <c:pt idx="249">
                  <c:v>5.4897654228878913E-2</c:v>
                </c:pt>
                <c:pt idx="250">
                  <c:v>5.4900673421957313E-2</c:v>
                </c:pt>
                <c:pt idx="251">
                  <c:v>5.48994861020521E-2</c:v>
                </c:pt>
                <c:pt idx="252">
                  <c:v>5.4899930197770563E-2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EF-47B7-A719-8FA3CBCF1DB5}"/>
            </c:ext>
          </c:extLst>
        </c:ser>
        <c:ser>
          <c:idx val="3"/>
          <c:order val="3"/>
          <c:tx>
            <c:strRef>
              <c:f>Sheet2!$I$1</c:f>
              <c:strCache>
                <c:ptCount val="1"/>
                <c:pt idx="0">
                  <c:v>Sim.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Sheet2!$E$2:$E$254</c:f>
              <c:numCache>
                <c:formatCode>General</c:formatCode>
                <c:ptCount val="2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</c:numCache>
            </c:numRef>
          </c:cat>
          <c:val>
            <c:numRef>
              <c:f>Sheet2!$I$2:$I$254</c:f>
              <c:numCache>
                <c:formatCode>General</c:formatCode>
                <c:ptCount val="253"/>
                <c:pt idx="0" formatCode="0.000">
                  <c:v>5.5199999999999999E-2</c:v>
                </c:pt>
                <c:pt idx="1">
                  <c:v>5.5187478003076371E-2</c:v>
                </c:pt>
                <c:pt idx="2">
                  <c:v>5.517712856427507E-2</c:v>
                </c:pt>
                <c:pt idx="3">
                  <c:v>5.5161888428629659E-2</c:v>
                </c:pt>
                <c:pt idx="4">
                  <c:v>5.5150496724824166E-2</c:v>
                </c:pt>
                <c:pt idx="5">
                  <c:v>5.5138554387211922E-2</c:v>
                </c:pt>
                <c:pt idx="6">
                  <c:v>5.5131587638881624E-2</c:v>
                </c:pt>
                <c:pt idx="7">
                  <c:v>5.5124909446233321E-2</c:v>
                </c:pt>
                <c:pt idx="8">
                  <c:v>5.5116668376743928E-2</c:v>
                </c:pt>
                <c:pt idx="9">
                  <c:v>5.5111400944695861E-2</c:v>
                </c:pt>
                <c:pt idx="10">
                  <c:v>5.5107000820954599E-2</c:v>
                </c:pt>
                <c:pt idx="11">
                  <c:v>5.5101524950607481E-2</c:v>
                </c:pt>
                <c:pt idx="12">
                  <c:v>5.5091214464088947E-2</c:v>
                </c:pt>
                <c:pt idx="13">
                  <c:v>5.5085664186511604E-2</c:v>
                </c:pt>
                <c:pt idx="14">
                  <c:v>5.507421558675598E-2</c:v>
                </c:pt>
                <c:pt idx="15">
                  <c:v>5.5064271639315855E-2</c:v>
                </c:pt>
                <c:pt idx="16">
                  <c:v>5.5060409057195552E-2</c:v>
                </c:pt>
                <c:pt idx="17">
                  <c:v>5.5050858253212001E-2</c:v>
                </c:pt>
                <c:pt idx="18">
                  <c:v>5.5050047960101663E-2</c:v>
                </c:pt>
                <c:pt idx="19">
                  <c:v>5.5040804721622039E-2</c:v>
                </c:pt>
                <c:pt idx="20">
                  <c:v>5.5034376940933889E-2</c:v>
                </c:pt>
                <c:pt idx="21">
                  <c:v>5.502588370136359E-2</c:v>
                </c:pt>
                <c:pt idx="22">
                  <c:v>5.5017613169112023E-2</c:v>
                </c:pt>
                <c:pt idx="23">
                  <c:v>5.5011060646631089E-2</c:v>
                </c:pt>
                <c:pt idx="24">
                  <c:v>5.5005686004133393E-2</c:v>
                </c:pt>
                <c:pt idx="25">
                  <c:v>5.4996742836847794E-2</c:v>
                </c:pt>
                <c:pt idx="26">
                  <c:v>5.4990531856849309E-2</c:v>
                </c:pt>
                <c:pt idx="27">
                  <c:v>5.4988688220381776E-2</c:v>
                </c:pt>
                <c:pt idx="28">
                  <c:v>5.4985107828560281E-2</c:v>
                </c:pt>
                <c:pt idx="29">
                  <c:v>5.4975841234569112E-2</c:v>
                </c:pt>
                <c:pt idx="30">
                  <c:v>5.4972690068787577E-2</c:v>
                </c:pt>
                <c:pt idx="31">
                  <c:v>5.4969497317221672E-2</c:v>
                </c:pt>
                <c:pt idx="32">
                  <c:v>5.4964647742356654E-2</c:v>
                </c:pt>
                <c:pt idx="33">
                  <c:v>5.4962448250911025E-2</c:v>
                </c:pt>
                <c:pt idx="34">
                  <c:v>5.4959615530426893E-2</c:v>
                </c:pt>
                <c:pt idx="35">
                  <c:v>5.4956663152283251E-2</c:v>
                </c:pt>
                <c:pt idx="36">
                  <c:v>5.4958191185727284E-2</c:v>
                </c:pt>
                <c:pt idx="37">
                  <c:v>5.4952956642096464E-2</c:v>
                </c:pt>
                <c:pt idx="38">
                  <c:v>5.494948166256533E-2</c:v>
                </c:pt>
                <c:pt idx="39">
                  <c:v>5.4944516950192493E-2</c:v>
                </c:pt>
                <c:pt idx="40">
                  <c:v>5.4948202588335042E-2</c:v>
                </c:pt>
                <c:pt idx="41">
                  <c:v>5.4948609055307941E-2</c:v>
                </c:pt>
                <c:pt idx="42">
                  <c:v>5.4949864544982706E-2</c:v>
                </c:pt>
                <c:pt idx="43">
                  <c:v>5.4946613826502684E-2</c:v>
                </c:pt>
                <c:pt idx="44">
                  <c:v>5.4945267905472883E-2</c:v>
                </c:pt>
                <c:pt idx="45">
                  <c:v>5.4941072740804071E-2</c:v>
                </c:pt>
                <c:pt idx="46">
                  <c:v>5.4935356155621784E-2</c:v>
                </c:pt>
                <c:pt idx="47">
                  <c:v>5.4933193886061833E-2</c:v>
                </c:pt>
                <c:pt idx="48">
                  <c:v>5.4935484809484375E-2</c:v>
                </c:pt>
                <c:pt idx="49">
                  <c:v>5.493065195163873E-2</c:v>
                </c:pt>
                <c:pt idx="50">
                  <c:v>5.4927813715368777E-2</c:v>
                </c:pt>
                <c:pt idx="51">
                  <c:v>5.4925983661763877E-2</c:v>
                </c:pt>
                <c:pt idx="52">
                  <c:v>5.4926957912263971E-2</c:v>
                </c:pt>
                <c:pt idx="53">
                  <c:v>5.4926890343891005E-2</c:v>
                </c:pt>
                <c:pt idx="54">
                  <c:v>5.4926340168534024E-2</c:v>
                </c:pt>
                <c:pt idx="55">
                  <c:v>5.4919120241699114E-2</c:v>
                </c:pt>
                <c:pt idx="56">
                  <c:v>5.4917947222049041E-2</c:v>
                </c:pt>
                <c:pt idx="57">
                  <c:v>5.4916403431693975E-2</c:v>
                </c:pt>
                <c:pt idx="58">
                  <c:v>5.4915050862354722E-2</c:v>
                </c:pt>
                <c:pt idx="59">
                  <c:v>5.4917554078354969E-2</c:v>
                </c:pt>
                <c:pt idx="60">
                  <c:v>5.4916720106186916E-2</c:v>
                </c:pt>
                <c:pt idx="61">
                  <c:v>5.4915365794684035E-2</c:v>
                </c:pt>
                <c:pt idx="62">
                  <c:v>5.4916627123994213E-2</c:v>
                </c:pt>
                <c:pt idx="63">
                  <c:v>5.4921003120901403E-2</c:v>
                </c:pt>
                <c:pt idx="64">
                  <c:v>5.4921008912941022E-2</c:v>
                </c:pt>
                <c:pt idx="65">
                  <c:v>5.4924182557775904E-2</c:v>
                </c:pt>
                <c:pt idx="66">
                  <c:v>5.4922799730592969E-2</c:v>
                </c:pt>
                <c:pt idx="67">
                  <c:v>5.4922874451439611E-2</c:v>
                </c:pt>
                <c:pt idx="68">
                  <c:v>5.492071319493029E-2</c:v>
                </c:pt>
                <c:pt idx="69">
                  <c:v>5.4918643773478625E-2</c:v>
                </c:pt>
                <c:pt idx="70">
                  <c:v>5.4920856912225945E-2</c:v>
                </c:pt>
                <c:pt idx="71">
                  <c:v>5.4921148988180242E-2</c:v>
                </c:pt>
                <c:pt idx="72">
                  <c:v>5.4922757021652502E-2</c:v>
                </c:pt>
                <c:pt idx="73">
                  <c:v>5.4921164404835111E-2</c:v>
                </c:pt>
                <c:pt idx="74">
                  <c:v>5.4913856556138792E-2</c:v>
                </c:pt>
                <c:pt idx="75">
                  <c:v>5.4910890011940966E-2</c:v>
                </c:pt>
                <c:pt idx="76">
                  <c:v>5.4911232475931541E-2</c:v>
                </c:pt>
                <c:pt idx="77">
                  <c:v>5.4912302516804935E-2</c:v>
                </c:pt>
                <c:pt idx="78">
                  <c:v>5.4908285746474016E-2</c:v>
                </c:pt>
                <c:pt idx="79">
                  <c:v>5.490689627457912E-2</c:v>
                </c:pt>
                <c:pt idx="80">
                  <c:v>5.4911135982913438E-2</c:v>
                </c:pt>
                <c:pt idx="81">
                  <c:v>5.4907478804582875E-2</c:v>
                </c:pt>
                <c:pt idx="82">
                  <c:v>5.4909084062003316E-2</c:v>
                </c:pt>
                <c:pt idx="83">
                  <c:v>5.4910196029325294E-2</c:v>
                </c:pt>
                <c:pt idx="84">
                  <c:v>5.4908994004035858E-2</c:v>
                </c:pt>
                <c:pt idx="85">
                  <c:v>5.4908297581087936E-2</c:v>
                </c:pt>
                <c:pt idx="86">
                  <c:v>5.4903623311344317E-2</c:v>
                </c:pt>
                <c:pt idx="87">
                  <c:v>5.4902655522534198E-2</c:v>
                </c:pt>
                <c:pt idx="88">
                  <c:v>5.4905469497680701E-2</c:v>
                </c:pt>
                <c:pt idx="89">
                  <c:v>5.4903447336491544E-2</c:v>
                </c:pt>
                <c:pt idx="90">
                  <c:v>5.4902492189632376E-2</c:v>
                </c:pt>
                <c:pt idx="91">
                  <c:v>5.4904358762362354E-2</c:v>
                </c:pt>
                <c:pt idx="92">
                  <c:v>5.4900949447833067E-2</c:v>
                </c:pt>
                <c:pt idx="93">
                  <c:v>5.4902622434057469E-2</c:v>
                </c:pt>
                <c:pt idx="94">
                  <c:v>5.4897204118860704E-2</c:v>
                </c:pt>
                <c:pt idx="95">
                  <c:v>5.49013955973724E-2</c:v>
                </c:pt>
                <c:pt idx="96">
                  <c:v>5.4900834691118672E-2</c:v>
                </c:pt>
                <c:pt idx="97">
                  <c:v>5.489717139447621E-2</c:v>
                </c:pt>
                <c:pt idx="98">
                  <c:v>5.4896900188019924E-2</c:v>
                </c:pt>
                <c:pt idx="99">
                  <c:v>5.4897521131963042E-2</c:v>
                </c:pt>
                <c:pt idx="100">
                  <c:v>5.4901364141583558E-2</c:v>
                </c:pt>
                <c:pt idx="101">
                  <c:v>5.4900370790993892E-2</c:v>
                </c:pt>
                <c:pt idx="102">
                  <c:v>5.4899616739743612E-2</c:v>
                </c:pt>
                <c:pt idx="103">
                  <c:v>5.4895350784046157E-2</c:v>
                </c:pt>
                <c:pt idx="104">
                  <c:v>5.4893917186460077E-2</c:v>
                </c:pt>
                <c:pt idx="105">
                  <c:v>5.4894493064680305E-2</c:v>
                </c:pt>
                <c:pt idx="106">
                  <c:v>5.4889663646069488E-2</c:v>
                </c:pt>
                <c:pt idx="107">
                  <c:v>5.4881005417436436E-2</c:v>
                </c:pt>
                <c:pt idx="108">
                  <c:v>5.488160798342203E-2</c:v>
                </c:pt>
                <c:pt idx="109">
                  <c:v>5.4878083462738432E-2</c:v>
                </c:pt>
                <c:pt idx="110">
                  <c:v>5.4877729344095114E-2</c:v>
                </c:pt>
                <c:pt idx="111">
                  <c:v>5.4879055528803934E-2</c:v>
                </c:pt>
                <c:pt idx="112">
                  <c:v>5.4880350263268096E-2</c:v>
                </c:pt>
                <c:pt idx="113">
                  <c:v>5.4879685523772377E-2</c:v>
                </c:pt>
                <c:pt idx="114">
                  <c:v>5.4881363472065542E-2</c:v>
                </c:pt>
                <c:pt idx="115">
                  <c:v>5.4880315466052369E-2</c:v>
                </c:pt>
                <c:pt idx="116">
                  <c:v>5.4879052518497604E-2</c:v>
                </c:pt>
                <c:pt idx="117">
                  <c:v>5.4882465373497502E-2</c:v>
                </c:pt>
                <c:pt idx="118">
                  <c:v>5.4885125654197633E-2</c:v>
                </c:pt>
                <c:pt idx="119">
                  <c:v>5.4889431857237977E-2</c:v>
                </c:pt>
                <c:pt idx="120">
                  <c:v>5.4888594296782806E-2</c:v>
                </c:pt>
                <c:pt idx="121">
                  <c:v>5.488863531729999E-2</c:v>
                </c:pt>
                <c:pt idx="122">
                  <c:v>5.4887403964701535E-2</c:v>
                </c:pt>
                <c:pt idx="123">
                  <c:v>5.4886374936427958E-2</c:v>
                </c:pt>
                <c:pt idx="124">
                  <c:v>5.4892216156327223E-2</c:v>
                </c:pt>
                <c:pt idx="125">
                  <c:v>5.4890907561323247E-2</c:v>
                </c:pt>
                <c:pt idx="126">
                  <c:v>5.4889213045563406E-2</c:v>
                </c:pt>
                <c:pt idx="127">
                  <c:v>5.4888664179806541E-2</c:v>
                </c:pt>
                <c:pt idx="128">
                  <c:v>5.4892352921574454E-2</c:v>
                </c:pt>
                <c:pt idx="129">
                  <c:v>5.489218487844548E-2</c:v>
                </c:pt>
                <c:pt idx="130">
                  <c:v>5.4897158134638933E-2</c:v>
                </c:pt>
                <c:pt idx="131">
                  <c:v>5.4899661049729431E-2</c:v>
                </c:pt>
                <c:pt idx="132">
                  <c:v>5.490260012510656E-2</c:v>
                </c:pt>
                <c:pt idx="133">
                  <c:v>5.4901353325377676E-2</c:v>
                </c:pt>
                <c:pt idx="134">
                  <c:v>5.4894495747428856E-2</c:v>
                </c:pt>
                <c:pt idx="135">
                  <c:v>5.4890867268109392E-2</c:v>
                </c:pt>
                <c:pt idx="136">
                  <c:v>5.4890291377143109E-2</c:v>
                </c:pt>
                <c:pt idx="137">
                  <c:v>5.4891231630761532E-2</c:v>
                </c:pt>
                <c:pt idx="138">
                  <c:v>5.4894884591315397E-2</c:v>
                </c:pt>
                <c:pt idx="139">
                  <c:v>5.4892724855461629E-2</c:v>
                </c:pt>
                <c:pt idx="140">
                  <c:v>5.4891530987640116E-2</c:v>
                </c:pt>
                <c:pt idx="141">
                  <c:v>5.489452654857601E-2</c:v>
                </c:pt>
                <c:pt idx="142">
                  <c:v>5.4897041208340082E-2</c:v>
                </c:pt>
                <c:pt idx="143">
                  <c:v>5.4892549575266653E-2</c:v>
                </c:pt>
                <c:pt idx="144">
                  <c:v>5.4890506619693913E-2</c:v>
                </c:pt>
                <c:pt idx="145">
                  <c:v>5.4891053868708267E-2</c:v>
                </c:pt>
                <c:pt idx="146">
                  <c:v>5.4893241912548983E-2</c:v>
                </c:pt>
                <c:pt idx="147">
                  <c:v>5.489622256259509E-2</c:v>
                </c:pt>
                <c:pt idx="148">
                  <c:v>5.4896444060302946E-2</c:v>
                </c:pt>
                <c:pt idx="149">
                  <c:v>5.4897860379500681E-2</c:v>
                </c:pt>
                <c:pt idx="150">
                  <c:v>5.4897315388746065E-2</c:v>
                </c:pt>
                <c:pt idx="151">
                  <c:v>5.4894948069079394E-2</c:v>
                </c:pt>
                <c:pt idx="152">
                  <c:v>5.4894285842512533E-2</c:v>
                </c:pt>
                <c:pt idx="153">
                  <c:v>5.4891719745157767E-2</c:v>
                </c:pt>
                <c:pt idx="154">
                  <c:v>5.4890903596968667E-2</c:v>
                </c:pt>
                <c:pt idx="155">
                  <c:v>5.4893873902320041E-2</c:v>
                </c:pt>
                <c:pt idx="156">
                  <c:v>5.4895066441737493E-2</c:v>
                </c:pt>
                <c:pt idx="157">
                  <c:v>5.4894310432630204E-2</c:v>
                </c:pt>
                <c:pt idx="158">
                  <c:v>5.4893639414332999E-2</c:v>
                </c:pt>
                <c:pt idx="159">
                  <c:v>5.4892672836314826E-2</c:v>
                </c:pt>
                <c:pt idx="160">
                  <c:v>5.4898742195498229E-2</c:v>
                </c:pt>
                <c:pt idx="161">
                  <c:v>5.4896643069931667E-2</c:v>
                </c:pt>
                <c:pt idx="162">
                  <c:v>5.4898766877043495E-2</c:v>
                </c:pt>
                <c:pt idx="163">
                  <c:v>5.4900635454230705E-2</c:v>
                </c:pt>
                <c:pt idx="164">
                  <c:v>5.4900784610874484E-2</c:v>
                </c:pt>
                <c:pt idx="165">
                  <c:v>5.4900502404922676E-2</c:v>
                </c:pt>
                <c:pt idx="166">
                  <c:v>5.4900970773827953E-2</c:v>
                </c:pt>
                <c:pt idx="167">
                  <c:v>5.4907236593666961E-2</c:v>
                </c:pt>
                <c:pt idx="168">
                  <c:v>5.4907746433530691E-2</c:v>
                </c:pt>
                <c:pt idx="169">
                  <c:v>5.4905968529620916E-2</c:v>
                </c:pt>
                <c:pt idx="170">
                  <c:v>5.4908568491877821E-2</c:v>
                </c:pt>
                <c:pt idx="171">
                  <c:v>5.4908173854702695E-2</c:v>
                </c:pt>
                <c:pt idx="172">
                  <c:v>5.4907709499451118E-2</c:v>
                </c:pt>
                <c:pt idx="173">
                  <c:v>5.4906201481208193E-2</c:v>
                </c:pt>
                <c:pt idx="174">
                  <c:v>5.4904599598032136E-2</c:v>
                </c:pt>
                <c:pt idx="175">
                  <c:v>5.4901576003192717E-2</c:v>
                </c:pt>
                <c:pt idx="176">
                  <c:v>5.4907544085605123E-2</c:v>
                </c:pt>
                <c:pt idx="177">
                  <c:v>5.4908973964759966E-2</c:v>
                </c:pt>
                <c:pt idx="178">
                  <c:v>5.4908539433090146E-2</c:v>
                </c:pt>
                <c:pt idx="179">
                  <c:v>5.4904974945640103E-2</c:v>
                </c:pt>
                <c:pt idx="180">
                  <c:v>5.490308665281933E-2</c:v>
                </c:pt>
                <c:pt idx="181">
                  <c:v>5.4902663994069519E-2</c:v>
                </c:pt>
                <c:pt idx="182">
                  <c:v>5.490345303195604E-2</c:v>
                </c:pt>
                <c:pt idx="183">
                  <c:v>5.4896989434048318E-2</c:v>
                </c:pt>
                <c:pt idx="184">
                  <c:v>5.489246783433048E-2</c:v>
                </c:pt>
                <c:pt idx="185">
                  <c:v>5.489371617768609E-2</c:v>
                </c:pt>
                <c:pt idx="186">
                  <c:v>5.4890245602168854E-2</c:v>
                </c:pt>
                <c:pt idx="187">
                  <c:v>5.4893862788842063E-2</c:v>
                </c:pt>
                <c:pt idx="188">
                  <c:v>5.4891320632743421E-2</c:v>
                </c:pt>
                <c:pt idx="189">
                  <c:v>5.4889921060771722E-2</c:v>
                </c:pt>
                <c:pt idx="190">
                  <c:v>5.4887499265097443E-2</c:v>
                </c:pt>
                <c:pt idx="191">
                  <c:v>5.488862314940892E-2</c:v>
                </c:pt>
                <c:pt idx="192">
                  <c:v>5.4888642102109364E-2</c:v>
                </c:pt>
                <c:pt idx="193">
                  <c:v>5.4893163808943338E-2</c:v>
                </c:pt>
                <c:pt idx="194">
                  <c:v>5.4896440292061442E-2</c:v>
                </c:pt>
                <c:pt idx="195">
                  <c:v>5.4893289975830609E-2</c:v>
                </c:pt>
                <c:pt idx="196">
                  <c:v>5.4896542464083195E-2</c:v>
                </c:pt>
                <c:pt idx="197">
                  <c:v>5.4900927193129855E-2</c:v>
                </c:pt>
                <c:pt idx="198">
                  <c:v>5.489868587586378E-2</c:v>
                </c:pt>
                <c:pt idx="199">
                  <c:v>5.4895732964966117E-2</c:v>
                </c:pt>
                <c:pt idx="200">
                  <c:v>5.4895412484554727E-2</c:v>
                </c:pt>
                <c:pt idx="201">
                  <c:v>5.490062466854382E-2</c:v>
                </c:pt>
                <c:pt idx="202">
                  <c:v>5.4899581512092767E-2</c:v>
                </c:pt>
                <c:pt idx="203">
                  <c:v>5.4897562070692497E-2</c:v>
                </c:pt>
                <c:pt idx="204">
                  <c:v>5.4894259626646152E-2</c:v>
                </c:pt>
                <c:pt idx="205">
                  <c:v>5.4892977268714227E-2</c:v>
                </c:pt>
                <c:pt idx="206">
                  <c:v>5.4893974252784826E-2</c:v>
                </c:pt>
                <c:pt idx="207">
                  <c:v>5.4897383733678778E-2</c:v>
                </c:pt>
                <c:pt idx="208">
                  <c:v>5.4899379140180248E-2</c:v>
                </c:pt>
                <c:pt idx="209">
                  <c:v>5.4898632934298724E-2</c:v>
                </c:pt>
                <c:pt idx="210">
                  <c:v>5.4895655882542457E-2</c:v>
                </c:pt>
                <c:pt idx="211">
                  <c:v>5.4896125346513211E-2</c:v>
                </c:pt>
                <c:pt idx="212">
                  <c:v>5.4896815884468479E-2</c:v>
                </c:pt>
                <c:pt idx="213">
                  <c:v>5.4896315484986045E-2</c:v>
                </c:pt>
                <c:pt idx="214">
                  <c:v>5.4896097586648027E-2</c:v>
                </c:pt>
                <c:pt idx="215">
                  <c:v>5.4895733391819662E-2</c:v>
                </c:pt>
                <c:pt idx="216">
                  <c:v>5.4899929907021458E-2</c:v>
                </c:pt>
                <c:pt idx="217">
                  <c:v>5.4900352189086538E-2</c:v>
                </c:pt>
                <c:pt idx="218">
                  <c:v>5.4898639489427158E-2</c:v>
                </c:pt>
                <c:pt idx="219">
                  <c:v>5.4898880847025773E-2</c:v>
                </c:pt>
                <c:pt idx="220">
                  <c:v>5.4893605536976885E-2</c:v>
                </c:pt>
                <c:pt idx="221">
                  <c:v>5.4886911974851682E-2</c:v>
                </c:pt>
                <c:pt idx="222">
                  <c:v>5.488596921008642E-2</c:v>
                </c:pt>
                <c:pt idx="223">
                  <c:v>5.4886287437888578E-2</c:v>
                </c:pt>
                <c:pt idx="224">
                  <c:v>5.4887059855553595E-2</c:v>
                </c:pt>
                <c:pt idx="225">
                  <c:v>5.4888499971995401E-2</c:v>
                </c:pt>
                <c:pt idx="226">
                  <c:v>5.4885405438030443E-2</c:v>
                </c:pt>
                <c:pt idx="227">
                  <c:v>5.4886115744141026E-2</c:v>
                </c:pt>
                <c:pt idx="228">
                  <c:v>5.4887947951717406E-2</c:v>
                </c:pt>
                <c:pt idx="229">
                  <c:v>5.4884513538125852E-2</c:v>
                </c:pt>
                <c:pt idx="230">
                  <c:v>5.4882524503072669E-2</c:v>
                </c:pt>
                <c:pt idx="231">
                  <c:v>5.4886916332603682E-2</c:v>
                </c:pt>
                <c:pt idx="232">
                  <c:v>5.4890302474008064E-2</c:v>
                </c:pt>
                <c:pt idx="233">
                  <c:v>5.489623665184231E-2</c:v>
                </c:pt>
                <c:pt idx="234">
                  <c:v>5.4896525325757513E-2</c:v>
                </c:pt>
                <c:pt idx="235">
                  <c:v>5.4896601150874053E-2</c:v>
                </c:pt>
                <c:pt idx="236">
                  <c:v>5.4899653153810721E-2</c:v>
                </c:pt>
                <c:pt idx="237">
                  <c:v>5.4896939503951629E-2</c:v>
                </c:pt>
                <c:pt idx="238">
                  <c:v>5.4891795554858708E-2</c:v>
                </c:pt>
                <c:pt idx="239">
                  <c:v>5.488750925381064E-2</c:v>
                </c:pt>
                <c:pt idx="240">
                  <c:v>5.4888457025890437E-2</c:v>
                </c:pt>
                <c:pt idx="241">
                  <c:v>5.4889885585244269E-2</c:v>
                </c:pt>
                <c:pt idx="242">
                  <c:v>5.4887340208431466E-2</c:v>
                </c:pt>
                <c:pt idx="243">
                  <c:v>5.4889480743219858E-2</c:v>
                </c:pt>
                <c:pt idx="244">
                  <c:v>5.4887042582227555E-2</c:v>
                </c:pt>
                <c:pt idx="245">
                  <c:v>5.488563438889997E-2</c:v>
                </c:pt>
                <c:pt idx="246">
                  <c:v>5.4888028795401743E-2</c:v>
                </c:pt>
                <c:pt idx="247">
                  <c:v>5.4888273077599109E-2</c:v>
                </c:pt>
                <c:pt idx="248">
                  <c:v>5.4888488356950489E-2</c:v>
                </c:pt>
                <c:pt idx="249">
                  <c:v>5.4887495512840709E-2</c:v>
                </c:pt>
                <c:pt idx="250">
                  <c:v>5.488745006020665E-2</c:v>
                </c:pt>
                <c:pt idx="251">
                  <c:v>5.4891608090236035E-2</c:v>
                </c:pt>
                <c:pt idx="252">
                  <c:v>5.4893879271941518E-2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EF-47B7-A719-8FA3CBCF1DB5}"/>
            </c:ext>
          </c:extLst>
        </c:ser>
        <c:ser>
          <c:idx val="4"/>
          <c:order val="4"/>
          <c:tx>
            <c:strRef>
              <c:f>Sheet2!$J$1</c:f>
              <c:strCache>
                <c:ptCount val="1"/>
                <c:pt idx="0">
                  <c:v>Sim.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Sheet2!$E$2:$E$254</c:f>
              <c:numCache>
                <c:formatCode>General</c:formatCode>
                <c:ptCount val="2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</c:numCache>
            </c:numRef>
          </c:cat>
          <c:val>
            <c:numRef>
              <c:f>Sheet2!$J$2:$J$254</c:f>
              <c:numCache>
                <c:formatCode>General</c:formatCode>
                <c:ptCount val="253"/>
                <c:pt idx="0" formatCode="0.000">
                  <c:v>5.5199999999999999E-2</c:v>
                </c:pt>
                <c:pt idx="1">
                  <c:v>5.5182132194605299E-2</c:v>
                </c:pt>
                <c:pt idx="2">
                  <c:v>5.5168763346479251E-2</c:v>
                </c:pt>
                <c:pt idx="3">
                  <c:v>5.515412007423464E-2</c:v>
                </c:pt>
                <c:pt idx="4">
                  <c:v>5.5143441193300127E-2</c:v>
                </c:pt>
                <c:pt idx="5">
                  <c:v>5.5132242536836074E-2</c:v>
                </c:pt>
                <c:pt idx="6">
                  <c:v>5.511932924831929E-2</c:v>
                </c:pt>
                <c:pt idx="7">
                  <c:v>5.5107919355994267E-2</c:v>
                </c:pt>
                <c:pt idx="8">
                  <c:v>5.5098542994474094E-2</c:v>
                </c:pt>
                <c:pt idx="9">
                  <c:v>5.5093913143021214E-2</c:v>
                </c:pt>
                <c:pt idx="10">
                  <c:v>5.5085037444758955E-2</c:v>
                </c:pt>
                <c:pt idx="11">
                  <c:v>5.5076854404075622E-2</c:v>
                </c:pt>
                <c:pt idx="12">
                  <c:v>5.5066719931077944E-2</c:v>
                </c:pt>
                <c:pt idx="13">
                  <c:v>5.5053816148793976E-2</c:v>
                </c:pt>
                <c:pt idx="14">
                  <c:v>5.5045802119952941E-2</c:v>
                </c:pt>
                <c:pt idx="15">
                  <c:v>5.5037522675960827E-2</c:v>
                </c:pt>
                <c:pt idx="16">
                  <c:v>5.5030396897776161E-2</c:v>
                </c:pt>
                <c:pt idx="17">
                  <c:v>5.5021916452790698E-2</c:v>
                </c:pt>
                <c:pt idx="18">
                  <c:v>5.5013352691422088E-2</c:v>
                </c:pt>
                <c:pt idx="19">
                  <c:v>5.5011633320272174E-2</c:v>
                </c:pt>
                <c:pt idx="20">
                  <c:v>5.5002366908713844E-2</c:v>
                </c:pt>
                <c:pt idx="21">
                  <c:v>5.5000600061722006E-2</c:v>
                </c:pt>
                <c:pt idx="22">
                  <c:v>5.4999219249403652E-2</c:v>
                </c:pt>
                <c:pt idx="23">
                  <c:v>5.499293884858214E-2</c:v>
                </c:pt>
                <c:pt idx="24">
                  <c:v>5.4986822581210647E-2</c:v>
                </c:pt>
                <c:pt idx="25">
                  <c:v>5.4984453569164031E-2</c:v>
                </c:pt>
                <c:pt idx="26">
                  <c:v>5.4981834923137032E-2</c:v>
                </c:pt>
                <c:pt idx="27">
                  <c:v>5.4980268370938494E-2</c:v>
                </c:pt>
                <c:pt idx="28">
                  <c:v>5.4978703674660914E-2</c:v>
                </c:pt>
                <c:pt idx="29">
                  <c:v>5.4977359734739897E-2</c:v>
                </c:pt>
                <c:pt idx="30">
                  <c:v>5.4976393726360061E-2</c:v>
                </c:pt>
                <c:pt idx="31">
                  <c:v>5.4977510451054111E-2</c:v>
                </c:pt>
                <c:pt idx="32">
                  <c:v>5.4975531347663378E-2</c:v>
                </c:pt>
                <c:pt idx="33">
                  <c:v>5.4972975453718112E-2</c:v>
                </c:pt>
                <c:pt idx="34">
                  <c:v>5.4966871998135367E-2</c:v>
                </c:pt>
                <c:pt idx="35">
                  <c:v>5.4963111378257788E-2</c:v>
                </c:pt>
                <c:pt idx="36">
                  <c:v>5.4960415274191946E-2</c:v>
                </c:pt>
                <c:pt idx="37">
                  <c:v>5.4957066139080524E-2</c:v>
                </c:pt>
                <c:pt idx="38">
                  <c:v>5.4957206227837611E-2</c:v>
                </c:pt>
                <c:pt idx="39">
                  <c:v>5.4952527067924029E-2</c:v>
                </c:pt>
                <c:pt idx="40">
                  <c:v>5.4948315947208448E-2</c:v>
                </c:pt>
                <c:pt idx="41">
                  <c:v>5.494216090065715E-2</c:v>
                </c:pt>
                <c:pt idx="42">
                  <c:v>5.4940223061399319E-2</c:v>
                </c:pt>
                <c:pt idx="43">
                  <c:v>5.4941186362463895E-2</c:v>
                </c:pt>
                <c:pt idx="44">
                  <c:v>5.4940246052372278E-2</c:v>
                </c:pt>
                <c:pt idx="45">
                  <c:v>5.4941219626716407E-2</c:v>
                </c:pt>
                <c:pt idx="46">
                  <c:v>5.4939952902296217E-2</c:v>
                </c:pt>
                <c:pt idx="47">
                  <c:v>5.4941994873470616E-2</c:v>
                </c:pt>
                <c:pt idx="48">
                  <c:v>5.4943555421412285E-2</c:v>
                </c:pt>
                <c:pt idx="49">
                  <c:v>5.4937841451816787E-2</c:v>
                </c:pt>
                <c:pt idx="50">
                  <c:v>5.4935100221138372E-2</c:v>
                </c:pt>
                <c:pt idx="51">
                  <c:v>5.4932440446340762E-2</c:v>
                </c:pt>
                <c:pt idx="52">
                  <c:v>5.4932464549564478E-2</c:v>
                </c:pt>
                <c:pt idx="53">
                  <c:v>5.4928580223579528E-2</c:v>
                </c:pt>
                <c:pt idx="54">
                  <c:v>5.4926637430832044E-2</c:v>
                </c:pt>
                <c:pt idx="55">
                  <c:v>5.4919471134098258E-2</c:v>
                </c:pt>
                <c:pt idx="56">
                  <c:v>5.4918022816956416E-2</c:v>
                </c:pt>
                <c:pt idx="57">
                  <c:v>5.4918390295112987E-2</c:v>
                </c:pt>
                <c:pt idx="58">
                  <c:v>5.4915338965533737E-2</c:v>
                </c:pt>
                <c:pt idx="59">
                  <c:v>5.4917245367744574E-2</c:v>
                </c:pt>
                <c:pt idx="60">
                  <c:v>5.4917308719112157E-2</c:v>
                </c:pt>
                <c:pt idx="61">
                  <c:v>5.4922301541523583E-2</c:v>
                </c:pt>
                <c:pt idx="62">
                  <c:v>5.4920850775562358E-2</c:v>
                </c:pt>
                <c:pt idx="63">
                  <c:v>5.4925030688282243E-2</c:v>
                </c:pt>
                <c:pt idx="64">
                  <c:v>5.4928958058355022E-2</c:v>
                </c:pt>
                <c:pt idx="65">
                  <c:v>5.4930174500316446E-2</c:v>
                </c:pt>
                <c:pt idx="66">
                  <c:v>5.4929029834878476E-2</c:v>
                </c:pt>
                <c:pt idx="67">
                  <c:v>5.4929844750395876E-2</c:v>
                </c:pt>
                <c:pt idx="68">
                  <c:v>5.4927297758115758E-2</c:v>
                </c:pt>
                <c:pt idx="69">
                  <c:v>5.4922930117192861E-2</c:v>
                </c:pt>
                <c:pt idx="70">
                  <c:v>5.4926847852970861E-2</c:v>
                </c:pt>
                <c:pt idx="71">
                  <c:v>5.4931257576845499E-2</c:v>
                </c:pt>
                <c:pt idx="72">
                  <c:v>5.4928207228097374E-2</c:v>
                </c:pt>
                <c:pt idx="73">
                  <c:v>5.4925631297220036E-2</c:v>
                </c:pt>
                <c:pt idx="74">
                  <c:v>5.4923334103826965E-2</c:v>
                </c:pt>
                <c:pt idx="75">
                  <c:v>5.4920200138090264E-2</c:v>
                </c:pt>
                <c:pt idx="76">
                  <c:v>5.4920861216751549E-2</c:v>
                </c:pt>
                <c:pt idx="77">
                  <c:v>5.4924797048434393E-2</c:v>
                </c:pt>
                <c:pt idx="78">
                  <c:v>5.4921968775794049E-2</c:v>
                </c:pt>
                <c:pt idx="79">
                  <c:v>5.492274157356633E-2</c:v>
                </c:pt>
                <c:pt idx="80">
                  <c:v>5.4922262770539597E-2</c:v>
                </c:pt>
                <c:pt idx="81">
                  <c:v>5.4923305847136811E-2</c:v>
                </c:pt>
                <c:pt idx="82">
                  <c:v>5.4921536919139979E-2</c:v>
                </c:pt>
                <c:pt idx="83">
                  <c:v>5.4917828609218435E-2</c:v>
                </c:pt>
                <c:pt idx="84">
                  <c:v>5.4917192431066894E-2</c:v>
                </c:pt>
                <c:pt idx="85">
                  <c:v>5.4915341505188155E-2</c:v>
                </c:pt>
                <c:pt idx="86">
                  <c:v>5.4917961760537488E-2</c:v>
                </c:pt>
                <c:pt idx="87">
                  <c:v>5.4911913518244607E-2</c:v>
                </c:pt>
                <c:pt idx="88">
                  <c:v>5.4910205065200911E-2</c:v>
                </c:pt>
                <c:pt idx="89">
                  <c:v>5.4905791049182175E-2</c:v>
                </c:pt>
                <c:pt idx="90">
                  <c:v>5.4906040995281277E-2</c:v>
                </c:pt>
                <c:pt idx="91">
                  <c:v>5.4910997552112387E-2</c:v>
                </c:pt>
                <c:pt idx="92">
                  <c:v>5.4904700272820468E-2</c:v>
                </c:pt>
                <c:pt idx="93">
                  <c:v>5.4902493102932402E-2</c:v>
                </c:pt>
                <c:pt idx="94">
                  <c:v>5.490519512508537E-2</c:v>
                </c:pt>
                <c:pt idx="95">
                  <c:v>5.4905136062888917E-2</c:v>
                </c:pt>
                <c:pt idx="96">
                  <c:v>5.4908268771552624E-2</c:v>
                </c:pt>
                <c:pt idx="97">
                  <c:v>5.4905129852825661E-2</c:v>
                </c:pt>
                <c:pt idx="98">
                  <c:v>5.4902445193766636E-2</c:v>
                </c:pt>
                <c:pt idx="99">
                  <c:v>5.489999434786761E-2</c:v>
                </c:pt>
                <c:pt idx="100">
                  <c:v>5.4902029718381894E-2</c:v>
                </c:pt>
                <c:pt idx="101">
                  <c:v>5.4903146633244269E-2</c:v>
                </c:pt>
                <c:pt idx="102">
                  <c:v>5.4902120036596426E-2</c:v>
                </c:pt>
                <c:pt idx="103">
                  <c:v>5.4899192195326685E-2</c:v>
                </c:pt>
                <c:pt idx="104">
                  <c:v>5.4897406259866291E-2</c:v>
                </c:pt>
                <c:pt idx="105">
                  <c:v>5.4898543034022133E-2</c:v>
                </c:pt>
                <c:pt idx="106">
                  <c:v>5.4901521931398647E-2</c:v>
                </c:pt>
                <c:pt idx="107">
                  <c:v>5.4900318420376217E-2</c:v>
                </c:pt>
                <c:pt idx="108">
                  <c:v>5.4900325304937297E-2</c:v>
                </c:pt>
                <c:pt idx="109">
                  <c:v>5.4903458127899048E-2</c:v>
                </c:pt>
                <c:pt idx="110">
                  <c:v>5.4900285907463105E-2</c:v>
                </c:pt>
                <c:pt idx="111">
                  <c:v>5.4900753562652435E-2</c:v>
                </c:pt>
                <c:pt idx="112">
                  <c:v>5.4903792629144098E-2</c:v>
                </c:pt>
                <c:pt idx="113">
                  <c:v>5.4900751010341795E-2</c:v>
                </c:pt>
                <c:pt idx="114">
                  <c:v>5.4900259746494623E-2</c:v>
                </c:pt>
                <c:pt idx="115">
                  <c:v>5.4904342172792303E-2</c:v>
                </c:pt>
                <c:pt idx="116">
                  <c:v>5.4904734588529028E-2</c:v>
                </c:pt>
                <c:pt idx="117">
                  <c:v>5.49040645387475E-2</c:v>
                </c:pt>
                <c:pt idx="118">
                  <c:v>5.4902271477574406E-2</c:v>
                </c:pt>
                <c:pt idx="119">
                  <c:v>5.490288097583932E-2</c:v>
                </c:pt>
                <c:pt idx="120">
                  <c:v>5.4904170736732087E-2</c:v>
                </c:pt>
                <c:pt idx="121">
                  <c:v>5.4905331397555997E-2</c:v>
                </c:pt>
                <c:pt idx="122">
                  <c:v>5.4902955941610695E-2</c:v>
                </c:pt>
                <c:pt idx="123">
                  <c:v>5.490957842483124E-2</c:v>
                </c:pt>
                <c:pt idx="124">
                  <c:v>5.4907455960827835E-2</c:v>
                </c:pt>
                <c:pt idx="125">
                  <c:v>5.4904025555098684E-2</c:v>
                </c:pt>
                <c:pt idx="126">
                  <c:v>5.4904366373193528E-2</c:v>
                </c:pt>
                <c:pt idx="127">
                  <c:v>5.4899656052938298E-2</c:v>
                </c:pt>
                <c:pt idx="128">
                  <c:v>5.4899406949160623E-2</c:v>
                </c:pt>
                <c:pt idx="129">
                  <c:v>5.4895696668837639E-2</c:v>
                </c:pt>
                <c:pt idx="130">
                  <c:v>5.4893081100049666E-2</c:v>
                </c:pt>
                <c:pt idx="131">
                  <c:v>5.4893570557141398E-2</c:v>
                </c:pt>
                <c:pt idx="132">
                  <c:v>5.4892497910088454E-2</c:v>
                </c:pt>
                <c:pt idx="133">
                  <c:v>5.4887195166499071E-2</c:v>
                </c:pt>
                <c:pt idx="134">
                  <c:v>5.4884705704894239E-2</c:v>
                </c:pt>
                <c:pt idx="135">
                  <c:v>5.4888650358119892E-2</c:v>
                </c:pt>
                <c:pt idx="136">
                  <c:v>5.4888445676407223E-2</c:v>
                </c:pt>
                <c:pt idx="137">
                  <c:v>5.4888772391171473E-2</c:v>
                </c:pt>
                <c:pt idx="138">
                  <c:v>5.4891469329399457E-2</c:v>
                </c:pt>
                <c:pt idx="139">
                  <c:v>5.4890120926487318E-2</c:v>
                </c:pt>
                <c:pt idx="140">
                  <c:v>5.4891446422055297E-2</c:v>
                </c:pt>
                <c:pt idx="141">
                  <c:v>5.4895998323977561E-2</c:v>
                </c:pt>
                <c:pt idx="142">
                  <c:v>5.4894954511467364E-2</c:v>
                </c:pt>
                <c:pt idx="143">
                  <c:v>5.489380604401984E-2</c:v>
                </c:pt>
                <c:pt idx="144">
                  <c:v>5.4896034422955917E-2</c:v>
                </c:pt>
                <c:pt idx="145">
                  <c:v>5.489543691957758E-2</c:v>
                </c:pt>
                <c:pt idx="146">
                  <c:v>5.4899434051373847E-2</c:v>
                </c:pt>
                <c:pt idx="147">
                  <c:v>5.4898797098061142E-2</c:v>
                </c:pt>
                <c:pt idx="148">
                  <c:v>5.4905741485364201E-2</c:v>
                </c:pt>
                <c:pt idx="149">
                  <c:v>5.4903839629767082E-2</c:v>
                </c:pt>
                <c:pt idx="150">
                  <c:v>5.4902469385728951E-2</c:v>
                </c:pt>
                <c:pt idx="151">
                  <c:v>5.4904653242566624E-2</c:v>
                </c:pt>
                <c:pt idx="152">
                  <c:v>5.4902785535315815E-2</c:v>
                </c:pt>
                <c:pt idx="153">
                  <c:v>5.4902019661108942E-2</c:v>
                </c:pt>
                <c:pt idx="154">
                  <c:v>5.4903065954486768E-2</c:v>
                </c:pt>
                <c:pt idx="155">
                  <c:v>5.4896476173378748E-2</c:v>
                </c:pt>
                <c:pt idx="156">
                  <c:v>5.489873875838179E-2</c:v>
                </c:pt>
                <c:pt idx="157">
                  <c:v>5.4896805546540237E-2</c:v>
                </c:pt>
                <c:pt idx="158">
                  <c:v>5.4899121495710322E-2</c:v>
                </c:pt>
                <c:pt idx="159">
                  <c:v>5.4901173147224043E-2</c:v>
                </c:pt>
                <c:pt idx="160">
                  <c:v>5.4899199047647299E-2</c:v>
                </c:pt>
                <c:pt idx="161">
                  <c:v>5.4896235660248149E-2</c:v>
                </c:pt>
                <c:pt idx="162">
                  <c:v>5.4898565888338989E-2</c:v>
                </c:pt>
                <c:pt idx="163">
                  <c:v>5.4899331044321674E-2</c:v>
                </c:pt>
                <c:pt idx="164">
                  <c:v>5.4895305220327033E-2</c:v>
                </c:pt>
                <c:pt idx="165">
                  <c:v>5.4897012650552475E-2</c:v>
                </c:pt>
                <c:pt idx="166">
                  <c:v>5.4897471325950763E-2</c:v>
                </c:pt>
                <c:pt idx="167">
                  <c:v>5.4899364082320962E-2</c:v>
                </c:pt>
                <c:pt idx="168">
                  <c:v>5.4895042736658482E-2</c:v>
                </c:pt>
                <c:pt idx="169">
                  <c:v>5.4894406525343206E-2</c:v>
                </c:pt>
                <c:pt idx="170">
                  <c:v>5.488899677608873E-2</c:v>
                </c:pt>
                <c:pt idx="171">
                  <c:v>5.4882572038463182E-2</c:v>
                </c:pt>
                <c:pt idx="172">
                  <c:v>5.4887174445106268E-2</c:v>
                </c:pt>
                <c:pt idx="173">
                  <c:v>5.4889103127855027E-2</c:v>
                </c:pt>
                <c:pt idx="174">
                  <c:v>5.4894408025516116E-2</c:v>
                </c:pt>
                <c:pt idx="175">
                  <c:v>5.4894456515291581E-2</c:v>
                </c:pt>
                <c:pt idx="176">
                  <c:v>5.4895112105777084E-2</c:v>
                </c:pt>
                <c:pt idx="177">
                  <c:v>5.4898160114140393E-2</c:v>
                </c:pt>
                <c:pt idx="178">
                  <c:v>5.4900248713975378E-2</c:v>
                </c:pt>
                <c:pt idx="179">
                  <c:v>5.4896538335540646E-2</c:v>
                </c:pt>
                <c:pt idx="180">
                  <c:v>5.4897866802191629E-2</c:v>
                </c:pt>
                <c:pt idx="181">
                  <c:v>5.489456326505119E-2</c:v>
                </c:pt>
                <c:pt idx="182">
                  <c:v>5.4894176322422224E-2</c:v>
                </c:pt>
                <c:pt idx="183">
                  <c:v>5.4893632458466478E-2</c:v>
                </c:pt>
                <c:pt idx="184">
                  <c:v>5.4893050072308297E-2</c:v>
                </c:pt>
                <c:pt idx="185">
                  <c:v>5.4895065577932438E-2</c:v>
                </c:pt>
                <c:pt idx="186">
                  <c:v>5.4899440272850639E-2</c:v>
                </c:pt>
                <c:pt idx="187">
                  <c:v>5.4901569744541967E-2</c:v>
                </c:pt>
                <c:pt idx="188">
                  <c:v>5.4900745045484624E-2</c:v>
                </c:pt>
                <c:pt idx="189">
                  <c:v>5.4896430330791619E-2</c:v>
                </c:pt>
                <c:pt idx="190">
                  <c:v>5.4894320747647919E-2</c:v>
                </c:pt>
                <c:pt idx="191">
                  <c:v>5.4894948140654376E-2</c:v>
                </c:pt>
                <c:pt idx="192">
                  <c:v>5.4897264311578667E-2</c:v>
                </c:pt>
                <c:pt idx="193">
                  <c:v>5.4895774034262754E-2</c:v>
                </c:pt>
                <c:pt idx="194">
                  <c:v>5.4893303870076661E-2</c:v>
                </c:pt>
                <c:pt idx="195">
                  <c:v>5.4894766536072809E-2</c:v>
                </c:pt>
                <c:pt idx="196">
                  <c:v>5.4891383537477641E-2</c:v>
                </c:pt>
                <c:pt idx="197">
                  <c:v>5.4894116980359654E-2</c:v>
                </c:pt>
                <c:pt idx="198">
                  <c:v>5.4896030520661852E-2</c:v>
                </c:pt>
                <c:pt idx="199">
                  <c:v>5.4898168827060799E-2</c:v>
                </c:pt>
                <c:pt idx="200">
                  <c:v>5.4892972929084315E-2</c:v>
                </c:pt>
                <c:pt idx="201">
                  <c:v>5.4897616045877964E-2</c:v>
                </c:pt>
                <c:pt idx="202">
                  <c:v>5.4896886878602828E-2</c:v>
                </c:pt>
                <c:pt idx="203">
                  <c:v>5.4891695614499539E-2</c:v>
                </c:pt>
                <c:pt idx="204">
                  <c:v>5.4890564155427451E-2</c:v>
                </c:pt>
                <c:pt idx="205">
                  <c:v>5.488580795889942E-2</c:v>
                </c:pt>
                <c:pt idx="206">
                  <c:v>5.4889212103584981E-2</c:v>
                </c:pt>
                <c:pt idx="207">
                  <c:v>5.4891757867715781E-2</c:v>
                </c:pt>
                <c:pt idx="208">
                  <c:v>5.4890090911116116E-2</c:v>
                </c:pt>
                <c:pt idx="209">
                  <c:v>5.4886066617220848E-2</c:v>
                </c:pt>
                <c:pt idx="210">
                  <c:v>5.4888624993714379E-2</c:v>
                </c:pt>
                <c:pt idx="211">
                  <c:v>5.4889086902207826E-2</c:v>
                </c:pt>
                <c:pt idx="212">
                  <c:v>5.488912951104799E-2</c:v>
                </c:pt>
                <c:pt idx="213">
                  <c:v>5.4892998082886391E-2</c:v>
                </c:pt>
                <c:pt idx="214">
                  <c:v>5.4896937940093468E-2</c:v>
                </c:pt>
                <c:pt idx="215">
                  <c:v>5.490200453640353E-2</c:v>
                </c:pt>
                <c:pt idx="216">
                  <c:v>5.4899848750603476E-2</c:v>
                </c:pt>
                <c:pt idx="217">
                  <c:v>5.4898773600736646E-2</c:v>
                </c:pt>
                <c:pt idx="218">
                  <c:v>5.4899607079625462E-2</c:v>
                </c:pt>
                <c:pt idx="219">
                  <c:v>5.4894486474739906E-2</c:v>
                </c:pt>
                <c:pt idx="220">
                  <c:v>5.4896813638127012E-2</c:v>
                </c:pt>
                <c:pt idx="221">
                  <c:v>5.4899195999154472E-2</c:v>
                </c:pt>
                <c:pt idx="222">
                  <c:v>5.4903410586782345E-2</c:v>
                </c:pt>
                <c:pt idx="223">
                  <c:v>5.4903321139456528E-2</c:v>
                </c:pt>
                <c:pt idx="224">
                  <c:v>5.4906028940333945E-2</c:v>
                </c:pt>
                <c:pt idx="225">
                  <c:v>5.4911220527479133E-2</c:v>
                </c:pt>
                <c:pt idx="226">
                  <c:v>5.4907466654231504E-2</c:v>
                </c:pt>
                <c:pt idx="227">
                  <c:v>5.4909874708803229E-2</c:v>
                </c:pt>
                <c:pt idx="228">
                  <c:v>5.4910909232715077E-2</c:v>
                </c:pt>
                <c:pt idx="229">
                  <c:v>5.4912761056331659E-2</c:v>
                </c:pt>
                <c:pt idx="230">
                  <c:v>5.4907109910067219E-2</c:v>
                </c:pt>
                <c:pt idx="231">
                  <c:v>5.490653617188368E-2</c:v>
                </c:pt>
                <c:pt idx="232">
                  <c:v>5.4904644363673594E-2</c:v>
                </c:pt>
                <c:pt idx="233">
                  <c:v>5.4902387043747829E-2</c:v>
                </c:pt>
                <c:pt idx="234">
                  <c:v>5.4900779076023455E-2</c:v>
                </c:pt>
                <c:pt idx="235">
                  <c:v>5.4900815075413993E-2</c:v>
                </c:pt>
                <c:pt idx="236">
                  <c:v>5.4897171203944405E-2</c:v>
                </c:pt>
                <c:pt idx="237">
                  <c:v>5.4899394349745514E-2</c:v>
                </c:pt>
                <c:pt idx="238">
                  <c:v>5.4898019845865051E-2</c:v>
                </c:pt>
                <c:pt idx="239">
                  <c:v>5.4896683695532696E-2</c:v>
                </c:pt>
                <c:pt idx="240">
                  <c:v>5.4898772639394244E-2</c:v>
                </c:pt>
                <c:pt idx="241">
                  <c:v>5.4896400697608719E-2</c:v>
                </c:pt>
                <c:pt idx="242">
                  <c:v>5.4892120749502719E-2</c:v>
                </c:pt>
                <c:pt idx="243">
                  <c:v>5.4892432335547858E-2</c:v>
                </c:pt>
                <c:pt idx="244">
                  <c:v>5.4891887148878528E-2</c:v>
                </c:pt>
                <c:pt idx="245">
                  <c:v>5.4888365499368513E-2</c:v>
                </c:pt>
                <c:pt idx="246">
                  <c:v>5.4891336993853054E-2</c:v>
                </c:pt>
                <c:pt idx="247">
                  <c:v>5.4887367542543621E-2</c:v>
                </c:pt>
                <c:pt idx="248">
                  <c:v>5.4886998814621196E-2</c:v>
                </c:pt>
                <c:pt idx="249">
                  <c:v>5.4887876569118657E-2</c:v>
                </c:pt>
                <c:pt idx="250">
                  <c:v>5.4884556351404913E-2</c:v>
                </c:pt>
                <c:pt idx="251">
                  <c:v>5.4888755305400945E-2</c:v>
                </c:pt>
                <c:pt idx="252">
                  <c:v>5.4893373762674273E-2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EF-47B7-A719-8FA3CBCF1DB5}"/>
            </c:ext>
          </c:extLst>
        </c:ser>
        <c:ser>
          <c:idx val="5"/>
          <c:order val="5"/>
          <c:tx>
            <c:strRef>
              <c:f>Sheet2!$K$1</c:f>
              <c:strCache>
                <c:ptCount val="1"/>
                <c:pt idx="0">
                  <c:v>Sim.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Sheet2!$E$2:$E$254</c:f>
              <c:numCache>
                <c:formatCode>General</c:formatCode>
                <c:ptCount val="2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</c:numCache>
            </c:numRef>
          </c:cat>
          <c:val>
            <c:numRef>
              <c:f>Sheet2!$K$2:$K$254</c:f>
              <c:numCache>
                <c:formatCode>General</c:formatCode>
                <c:ptCount val="253"/>
                <c:pt idx="0" formatCode="0.000">
                  <c:v>5.5199999999999999E-2</c:v>
                </c:pt>
                <c:pt idx="1">
                  <c:v>5.5187762195532994E-2</c:v>
                </c:pt>
                <c:pt idx="2">
                  <c:v>5.5175902556166688E-2</c:v>
                </c:pt>
                <c:pt idx="3">
                  <c:v>5.5165457069451244E-2</c:v>
                </c:pt>
                <c:pt idx="4">
                  <c:v>5.5154346140086505E-2</c:v>
                </c:pt>
                <c:pt idx="5">
                  <c:v>5.5148452812724888E-2</c:v>
                </c:pt>
                <c:pt idx="6">
                  <c:v>5.5135434375279478E-2</c:v>
                </c:pt>
                <c:pt idx="7">
                  <c:v>5.5127682907606286E-2</c:v>
                </c:pt>
                <c:pt idx="8">
                  <c:v>5.5117994539976255E-2</c:v>
                </c:pt>
                <c:pt idx="9">
                  <c:v>5.5108390233384638E-2</c:v>
                </c:pt>
                <c:pt idx="10">
                  <c:v>5.5098950399261784E-2</c:v>
                </c:pt>
                <c:pt idx="11">
                  <c:v>5.5088034228057178E-2</c:v>
                </c:pt>
                <c:pt idx="12">
                  <c:v>5.5078162118047572E-2</c:v>
                </c:pt>
                <c:pt idx="13">
                  <c:v>5.5070640137285756E-2</c:v>
                </c:pt>
                <c:pt idx="14">
                  <c:v>5.5059256683599726E-2</c:v>
                </c:pt>
                <c:pt idx="15">
                  <c:v>5.5051625692897177E-2</c:v>
                </c:pt>
                <c:pt idx="16">
                  <c:v>5.5049111559195861E-2</c:v>
                </c:pt>
                <c:pt idx="17">
                  <c:v>5.5039043311934967E-2</c:v>
                </c:pt>
                <c:pt idx="18">
                  <c:v>5.503388117077166E-2</c:v>
                </c:pt>
                <c:pt idx="19">
                  <c:v>5.5027582377692251E-2</c:v>
                </c:pt>
                <c:pt idx="20">
                  <c:v>5.5021730384295316E-2</c:v>
                </c:pt>
                <c:pt idx="21">
                  <c:v>5.5018796354188222E-2</c:v>
                </c:pt>
                <c:pt idx="22">
                  <c:v>5.5012071954952391E-2</c:v>
                </c:pt>
                <c:pt idx="23">
                  <c:v>5.5005808814979115E-2</c:v>
                </c:pt>
                <c:pt idx="24">
                  <c:v>5.500029835252792E-2</c:v>
                </c:pt>
                <c:pt idx="25">
                  <c:v>5.4997271948288948E-2</c:v>
                </c:pt>
                <c:pt idx="26">
                  <c:v>5.4992540350106409E-2</c:v>
                </c:pt>
                <c:pt idx="27">
                  <c:v>5.4991334487203877E-2</c:v>
                </c:pt>
                <c:pt idx="28">
                  <c:v>5.4983478247430571E-2</c:v>
                </c:pt>
                <c:pt idx="29">
                  <c:v>5.497952920467284E-2</c:v>
                </c:pt>
                <c:pt idx="30">
                  <c:v>5.4976204970400837E-2</c:v>
                </c:pt>
                <c:pt idx="31">
                  <c:v>5.4974040624579779E-2</c:v>
                </c:pt>
                <c:pt idx="32">
                  <c:v>5.4964428472314905E-2</c:v>
                </c:pt>
                <c:pt idx="33">
                  <c:v>5.4958866224669542E-2</c:v>
                </c:pt>
                <c:pt idx="34">
                  <c:v>5.4962443073286488E-2</c:v>
                </c:pt>
                <c:pt idx="35">
                  <c:v>5.495827297936895E-2</c:v>
                </c:pt>
                <c:pt idx="36">
                  <c:v>5.4955909136321486E-2</c:v>
                </c:pt>
                <c:pt idx="37">
                  <c:v>5.4954410630445545E-2</c:v>
                </c:pt>
                <c:pt idx="38">
                  <c:v>5.4952544836057569E-2</c:v>
                </c:pt>
                <c:pt idx="39">
                  <c:v>5.4952446322861753E-2</c:v>
                </c:pt>
                <c:pt idx="40">
                  <c:v>5.4946944303071475E-2</c:v>
                </c:pt>
                <c:pt idx="41">
                  <c:v>5.4944263742860502E-2</c:v>
                </c:pt>
                <c:pt idx="42">
                  <c:v>5.4944740484333572E-2</c:v>
                </c:pt>
                <c:pt idx="43">
                  <c:v>5.4947733267749231E-2</c:v>
                </c:pt>
                <c:pt idx="44">
                  <c:v>5.4944018066000591E-2</c:v>
                </c:pt>
                <c:pt idx="45">
                  <c:v>5.4942496584700011E-2</c:v>
                </c:pt>
                <c:pt idx="46">
                  <c:v>5.4940720850916475E-2</c:v>
                </c:pt>
                <c:pt idx="47">
                  <c:v>5.4943219812844821E-2</c:v>
                </c:pt>
                <c:pt idx="48">
                  <c:v>5.4940646284804613E-2</c:v>
                </c:pt>
                <c:pt idx="49">
                  <c:v>5.4938789049582069E-2</c:v>
                </c:pt>
                <c:pt idx="50">
                  <c:v>5.4936327146339156E-2</c:v>
                </c:pt>
                <c:pt idx="51">
                  <c:v>5.4931922716600724E-2</c:v>
                </c:pt>
                <c:pt idx="52">
                  <c:v>5.4931525053773703E-2</c:v>
                </c:pt>
                <c:pt idx="53">
                  <c:v>5.4930221651435539E-2</c:v>
                </c:pt>
                <c:pt idx="54">
                  <c:v>5.4928491016117437E-2</c:v>
                </c:pt>
                <c:pt idx="55">
                  <c:v>5.4928104836820757E-2</c:v>
                </c:pt>
                <c:pt idx="56">
                  <c:v>5.4928006207516915E-2</c:v>
                </c:pt>
                <c:pt idx="57">
                  <c:v>5.4929382251209496E-2</c:v>
                </c:pt>
                <c:pt idx="58">
                  <c:v>5.4924874877438787E-2</c:v>
                </c:pt>
                <c:pt idx="59">
                  <c:v>5.4920011897433389E-2</c:v>
                </c:pt>
                <c:pt idx="60">
                  <c:v>5.4919061694566167E-2</c:v>
                </c:pt>
                <c:pt idx="61">
                  <c:v>5.4920287086768611E-2</c:v>
                </c:pt>
                <c:pt idx="62">
                  <c:v>5.4921690989159604E-2</c:v>
                </c:pt>
                <c:pt idx="63">
                  <c:v>5.4920138352628302E-2</c:v>
                </c:pt>
                <c:pt idx="64">
                  <c:v>5.4923411187831291E-2</c:v>
                </c:pt>
                <c:pt idx="65">
                  <c:v>5.4919456596078192E-2</c:v>
                </c:pt>
                <c:pt idx="66">
                  <c:v>5.4917837720122938E-2</c:v>
                </c:pt>
                <c:pt idx="67">
                  <c:v>5.491678701030546E-2</c:v>
                </c:pt>
                <c:pt idx="68">
                  <c:v>5.4914957756621634E-2</c:v>
                </c:pt>
                <c:pt idx="69">
                  <c:v>5.4911415279780391E-2</c:v>
                </c:pt>
                <c:pt idx="70">
                  <c:v>5.4910551941973341E-2</c:v>
                </c:pt>
                <c:pt idx="71">
                  <c:v>5.4909088098120687E-2</c:v>
                </c:pt>
                <c:pt idx="72">
                  <c:v>5.4905510686525924E-2</c:v>
                </c:pt>
                <c:pt idx="73">
                  <c:v>5.4904016064697102E-2</c:v>
                </c:pt>
                <c:pt idx="74">
                  <c:v>5.49034066849921E-2</c:v>
                </c:pt>
                <c:pt idx="75">
                  <c:v>5.490267168862957E-2</c:v>
                </c:pt>
                <c:pt idx="76">
                  <c:v>5.4901818070536873E-2</c:v>
                </c:pt>
                <c:pt idx="77">
                  <c:v>5.4897187332928629E-2</c:v>
                </c:pt>
                <c:pt idx="78">
                  <c:v>5.4891872756484397E-2</c:v>
                </c:pt>
                <c:pt idx="79">
                  <c:v>5.4892388183716029E-2</c:v>
                </c:pt>
                <c:pt idx="80">
                  <c:v>5.4894612464520147E-2</c:v>
                </c:pt>
                <c:pt idx="81">
                  <c:v>5.4897702939358632E-2</c:v>
                </c:pt>
                <c:pt idx="82">
                  <c:v>5.4899145326324526E-2</c:v>
                </c:pt>
                <c:pt idx="83">
                  <c:v>5.4899958299645502E-2</c:v>
                </c:pt>
                <c:pt idx="84">
                  <c:v>5.4898781438012655E-2</c:v>
                </c:pt>
                <c:pt idx="85">
                  <c:v>5.4900189140351587E-2</c:v>
                </c:pt>
                <c:pt idx="86">
                  <c:v>5.4901121629525068E-2</c:v>
                </c:pt>
                <c:pt idx="87">
                  <c:v>5.4899077863448019E-2</c:v>
                </c:pt>
                <c:pt idx="88">
                  <c:v>5.4896687448608927E-2</c:v>
                </c:pt>
                <c:pt idx="89">
                  <c:v>5.4900165455972885E-2</c:v>
                </c:pt>
                <c:pt idx="90">
                  <c:v>5.4897172252047516E-2</c:v>
                </c:pt>
                <c:pt idx="91">
                  <c:v>5.4893893613551008E-2</c:v>
                </c:pt>
                <c:pt idx="92">
                  <c:v>5.4898077681950222E-2</c:v>
                </c:pt>
                <c:pt idx="93">
                  <c:v>5.4896375867820806E-2</c:v>
                </c:pt>
                <c:pt idx="94">
                  <c:v>5.4896521468282521E-2</c:v>
                </c:pt>
                <c:pt idx="95">
                  <c:v>5.490075231612241E-2</c:v>
                </c:pt>
                <c:pt idx="96">
                  <c:v>5.4901034878767095E-2</c:v>
                </c:pt>
                <c:pt idx="97">
                  <c:v>5.4905367616573782E-2</c:v>
                </c:pt>
                <c:pt idx="98">
                  <c:v>5.4906307761672678E-2</c:v>
                </c:pt>
                <c:pt idx="99">
                  <c:v>5.4902807571330578E-2</c:v>
                </c:pt>
                <c:pt idx="100">
                  <c:v>5.4901826493980795E-2</c:v>
                </c:pt>
                <c:pt idx="101">
                  <c:v>5.4899377860250211E-2</c:v>
                </c:pt>
                <c:pt idx="102">
                  <c:v>5.4898342906448024E-2</c:v>
                </c:pt>
                <c:pt idx="103">
                  <c:v>5.4898519753867552E-2</c:v>
                </c:pt>
                <c:pt idx="104">
                  <c:v>5.4901743458190204E-2</c:v>
                </c:pt>
                <c:pt idx="105">
                  <c:v>5.4905186857134296E-2</c:v>
                </c:pt>
                <c:pt idx="106">
                  <c:v>5.4907002768673607E-2</c:v>
                </c:pt>
                <c:pt idx="107">
                  <c:v>5.4907135529087353E-2</c:v>
                </c:pt>
                <c:pt idx="108">
                  <c:v>5.490920561958957E-2</c:v>
                </c:pt>
                <c:pt idx="109">
                  <c:v>5.4909232767812802E-2</c:v>
                </c:pt>
                <c:pt idx="110">
                  <c:v>5.4906287752372732E-2</c:v>
                </c:pt>
                <c:pt idx="111">
                  <c:v>5.4908927676690991E-2</c:v>
                </c:pt>
                <c:pt idx="112">
                  <c:v>5.4906889409031101E-2</c:v>
                </c:pt>
                <c:pt idx="113">
                  <c:v>5.4903723015569381E-2</c:v>
                </c:pt>
                <c:pt idx="114">
                  <c:v>5.4897632504484824E-2</c:v>
                </c:pt>
                <c:pt idx="115">
                  <c:v>5.4899549645636682E-2</c:v>
                </c:pt>
                <c:pt idx="116">
                  <c:v>5.4897499692080645E-2</c:v>
                </c:pt>
                <c:pt idx="117">
                  <c:v>5.4901100035120422E-2</c:v>
                </c:pt>
                <c:pt idx="118">
                  <c:v>5.4903295202275604E-2</c:v>
                </c:pt>
                <c:pt idx="119">
                  <c:v>5.490524627513256E-2</c:v>
                </c:pt>
                <c:pt idx="120">
                  <c:v>5.4906031392111226E-2</c:v>
                </c:pt>
                <c:pt idx="121">
                  <c:v>5.4904523593272678E-2</c:v>
                </c:pt>
                <c:pt idx="122">
                  <c:v>5.4899462434437857E-2</c:v>
                </c:pt>
                <c:pt idx="123">
                  <c:v>5.4901522182299774E-2</c:v>
                </c:pt>
                <c:pt idx="124">
                  <c:v>5.4901293415093561E-2</c:v>
                </c:pt>
                <c:pt idx="125">
                  <c:v>5.4900273098016809E-2</c:v>
                </c:pt>
                <c:pt idx="126">
                  <c:v>5.4904531176075418E-2</c:v>
                </c:pt>
                <c:pt idx="127">
                  <c:v>5.4901338045120825E-2</c:v>
                </c:pt>
                <c:pt idx="128">
                  <c:v>5.4903020249096837E-2</c:v>
                </c:pt>
                <c:pt idx="129">
                  <c:v>5.4899724105602767E-2</c:v>
                </c:pt>
                <c:pt idx="130">
                  <c:v>5.4904794357966628E-2</c:v>
                </c:pt>
                <c:pt idx="131">
                  <c:v>5.4906366177215393E-2</c:v>
                </c:pt>
                <c:pt idx="132">
                  <c:v>5.4906282619103686E-2</c:v>
                </c:pt>
                <c:pt idx="133">
                  <c:v>5.4904622200917942E-2</c:v>
                </c:pt>
                <c:pt idx="134">
                  <c:v>5.4907316679046005E-2</c:v>
                </c:pt>
                <c:pt idx="135">
                  <c:v>5.4907320600837528E-2</c:v>
                </c:pt>
                <c:pt idx="136">
                  <c:v>5.4905709210443472E-2</c:v>
                </c:pt>
                <c:pt idx="137">
                  <c:v>5.490995376393118E-2</c:v>
                </c:pt>
                <c:pt idx="138">
                  <c:v>5.4907904962214107E-2</c:v>
                </c:pt>
                <c:pt idx="139">
                  <c:v>5.4911777568234892E-2</c:v>
                </c:pt>
                <c:pt idx="140">
                  <c:v>5.4914401544001734E-2</c:v>
                </c:pt>
                <c:pt idx="141">
                  <c:v>5.491782320806602E-2</c:v>
                </c:pt>
                <c:pt idx="142">
                  <c:v>5.4915073381429154E-2</c:v>
                </c:pt>
                <c:pt idx="143">
                  <c:v>5.4917134060111346E-2</c:v>
                </c:pt>
                <c:pt idx="144">
                  <c:v>5.4917254223803148E-2</c:v>
                </c:pt>
                <c:pt idx="145">
                  <c:v>5.491533447324163E-2</c:v>
                </c:pt>
                <c:pt idx="146">
                  <c:v>5.4911767577247729E-2</c:v>
                </c:pt>
                <c:pt idx="147">
                  <c:v>5.4919669947725742E-2</c:v>
                </c:pt>
                <c:pt idx="148">
                  <c:v>5.4916208815543863E-2</c:v>
                </c:pt>
                <c:pt idx="149">
                  <c:v>5.491481845994426E-2</c:v>
                </c:pt>
                <c:pt idx="150">
                  <c:v>5.4917742305421312E-2</c:v>
                </c:pt>
                <c:pt idx="151">
                  <c:v>5.4912652134877865E-2</c:v>
                </c:pt>
                <c:pt idx="152">
                  <c:v>5.4912842068157122E-2</c:v>
                </c:pt>
                <c:pt idx="153">
                  <c:v>5.4914289774323222E-2</c:v>
                </c:pt>
                <c:pt idx="154">
                  <c:v>5.4917262537390862E-2</c:v>
                </c:pt>
                <c:pt idx="155">
                  <c:v>5.4909668644518066E-2</c:v>
                </c:pt>
                <c:pt idx="156">
                  <c:v>5.4909788475703061E-2</c:v>
                </c:pt>
                <c:pt idx="157">
                  <c:v>5.4906549375787574E-2</c:v>
                </c:pt>
                <c:pt idx="158">
                  <c:v>5.4907691196820541E-2</c:v>
                </c:pt>
                <c:pt idx="159">
                  <c:v>5.4906415681580598E-2</c:v>
                </c:pt>
                <c:pt idx="160">
                  <c:v>5.4908368469108508E-2</c:v>
                </c:pt>
                <c:pt idx="161">
                  <c:v>5.4909380516727127E-2</c:v>
                </c:pt>
                <c:pt idx="162">
                  <c:v>5.4913390055362624E-2</c:v>
                </c:pt>
                <c:pt idx="163">
                  <c:v>5.4911773632101729E-2</c:v>
                </c:pt>
                <c:pt idx="164">
                  <c:v>5.491431099990244E-2</c:v>
                </c:pt>
                <c:pt idx="165">
                  <c:v>5.4912936203243952E-2</c:v>
                </c:pt>
                <c:pt idx="166">
                  <c:v>5.4917440784617681E-2</c:v>
                </c:pt>
                <c:pt idx="167">
                  <c:v>5.4917552241471171E-2</c:v>
                </c:pt>
                <c:pt idx="168">
                  <c:v>5.4913668602072196E-2</c:v>
                </c:pt>
                <c:pt idx="169">
                  <c:v>5.4909586998142842E-2</c:v>
                </c:pt>
                <c:pt idx="170">
                  <c:v>5.4906650280746275E-2</c:v>
                </c:pt>
                <c:pt idx="171">
                  <c:v>5.4900819281709021E-2</c:v>
                </c:pt>
                <c:pt idx="172">
                  <c:v>5.4896852611546296E-2</c:v>
                </c:pt>
                <c:pt idx="173">
                  <c:v>5.4898900492965579E-2</c:v>
                </c:pt>
                <c:pt idx="174">
                  <c:v>5.4898174259913099E-2</c:v>
                </c:pt>
                <c:pt idx="175">
                  <c:v>5.4898933371149074E-2</c:v>
                </c:pt>
                <c:pt idx="176">
                  <c:v>5.4900243775130815E-2</c:v>
                </c:pt>
                <c:pt idx="177">
                  <c:v>5.4899519082100889E-2</c:v>
                </c:pt>
                <c:pt idx="178">
                  <c:v>5.4898652370571684E-2</c:v>
                </c:pt>
                <c:pt idx="179">
                  <c:v>5.489419955818458E-2</c:v>
                </c:pt>
                <c:pt idx="180">
                  <c:v>5.4890584653707941E-2</c:v>
                </c:pt>
                <c:pt idx="181">
                  <c:v>5.4891524213387971E-2</c:v>
                </c:pt>
                <c:pt idx="182">
                  <c:v>5.4897843218477696E-2</c:v>
                </c:pt>
                <c:pt idx="183">
                  <c:v>5.490049786797483E-2</c:v>
                </c:pt>
                <c:pt idx="184">
                  <c:v>5.4899861925146905E-2</c:v>
                </c:pt>
                <c:pt idx="185">
                  <c:v>5.4900165175890712E-2</c:v>
                </c:pt>
                <c:pt idx="186">
                  <c:v>5.4900279963762795E-2</c:v>
                </c:pt>
                <c:pt idx="187">
                  <c:v>5.4899919718803189E-2</c:v>
                </c:pt>
                <c:pt idx="188">
                  <c:v>5.4898791993642802E-2</c:v>
                </c:pt>
                <c:pt idx="189">
                  <c:v>5.4898948240656983E-2</c:v>
                </c:pt>
                <c:pt idx="190">
                  <c:v>5.4897237542244438E-2</c:v>
                </c:pt>
                <c:pt idx="191">
                  <c:v>5.489910682629448E-2</c:v>
                </c:pt>
                <c:pt idx="192">
                  <c:v>5.4904969080043782E-2</c:v>
                </c:pt>
                <c:pt idx="193">
                  <c:v>5.4905142238511E-2</c:v>
                </c:pt>
                <c:pt idx="194">
                  <c:v>5.4906117597395866E-2</c:v>
                </c:pt>
                <c:pt idx="195">
                  <c:v>5.4907974229884887E-2</c:v>
                </c:pt>
                <c:pt idx="196">
                  <c:v>5.49071593881785E-2</c:v>
                </c:pt>
                <c:pt idx="197">
                  <c:v>5.4905276946993202E-2</c:v>
                </c:pt>
                <c:pt idx="198">
                  <c:v>5.4908474910385904E-2</c:v>
                </c:pt>
                <c:pt idx="199">
                  <c:v>5.4906586808300586E-2</c:v>
                </c:pt>
                <c:pt idx="200">
                  <c:v>5.4904756237360193E-2</c:v>
                </c:pt>
                <c:pt idx="201">
                  <c:v>5.4902094873320137E-2</c:v>
                </c:pt>
                <c:pt idx="202">
                  <c:v>5.4901958986388714E-2</c:v>
                </c:pt>
                <c:pt idx="203">
                  <c:v>5.4904120672685186E-2</c:v>
                </c:pt>
                <c:pt idx="204">
                  <c:v>5.4900264435539012E-2</c:v>
                </c:pt>
                <c:pt idx="205">
                  <c:v>5.4898095298281741E-2</c:v>
                </c:pt>
                <c:pt idx="206">
                  <c:v>5.4896222403190739E-2</c:v>
                </c:pt>
                <c:pt idx="207">
                  <c:v>5.4903109147287965E-2</c:v>
                </c:pt>
                <c:pt idx="208">
                  <c:v>5.4901990109744725E-2</c:v>
                </c:pt>
                <c:pt idx="209">
                  <c:v>5.490209003930898E-2</c:v>
                </c:pt>
                <c:pt idx="210">
                  <c:v>5.4901137070570691E-2</c:v>
                </c:pt>
                <c:pt idx="211">
                  <c:v>5.4900713245117347E-2</c:v>
                </c:pt>
                <c:pt idx="212">
                  <c:v>5.4900433980197019E-2</c:v>
                </c:pt>
                <c:pt idx="213">
                  <c:v>5.4899727509468442E-2</c:v>
                </c:pt>
                <c:pt idx="214">
                  <c:v>5.4899365102986292E-2</c:v>
                </c:pt>
                <c:pt idx="215">
                  <c:v>5.4896736765439574E-2</c:v>
                </c:pt>
                <c:pt idx="216">
                  <c:v>5.4895729694198939E-2</c:v>
                </c:pt>
                <c:pt idx="217">
                  <c:v>5.4896009595853314E-2</c:v>
                </c:pt>
                <c:pt idx="218">
                  <c:v>5.4897068523501305E-2</c:v>
                </c:pt>
                <c:pt idx="219">
                  <c:v>5.4896692786256911E-2</c:v>
                </c:pt>
                <c:pt idx="220">
                  <c:v>5.4895268917994636E-2</c:v>
                </c:pt>
                <c:pt idx="221">
                  <c:v>5.4891231605771272E-2</c:v>
                </c:pt>
                <c:pt idx="222">
                  <c:v>5.489536086637712E-2</c:v>
                </c:pt>
                <c:pt idx="223">
                  <c:v>5.4894333550232502E-2</c:v>
                </c:pt>
                <c:pt idx="224">
                  <c:v>5.4895686648865551E-2</c:v>
                </c:pt>
                <c:pt idx="225">
                  <c:v>5.489557481643545E-2</c:v>
                </c:pt>
                <c:pt idx="226">
                  <c:v>5.4898618875590333E-2</c:v>
                </c:pt>
                <c:pt idx="227">
                  <c:v>5.4900577840739005E-2</c:v>
                </c:pt>
                <c:pt idx="228">
                  <c:v>5.4897779979300593E-2</c:v>
                </c:pt>
                <c:pt idx="229">
                  <c:v>5.4893927906974886E-2</c:v>
                </c:pt>
                <c:pt idx="230">
                  <c:v>5.4895807475300297E-2</c:v>
                </c:pt>
                <c:pt idx="231">
                  <c:v>5.4895856052230831E-2</c:v>
                </c:pt>
                <c:pt idx="232">
                  <c:v>5.4896115605550758E-2</c:v>
                </c:pt>
                <c:pt idx="233">
                  <c:v>5.4893559326545965E-2</c:v>
                </c:pt>
                <c:pt idx="234">
                  <c:v>5.4892772366627415E-2</c:v>
                </c:pt>
                <c:pt idx="235">
                  <c:v>5.4891548016518389E-2</c:v>
                </c:pt>
                <c:pt idx="236">
                  <c:v>5.4890564565044306E-2</c:v>
                </c:pt>
                <c:pt idx="237">
                  <c:v>5.4889716401413567E-2</c:v>
                </c:pt>
                <c:pt idx="238">
                  <c:v>5.4888911646301108E-2</c:v>
                </c:pt>
                <c:pt idx="239">
                  <c:v>5.4883049450136667E-2</c:v>
                </c:pt>
                <c:pt idx="240">
                  <c:v>5.4877192130391599E-2</c:v>
                </c:pt>
                <c:pt idx="241">
                  <c:v>5.4878611965124585E-2</c:v>
                </c:pt>
                <c:pt idx="242">
                  <c:v>5.4879609200024514E-2</c:v>
                </c:pt>
                <c:pt idx="243">
                  <c:v>5.4878941448657272E-2</c:v>
                </c:pt>
                <c:pt idx="244">
                  <c:v>5.4875149950116928E-2</c:v>
                </c:pt>
                <c:pt idx="245">
                  <c:v>5.4875286680511892E-2</c:v>
                </c:pt>
                <c:pt idx="246">
                  <c:v>5.4874397528320296E-2</c:v>
                </c:pt>
                <c:pt idx="247">
                  <c:v>5.4879985943498612E-2</c:v>
                </c:pt>
                <c:pt idx="248">
                  <c:v>5.4878908342944462E-2</c:v>
                </c:pt>
                <c:pt idx="249">
                  <c:v>5.4882395663127449E-2</c:v>
                </c:pt>
                <c:pt idx="250">
                  <c:v>5.4885934945896581E-2</c:v>
                </c:pt>
                <c:pt idx="251">
                  <c:v>5.488907434834002E-2</c:v>
                </c:pt>
                <c:pt idx="252">
                  <c:v>5.4888749699934382E-2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EF-47B7-A719-8FA3CBCF1DB5}"/>
            </c:ext>
          </c:extLst>
        </c:ser>
        <c:ser>
          <c:idx val="6"/>
          <c:order val="6"/>
          <c:tx>
            <c:strRef>
              <c:f>Sheet2!$L$1</c:f>
              <c:strCache>
                <c:ptCount val="1"/>
                <c:pt idx="0">
                  <c:v>Sim.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Sheet2!$E$2:$E$254</c:f>
              <c:numCache>
                <c:formatCode>General</c:formatCode>
                <c:ptCount val="2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</c:numCache>
            </c:numRef>
          </c:cat>
          <c:val>
            <c:numRef>
              <c:f>Sheet2!$L$2:$L$254</c:f>
              <c:numCache>
                <c:formatCode>General</c:formatCode>
                <c:ptCount val="253"/>
                <c:pt idx="0" formatCode="0.000">
                  <c:v>5.5199999999999999E-2</c:v>
                </c:pt>
                <c:pt idx="1">
                  <c:v>5.5187503059117918E-2</c:v>
                </c:pt>
                <c:pt idx="2">
                  <c:v>5.5173144283957289E-2</c:v>
                </c:pt>
                <c:pt idx="3">
                  <c:v>5.5164359594230189E-2</c:v>
                </c:pt>
                <c:pt idx="4">
                  <c:v>5.5149268062558536E-2</c:v>
                </c:pt>
                <c:pt idx="5">
                  <c:v>5.513813889104021E-2</c:v>
                </c:pt>
                <c:pt idx="6">
                  <c:v>5.5126432179544882E-2</c:v>
                </c:pt>
                <c:pt idx="7">
                  <c:v>5.5117640139324575E-2</c:v>
                </c:pt>
                <c:pt idx="8">
                  <c:v>5.510824789947779E-2</c:v>
                </c:pt>
                <c:pt idx="9">
                  <c:v>5.5098327678441479E-2</c:v>
                </c:pt>
                <c:pt idx="10">
                  <c:v>5.5088448090646107E-2</c:v>
                </c:pt>
                <c:pt idx="11">
                  <c:v>5.5079394782407705E-2</c:v>
                </c:pt>
                <c:pt idx="12">
                  <c:v>5.5068935220826745E-2</c:v>
                </c:pt>
                <c:pt idx="13">
                  <c:v>5.5062886608969429E-2</c:v>
                </c:pt>
                <c:pt idx="14">
                  <c:v>5.5058867488278235E-2</c:v>
                </c:pt>
                <c:pt idx="15">
                  <c:v>5.5048787186638574E-2</c:v>
                </c:pt>
                <c:pt idx="16">
                  <c:v>5.5043102101930426E-2</c:v>
                </c:pt>
                <c:pt idx="17">
                  <c:v>5.503039141791502E-2</c:v>
                </c:pt>
                <c:pt idx="18">
                  <c:v>5.5024004732567439E-2</c:v>
                </c:pt>
                <c:pt idx="19">
                  <c:v>5.5014681242589569E-2</c:v>
                </c:pt>
                <c:pt idx="20">
                  <c:v>5.5008136698434545E-2</c:v>
                </c:pt>
                <c:pt idx="21">
                  <c:v>5.5004455397588616E-2</c:v>
                </c:pt>
                <c:pt idx="22">
                  <c:v>5.499694308747044E-2</c:v>
                </c:pt>
                <c:pt idx="23">
                  <c:v>5.4989468578644174E-2</c:v>
                </c:pt>
                <c:pt idx="24">
                  <c:v>5.4986810487723289E-2</c:v>
                </c:pt>
                <c:pt idx="25">
                  <c:v>5.4979704916516839E-2</c:v>
                </c:pt>
                <c:pt idx="26">
                  <c:v>5.4975327098469147E-2</c:v>
                </c:pt>
                <c:pt idx="27">
                  <c:v>5.4969351899256877E-2</c:v>
                </c:pt>
                <c:pt idx="28">
                  <c:v>5.4964922873477123E-2</c:v>
                </c:pt>
                <c:pt idx="29">
                  <c:v>5.4956806068514989E-2</c:v>
                </c:pt>
                <c:pt idx="30">
                  <c:v>5.4956879156178182E-2</c:v>
                </c:pt>
                <c:pt idx="31">
                  <c:v>5.4956014017421687E-2</c:v>
                </c:pt>
                <c:pt idx="32">
                  <c:v>5.4955180175623231E-2</c:v>
                </c:pt>
                <c:pt idx="33">
                  <c:v>5.495128491113184E-2</c:v>
                </c:pt>
                <c:pt idx="34">
                  <c:v>5.4947582122439678E-2</c:v>
                </c:pt>
                <c:pt idx="35">
                  <c:v>5.4942416071659027E-2</c:v>
                </c:pt>
                <c:pt idx="36">
                  <c:v>5.4942440385720853E-2</c:v>
                </c:pt>
                <c:pt idx="37">
                  <c:v>5.4943033751174403E-2</c:v>
                </c:pt>
                <c:pt idx="38">
                  <c:v>5.4946826940705865E-2</c:v>
                </c:pt>
                <c:pt idx="39">
                  <c:v>5.4946733697240388E-2</c:v>
                </c:pt>
                <c:pt idx="40">
                  <c:v>5.4944068949443613E-2</c:v>
                </c:pt>
                <c:pt idx="41">
                  <c:v>5.4943248270014816E-2</c:v>
                </c:pt>
                <c:pt idx="42">
                  <c:v>5.4941553147273919E-2</c:v>
                </c:pt>
                <c:pt idx="43">
                  <c:v>5.4942802105959095E-2</c:v>
                </c:pt>
                <c:pt idx="44">
                  <c:v>5.4944306666280134E-2</c:v>
                </c:pt>
                <c:pt idx="45">
                  <c:v>5.4940505862011102E-2</c:v>
                </c:pt>
                <c:pt idx="46">
                  <c:v>5.4938172064655642E-2</c:v>
                </c:pt>
                <c:pt idx="47">
                  <c:v>5.4936136066687367E-2</c:v>
                </c:pt>
                <c:pt idx="48">
                  <c:v>5.4932436784397277E-2</c:v>
                </c:pt>
                <c:pt idx="49">
                  <c:v>5.4936248375835245E-2</c:v>
                </c:pt>
                <c:pt idx="50">
                  <c:v>5.4939459293344185E-2</c:v>
                </c:pt>
                <c:pt idx="51">
                  <c:v>5.4937756439056011E-2</c:v>
                </c:pt>
                <c:pt idx="52">
                  <c:v>5.4936008870409787E-2</c:v>
                </c:pt>
                <c:pt idx="53">
                  <c:v>5.4931275449469116E-2</c:v>
                </c:pt>
                <c:pt idx="54">
                  <c:v>5.4929153173889168E-2</c:v>
                </c:pt>
                <c:pt idx="55">
                  <c:v>5.492713894659023E-2</c:v>
                </c:pt>
                <c:pt idx="56">
                  <c:v>5.49279893609569E-2</c:v>
                </c:pt>
                <c:pt idx="57">
                  <c:v>5.4932739685428542E-2</c:v>
                </c:pt>
                <c:pt idx="58">
                  <c:v>5.492697715363748E-2</c:v>
                </c:pt>
                <c:pt idx="59">
                  <c:v>5.4926119746757346E-2</c:v>
                </c:pt>
                <c:pt idx="60">
                  <c:v>5.4927549910980894E-2</c:v>
                </c:pt>
                <c:pt idx="61">
                  <c:v>5.4926530475218338E-2</c:v>
                </c:pt>
                <c:pt idx="62">
                  <c:v>5.4924698288983546E-2</c:v>
                </c:pt>
                <c:pt idx="63">
                  <c:v>5.4923806242943268E-2</c:v>
                </c:pt>
                <c:pt idx="64">
                  <c:v>5.4923489450857899E-2</c:v>
                </c:pt>
                <c:pt idx="65">
                  <c:v>5.4922902369837205E-2</c:v>
                </c:pt>
                <c:pt idx="66">
                  <c:v>5.4922244363671401E-2</c:v>
                </c:pt>
                <c:pt idx="67">
                  <c:v>5.4915216562015284E-2</c:v>
                </c:pt>
                <c:pt idx="68">
                  <c:v>5.4915604815850019E-2</c:v>
                </c:pt>
                <c:pt idx="69">
                  <c:v>5.4912497334260513E-2</c:v>
                </c:pt>
                <c:pt idx="70">
                  <c:v>5.4913037379478627E-2</c:v>
                </c:pt>
                <c:pt idx="71">
                  <c:v>5.4915720434845938E-2</c:v>
                </c:pt>
                <c:pt idx="72">
                  <c:v>5.4913678565783136E-2</c:v>
                </c:pt>
                <c:pt idx="73">
                  <c:v>5.4911639858532375E-2</c:v>
                </c:pt>
                <c:pt idx="74">
                  <c:v>5.4909281608788413E-2</c:v>
                </c:pt>
                <c:pt idx="75">
                  <c:v>5.4909241251548904E-2</c:v>
                </c:pt>
                <c:pt idx="76">
                  <c:v>5.490431949684161E-2</c:v>
                </c:pt>
                <c:pt idx="77">
                  <c:v>5.4897585283746463E-2</c:v>
                </c:pt>
                <c:pt idx="78">
                  <c:v>5.4896589359108995E-2</c:v>
                </c:pt>
                <c:pt idx="79">
                  <c:v>5.4894325619129214E-2</c:v>
                </c:pt>
                <c:pt idx="80">
                  <c:v>5.4893239539484509E-2</c:v>
                </c:pt>
                <c:pt idx="81">
                  <c:v>5.4894851873078042E-2</c:v>
                </c:pt>
                <c:pt idx="82">
                  <c:v>5.4896706826467218E-2</c:v>
                </c:pt>
                <c:pt idx="83">
                  <c:v>5.4899417220877114E-2</c:v>
                </c:pt>
                <c:pt idx="84">
                  <c:v>5.4901239154789998E-2</c:v>
                </c:pt>
                <c:pt idx="85">
                  <c:v>5.490507415690437E-2</c:v>
                </c:pt>
                <c:pt idx="86">
                  <c:v>5.4905846776016384E-2</c:v>
                </c:pt>
                <c:pt idx="87">
                  <c:v>5.4906192867384004E-2</c:v>
                </c:pt>
                <c:pt idx="88">
                  <c:v>5.4906660933257613E-2</c:v>
                </c:pt>
                <c:pt idx="89">
                  <c:v>5.4908225840642366E-2</c:v>
                </c:pt>
                <c:pt idx="90">
                  <c:v>5.4908133606629543E-2</c:v>
                </c:pt>
                <c:pt idx="91">
                  <c:v>5.4911484386735362E-2</c:v>
                </c:pt>
                <c:pt idx="92">
                  <c:v>5.4913095476829418E-2</c:v>
                </c:pt>
                <c:pt idx="93">
                  <c:v>5.4910633341432341E-2</c:v>
                </c:pt>
                <c:pt idx="94">
                  <c:v>5.4914556755400523E-2</c:v>
                </c:pt>
                <c:pt idx="95">
                  <c:v>5.4912307624548011E-2</c:v>
                </c:pt>
                <c:pt idx="96">
                  <c:v>5.4911828448516088E-2</c:v>
                </c:pt>
                <c:pt idx="97">
                  <c:v>5.4912543258797533E-2</c:v>
                </c:pt>
                <c:pt idx="98">
                  <c:v>5.4913454423659809E-2</c:v>
                </c:pt>
                <c:pt idx="99">
                  <c:v>5.4913658720081387E-2</c:v>
                </c:pt>
                <c:pt idx="100">
                  <c:v>5.4915069619788814E-2</c:v>
                </c:pt>
                <c:pt idx="101">
                  <c:v>5.4912072306512905E-2</c:v>
                </c:pt>
                <c:pt idx="102">
                  <c:v>5.491157096283529E-2</c:v>
                </c:pt>
                <c:pt idx="103">
                  <c:v>5.4909238879553152E-2</c:v>
                </c:pt>
                <c:pt idx="104">
                  <c:v>5.4908023586271074E-2</c:v>
                </c:pt>
                <c:pt idx="105">
                  <c:v>5.490728266518672E-2</c:v>
                </c:pt>
                <c:pt idx="106">
                  <c:v>5.4908551674409958E-2</c:v>
                </c:pt>
                <c:pt idx="107">
                  <c:v>5.4905899369584586E-2</c:v>
                </c:pt>
                <c:pt idx="108">
                  <c:v>5.4905454781549547E-2</c:v>
                </c:pt>
                <c:pt idx="109">
                  <c:v>5.4907258142964585E-2</c:v>
                </c:pt>
                <c:pt idx="110">
                  <c:v>5.490542720530122E-2</c:v>
                </c:pt>
                <c:pt idx="111">
                  <c:v>5.4904629395696444E-2</c:v>
                </c:pt>
                <c:pt idx="112">
                  <c:v>5.4902853204090669E-2</c:v>
                </c:pt>
                <c:pt idx="113">
                  <c:v>5.4902610754389868E-2</c:v>
                </c:pt>
                <c:pt idx="114">
                  <c:v>5.490055977842799E-2</c:v>
                </c:pt>
                <c:pt idx="115">
                  <c:v>5.4896841876092714E-2</c:v>
                </c:pt>
                <c:pt idx="116">
                  <c:v>5.4891934623947473E-2</c:v>
                </c:pt>
                <c:pt idx="117">
                  <c:v>5.4893755450179368E-2</c:v>
                </c:pt>
                <c:pt idx="118">
                  <c:v>5.4890485959041127E-2</c:v>
                </c:pt>
                <c:pt idx="119">
                  <c:v>5.488899723965672E-2</c:v>
                </c:pt>
                <c:pt idx="120">
                  <c:v>5.4888578227805802E-2</c:v>
                </c:pt>
                <c:pt idx="121">
                  <c:v>5.4891359716815406E-2</c:v>
                </c:pt>
                <c:pt idx="122">
                  <c:v>5.4894744966942868E-2</c:v>
                </c:pt>
                <c:pt idx="123">
                  <c:v>5.4894359873119247E-2</c:v>
                </c:pt>
                <c:pt idx="124">
                  <c:v>5.4896446432955576E-2</c:v>
                </c:pt>
                <c:pt idx="125">
                  <c:v>5.4895510699203925E-2</c:v>
                </c:pt>
                <c:pt idx="126">
                  <c:v>5.4900168589064199E-2</c:v>
                </c:pt>
                <c:pt idx="127">
                  <c:v>5.4898035246603333E-2</c:v>
                </c:pt>
                <c:pt idx="128">
                  <c:v>5.4899466994200882E-2</c:v>
                </c:pt>
                <c:pt idx="129">
                  <c:v>5.489628746108511E-2</c:v>
                </c:pt>
                <c:pt idx="130">
                  <c:v>5.4896971905404636E-2</c:v>
                </c:pt>
                <c:pt idx="131">
                  <c:v>5.4896429392499772E-2</c:v>
                </c:pt>
                <c:pt idx="132">
                  <c:v>5.4895036573492255E-2</c:v>
                </c:pt>
                <c:pt idx="133">
                  <c:v>5.4890778567172192E-2</c:v>
                </c:pt>
                <c:pt idx="134">
                  <c:v>5.4896112400121946E-2</c:v>
                </c:pt>
                <c:pt idx="135">
                  <c:v>5.4895836731080526E-2</c:v>
                </c:pt>
                <c:pt idx="136">
                  <c:v>5.4894671997220555E-2</c:v>
                </c:pt>
                <c:pt idx="137">
                  <c:v>5.4894365940943199E-2</c:v>
                </c:pt>
                <c:pt idx="138">
                  <c:v>5.4894809747506754E-2</c:v>
                </c:pt>
                <c:pt idx="139">
                  <c:v>5.4895221392406046E-2</c:v>
                </c:pt>
                <c:pt idx="140">
                  <c:v>5.4897980593059219E-2</c:v>
                </c:pt>
                <c:pt idx="141">
                  <c:v>5.4895591600635271E-2</c:v>
                </c:pt>
                <c:pt idx="142">
                  <c:v>5.4896482518915386E-2</c:v>
                </c:pt>
                <c:pt idx="143">
                  <c:v>5.4894829961573417E-2</c:v>
                </c:pt>
                <c:pt idx="144">
                  <c:v>5.4898818384362315E-2</c:v>
                </c:pt>
                <c:pt idx="145">
                  <c:v>5.4895291441639238E-2</c:v>
                </c:pt>
                <c:pt idx="146">
                  <c:v>5.4892271498584305E-2</c:v>
                </c:pt>
                <c:pt idx="147">
                  <c:v>5.4894294790618983E-2</c:v>
                </c:pt>
                <c:pt idx="148">
                  <c:v>5.4892362350963599E-2</c:v>
                </c:pt>
                <c:pt idx="149">
                  <c:v>5.4892840695253797E-2</c:v>
                </c:pt>
                <c:pt idx="150">
                  <c:v>5.4893584951481715E-2</c:v>
                </c:pt>
                <c:pt idx="151">
                  <c:v>5.4894261483117435E-2</c:v>
                </c:pt>
                <c:pt idx="152">
                  <c:v>5.4895213361642665E-2</c:v>
                </c:pt>
                <c:pt idx="153">
                  <c:v>5.4893922102389942E-2</c:v>
                </c:pt>
                <c:pt idx="154">
                  <c:v>5.4890705181487427E-2</c:v>
                </c:pt>
                <c:pt idx="155">
                  <c:v>5.4888392569383437E-2</c:v>
                </c:pt>
                <c:pt idx="156">
                  <c:v>5.4883114753442042E-2</c:v>
                </c:pt>
                <c:pt idx="157">
                  <c:v>5.4884646043818035E-2</c:v>
                </c:pt>
                <c:pt idx="158">
                  <c:v>5.4888151181916221E-2</c:v>
                </c:pt>
                <c:pt idx="159">
                  <c:v>5.4885340183830747E-2</c:v>
                </c:pt>
                <c:pt idx="160">
                  <c:v>5.4886390940782605E-2</c:v>
                </c:pt>
                <c:pt idx="161">
                  <c:v>5.4887449409318119E-2</c:v>
                </c:pt>
                <c:pt idx="162">
                  <c:v>5.4885680444844841E-2</c:v>
                </c:pt>
                <c:pt idx="163">
                  <c:v>5.4889829625088989E-2</c:v>
                </c:pt>
                <c:pt idx="164">
                  <c:v>5.4891179678030345E-2</c:v>
                </c:pt>
                <c:pt idx="165">
                  <c:v>5.4888201485418099E-2</c:v>
                </c:pt>
                <c:pt idx="166">
                  <c:v>5.489118963803824E-2</c:v>
                </c:pt>
                <c:pt idx="167">
                  <c:v>5.489130691832049E-2</c:v>
                </c:pt>
                <c:pt idx="168">
                  <c:v>5.4896133196209874E-2</c:v>
                </c:pt>
                <c:pt idx="169">
                  <c:v>5.4894609944506768E-2</c:v>
                </c:pt>
                <c:pt idx="170">
                  <c:v>5.4893320537744976E-2</c:v>
                </c:pt>
                <c:pt idx="171">
                  <c:v>5.4892869952909151E-2</c:v>
                </c:pt>
                <c:pt idx="172">
                  <c:v>5.4892942586976336E-2</c:v>
                </c:pt>
                <c:pt idx="173">
                  <c:v>5.4896366485328925E-2</c:v>
                </c:pt>
                <c:pt idx="174">
                  <c:v>5.489807896153636E-2</c:v>
                </c:pt>
                <c:pt idx="175">
                  <c:v>5.4898967316075409E-2</c:v>
                </c:pt>
                <c:pt idx="176">
                  <c:v>5.4900959545098924E-2</c:v>
                </c:pt>
                <c:pt idx="177">
                  <c:v>5.4898727580570669E-2</c:v>
                </c:pt>
                <c:pt idx="178">
                  <c:v>5.4893621438986261E-2</c:v>
                </c:pt>
                <c:pt idx="179">
                  <c:v>5.4894791031026659E-2</c:v>
                </c:pt>
                <c:pt idx="180">
                  <c:v>5.4895203208436549E-2</c:v>
                </c:pt>
                <c:pt idx="181">
                  <c:v>5.4900721404695423E-2</c:v>
                </c:pt>
                <c:pt idx="182">
                  <c:v>5.4899789376308107E-2</c:v>
                </c:pt>
                <c:pt idx="183">
                  <c:v>5.4899122913433303E-2</c:v>
                </c:pt>
                <c:pt idx="184">
                  <c:v>5.4898354883182794E-2</c:v>
                </c:pt>
                <c:pt idx="185">
                  <c:v>5.4898511468010662E-2</c:v>
                </c:pt>
                <c:pt idx="186">
                  <c:v>5.4895331467288797E-2</c:v>
                </c:pt>
                <c:pt idx="187">
                  <c:v>5.4891508642049523E-2</c:v>
                </c:pt>
                <c:pt idx="188">
                  <c:v>5.488895448083482E-2</c:v>
                </c:pt>
                <c:pt idx="189">
                  <c:v>5.4887618594717434E-2</c:v>
                </c:pt>
                <c:pt idx="190">
                  <c:v>5.4890007372964733E-2</c:v>
                </c:pt>
                <c:pt idx="191">
                  <c:v>5.4884961006693385E-2</c:v>
                </c:pt>
                <c:pt idx="192">
                  <c:v>5.4884177245857875E-2</c:v>
                </c:pt>
                <c:pt idx="193">
                  <c:v>5.488712873394154E-2</c:v>
                </c:pt>
                <c:pt idx="194">
                  <c:v>5.4887128541149445E-2</c:v>
                </c:pt>
                <c:pt idx="195">
                  <c:v>5.4889867473486037E-2</c:v>
                </c:pt>
                <c:pt idx="196">
                  <c:v>5.4889723915191264E-2</c:v>
                </c:pt>
                <c:pt idx="197">
                  <c:v>5.4888940078850645E-2</c:v>
                </c:pt>
                <c:pt idx="198">
                  <c:v>5.4883705734378965E-2</c:v>
                </c:pt>
                <c:pt idx="199">
                  <c:v>5.4886028208854389E-2</c:v>
                </c:pt>
                <c:pt idx="200">
                  <c:v>5.48838100634041E-2</c:v>
                </c:pt>
                <c:pt idx="201">
                  <c:v>5.4883959878095828E-2</c:v>
                </c:pt>
                <c:pt idx="202">
                  <c:v>5.4889073296748483E-2</c:v>
                </c:pt>
                <c:pt idx="203">
                  <c:v>5.4887128361926094E-2</c:v>
                </c:pt>
                <c:pt idx="204">
                  <c:v>5.4890740435697583E-2</c:v>
                </c:pt>
                <c:pt idx="205">
                  <c:v>5.4889948998476781E-2</c:v>
                </c:pt>
                <c:pt idx="206">
                  <c:v>5.488804606308529E-2</c:v>
                </c:pt>
                <c:pt idx="207">
                  <c:v>5.4885491145334225E-2</c:v>
                </c:pt>
                <c:pt idx="208">
                  <c:v>5.4878829333435811E-2</c:v>
                </c:pt>
                <c:pt idx="209">
                  <c:v>5.487983259075363E-2</c:v>
                </c:pt>
                <c:pt idx="210">
                  <c:v>5.4880193611529231E-2</c:v>
                </c:pt>
                <c:pt idx="211">
                  <c:v>5.4883818717625203E-2</c:v>
                </c:pt>
                <c:pt idx="212">
                  <c:v>5.488507839785834E-2</c:v>
                </c:pt>
                <c:pt idx="213">
                  <c:v>5.4884307684572871E-2</c:v>
                </c:pt>
                <c:pt idx="214">
                  <c:v>5.4882156939465361E-2</c:v>
                </c:pt>
                <c:pt idx="215">
                  <c:v>5.4884639255753223E-2</c:v>
                </c:pt>
                <c:pt idx="216">
                  <c:v>5.4885150387743796E-2</c:v>
                </c:pt>
                <c:pt idx="217">
                  <c:v>5.4883322880018862E-2</c:v>
                </c:pt>
                <c:pt idx="218">
                  <c:v>5.4886894323238282E-2</c:v>
                </c:pt>
                <c:pt idx="219">
                  <c:v>5.4889138987421912E-2</c:v>
                </c:pt>
                <c:pt idx="220">
                  <c:v>5.4887404342795681E-2</c:v>
                </c:pt>
                <c:pt idx="221">
                  <c:v>5.4887775212663734E-2</c:v>
                </c:pt>
                <c:pt idx="222">
                  <c:v>5.4888174799918747E-2</c:v>
                </c:pt>
                <c:pt idx="223">
                  <c:v>5.4890141512179684E-2</c:v>
                </c:pt>
                <c:pt idx="224">
                  <c:v>5.4893311780996469E-2</c:v>
                </c:pt>
                <c:pt idx="225">
                  <c:v>5.4894810324170124E-2</c:v>
                </c:pt>
                <c:pt idx="226">
                  <c:v>5.4899404204385875E-2</c:v>
                </c:pt>
                <c:pt idx="227">
                  <c:v>5.4896197259045952E-2</c:v>
                </c:pt>
                <c:pt idx="228">
                  <c:v>5.4893971543816242E-2</c:v>
                </c:pt>
                <c:pt idx="229">
                  <c:v>5.4894805287950717E-2</c:v>
                </c:pt>
                <c:pt idx="230">
                  <c:v>5.4896856735700668E-2</c:v>
                </c:pt>
                <c:pt idx="231">
                  <c:v>5.489547366526748E-2</c:v>
                </c:pt>
                <c:pt idx="232">
                  <c:v>5.4901446210630346E-2</c:v>
                </c:pt>
                <c:pt idx="233">
                  <c:v>5.4893881676057896E-2</c:v>
                </c:pt>
                <c:pt idx="234">
                  <c:v>5.4894162279043299E-2</c:v>
                </c:pt>
                <c:pt idx="235">
                  <c:v>5.4893437191440603E-2</c:v>
                </c:pt>
                <c:pt idx="236">
                  <c:v>5.4894106608197615E-2</c:v>
                </c:pt>
                <c:pt idx="237">
                  <c:v>5.4894526032021572E-2</c:v>
                </c:pt>
                <c:pt idx="238">
                  <c:v>5.4894684308519535E-2</c:v>
                </c:pt>
                <c:pt idx="239">
                  <c:v>5.489772326113538E-2</c:v>
                </c:pt>
                <c:pt idx="240">
                  <c:v>5.4898268477662479E-2</c:v>
                </c:pt>
                <c:pt idx="241">
                  <c:v>5.4897378730924498E-2</c:v>
                </c:pt>
                <c:pt idx="242">
                  <c:v>5.4896231365899141E-2</c:v>
                </c:pt>
                <c:pt idx="243">
                  <c:v>5.4897442211910091E-2</c:v>
                </c:pt>
                <c:pt idx="244">
                  <c:v>5.4899998374744671E-2</c:v>
                </c:pt>
                <c:pt idx="245">
                  <c:v>5.4897929413027916E-2</c:v>
                </c:pt>
                <c:pt idx="246">
                  <c:v>5.4892894510339713E-2</c:v>
                </c:pt>
                <c:pt idx="247">
                  <c:v>5.4895515619530155E-2</c:v>
                </c:pt>
                <c:pt idx="248">
                  <c:v>5.4896700761470615E-2</c:v>
                </c:pt>
                <c:pt idx="249">
                  <c:v>5.4898282015288666E-2</c:v>
                </c:pt>
                <c:pt idx="250">
                  <c:v>5.4898146395217735E-2</c:v>
                </c:pt>
                <c:pt idx="251">
                  <c:v>5.4897986784447468E-2</c:v>
                </c:pt>
                <c:pt idx="252">
                  <c:v>5.4895666051638252E-2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EF-47B7-A719-8FA3CBCF1DB5}"/>
            </c:ext>
          </c:extLst>
        </c:ser>
        <c:ser>
          <c:idx val="7"/>
          <c:order val="7"/>
          <c:tx>
            <c:strRef>
              <c:f>Sheet2!$M$1</c:f>
              <c:strCache>
                <c:ptCount val="1"/>
                <c:pt idx="0">
                  <c:v>Sim.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Sheet2!$E$2:$E$254</c:f>
              <c:numCache>
                <c:formatCode>General</c:formatCode>
                <c:ptCount val="2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</c:numCache>
            </c:numRef>
          </c:cat>
          <c:val>
            <c:numRef>
              <c:f>Sheet2!$M$2:$M$254</c:f>
              <c:numCache>
                <c:formatCode>General</c:formatCode>
                <c:ptCount val="253"/>
                <c:pt idx="0" formatCode="0.000">
                  <c:v>5.5199999999999999E-2</c:v>
                </c:pt>
                <c:pt idx="1">
                  <c:v>5.5184327894727374E-2</c:v>
                </c:pt>
                <c:pt idx="2">
                  <c:v>5.5169344371583585E-2</c:v>
                </c:pt>
                <c:pt idx="3">
                  <c:v>5.5154872291637111E-2</c:v>
                </c:pt>
                <c:pt idx="4">
                  <c:v>5.5144163790515878E-2</c:v>
                </c:pt>
                <c:pt idx="5">
                  <c:v>5.513527212018552E-2</c:v>
                </c:pt>
                <c:pt idx="6">
                  <c:v>5.5126140878744463E-2</c:v>
                </c:pt>
                <c:pt idx="7">
                  <c:v>5.5114885558229118E-2</c:v>
                </c:pt>
                <c:pt idx="8">
                  <c:v>5.5102558819111261E-2</c:v>
                </c:pt>
                <c:pt idx="9">
                  <c:v>5.5096658600036069E-2</c:v>
                </c:pt>
                <c:pt idx="10">
                  <c:v>5.5084911060173138E-2</c:v>
                </c:pt>
                <c:pt idx="11">
                  <c:v>5.5074309816919756E-2</c:v>
                </c:pt>
                <c:pt idx="12">
                  <c:v>5.5061567602044462E-2</c:v>
                </c:pt>
                <c:pt idx="13">
                  <c:v>5.5056737891868678E-2</c:v>
                </c:pt>
                <c:pt idx="14">
                  <c:v>5.5052736720646409E-2</c:v>
                </c:pt>
                <c:pt idx="15">
                  <c:v>5.5040284988137581E-2</c:v>
                </c:pt>
                <c:pt idx="16">
                  <c:v>5.5033746850738426E-2</c:v>
                </c:pt>
                <c:pt idx="17">
                  <c:v>5.5028172231690133E-2</c:v>
                </c:pt>
                <c:pt idx="18">
                  <c:v>5.5019616880291472E-2</c:v>
                </c:pt>
                <c:pt idx="19">
                  <c:v>5.5022175724286568E-2</c:v>
                </c:pt>
                <c:pt idx="20">
                  <c:v>5.5016714495011977E-2</c:v>
                </c:pt>
                <c:pt idx="21">
                  <c:v>5.5009208364857731E-2</c:v>
                </c:pt>
                <c:pt idx="22">
                  <c:v>5.5002043128418318E-2</c:v>
                </c:pt>
                <c:pt idx="23">
                  <c:v>5.4995385943395939E-2</c:v>
                </c:pt>
                <c:pt idx="24">
                  <c:v>5.4989986947293248E-2</c:v>
                </c:pt>
                <c:pt idx="25">
                  <c:v>5.4983200716368523E-2</c:v>
                </c:pt>
                <c:pt idx="26">
                  <c:v>5.4979374290524713E-2</c:v>
                </c:pt>
                <c:pt idx="27">
                  <c:v>5.4978431940905813E-2</c:v>
                </c:pt>
                <c:pt idx="28">
                  <c:v>5.4971866280682465E-2</c:v>
                </c:pt>
                <c:pt idx="29">
                  <c:v>5.4966505833740742E-2</c:v>
                </c:pt>
                <c:pt idx="30">
                  <c:v>5.4964735798218374E-2</c:v>
                </c:pt>
                <c:pt idx="31">
                  <c:v>5.4960972794200709E-2</c:v>
                </c:pt>
                <c:pt idx="32">
                  <c:v>5.4959533168608576E-2</c:v>
                </c:pt>
                <c:pt idx="33">
                  <c:v>5.4953693175253497E-2</c:v>
                </c:pt>
                <c:pt idx="34">
                  <c:v>5.4951190737324997E-2</c:v>
                </c:pt>
                <c:pt idx="35">
                  <c:v>5.494980226448918E-2</c:v>
                </c:pt>
                <c:pt idx="36">
                  <c:v>5.4946429679846469E-2</c:v>
                </c:pt>
                <c:pt idx="37">
                  <c:v>5.4944546310049754E-2</c:v>
                </c:pt>
                <c:pt idx="38">
                  <c:v>5.4943394249447344E-2</c:v>
                </c:pt>
                <c:pt idx="39">
                  <c:v>5.4940364732644832E-2</c:v>
                </c:pt>
                <c:pt idx="40">
                  <c:v>5.4939803055260326E-2</c:v>
                </c:pt>
                <c:pt idx="41">
                  <c:v>5.4938448763507071E-2</c:v>
                </c:pt>
                <c:pt idx="42">
                  <c:v>5.4936844300328733E-2</c:v>
                </c:pt>
                <c:pt idx="43">
                  <c:v>5.4936840925699226E-2</c:v>
                </c:pt>
                <c:pt idx="44">
                  <c:v>5.4935604102278143E-2</c:v>
                </c:pt>
                <c:pt idx="45">
                  <c:v>5.4939859897724638E-2</c:v>
                </c:pt>
                <c:pt idx="46">
                  <c:v>5.4940150445416447E-2</c:v>
                </c:pt>
                <c:pt idx="47">
                  <c:v>5.4934359018809109E-2</c:v>
                </c:pt>
                <c:pt idx="48">
                  <c:v>5.4930988799929796E-2</c:v>
                </c:pt>
                <c:pt idx="49">
                  <c:v>5.4930653860607671E-2</c:v>
                </c:pt>
                <c:pt idx="50">
                  <c:v>5.4937313766594907E-2</c:v>
                </c:pt>
                <c:pt idx="51">
                  <c:v>5.4934718641102692E-2</c:v>
                </c:pt>
                <c:pt idx="52">
                  <c:v>5.4934203463563147E-2</c:v>
                </c:pt>
                <c:pt idx="53">
                  <c:v>5.4933045633103805E-2</c:v>
                </c:pt>
                <c:pt idx="54">
                  <c:v>5.4929294396238303E-2</c:v>
                </c:pt>
                <c:pt idx="55">
                  <c:v>5.4925024978751458E-2</c:v>
                </c:pt>
                <c:pt idx="56">
                  <c:v>5.491817337007817E-2</c:v>
                </c:pt>
                <c:pt idx="57">
                  <c:v>5.4916156969089462E-2</c:v>
                </c:pt>
                <c:pt idx="58">
                  <c:v>5.4912808385209913E-2</c:v>
                </c:pt>
                <c:pt idx="59">
                  <c:v>5.4912805381093388E-2</c:v>
                </c:pt>
                <c:pt idx="60">
                  <c:v>5.4907888334956897E-2</c:v>
                </c:pt>
                <c:pt idx="61">
                  <c:v>5.4908695580169552E-2</c:v>
                </c:pt>
                <c:pt idx="62">
                  <c:v>5.4909721400857425E-2</c:v>
                </c:pt>
                <c:pt idx="63">
                  <c:v>5.4909907099322107E-2</c:v>
                </c:pt>
                <c:pt idx="64">
                  <c:v>5.4912359229502314E-2</c:v>
                </c:pt>
                <c:pt idx="65">
                  <c:v>5.4909457665393714E-2</c:v>
                </c:pt>
                <c:pt idx="66">
                  <c:v>5.4911679506334299E-2</c:v>
                </c:pt>
                <c:pt idx="67">
                  <c:v>5.4914983965935263E-2</c:v>
                </c:pt>
                <c:pt idx="68">
                  <c:v>5.4915186606541461E-2</c:v>
                </c:pt>
                <c:pt idx="69">
                  <c:v>5.491931276090619E-2</c:v>
                </c:pt>
                <c:pt idx="70">
                  <c:v>5.4919984342726998E-2</c:v>
                </c:pt>
                <c:pt idx="71">
                  <c:v>5.4919858010780261E-2</c:v>
                </c:pt>
                <c:pt idx="72">
                  <c:v>5.4917622337557495E-2</c:v>
                </c:pt>
                <c:pt idx="73">
                  <c:v>5.4916741918254235E-2</c:v>
                </c:pt>
                <c:pt idx="74">
                  <c:v>5.491931227536026E-2</c:v>
                </c:pt>
                <c:pt idx="75">
                  <c:v>5.4914250209523431E-2</c:v>
                </c:pt>
                <c:pt idx="76">
                  <c:v>5.4914419166889543E-2</c:v>
                </c:pt>
                <c:pt idx="77">
                  <c:v>5.4915616253759986E-2</c:v>
                </c:pt>
                <c:pt idx="78">
                  <c:v>5.4916655612349721E-2</c:v>
                </c:pt>
                <c:pt idx="79">
                  <c:v>5.4911231876954389E-2</c:v>
                </c:pt>
                <c:pt idx="80">
                  <c:v>5.4905863137765368E-2</c:v>
                </c:pt>
                <c:pt idx="81">
                  <c:v>5.4901653599883186E-2</c:v>
                </c:pt>
                <c:pt idx="82">
                  <c:v>5.4905056546528587E-2</c:v>
                </c:pt>
                <c:pt idx="83">
                  <c:v>5.4908442199519708E-2</c:v>
                </c:pt>
                <c:pt idx="84">
                  <c:v>5.4907461307179051E-2</c:v>
                </c:pt>
                <c:pt idx="85">
                  <c:v>5.4909077588379832E-2</c:v>
                </c:pt>
                <c:pt idx="86">
                  <c:v>5.4905514267002742E-2</c:v>
                </c:pt>
                <c:pt idx="87">
                  <c:v>5.4903433597252624E-2</c:v>
                </c:pt>
                <c:pt idx="88">
                  <c:v>5.4901514528187347E-2</c:v>
                </c:pt>
                <c:pt idx="89">
                  <c:v>5.4901529143943445E-2</c:v>
                </c:pt>
                <c:pt idx="90">
                  <c:v>5.4903640205962327E-2</c:v>
                </c:pt>
                <c:pt idx="91">
                  <c:v>5.4903934837225547E-2</c:v>
                </c:pt>
                <c:pt idx="92">
                  <c:v>5.4898970662394006E-2</c:v>
                </c:pt>
                <c:pt idx="93">
                  <c:v>5.4900100705191628E-2</c:v>
                </c:pt>
                <c:pt idx="94">
                  <c:v>5.4902216405032206E-2</c:v>
                </c:pt>
                <c:pt idx="95">
                  <c:v>5.4901279669053622E-2</c:v>
                </c:pt>
                <c:pt idx="96">
                  <c:v>5.4901765534516297E-2</c:v>
                </c:pt>
                <c:pt idx="97">
                  <c:v>5.4901203487727895E-2</c:v>
                </c:pt>
                <c:pt idx="98">
                  <c:v>5.4904364249437662E-2</c:v>
                </c:pt>
                <c:pt idx="99">
                  <c:v>5.4905703950058227E-2</c:v>
                </c:pt>
                <c:pt idx="100">
                  <c:v>5.4903613139036356E-2</c:v>
                </c:pt>
                <c:pt idx="101">
                  <c:v>5.4902160618487975E-2</c:v>
                </c:pt>
                <c:pt idx="102">
                  <c:v>5.4901165774879329E-2</c:v>
                </c:pt>
                <c:pt idx="103">
                  <c:v>5.4901903716329289E-2</c:v>
                </c:pt>
                <c:pt idx="104">
                  <c:v>5.490366388905181E-2</c:v>
                </c:pt>
                <c:pt idx="105">
                  <c:v>5.4902374234384183E-2</c:v>
                </c:pt>
                <c:pt idx="106">
                  <c:v>5.4901267538923784E-2</c:v>
                </c:pt>
                <c:pt idx="107">
                  <c:v>5.4901120415481675E-2</c:v>
                </c:pt>
                <c:pt idx="108">
                  <c:v>5.4903728534131807E-2</c:v>
                </c:pt>
                <c:pt idx="109">
                  <c:v>5.4902421945307388E-2</c:v>
                </c:pt>
                <c:pt idx="110">
                  <c:v>5.4903347779412047E-2</c:v>
                </c:pt>
                <c:pt idx="111">
                  <c:v>5.4902511454887053E-2</c:v>
                </c:pt>
                <c:pt idx="112">
                  <c:v>5.4902383200644014E-2</c:v>
                </c:pt>
                <c:pt idx="113">
                  <c:v>5.4899374505717961E-2</c:v>
                </c:pt>
                <c:pt idx="114">
                  <c:v>5.4896441070409994E-2</c:v>
                </c:pt>
                <c:pt idx="115">
                  <c:v>5.4892057366315888E-2</c:v>
                </c:pt>
                <c:pt idx="116">
                  <c:v>5.4890599354715922E-2</c:v>
                </c:pt>
                <c:pt idx="117">
                  <c:v>5.4894328514716539E-2</c:v>
                </c:pt>
                <c:pt idx="118">
                  <c:v>5.4895792002135749E-2</c:v>
                </c:pt>
                <c:pt idx="119">
                  <c:v>5.4896055863369195E-2</c:v>
                </c:pt>
                <c:pt idx="120">
                  <c:v>5.4899196166125069E-2</c:v>
                </c:pt>
                <c:pt idx="121">
                  <c:v>5.4894891325578031E-2</c:v>
                </c:pt>
                <c:pt idx="122">
                  <c:v>5.4895957581169684E-2</c:v>
                </c:pt>
                <c:pt idx="123">
                  <c:v>5.4899804022597906E-2</c:v>
                </c:pt>
                <c:pt idx="124">
                  <c:v>5.489518264677317E-2</c:v>
                </c:pt>
                <c:pt idx="125">
                  <c:v>5.4899633283010743E-2</c:v>
                </c:pt>
                <c:pt idx="126">
                  <c:v>5.4898063926217523E-2</c:v>
                </c:pt>
                <c:pt idx="127">
                  <c:v>5.4899721486911073E-2</c:v>
                </c:pt>
                <c:pt idx="128">
                  <c:v>5.4904021279256282E-2</c:v>
                </c:pt>
                <c:pt idx="129">
                  <c:v>5.4901855206927662E-2</c:v>
                </c:pt>
                <c:pt idx="130">
                  <c:v>5.4900078138523288E-2</c:v>
                </c:pt>
                <c:pt idx="131">
                  <c:v>5.4903361318005335E-2</c:v>
                </c:pt>
                <c:pt idx="132">
                  <c:v>5.4901792482193686E-2</c:v>
                </c:pt>
                <c:pt idx="133">
                  <c:v>5.4901249263769665E-2</c:v>
                </c:pt>
                <c:pt idx="134">
                  <c:v>5.4900864678668303E-2</c:v>
                </c:pt>
                <c:pt idx="135">
                  <c:v>5.4904425652053446E-2</c:v>
                </c:pt>
                <c:pt idx="136">
                  <c:v>5.4905987543943359E-2</c:v>
                </c:pt>
                <c:pt idx="137">
                  <c:v>5.4908479549413511E-2</c:v>
                </c:pt>
                <c:pt idx="138">
                  <c:v>5.4910269775237323E-2</c:v>
                </c:pt>
                <c:pt idx="139">
                  <c:v>5.4911388334581583E-2</c:v>
                </c:pt>
                <c:pt idx="140">
                  <c:v>5.4905462471809705E-2</c:v>
                </c:pt>
                <c:pt idx="141">
                  <c:v>5.490597580092213E-2</c:v>
                </c:pt>
                <c:pt idx="142">
                  <c:v>5.4912993899965859E-2</c:v>
                </c:pt>
                <c:pt idx="143">
                  <c:v>5.4908332250376057E-2</c:v>
                </c:pt>
                <c:pt idx="144">
                  <c:v>5.4911398233936308E-2</c:v>
                </c:pt>
                <c:pt idx="145">
                  <c:v>5.4907176750960782E-2</c:v>
                </c:pt>
                <c:pt idx="146">
                  <c:v>5.4902474342029911E-2</c:v>
                </c:pt>
                <c:pt idx="147">
                  <c:v>5.4904403208451899E-2</c:v>
                </c:pt>
                <c:pt idx="148">
                  <c:v>5.4903729953042726E-2</c:v>
                </c:pt>
                <c:pt idx="149">
                  <c:v>5.4903225801483442E-2</c:v>
                </c:pt>
                <c:pt idx="150">
                  <c:v>5.4903450292485348E-2</c:v>
                </c:pt>
                <c:pt idx="151">
                  <c:v>5.4905370032841988E-2</c:v>
                </c:pt>
                <c:pt idx="152">
                  <c:v>5.4903433709550059E-2</c:v>
                </c:pt>
                <c:pt idx="153">
                  <c:v>5.4901104628538963E-2</c:v>
                </c:pt>
                <c:pt idx="154">
                  <c:v>5.4905904742777685E-2</c:v>
                </c:pt>
                <c:pt idx="155">
                  <c:v>5.4906597262738381E-2</c:v>
                </c:pt>
                <c:pt idx="156">
                  <c:v>5.4907612955368473E-2</c:v>
                </c:pt>
                <c:pt idx="157">
                  <c:v>5.4904871935744254E-2</c:v>
                </c:pt>
                <c:pt idx="158">
                  <c:v>5.4902469363834527E-2</c:v>
                </c:pt>
                <c:pt idx="159">
                  <c:v>5.4901319794714167E-2</c:v>
                </c:pt>
                <c:pt idx="160">
                  <c:v>5.4901137229407218E-2</c:v>
                </c:pt>
                <c:pt idx="161">
                  <c:v>5.4901126402948225E-2</c:v>
                </c:pt>
                <c:pt idx="162">
                  <c:v>5.4898024464694974E-2</c:v>
                </c:pt>
                <c:pt idx="163">
                  <c:v>5.4899383656149936E-2</c:v>
                </c:pt>
                <c:pt idx="164">
                  <c:v>5.4900199509798749E-2</c:v>
                </c:pt>
                <c:pt idx="165">
                  <c:v>5.4893675662160808E-2</c:v>
                </c:pt>
                <c:pt idx="166">
                  <c:v>5.489567725401185E-2</c:v>
                </c:pt>
                <c:pt idx="167">
                  <c:v>5.4893051031158123E-2</c:v>
                </c:pt>
                <c:pt idx="168">
                  <c:v>5.4888567805172747E-2</c:v>
                </c:pt>
                <c:pt idx="169">
                  <c:v>5.4888801980060603E-2</c:v>
                </c:pt>
                <c:pt idx="170">
                  <c:v>5.4890058122575337E-2</c:v>
                </c:pt>
                <c:pt idx="171">
                  <c:v>5.4895306500834934E-2</c:v>
                </c:pt>
                <c:pt idx="172">
                  <c:v>5.489561008854648E-2</c:v>
                </c:pt>
                <c:pt idx="173">
                  <c:v>5.4890251513658089E-2</c:v>
                </c:pt>
                <c:pt idx="174">
                  <c:v>5.4890209926435896E-2</c:v>
                </c:pt>
                <c:pt idx="175">
                  <c:v>5.4889614671543012E-2</c:v>
                </c:pt>
                <c:pt idx="176">
                  <c:v>5.4890530636731577E-2</c:v>
                </c:pt>
                <c:pt idx="177">
                  <c:v>5.4892791193726025E-2</c:v>
                </c:pt>
                <c:pt idx="178">
                  <c:v>5.4890983488231675E-2</c:v>
                </c:pt>
                <c:pt idx="179">
                  <c:v>5.4889400514206342E-2</c:v>
                </c:pt>
                <c:pt idx="180">
                  <c:v>5.4888893125328506E-2</c:v>
                </c:pt>
                <c:pt idx="181">
                  <c:v>5.4889174404937728E-2</c:v>
                </c:pt>
                <c:pt idx="182">
                  <c:v>5.4890211919050073E-2</c:v>
                </c:pt>
                <c:pt idx="183">
                  <c:v>5.48903517131034E-2</c:v>
                </c:pt>
                <c:pt idx="184">
                  <c:v>5.4893239353994587E-2</c:v>
                </c:pt>
                <c:pt idx="185">
                  <c:v>5.4892091702949973E-2</c:v>
                </c:pt>
                <c:pt idx="186">
                  <c:v>5.4896143439233755E-2</c:v>
                </c:pt>
                <c:pt idx="187">
                  <c:v>5.4897413753334061E-2</c:v>
                </c:pt>
                <c:pt idx="188">
                  <c:v>5.4897013851561483E-2</c:v>
                </c:pt>
                <c:pt idx="189">
                  <c:v>5.4895604355556148E-2</c:v>
                </c:pt>
                <c:pt idx="190">
                  <c:v>5.4895247756546153E-2</c:v>
                </c:pt>
                <c:pt idx="191">
                  <c:v>5.4897379629436603E-2</c:v>
                </c:pt>
                <c:pt idx="192">
                  <c:v>5.4894874038243613E-2</c:v>
                </c:pt>
                <c:pt idx="193">
                  <c:v>5.4894726672676017E-2</c:v>
                </c:pt>
                <c:pt idx="194">
                  <c:v>5.4894376865594112E-2</c:v>
                </c:pt>
                <c:pt idx="195">
                  <c:v>5.4891913700808509E-2</c:v>
                </c:pt>
                <c:pt idx="196">
                  <c:v>5.4890956457246169E-2</c:v>
                </c:pt>
                <c:pt idx="197">
                  <c:v>5.4888743869691919E-2</c:v>
                </c:pt>
                <c:pt idx="198">
                  <c:v>5.4889936083659698E-2</c:v>
                </c:pt>
                <c:pt idx="199">
                  <c:v>5.4890624909707968E-2</c:v>
                </c:pt>
                <c:pt idx="200">
                  <c:v>5.4891997903142517E-2</c:v>
                </c:pt>
                <c:pt idx="201">
                  <c:v>5.4888346239786508E-2</c:v>
                </c:pt>
                <c:pt idx="202">
                  <c:v>5.4888590410169733E-2</c:v>
                </c:pt>
                <c:pt idx="203">
                  <c:v>5.4888291841580845E-2</c:v>
                </c:pt>
                <c:pt idx="204">
                  <c:v>5.4888109437694448E-2</c:v>
                </c:pt>
                <c:pt idx="205">
                  <c:v>5.4891599259037346E-2</c:v>
                </c:pt>
                <c:pt idx="206">
                  <c:v>5.4892404203508986E-2</c:v>
                </c:pt>
                <c:pt idx="207">
                  <c:v>5.489293710597052E-2</c:v>
                </c:pt>
                <c:pt idx="208">
                  <c:v>5.4888616220109675E-2</c:v>
                </c:pt>
                <c:pt idx="209">
                  <c:v>5.4890613397953779E-2</c:v>
                </c:pt>
                <c:pt idx="210">
                  <c:v>5.4894361107307284E-2</c:v>
                </c:pt>
                <c:pt idx="211">
                  <c:v>5.4891577139485871E-2</c:v>
                </c:pt>
                <c:pt idx="212">
                  <c:v>5.488574994245108E-2</c:v>
                </c:pt>
                <c:pt idx="213">
                  <c:v>5.4887137739800092E-2</c:v>
                </c:pt>
                <c:pt idx="214">
                  <c:v>5.4888957307342695E-2</c:v>
                </c:pt>
                <c:pt idx="215">
                  <c:v>5.4892405986119892E-2</c:v>
                </c:pt>
                <c:pt idx="216">
                  <c:v>5.4896802627329468E-2</c:v>
                </c:pt>
                <c:pt idx="217">
                  <c:v>5.489479103752215E-2</c:v>
                </c:pt>
                <c:pt idx="218">
                  <c:v>5.4891082540925583E-2</c:v>
                </c:pt>
                <c:pt idx="219">
                  <c:v>5.489047596842532E-2</c:v>
                </c:pt>
                <c:pt idx="220">
                  <c:v>5.4888354535875823E-2</c:v>
                </c:pt>
                <c:pt idx="221">
                  <c:v>5.4882078864264751E-2</c:v>
                </c:pt>
                <c:pt idx="222">
                  <c:v>5.4885122462839421E-2</c:v>
                </c:pt>
                <c:pt idx="223">
                  <c:v>5.4884139089589175E-2</c:v>
                </c:pt>
                <c:pt idx="224">
                  <c:v>5.4886011668147189E-2</c:v>
                </c:pt>
                <c:pt idx="225">
                  <c:v>5.4883547804019085E-2</c:v>
                </c:pt>
                <c:pt idx="226">
                  <c:v>5.4882618908114272E-2</c:v>
                </c:pt>
                <c:pt idx="227">
                  <c:v>5.4879079302028899E-2</c:v>
                </c:pt>
                <c:pt idx="228">
                  <c:v>5.4878104517900372E-2</c:v>
                </c:pt>
                <c:pt idx="229">
                  <c:v>5.488307503375537E-2</c:v>
                </c:pt>
                <c:pt idx="230">
                  <c:v>5.4883186608370216E-2</c:v>
                </c:pt>
                <c:pt idx="231">
                  <c:v>5.4883504309928076E-2</c:v>
                </c:pt>
                <c:pt idx="232">
                  <c:v>5.4889248901617588E-2</c:v>
                </c:pt>
                <c:pt idx="233">
                  <c:v>5.4895376078757739E-2</c:v>
                </c:pt>
                <c:pt idx="234">
                  <c:v>5.4901255063937997E-2</c:v>
                </c:pt>
                <c:pt idx="235">
                  <c:v>5.4899629585025395E-2</c:v>
                </c:pt>
                <c:pt idx="236">
                  <c:v>5.4901861591210958E-2</c:v>
                </c:pt>
                <c:pt idx="237">
                  <c:v>5.4902532907081254E-2</c:v>
                </c:pt>
                <c:pt idx="238">
                  <c:v>5.4898610374455696E-2</c:v>
                </c:pt>
                <c:pt idx="239">
                  <c:v>5.4899575644096317E-2</c:v>
                </c:pt>
                <c:pt idx="240">
                  <c:v>5.4901137813510761E-2</c:v>
                </c:pt>
                <c:pt idx="241">
                  <c:v>5.4900472599939056E-2</c:v>
                </c:pt>
                <c:pt idx="242">
                  <c:v>5.4898091502121701E-2</c:v>
                </c:pt>
                <c:pt idx="243">
                  <c:v>5.4900364562873068E-2</c:v>
                </c:pt>
                <c:pt idx="244">
                  <c:v>5.4900334466410433E-2</c:v>
                </c:pt>
                <c:pt idx="245">
                  <c:v>5.4901526615325956E-2</c:v>
                </c:pt>
                <c:pt idx="246">
                  <c:v>5.4899470653856579E-2</c:v>
                </c:pt>
                <c:pt idx="247">
                  <c:v>5.4900581882560869E-2</c:v>
                </c:pt>
                <c:pt idx="248">
                  <c:v>5.4902379072151168E-2</c:v>
                </c:pt>
                <c:pt idx="249">
                  <c:v>5.489472684811781E-2</c:v>
                </c:pt>
                <c:pt idx="250">
                  <c:v>5.4894808978265042E-2</c:v>
                </c:pt>
                <c:pt idx="251">
                  <c:v>5.4891918423404629E-2</c:v>
                </c:pt>
                <c:pt idx="252">
                  <c:v>5.4893643878310645E-2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EF-47B7-A719-8FA3CBCF1DB5}"/>
            </c:ext>
          </c:extLst>
        </c:ser>
        <c:ser>
          <c:idx val="8"/>
          <c:order val="8"/>
          <c:tx>
            <c:strRef>
              <c:f>Sheet2!$N$1</c:f>
              <c:strCache>
                <c:ptCount val="1"/>
                <c:pt idx="0">
                  <c:v>Sim.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Sheet2!$E$2:$E$254</c:f>
              <c:numCache>
                <c:formatCode>General</c:formatCode>
                <c:ptCount val="2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</c:numCache>
            </c:numRef>
          </c:cat>
          <c:val>
            <c:numRef>
              <c:f>Sheet2!$N$2:$N$254</c:f>
              <c:numCache>
                <c:formatCode>General</c:formatCode>
                <c:ptCount val="253"/>
                <c:pt idx="0" formatCode="0.000">
                  <c:v>5.5199999999999999E-2</c:v>
                </c:pt>
                <c:pt idx="1">
                  <c:v>5.5186111962155164E-2</c:v>
                </c:pt>
                <c:pt idx="2">
                  <c:v>5.5176236206978646E-2</c:v>
                </c:pt>
                <c:pt idx="3">
                  <c:v>5.5162237094404432E-2</c:v>
                </c:pt>
                <c:pt idx="4">
                  <c:v>5.5150063785208155E-2</c:v>
                </c:pt>
                <c:pt idx="5">
                  <c:v>5.5143085686446124E-2</c:v>
                </c:pt>
                <c:pt idx="6">
                  <c:v>5.5133999453570504E-2</c:v>
                </c:pt>
                <c:pt idx="7">
                  <c:v>5.5123717500300352E-2</c:v>
                </c:pt>
                <c:pt idx="8">
                  <c:v>5.5113981882430149E-2</c:v>
                </c:pt>
                <c:pt idx="9">
                  <c:v>5.5106694790069188E-2</c:v>
                </c:pt>
                <c:pt idx="10">
                  <c:v>5.509921480606049E-2</c:v>
                </c:pt>
                <c:pt idx="11">
                  <c:v>5.5086977570913583E-2</c:v>
                </c:pt>
                <c:pt idx="12">
                  <c:v>5.5078642283126721E-2</c:v>
                </c:pt>
                <c:pt idx="13">
                  <c:v>5.5072023828574089E-2</c:v>
                </c:pt>
                <c:pt idx="14">
                  <c:v>5.506722266442611E-2</c:v>
                </c:pt>
                <c:pt idx="15">
                  <c:v>5.5061433379524509E-2</c:v>
                </c:pt>
                <c:pt idx="16">
                  <c:v>5.5049641900860896E-2</c:v>
                </c:pt>
                <c:pt idx="17">
                  <c:v>5.5044164958405348E-2</c:v>
                </c:pt>
                <c:pt idx="18">
                  <c:v>5.5035314926426854E-2</c:v>
                </c:pt>
                <c:pt idx="19">
                  <c:v>5.503384855252319E-2</c:v>
                </c:pt>
                <c:pt idx="20">
                  <c:v>5.5030753584472937E-2</c:v>
                </c:pt>
                <c:pt idx="21">
                  <c:v>5.5019196204232276E-2</c:v>
                </c:pt>
                <c:pt idx="22">
                  <c:v>5.5013090245078208E-2</c:v>
                </c:pt>
                <c:pt idx="23">
                  <c:v>5.500406452770739E-2</c:v>
                </c:pt>
                <c:pt idx="24">
                  <c:v>5.5002925444533717E-2</c:v>
                </c:pt>
                <c:pt idx="25">
                  <c:v>5.4999366795330601E-2</c:v>
                </c:pt>
                <c:pt idx="26">
                  <c:v>5.500031312219332E-2</c:v>
                </c:pt>
                <c:pt idx="27">
                  <c:v>5.4998523709532086E-2</c:v>
                </c:pt>
                <c:pt idx="28">
                  <c:v>5.4991355933367854E-2</c:v>
                </c:pt>
                <c:pt idx="29">
                  <c:v>5.4987226052165911E-2</c:v>
                </c:pt>
                <c:pt idx="30">
                  <c:v>5.497723061781197E-2</c:v>
                </c:pt>
                <c:pt idx="31">
                  <c:v>5.4971962755991977E-2</c:v>
                </c:pt>
                <c:pt idx="32">
                  <c:v>5.4969804267346468E-2</c:v>
                </c:pt>
                <c:pt idx="33">
                  <c:v>5.4964218448946479E-2</c:v>
                </c:pt>
                <c:pt idx="34">
                  <c:v>5.4962957157822442E-2</c:v>
                </c:pt>
                <c:pt idx="35">
                  <c:v>5.4960578229037528E-2</c:v>
                </c:pt>
                <c:pt idx="36">
                  <c:v>5.4955393121107664E-2</c:v>
                </c:pt>
                <c:pt idx="37">
                  <c:v>5.495445413779039E-2</c:v>
                </c:pt>
                <c:pt idx="38">
                  <c:v>5.4956584986516739E-2</c:v>
                </c:pt>
                <c:pt idx="39">
                  <c:v>5.4951418429686837E-2</c:v>
                </c:pt>
                <c:pt idx="40">
                  <c:v>5.4949401536264292E-2</c:v>
                </c:pt>
                <c:pt idx="41">
                  <c:v>5.4950382197879663E-2</c:v>
                </c:pt>
                <c:pt idx="42">
                  <c:v>5.4951326151068791E-2</c:v>
                </c:pt>
                <c:pt idx="43">
                  <c:v>5.4945577381564151E-2</c:v>
                </c:pt>
                <c:pt idx="44">
                  <c:v>5.4943167122594394E-2</c:v>
                </c:pt>
                <c:pt idx="45">
                  <c:v>5.4940292965015444E-2</c:v>
                </c:pt>
                <c:pt idx="46">
                  <c:v>5.4941222467207125E-2</c:v>
                </c:pt>
                <c:pt idx="47">
                  <c:v>5.4940671314406872E-2</c:v>
                </c:pt>
                <c:pt idx="48">
                  <c:v>5.4941466112248843E-2</c:v>
                </c:pt>
                <c:pt idx="49">
                  <c:v>5.493622937482729E-2</c:v>
                </c:pt>
                <c:pt idx="50">
                  <c:v>5.4937709723550297E-2</c:v>
                </c:pt>
                <c:pt idx="51">
                  <c:v>5.4936353985207687E-2</c:v>
                </c:pt>
                <c:pt idx="52">
                  <c:v>5.4937295955269867E-2</c:v>
                </c:pt>
                <c:pt idx="53">
                  <c:v>5.4933843877374024E-2</c:v>
                </c:pt>
                <c:pt idx="54">
                  <c:v>5.4931392144534921E-2</c:v>
                </c:pt>
                <c:pt idx="55">
                  <c:v>5.4935081194214433E-2</c:v>
                </c:pt>
                <c:pt idx="56">
                  <c:v>5.4935878811498889E-2</c:v>
                </c:pt>
                <c:pt idx="57">
                  <c:v>5.4936273168464687E-2</c:v>
                </c:pt>
                <c:pt idx="58">
                  <c:v>5.4927172762352358E-2</c:v>
                </c:pt>
                <c:pt idx="59">
                  <c:v>5.4922205347105936E-2</c:v>
                </c:pt>
                <c:pt idx="60">
                  <c:v>5.4921863930777033E-2</c:v>
                </c:pt>
                <c:pt idx="61">
                  <c:v>5.4922415564741256E-2</c:v>
                </c:pt>
                <c:pt idx="62">
                  <c:v>5.4926181370929229E-2</c:v>
                </c:pt>
                <c:pt idx="63">
                  <c:v>5.4923027867244581E-2</c:v>
                </c:pt>
                <c:pt idx="64">
                  <c:v>5.4925054741379084E-2</c:v>
                </c:pt>
                <c:pt idx="65">
                  <c:v>5.4918872543447038E-2</c:v>
                </c:pt>
                <c:pt idx="66">
                  <c:v>5.4917363958990349E-2</c:v>
                </c:pt>
                <c:pt idx="67">
                  <c:v>5.4912039728106397E-2</c:v>
                </c:pt>
                <c:pt idx="68">
                  <c:v>5.4910743275283495E-2</c:v>
                </c:pt>
                <c:pt idx="69">
                  <c:v>5.4908174413338E-2</c:v>
                </c:pt>
                <c:pt idx="70">
                  <c:v>5.4907781384492566E-2</c:v>
                </c:pt>
                <c:pt idx="71">
                  <c:v>5.4909468154943908E-2</c:v>
                </c:pt>
                <c:pt idx="72">
                  <c:v>5.490869370857427E-2</c:v>
                </c:pt>
                <c:pt idx="73">
                  <c:v>5.490618018409929E-2</c:v>
                </c:pt>
                <c:pt idx="74">
                  <c:v>5.4907516821856593E-2</c:v>
                </c:pt>
                <c:pt idx="75">
                  <c:v>5.4908351444264092E-2</c:v>
                </c:pt>
                <c:pt idx="76">
                  <c:v>5.490893826718795E-2</c:v>
                </c:pt>
                <c:pt idx="77">
                  <c:v>5.4911732754580125E-2</c:v>
                </c:pt>
                <c:pt idx="78">
                  <c:v>5.491002284246653E-2</c:v>
                </c:pt>
                <c:pt idx="79">
                  <c:v>5.4907684721203782E-2</c:v>
                </c:pt>
                <c:pt idx="80">
                  <c:v>5.4902708572561465E-2</c:v>
                </c:pt>
                <c:pt idx="81">
                  <c:v>5.4900263356879232E-2</c:v>
                </c:pt>
                <c:pt idx="82">
                  <c:v>5.490064295217726E-2</c:v>
                </c:pt>
                <c:pt idx="83">
                  <c:v>5.4900120141784241E-2</c:v>
                </c:pt>
                <c:pt idx="84">
                  <c:v>5.4895643903560498E-2</c:v>
                </c:pt>
                <c:pt idx="85">
                  <c:v>5.4893485661494906E-2</c:v>
                </c:pt>
                <c:pt idx="86">
                  <c:v>5.4893052297784031E-2</c:v>
                </c:pt>
                <c:pt idx="87">
                  <c:v>5.4892811090610116E-2</c:v>
                </c:pt>
                <c:pt idx="88">
                  <c:v>5.4891508322000522E-2</c:v>
                </c:pt>
                <c:pt idx="89">
                  <c:v>5.4892827866511153E-2</c:v>
                </c:pt>
                <c:pt idx="90">
                  <c:v>5.4886830567762807E-2</c:v>
                </c:pt>
                <c:pt idx="91">
                  <c:v>5.4892731826001857E-2</c:v>
                </c:pt>
                <c:pt idx="92">
                  <c:v>5.489168440906414E-2</c:v>
                </c:pt>
                <c:pt idx="93">
                  <c:v>5.4898268626328489E-2</c:v>
                </c:pt>
                <c:pt idx="94">
                  <c:v>5.4898774881947207E-2</c:v>
                </c:pt>
                <c:pt idx="95">
                  <c:v>5.4901923516244067E-2</c:v>
                </c:pt>
                <c:pt idx="96">
                  <c:v>5.4897711291171089E-2</c:v>
                </c:pt>
                <c:pt idx="97">
                  <c:v>5.4893287498800243E-2</c:v>
                </c:pt>
                <c:pt idx="98">
                  <c:v>5.4892808605832344E-2</c:v>
                </c:pt>
                <c:pt idx="99">
                  <c:v>5.4891652006630778E-2</c:v>
                </c:pt>
                <c:pt idx="100">
                  <c:v>5.4887939791278061E-2</c:v>
                </c:pt>
                <c:pt idx="101">
                  <c:v>5.4889580746067521E-2</c:v>
                </c:pt>
                <c:pt idx="102">
                  <c:v>5.4886848470139124E-2</c:v>
                </c:pt>
                <c:pt idx="103">
                  <c:v>5.4889611718028877E-2</c:v>
                </c:pt>
                <c:pt idx="104">
                  <c:v>5.48890376906448E-2</c:v>
                </c:pt>
                <c:pt idx="105">
                  <c:v>5.4886781253724724E-2</c:v>
                </c:pt>
                <c:pt idx="106">
                  <c:v>5.4885296199399816E-2</c:v>
                </c:pt>
                <c:pt idx="107">
                  <c:v>5.4883810298397562E-2</c:v>
                </c:pt>
                <c:pt idx="108">
                  <c:v>5.4883865261343728E-2</c:v>
                </c:pt>
                <c:pt idx="109">
                  <c:v>5.4886590454424761E-2</c:v>
                </c:pt>
                <c:pt idx="110">
                  <c:v>5.4888793121952391E-2</c:v>
                </c:pt>
                <c:pt idx="111">
                  <c:v>5.4886525173727017E-2</c:v>
                </c:pt>
                <c:pt idx="112">
                  <c:v>5.4886702210040911E-2</c:v>
                </c:pt>
                <c:pt idx="113">
                  <c:v>5.4888879685714397E-2</c:v>
                </c:pt>
                <c:pt idx="114">
                  <c:v>5.4888592007946262E-2</c:v>
                </c:pt>
                <c:pt idx="115">
                  <c:v>5.4882133053899093E-2</c:v>
                </c:pt>
                <c:pt idx="116">
                  <c:v>5.4885806070138342E-2</c:v>
                </c:pt>
                <c:pt idx="117">
                  <c:v>5.4885168531334363E-2</c:v>
                </c:pt>
                <c:pt idx="118">
                  <c:v>5.4888952496884066E-2</c:v>
                </c:pt>
                <c:pt idx="119">
                  <c:v>5.488781706362407E-2</c:v>
                </c:pt>
                <c:pt idx="120">
                  <c:v>5.4885405461114742E-2</c:v>
                </c:pt>
                <c:pt idx="121">
                  <c:v>5.4885031161963541E-2</c:v>
                </c:pt>
                <c:pt idx="122">
                  <c:v>5.4889673245102702E-2</c:v>
                </c:pt>
                <c:pt idx="123">
                  <c:v>5.4886264911117512E-2</c:v>
                </c:pt>
                <c:pt idx="124">
                  <c:v>5.4891218377764416E-2</c:v>
                </c:pt>
                <c:pt idx="125">
                  <c:v>5.4890973030026498E-2</c:v>
                </c:pt>
                <c:pt idx="126">
                  <c:v>5.4894119517850115E-2</c:v>
                </c:pt>
                <c:pt idx="127">
                  <c:v>5.4891442789318963E-2</c:v>
                </c:pt>
                <c:pt idx="128">
                  <c:v>5.4892370456930274E-2</c:v>
                </c:pt>
                <c:pt idx="129">
                  <c:v>5.4893201016474644E-2</c:v>
                </c:pt>
                <c:pt idx="130">
                  <c:v>5.4895176280232057E-2</c:v>
                </c:pt>
                <c:pt idx="131">
                  <c:v>5.4893400722862834E-2</c:v>
                </c:pt>
                <c:pt idx="132">
                  <c:v>5.4891118835754336E-2</c:v>
                </c:pt>
                <c:pt idx="133">
                  <c:v>5.4891205980294358E-2</c:v>
                </c:pt>
                <c:pt idx="134">
                  <c:v>5.4888593561460294E-2</c:v>
                </c:pt>
                <c:pt idx="135">
                  <c:v>5.4888542460324305E-2</c:v>
                </c:pt>
                <c:pt idx="136">
                  <c:v>5.4889258046080913E-2</c:v>
                </c:pt>
                <c:pt idx="137">
                  <c:v>5.4887062090821268E-2</c:v>
                </c:pt>
                <c:pt idx="138">
                  <c:v>5.4884985244916203E-2</c:v>
                </c:pt>
                <c:pt idx="139">
                  <c:v>5.4882651392574547E-2</c:v>
                </c:pt>
                <c:pt idx="140">
                  <c:v>5.4886224320965897E-2</c:v>
                </c:pt>
                <c:pt idx="141">
                  <c:v>5.4886946325205341E-2</c:v>
                </c:pt>
                <c:pt idx="142">
                  <c:v>5.4889812998427628E-2</c:v>
                </c:pt>
                <c:pt idx="143">
                  <c:v>5.488744973387602E-2</c:v>
                </c:pt>
                <c:pt idx="144">
                  <c:v>5.4889285735724852E-2</c:v>
                </c:pt>
                <c:pt idx="145">
                  <c:v>5.4887203244674353E-2</c:v>
                </c:pt>
                <c:pt idx="146">
                  <c:v>5.4888476168575936E-2</c:v>
                </c:pt>
                <c:pt idx="147">
                  <c:v>5.4890760192848102E-2</c:v>
                </c:pt>
                <c:pt idx="148">
                  <c:v>5.4894625043033295E-2</c:v>
                </c:pt>
                <c:pt idx="149">
                  <c:v>5.4893428256034715E-2</c:v>
                </c:pt>
                <c:pt idx="150">
                  <c:v>5.4890116062582123E-2</c:v>
                </c:pt>
                <c:pt idx="151">
                  <c:v>5.4889500917989685E-2</c:v>
                </c:pt>
                <c:pt idx="152">
                  <c:v>5.4886550898514901E-2</c:v>
                </c:pt>
                <c:pt idx="153">
                  <c:v>5.4890461275883595E-2</c:v>
                </c:pt>
                <c:pt idx="154">
                  <c:v>5.4893148500871673E-2</c:v>
                </c:pt>
                <c:pt idx="155">
                  <c:v>5.4889811211675466E-2</c:v>
                </c:pt>
                <c:pt idx="156">
                  <c:v>5.4891729498867274E-2</c:v>
                </c:pt>
                <c:pt idx="157">
                  <c:v>5.4893407012304607E-2</c:v>
                </c:pt>
                <c:pt idx="158">
                  <c:v>5.4891946843502341E-2</c:v>
                </c:pt>
                <c:pt idx="159">
                  <c:v>5.4889724906302929E-2</c:v>
                </c:pt>
                <c:pt idx="160">
                  <c:v>5.4890747581526039E-2</c:v>
                </c:pt>
                <c:pt idx="161">
                  <c:v>5.4892558618532802E-2</c:v>
                </c:pt>
                <c:pt idx="162">
                  <c:v>5.4895251307789897E-2</c:v>
                </c:pt>
                <c:pt idx="163">
                  <c:v>5.4895998801123988E-2</c:v>
                </c:pt>
                <c:pt idx="164">
                  <c:v>5.4894821315646748E-2</c:v>
                </c:pt>
                <c:pt idx="165">
                  <c:v>5.4896430808923542E-2</c:v>
                </c:pt>
                <c:pt idx="166">
                  <c:v>5.4898583681156791E-2</c:v>
                </c:pt>
                <c:pt idx="167">
                  <c:v>5.4896562788105042E-2</c:v>
                </c:pt>
                <c:pt idx="168">
                  <c:v>5.4898288822857876E-2</c:v>
                </c:pt>
                <c:pt idx="169">
                  <c:v>5.490040496855593E-2</c:v>
                </c:pt>
                <c:pt idx="170">
                  <c:v>5.4902990450119517E-2</c:v>
                </c:pt>
                <c:pt idx="171">
                  <c:v>5.4903708393924763E-2</c:v>
                </c:pt>
                <c:pt idx="172">
                  <c:v>5.4907785777532546E-2</c:v>
                </c:pt>
                <c:pt idx="173">
                  <c:v>5.4903968592669661E-2</c:v>
                </c:pt>
                <c:pt idx="174">
                  <c:v>5.4901005861542229E-2</c:v>
                </c:pt>
                <c:pt idx="175">
                  <c:v>5.490388974126726E-2</c:v>
                </c:pt>
                <c:pt idx="176">
                  <c:v>5.4904684861781745E-2</c:v>
                </c:pt>
                <c:pt idx="177">
                  <c:v>5.4906495508699943E-2</c:v>
                </c:pt>
                <c:pt idx="178">
                  <c:v>5.4910949458773006E-2</c:v>
                </c:pt>
                <c:pt idx="179">
                  <c:v>5.4910442109943412E-2</c:v>
                </c:pt>
                <c:pt idx="180">
                  <c:v>5.4908032124697463E-2</c:v>
                </c:pt>
                <c:pt idx="181">
                  <c:v>5.4910141822546298E-2</c:v>
                </c:pt>
                <c:pt idx="182">
                  <c:v>5.4908606242904688E-2</c:v>
                </c:pt>
                <c:pt idx="183">
                  <c:v>5.4910513490317746E-2</c:v>
                </c:pt>
                <c:pt idx="184">
                  <c:v>5.4911460914711843E-2</c:v>
                </c:pt>
                <c:pt idx="185">
                  <c:v>5.4909556349349686E-2</c:v>
                </c:pt>
                <c:pt idx="186">
                  <c:v>5.4905448773596384E-2</c:v>
                </c:pt>
                <c:pt idx="187">
                  <c:v>5.4907275869487238E-2</c:v>
                </c:pt>
                <c:pt idx="188">
                  <c:v>5.4904918560961698E-2</c:v>
                </c:pt>
                <c:pt idx="189">
                  <c:v>5.4903859167759542E-2</c:v>
                </c:pt>
                <c:pt idx="190">
                  <c:v>5.4905977457605851E-2</c:v>
                </c:pt>
                <c:pt idx="191">
                  <c:v>5.4904861806905049E-2</c:v>
                </c:pt>
                <c:pt idx="192">
                  <c:v>5.4902665073092258E-2</c:v>
                </c:pt>
                <c:pt idx="193">
                  <c:v>5.4902941467722732E-2</c:v>
                </c:pt>
                <c:pt idx="194">
                  <c:v>5.4903497671857239E-2</c:v>
                </c:pt>
                <c:pt idx="195">
                  <c:v>5.4903921027152747E-2</c:v>
                </c:pt>
                <c:pt idx="196">
                  <c:v>5.4903419301817045E-2</c:v>
                </c:pt>
                <c:pt idx="197">
                  <c:v>5.4903130608745417E-2</c:v>
                </c:pt>
                <c:pt idx="198">
                  <c:v>5.4905259426062565E-2</c:v>
                </c:pt>
                <c:pt idx="199">
                  <c:v>5.4903928112250193E-2</c:v>
                </c:pt>
                <c:pt idx="200">
                  <c:v>5.4907123049006849E-2</c:v>
                </c:pt>
                <c:pt idx="201">
                  <c:v>5.4904907061866015E-2</c:v>
                </c:pt>
                <c:pt idx="202">
                  <c:v>5.490308276759482E-2</c:v>
                </c:pt>
                <c:pt idx="203">
                  <c:v>5.4904076646220913E-2</c:v>
                </c:pt>
                <c:pt idx="204">
                  <c:v>5.4901351071982019E-2</c:v>
                </c:pt>
                <c:pt idx="205">
                  <c:v>5.4901358560312551E-2</c:v>
                </c:pt>
                <c:pt idx="206">
                  <c:v>5.490306180863954E-2</c:v>
                </c:pt>
                <c:pt idx="207">
                  <c:v>5.4902836664291618E-2</c:v>
                </c:pt>
                <c:pt idx="208">
                  <c:v>5.4904895130273308E-2</c:v>
                </c:pt>
                <c:pt idx="209">
                  <c:v>5.4910576515199198E-2</c:v>
                </c:pt>
                <c:pt idx="210">
                  <c:v>5.4908635769441862E-2</c:v>
                </c:pt>
                <c:pt idx="211">
                  <c:v>5.4904625650550681E-2</c:v>
                </c:pt>
                <c:pt idx="212">
                  <c:v>5.4899342339393392E-2</c:v>
                </c:pt>
                <c:pt idx="213">
                  <c:v>5.4897557982841065E-2</c:v>
                </c:pt>
                <c:pt idx="214">
                  <c:v>5.489774094720927E-2</c:v>
                </c:pt>
                <c:pt idx="215">
                  <c:v>5.4893437537552776E-2</c:v>
                </c:pt>
                <c:pt idx="216">
                  <c:v>5.488994348085989E-2</c:v>
                </c:pt>
                <c:pt idx="217">
                  <c:v>5.4885948961982491E-2</c:v>
                </c:pt>
                <c:pt idx="218">
                  <c:v>5.488655064519727E-2</c:v>
                </c:pt>
                <c:pt idx="219">
                  <c:v>5.4891038024412572E-2</c:v>
                </c:pt>
                <c:pt idx="220">
                  <c:v>5.4896859878002795E-2</c:v>
                </c:pt>
                <c:pt idx="221">
                  <c:v>5.4899819029664933E-2</c:v>
                </c:pt>
                <c:pt idx="222">
                  <c:v>5.4898707186987597E-2</c:v>
                </c:pt>
                <c:pt idx="223">
                  <c:v>5.4895338402193579E-2</c:v>
                </c:pt>
                <c:pt idx="224">
                  <c:v>5.4894500516208367E-2</c:v>
                </c:pt>
                <c:pt idx="225">
                  <c:v>5.4894865647860204E-2</c:v>
                </c:pt>
                <c:pt idx="226">
                  <c:v>5.4897310615591541E-2</c:v>
                </c:pt>
                <c:pt idx="227">
                  <c:v>5.4898361288042007E-2</c:v>
                </c:pt>
                <c:pt idx="228">
                  <c:v>5.4903310938222816E-2</c:v>
                </c:pt>
                <c:pt idx="229">
                  <c:v>5.4900021068945183E-2</c:v>
                </c:pt>
                <c:pt idx="230">
                  <c:v>5.4895106131576533E-2</c:v>
                </c:pt>
                <c:pt idx="231">
                  <c:v>5.4893448647316816E-2</c:v>
                </c:pt>
                <c:pt idx="232">
                  <c:v>5.4897511502432036E-2</c:v>
                </c:pt>
                <c:pt idx="233">
                  <c:v>5.4898276480354093E-2</c:v>
                </c:pt>
                <c:pt idx="234">
                  <c:v>5.4896598446949642E-2</c:v>
                </c:pt>
                <c:pt idx="235">
                  <c:v>5.4898376067809895E-2</c:v>
                </c:pt>
                <c:pt idx="236">
                  <c:v>5.4900468307154768E-2</c:v>
                </c:pt>
                <c:pt idx="237">
                  <c:v>5.489657268736621E-2</c:v>
                </c:pt>
                <c:pt idx="238">
                  <c:v>5.4895249069232314E-2</c:v>
                </c:pt>
                <c:pt idx="239">
                  <c:v>5.4896171125179333E-2</c:v>
                </c:pt>
                <c:pt idx="240">
                  <c:v>5.4900721834455844E-2</c:v>
                </c:pt>
                <c:pt idx="241">
                  <c:v>5.4900823897652551E-2</c:v>
                </c:pt>
                <c:pt idx="242">
                  <c:v>5.4901233056042005E-2</c:v>
                </c:pt>
                <c:pt idx="243">
                  <c:v>5.4902915998865549E-2</c:v>
                </c:pt>
                <c:pt idx="244">
                  <c:v>5.4904606714673544E-2</c:v>
                </c:pt>
                <c:pt idx="245">
                  <c:v>5.4902492938513084E-2</c:v>
                </c:pt>
                <c:pt idx="246">
                  <c:v>5.4909115285324002E-2</c:v>
                </c:pt>
                <c:pt idx="247">
                  <c:v>5.4906314808857569E-2</c:v>
                </c:pt>
                <c:pt idx="248">
                  <c:v>5.4908991810714083E-2</c:v>
                </c:pt>
                <c:pt idx="249">
                  <c:v>5.4910547526278025E-2</c:v>
                </c:pt>
                <c:pt idx="250">
                  <c:v>5.4909090814554855E-2</c:v>
                </c:pt>
                <c:pt idx="251">
                  <c:v>5.4912151265798348E-2</c:v>
                </c:pt>
                <c:pt idx="252">
                  <c:v>5.4909670303359172E-2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EF-47B7-A719-8FA3CBCF1DB5}"/>
            </c:ext>
          </c:extLst>
        </c:ser>
        <c:ser>
          <c:idx val="9"/>
          <c:order val="9"/>
          <c:tx>
            <c:strRef>
              <c:f>Sheet2!$O$1</c:f>
              <c:strCache>
                <c:ptCount val="1"/>
                <c:pt idx="0">
                  <c:v>Sim.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Sheet2!$E$2:$E$254</c:f>
              <c:numCache>
                <c:formatCode>General</c:formatCode>
                <c:ptCount val="2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</c:numCache>
            </c:numRef>
          </c:cat>
          <c:val>
            <c:numRef>
              <c:f>Sheet2!$O$2:$O$254</c:f>
              <c:numCache>
                <c:formatCode>General</c:formatCode>
                <c:ptCount val="253"/>
                <c:pt idx="0" formatCode="0.000">
                  <c:v>5.5199999999999999E-2</c:v>
                </c:pt>
                <c:pt idx="1">
                  <c:v>5.5186082770191054E-2</c:v>
                </c:pt>
                <c:pt idx="2">
                  <c:v>5.5174120292342879E-2</c:v>
                </c:pt>
                <c:pt idx="3">
                  <c:v>5.5163119747209936E-2</c:v>
                </c:pt>
                <c:pt idx="4">
                  <c:v>5.5150881398398764E-2</c:v>
                </c:pt>
                <c:pt idx="5">
                  <c:v>5.5141862832977631E-2</c:v>
                </c:pt>
                <c:pt idx="6">
                  <c:v>5.5133611777831264E-2</c:v>
                </c:pt>
                <c:pt idx="7">
                  <c:v>5.5119898552268107E-2</c:v>
                </c:pt>
                <c:pt idx="8">
                  <c:v>5.5110407450595797E-2</c:v>
                </c:pt>
                <c:pt idx="9">
                  <c:v>5.510228484029886E-2</c:v>
                </c:pt>
                <c:pt idx="10">
                  <c:v>5.5092635686082705E-2</c:v>
                </c:pt>
                <c:pt idx="11">
                  <c:v>5.5086850007331066E-2</c:v>
                </c:pt>
                <c:pt idx="12">
                  <c:v>5.5077757322781362E-2</c:v>
                </c:pt>
                <c:pt idx="13">
                  <c:v>5.5070555035768444E-2</c:v>
                </c:pt>
                <c:pt idx="14">
                  <c:v>5.5065547500269173E-2</c:v>
                </c:pt>
                <c:pt idx="15">
                  <c:v>5.5058168166304378E-2</c:v>
                </c:pt>
                <c:pt idx="16">
                  <c:v>5.5055244068440166E-2</c:v>
                </c:pt>
                <c:pt idx="17">
                  <c:v>5.5049983589592281E-2</c:v>
                </c:pt>
                <c:pt idx="18">
                  <c:v>5.5044628958266527E-2</c:v>
                </c:pt>
                <c:pt idx="19">
                  <c:v>5.5036364702996582E-2</c:v>
                </c:pt>
                <c:pt idx="20">
                  <c:v>5.5034182953413655E-2</c:v>
                </c:pt>
                <c:pt idx="21">
                  <c:v>5.5027613645890525E-2</c:v>
                </c:pt>
                <c:pt idx="22">
                  <c:v>5.5023319232091555E-2</c:v>
                </c:pt>
                <c:pt idx="23">
                  <c:v>5.5017723995163949E-2</c:v>
                </c:pt>
                <c:pt idx="24">
                  <c:v>5.5015555634956866E-2</c:v>
                </c:pt>
                <c:pt idx="25">
                  <c:v>5.5014145124702644E-2</c:v>
                </c:pt>
                <c:pt idx="26">
                  <c:v>5.5014238864771588E-2</c:v>
                </c:pt>
                <c:pt idx="27">
                  <c:v>5.5006369774985263E-2</c:v>
                </c:pt>
                <c:pt idx="28">
                  <c:v>5.49994563958782E-2</c:v>
                </c:pt>
                <c:pt idx="29">
                  <c:v>5.4990345856819133E-2</c:v>
                </c:pt>
                <c:pt idx="30">
                  <c:v>5.4985087976773719E-2</c:v>
                </c:pt>
                <c:pt idx="31">
                  <c:v>5.4981211701825787E-2</c:v>
                </c:pt>
                <c:pt idx="32">
                  <c:v>5.4976763919180931E-2</c:v>
                </c:pt>
                <c:pt idx="33">
                  <c:v>5.4969158828401359E-2</c:v>
                </c:pt>
                <c:pt idx="34">
                  <c:v>5.4964010797677564E-2</c:v>
                </c:pt>
                <c:pt idx="35">
                  <c:v>5.4965295121696491E-2</c:v>
                </c:pt>
                <c:pt idx="36">
                  <c:v>5.4958146228167463E-2</c:v>
                </c:pt>
                <c:pt idx="37">
                  <c:v>5.4955388112822169E-2</c:v>
                </c:pt>
                <c:pt idx="38">
                  <c:v>5.4958169267430357E-2</c:v>
                </c:pt>
                <c:pt idx="39">
                  <c:v>5.49568996565966E-2</c:v>
                </c:pt>
                <c:pt idx="40">
                  <c:v>5.4957817115839309E-2</c:v>
                </c:pt>
                <c:pt idx="41">
                  <c:v>5.495408237876305E-2</c:v>
                </c:pt>
                <c:pt idx="42">
                  <c:v>5.4951223967997218E-2</c:v>
                </c:pt>
                <c:pt idx="43">
                  <c:v>5.4952650383792927E-2</c:v>
                </c:pt>
                <c:pt idx="44">
                  <c:v>5.4952003294263883E-2</c:v>
                </c:pt>
                <c:pt idx="45">
                  <c:v>5.4950374615356318E-2</c:v>
                </c:pt>
                <c:pt idx="46">
                  <c:v>5.4948029553948223E-2</c:v>
                </c:pt>
                <c:pt idx="47">
                  <c:v>5.4945666031292272E-2</c:v>
                </c:pt>
                <c:pt idx="48">
                  <c:v>5.4947367714130474E-2</c:v>
                </c:pt>
                <c:pt idx="49">
                  <c:v>5.494023893356921E-2</c:v>
                </c:pt>
                <c:pt idx="50">
                  <c:v>5.493655819090211E-2</c:v>
                </c:pt>
                <c:pt idx="51">
                  <c:v>5.4928014955492044E-2</c:v>
                </c:pt>
                <c:pt idx="52">
                  <c:v>5.4926861860059073E-2</c:v>
                </c:pt>
                <c:pt idx="53">
                  <c:v>5.4924818298303216E-2</c:v>
                </c:pt>
                <c:pt idx="54">
                  <c:v>5.4924787757372293E-2</c:v>
                </c:pt>
                <c:pt idx="55">
                  <c:v>5.4922563486753985E-2</c:v>
                </c:pt>
                <c:pt idx="56">
                  <c:v>5.4916679064548175E-2</c:v>
                </c:pt>
                <c:pt idx="57">
                  <c:v>5.4918044413778233E-2</c:v>
                </c:pt>
                <c:pt idx="58">
                  <c:v>5.4915576482230853E-2</c:v>
                </c:pt>
                <c:pt idx="59">
                  <c:v>5.4912997420450964E-2</c:v>
                </c:pt>
                <c:pt idx="60">
                  <c:v>5.4910104835275461E-2</c:v>
                </c:pt>
                <c:pt idx="61">
                  <c:v>5.4909310058569971E-2</c:v>
                </c:pt>
                <c:pt idx="62">
                  <c:v>5.4908007399189863E-2</c:v>
                </c:pt>
                <c:pt idx="63">
                  <c:v>5.49092490066663E-2</c:v>
                </c:pt>
                <c:pt idx="64">
                  <c:v>5.491133524039319E-2</c:v>
                </c:pt>
                <c:pt idx="65">
                  <c:v>5.491174360568684E-2</c:v>
                </c:pt>
                <c:pt idx="66">
                  <c:v>5.4910386712916301E-2</c:v>
                </c:pt>
                <c:pt idx="67">
                  <c:v>5.4912016213772466E-2</c:v>
                </c:pt>
                <c:pt idx="68">
                  <c:v>5.4912731203038731E-2</c:v>
                </c:pt>
                <c:pt idx="69">
                  <c:v>5.4912648264460295E-2</c:v>
                </c:pt>
                <c:pt idx="70">
                  <c:v>5.4911365153636614E-2</c:v>
                </c:pt>
                <c:pt idx="71">
                  <c:v>5.4912016102129022E-2</c:v>
                </c:pt>
                <c:pt idx="72">
                  <c:v>5.491110694017947E-2</c:v>
                </c:pt>
                <c:pt idx="73">
                  <c:v>5.4909345292563132E-2</c:v>
                </c:pt>
                <c:pt idx="74">
                  <c:v>5.4909720587978168E-2</c:v>
                </c:pt>
                <c:pt idx="75">
                  <c:v>5.4910228824904254E-2</c:v>
                </c:pt>
                <c:pt idx="76">
                  <c:v>5.4908310520119581E-2</c:v>
                </c:pt>
                <c:pt idx="77">
                  <c:v>5.4900795628879541E-2</c:v>
                </c:pt>
                <c:pt idx="78">
                  <c:v>5.4899945308876784E-2</c:v>
                </c:pt>
                <c:pt idx="79">
                  <c:v>5.4901073472592196E-2</c:v>
                </c:pt>
                <c:pt idx="80">
                  <c:v>5.4901465227144182E-2</c:v>
                </c:pt>
                <c:pt idx="81">
                  <c:v>5.4902803283451047E-2</c:v>
                </c:pt>
                <c:pt idx="82">
                  <c:v>5.4903243740592099E-2</c:v>
                </c:pt>
                <c:pt idx="83">
                  <c:v>5.4904182190591282E-2</c:v>
                </c:pt>
                <c:pt idx="84">
                  <c:v>5.4902611596426752E-2</c:v>
                </c:pt>
                <c:pt idx="85">
                  <c:v>5.4901496194523572E-2</c:v>
                </c:pt>
                <c:pt idx="86">
                  <c:v>5.4904563300896145E-2</c:v>
                </c:pt>
                <c:pt idx="87">
                  <c:v>5.4903325614295451E-2</c:v>
                </c:pt>
                <c:pt idx="88">
                  <c:v>5.4902489052150817E-2</c:v>
                </c:pt>
                <c:pt idx="89">
                  <c:v>5.4903091932972083E-2</c:v>
                </c:pt>
                <c:pt idx="90">
                  <c:v>5.4904532146292082E-2</c:v>
                </c:pt>
                <c:pt idx="91">
                  <c:v>5.4902428348851499E-2</c:v>
                </c:pt>
                <c:pt idx="92">
                  <c:v>5.4898167891029755E-2</c:v>
                </c:pt>
                <c:pt idx="93">
                  <c:v>5.4900508660076376E-2</c:v>
                </c:pt>
                <c:pt idx="94">
                  <c:v>5.4897160427019288E-2</c:v>
                </c:pt>
                <c:pt idx="95">
                  <c:v>5.4897844492310756E-2</c:v>
                </c:pt>
                <c:pt idx="96">
                  <c:v>5.4901306692478509E-2</c:v>
                </c:pt>
                <c:pt idx="97">
                  <c:v>5.4900887813062356E-2</c:v>
                </c:pt>
                <c:pt idx="98">
                  <c:v>5.490614121023752E-2</c:v>
                </c:pt>
                <c:pt idx="99">
                  <c:v>5.4900264186984356E-2</c:v>
                </c:pt>
                <c:pt idx="100">
                  <c:v>5.48970938177629E-2</c:v>
                </c:pt>
                <c:pt idx="101">
                  <c:v>5.4895819693842794E-2</c:v>
                </c:pt>
                <c:pt idx="102">
                  <c:v>5.4895084182015857E-2</c:v>
                </c:pt>
                <c:pt idx="103">
                  <c:v>5.4897719787342009E-2</c:v>
                </c:pt>
                <c:pt idx="104">
                  <c:v>5.4899774613905557E-2</c:v>
                </c:pt>
                <c:pt idx="105">
                  <c:v>5.4896448684747808E-2</c:v>
                </c:pt>
                <c:pt idx="106">
                  <c:v>5.4898955902932395E-2</c:v>
                </c:pt>
                <c:pt idx="107">
                  <c:v>5.4900666589824336E-2</c:v>
                </c:pt>
                <c:pt idx="108">
                  <c:v>5.4898492055154437E-2</c:v>
                </c:pt>
                <c:pt idx="109">
                  <c:v>5.4898076844743661E-2</c:v>
                </c:pt>
                <c:pt idx="110">
                  <c:v>5.4900825895106857E-2</c:v>
                </c:pt>
                <c:pt idx="111">
                  <c:v>5.4901614152443788E-2</c:v>
                </c:pt>
                <c:pt idx="112">
                  <c:v>5.4902469264628669E-2</c:v>
                </c:pt>
                <c:pt idx="113">
                  <c:v>5.4903914024048851E-2</c:v>
                </c:pt>
                <c:pt idx="114">
                  <c:v>5.4904780208189952E-2</c:v>
                </c:pt>
                <c:pt idx="115">
                  <c:v>5.4903747443422364E-2</c:v>
                </c:pt>
                <c:pt idx="116">
                  <c:v>5.4901301022486727E-2</c:v>
                </c:pt>
                <c:pt idx="117">
                  <c:v>5.4900853116132894E-2</c:v>
                </c:pt>
                <c:pt idx="118">
                  <c:v>5.4898604654165344E-2</c:v>
                </c:pt>
                <c:pt idx="119">
                  <c:v>5.4904261681710143E-2</c:v>
                </c:pt>
                <c:pt idx="120">
                  <c:v>5.4902890413549649E-2</c:v>
                </c:pt>
                <c:pt idx="121">
                  <c:v>5.490352650951693E-2</c:v>
                </c:pt>
                <c:pt idx="122">
                  <c:v>5.4899082946942318E-2</c:v>
                </c:pt>
                <c:pt idx="123">
                  <c:v>5.4901787777232203E-2</c:v>
                </c:pt>
                <c:pt idx="124">
                  <c:v>5.4905615206645067E-2</c:v>
                </c:pt>
                <c:pt idx="125">
                  <c:v>5.4903120321826607E-2</c:v>
                </c:pt>
                <c:pt idx="126">
                  <c:v>5.4903887159849618E-2</c:v>
                </c:pt>
                <c:pt idx="127">
                  <c:v>5.4909068696096595E-2</c:v>
                </c:pt>
                <c:pt idx="128">
                  <c:v>5.4912119107897735E-2</c:v>
                </c:pt>
                <c:pt idx="129">
                  <c:v>5.4911193802832339E-2</c:v>
                </c:pt>
                <c:pt idx="130">
                  <c:v>5.4909972665443549E-2</c:v>
                </c:pt>
                <c:pt idx="131">
                  <c:v>5.491156026426422E-2</c:v>
                </c:pt>
                <c:pt idx="132">
                  <c:v>5.4914172979252482E-2</c:v>
                </c:pt>
                <c:pt idx="133">
                  <c:v>5.4914245599346351E-2</c:v>
                </c:pt>
                <c:pt idx="134">
                  <c:v>5.4916971414436765E-2</c:v>
                </c:pt>
                <c:pt idx="135">
                  <c:v>5.4917956739593321E-2</c:v>
                </c:pt>
                <c:pt idx="136">
                  <c:v>5.4914220673988011E-2</c:v>
                </c:pt>
                <c:pt idx="137">
                  <c:v>5.4910446425958818E-2</c:v>
                </c:pt>
                <c:pt idx="138">
                  <c:v>5.4912088006452267E-2</c:v>
                </c:pt>
                <c:pt idx="139">
                  <c:v>5.4914178418226683E-2</c:v>
                </c:pt>
                <c:pt idx="140">
                  <c:v>5.4916992429200485E-2</c:v>
                </c:pt>
                <c:pt idx="141">
                  <c:v>5.4917426123041721E-2</c:v>
                </c:pt>
                <c:pt idx="142">
                  <c:v>5.4918398362638503E-2</c:v>
                </c:pt>
                <c:pt idx="143">
                  <c:v>5.4914251253379634E-2</c:v>
                </c:pt>
                <c:pt idx="144">
                  <c:v>5.4912440184698923E-2</c:v>
                </c:pt>
                <c:pt idx="145">
                  <c:v>5.4909857888379834E-2</c:v>
                </c:pt>
                <c:pt idx="146">
                  <c:v>5.4909448836348136E-2</c:v>
                </c:pt>
                <c:pt idx="147">
                  <c:v>5.4904448378606883E-2</c:v>
                </c:pt>
                <c:pt idx="148">
                  <c:v>5.4904244842586838E-2</c:v>
                </c:pt>
                <c:pt idx="149">
                  <c:v>5.4908474198734729E-2</c:v>
                </c:pt>
                <c:pt idx="150">
                  <c:v>5.4905332213089866E-2</c:v>
                </c:pt>
                <c:pt idx="151">
                  <c:v>5.490716837240598E-2</c:v>
                </c:pt>
                <c:pt idx="152">
                  <c:v>5.4905099338204796E-2</c:v>
                </c:pt>
                <c:pt idx="153">
                  <c:v>5.4903971215702681E-2</c:v>
                </c:pt>
                <c:pt idx="154">
                  <c:v>5.4902705676199537E-2</c:v>
                </c:pt>
                <c:pt idx="155">
                  <c:v>5.4898992564825826E-2</c:v>
                </c:pt>
                <c:pt idx="156">
                  <c:v>5.4900432533124349E-2</c:v>
                </c:pt>
                <c:pt idx="157">
                  <c:v>5.4897329725064968E-2</c:v>
                </c:pt>
                <c:pt idx="158">
                  <c:v>5.489349820606259E-2</c:v>
                </c:pt>
                <c:pt idx="159">
                  <c:v>5.48912403243903E-2</c:v>
                </c:pt>
                <c:pt idx="160">
                  <c:v>5.4889043903609228E-2</c:v>
                </c:pt>
                <c:pt idx="161">
                  <c:v>5.48920016455662E-2</c:v>
                </c:pt>
                <c:pt idx="162">
                  <c:v>5.4890938139888046E-2</c:v>
                </c:pt>
                <c:pt idx="163">
                  <c:v>5.4890152696869178E-2</c:v>
                </c:pt>
                <c:pt idx="164">
                  <c:v>5.4891114466449731E-2</c:v>
                </c:pt>
                <c:pt idx="165">
                  <c:v>5.4887909825462135E-2</c:v>
                </c:pt>
                <c:pt idx="166">
                  <c:v>5.4887098081472095E-2</c:v>
                </c:pt>
                <c:pt idx="167">
                  <c:v>5.4886120711836975E-2</c:v>
                </c:pt>
                <c:pt idx="168">
                  <c:v>5.4884301118730876E-2</c:v>
                </c:pt>
                <c:pt idx="169">
                  <c:v>5.4887034675579247E-2</c:v>
                </c:pt>
                <c:pt idx="170">
                  <c:v>5.4889362627525376E-2</c:v>
                </c:pt>
                <c:pt idx="171">
                  <c:v>5.4893116114958784E-2</c:v>
                </c:pt>
                <c:pt idx="172">
                  <c:v>5.4891460142291182E-2</c:v>
                </c:pt>
                <c:pt idx="173">
                  <c:v>5.489023655319588E-2</c:v>
                </c:pt>
                <c:pt idx="174">
                  <c:v>5.4888017829565372E-2</c:v>
                </c:pt>
                <c:pt idx="175">
                  <c:v>5.4882453978803709E-2</c:v>
                </c:pt>
                <c:pt idx="176">
                  <c:v>5.4884858442105229E-2</c:v>
                </c:pt>
                <c:pt idx="177">
                  <c:v>5.4883258221993601E-2</c:v>
                </c:pt>
                <c:pt idx="178">
                  <c:v>5.4887489103058358E-2</c:v>
                </c:pt>
                <c:pt idx="179">
                  <c:v>5.4891492277245116E-2</c:v>
                </c:pt>
                <c:pt idx="180">
                  <c:v>5.4888988715769471E-2</c:v>
                </c:pt>
                <c:pt idx="181">
                  <c:v>5.4887245848775856E-2</c:v>
                </c:pt>
                <c:pt idx="182">
                  <c:v>5.4886818978950452E-2</c:v>
                </c:pt>
                <c:pt idx="183">
                  <c:v>5.4887157119444779E-2</c:v>
                </c:pt>
                <c:pt idx="184">
                  <c:v>5.4890415418196434E-2</c:v>
                </c:pt>
                <c:pt idx="185">
                  <c:v>5.4896015199241054E-2</c:v>
                </c:pt>
                <c:pt idx="186">
                  <c:v>5.4893101073620339E-2</c:v>
                </c:pt>
                <c:pt idx="187">
                  <c:v>5.4890030904393199E-2</c:v>
                </c:pt>
                <c:pt idx="188">
                  <c:v>5.4891559956449301E-2</c:v>
                </c:pt>
                <c:pt idx="189">
                  <c:v>5.4895291066760867E-2</c:v>
                </c:pt>
                <c:pt idx="190">
                  <c:v>5.4895710615059566E-2</c:v>
                </c:pt>
                <c:pt idx="191">
                  <c:v>5.4897584002891138E-2</c:v>
                </c:pt>
                <c:pt idx="192">
                  <c:v>5.4898229650764824E-2</c:v>
                </c:pt>
                <c:pt idx="193">
                  <c:v>5.4900546732319047E-2</c:v>
                </c:pt>
                <c:pt idx="194">
                  <c:v>5.4900258924686522E-2</c:v>
                </c:pt>
                <c:pt idx="195">
                  <c:v>5.4900584561071733E-2</c:v>
                </c:pt>
                <c:pt idx="196">
                  <c:v>5.4900211997863095E-2</c:v>
                </c:pt>
                <c:pt idx="197">
                  <c:v>5.4902650999474577E-2</c:v>
                </c:pt>
                <c:pt idx="198">
                  <c:v>5.4901755606917201E-2</c:v>
                </c:pt>
                <c:pt idx="199">
                  <c:v>5.4907320769804258E-2</c:v>
                </c:pt>
                <c:pt idx="200">
                  <c:v>5.4909431696545635E-2</c:v>
                </c:pt>
                <c:pt idx="201">
                  <c:v>5.4908177874358643E-2</c:v>
                </c:pt>
                <c:pt idx="202">
                  <c:v>5.4904901242812908E-2</c:v>
                </c:pt>
                <c:pt idx="203">
                  <c:v>5.4905835493053418E-2</c:v>
                </c:pt>
                <c:pt idx="204">
                  <c:v>5.4908272165585643E-2</c:v>
                </c:pt>
                <c:pt idx="205">
                  <c:v>5.4909666735889845E-2</c:v>
                </c:pt>
                <c:pt idx="206">
                  <c:v>5.4908098046847979E-2</c:v>
                </c:pt>
                <c:pt idx="207">
                  <c:v>5.4908621719221035E-2</c:v>
                </c:pt>
                <c:pt idx="208">
                  <c:v>5.4909448017117196E-2</c:v>
                </c:pt>
                <c:pt idx="209">
                  <c:v>5.4912943312012345E-2</c:v>
                </c:pt>
                <c:pt idx="210">
                  <c:v>5.4912468675572229E-2</c:v>
                </c:pt>
                <c:pt idx="211">
                  <c:v>5.4912014980089886E-2</c:v>
                </c:pt>
                <c:pt idx="212">
                  <c:v>5.4910416182785943E-2</c:v>
                </c:pt>
                <c:pt idx="213">
                  <c:v>5.4910301285083771E-2</c:v>
                </c:pt>
                <c:pt idx="214">
                  <c:v>5.4906705372698449E-2</c:v>
                </c:pt>
                <c:pt idx="215">
                  <c:v>5.4903541783129596E-2</c:v>
                </c:pt>
                <c:pt idx="216">
                  <c:v>5.4900493679835988E-2</c:v>
                </c:pt>
                <c:pt idx="217">
                  <c:v>5.4902788809891162E-2</c:v>
                </c:pt>
                <c:pt idx="218">
                  <c:v>5.490709662252212E-2</c:v>
                </c:pt>
                <c:pt idx="219">
                  <c:v>5.490839208919665E-2</c:v>
                </c:pt>
                <c:pt idx="220">
                  <c:v>5.491240991246267E-2</c:v>
                </c:pt>
                <c:pt idx="221">
                  <c:v>5.4910310569482056E-2</c:v>
                </c:pt>
                <c:pt idx="222">
                  <c:v>5.490992196299118E-2</c:v>
                </c:pt>
                <c:pt idx="223">
                  <c:v>5.4910861564306156E-2</c:v>
                </c:pt>
                <c:pt idx="224">
                  <c:v>5.4906583348348616E-2</c:v>
                </c:pt>
                <c:pt idx="225">
                  <c:v>5.4904448361778969E-2</c:v>
                </c:pt>
                <c:pt idx="226">
                  <c:v>5.4903112278097355E-2</c:v>
                </c:pt>
                <c:pt idx="227">
                  <c:v>5.4902965906841468E-2</c:v>
                </c:pt>
                <c:pt idx="228">
                  <c:v>5.490159785164736E-2</c:v>
                </c:pt>
                <c:pt idx="229">
                  <c:v>5.4906147391106275E-2</c:v>
                </c:pt>
                <c:pt idx="230">
                  <c:v>5.4906164135697891E-2</c:v>
                </c:pt>
                <c:pt idx="231">
                  <c:v>5.4908611192108492E-2</c:v>
                </c:pt>
                <c:pt idx="232">
                  <c:v>5.4912534569587043E-2</c:v>
                </c:pt>
                <c:pt idx="233">
                  <c:v>5.4917428409532447E-2</c:v>
                </c:pt>
                <c:pt idx="234">
                  <c:v>5.4913662218803033E-2</c:v>
                </c:pt>
                <c:pt idx="235">
                  <c:v>5.4915566839002727E-2</c:v>
                </c:pt>
                <c:pt idx="236">
                  <c:v>5.4914931484184942E-2</c:v>
                </c:pt>
                <c:pt idx="237">
                  <c:v>5.4913234446671268E-2</c:v>
                </c:pt>
                <c:pt idx="238">
                  <c:v>5.4911290601255748E-2</c:v>
                </c:pt>
                <c:pt idx="239">
                  <c:v>5.4910521565775722E-2</c:v>
                </c:pt>
                <c:pt idx="240">
                  <c:v>5.4908846226373258E-2</c:v>
                </c:pt>
                <c:pt idx="241">
                  <c:v>5.4908266109593942E-2</c:v>
                </c:pt>
                <c:pt idx="242">
                  <c:v>5.4910389105248487E-2</c:v>
                </c:pt>
                <c:pt idx="243">
                  <c:v>5.4908988934969004E-2</c:v>
                </c:pt>
                <c:pt idx="244">
                  <c:v>5.4905863772541391E-2</c:v>
                </c:pt>
                <c:pt idx="245">
                  <c:v>5.4906397354708751E-2</c:v>
                </c:pt>
                <c:pt idx="246">
                  <c:v>5.4903707547674006E-2</c:v>
                </c:pt>
                <c:pt idx="247">
                  <c:v>5.4904085376498109E-2</c:v>
                </c:pt>
                <c:pt idx="248">
                  <c:v>5.4905541454289525E-2</c:v>
                </c:pt>
                <c:pt idx="249">
                  <c:v>5.4905872906565095E-2</c:v>
                </c:pt>
                <c:pt idx="250">
                  <c:v>5.4908068164691279E-2</c:v>
                </c:pt>
                <c:pt idx="251">
                  <c:v>5.4904578329575987E-2</c:v>
                </c:pt>
                <c:pt idx="252">
                  <c:v>5.4902659864015421E-2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AEF-47B7-A719-8FA3CBCF1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81215"/>
        <c:axId val="49583135"/>
      </c:lineChart>
      <c:catAx>
        <c:axId val="4958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3135"/>
        <c:crosses val="autoZero"/>
        <c:auto val="1"/>
        <c:lblAlgn val="ctr"/>
        <c:lblOffset val="100"/>
        <c:noMultiLvlLbl val="0"/>
      </c:catAx>
      <c:valAx>
        <c:axId val="495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3</xdr:row>
      <xdr:rowOff>128587</xdr:rowOff>
    </xdr:from>
    <xdr:to>
      <xdr:col>13</xdr:col>
      <xdr:colOff>400050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25FC49-E521-110F-C65B-E44AAD159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CA71-84F8-44D0-B0B9-3B28DBB38A65}">
  <dimension ref="A1:B253"/>
  <sheetViews>
    <sheetView workbookViewId="0">
      <selection activeCell="A2" sqref="A2:B253"/>
    </sheetView>
  </sheetViews>
  <sheetFormatPr defaultRowHeight="15" x14ac:dyDescent="0.25"/>
  <cols>
    <col min="1" max="1" width="10.7109375" bestFit="1" customWidth="1"/>
    <col min="2" max="6" width="7.7109375" bestFit="1" customWidth="1"/>
    <col min="7" max="11" width="6.5703125" bestFit="1" customWidth="1"/>
    <col min="12" max="14" width="7.5703125" bestFit="1" customWidth="1"/>
  </cols>
  <sheetData>
    <row r="1" spans="1:2" x14ac:dyDescent="0.25">
      <c r="A1" t="s">
        <v>0</v>
      </c>
      <c r="B1" t="s">
        <v>256</v>
      </c>
    </row>
    <row r="2" spans="1:2" x14ac:dyDescent="0.25">
      <c r="A2" t="s">
        <v>1</v>
      </c>
      <c r="B2">
        <v>5.52</v>
      </c>
    </row>
    <row r="3" spans="1:2" x14ac:dyDescent="0.25">
      <c r="A3" t="s">
        <v>2</v>
      </c>
      <c r="B3">
        <v>5.46</v>
      </c>
    </row>
    <row r="4" spans="1:2" x14ac:dyDescent="0.25">
      <c r="A4" t="s">
        <v>3</v>
      </c>
      <c r="B4">
        <v>5.46</v>
      </c>
    </row>
    <row r="5" spans="1:2" x14ac:dyDescent="0.25">
      <c r="A5" t="s">
        <v>4</v>
      </c>
      <c r="B5">
        <v>5.46</v>
      </c>
    </row>
    <row r="6" spans="1:2" x14ac:dyDescent="0.25">
      <c r="A6" t="s">
        <v>5</v>
      </c>
      <c r="B6">
        <v>5.46</v>
      </c>
    </row>
    <row r="7" spans="1:2" x14ac:dyDescent="0.25">
      <c r="A7" t="s">
        <v>6</v>
      </c>
      <c r="B7">
        <v>5.46</v>
      </c>
    </row>
    <row r="8" spans="1:2" x14ac:dyDescent="0.25">
      <c r="A8" t="s">
        <v>7</v>
      </c>
      <c r="B8">
        <v>5.46</v>
      </c>
    </row>
    <row r="9" spans="1:2" x14ac:dyDescent="0.25">
      <c r="A9" t="s">
        <v>8</v>
      </c>
      <c r="B9">
        <v>5.45</v>
      </c>
    </row>
    <row r="10" spans="1:2" x14ac:dyDescent="0.25">
      <c r="A10" t="s">
        <v>9</v>
      </c>
      <c r="B10">
        <v>5.45</v>
      </c>
    </row>
    <row r="11" spans="1:2" x14ac:dyDescent="0.25">
      <c r="A11" t="s">
        <v>10</v>
      </c>
      <c r="B11">
        <v>5.45</v>
      </c>
    </row>
    <row r="12" spans="1:2" x14ac:dyDescent="0.25">
      <c r="A12" t="s">
        <v>11</v>
      </c>
      <c r="B12">
        <v>5.46</v>
      </c>
    </row>
    <row r="13" spans="1:2" x14ac:dyDescent="0.25">
      <c r="A13" t="s">
        <v>12</v>
      </c>
      <c r="B13">
        <v>5.45</v>
      </c>
    </row>
    <row r="14" spans="1:2" x14ac:dyDescent="0.25">
      <c r="A14" t="s">
        <v>13</v>
      </c>
      <c r="B14">
        <v>5.45</v>
      </c>
    </row>
    <row r="15" spans="1:2" x14ac:dyDescent="0.25">
      <c r="A15" t="s">
        <v>14</v>
      </c>
      <c r="B15">
        <v>5.44</v>
      </c>
    </row>
    <row r="16" spans="1:2" x14ac:dyDescent="0.25">
      <c r="A16" t="s">
        <v>15</v>
      </c>
      <c r="B16">
        <v>5.45</v>
      </c>
    </row>
    <row r="17" spans="1:2" x14ac:dyDescent="0.25">
      <c r="A17" t="s">
        <v>16</v>
      </c>
      <c r="B17">
        <v>5.47</v>
      </c>
    </row>
    <row r="18" spans="1:2" x14ac:dyDescent="0.25">
      <c r="A18" t="s">
        <v>17</v>
      </c>
      <c r="B18">
        <v>5.46</v>
      </c>
    </row>
    <row r="19" spans="1:2" x14ac:dyDescent="0.25">
      <c r="A19" t="s">
        <v>18</v>
      </c>
      <c r="B19">
        <v>5.45</v>
      </c>
    </row>
    <row r="20" spans="1:2" x14ac:dyDescent="0.25">
      <c r="A20" t="s">
        <v>19</v>
      </c>
      <c r="B20">
        <v>5.45</v>
      </c>
    </row>
    <row r="21" spans="1:2" x14ac:dyDescent="0.25">
      <c r="A21" t="s">
        <v>20</v>
      </c>
      <c r="B21">
        <v>5.45</v>
      </c>
    </row>
    <row r="22" spans="1:2" x14ac:dyDescent="0.25">
      <c r="A22" t="s">
        <v>21</v>
      </c>
      <c r="B22">
        <v>5.45</v>
      </c>
    </row>
    <row r="23" spans="1:2" x14ac:dyDescent="0.25">
      <c r="A23" t="s">
        <v>22</v>
      </c>
      <c r="B23">
        <v>5.46</v>
      </c>
    </row>
    <row r="24" spans="1:2" x14ac:dyDescent="0.25">
      <c r="A24" t="s">
        <v>23</v>
      </c>
      <c r="B24">
        <v>5.46</v>
      </c>
    </row>
    <row r="25" spans="1:2" x14ac:dyDescent="0.25">
      <c r="A25" t="s">
        <v>24</v>
      </c>
      <c r="B25">
        <v>5.46</v>
      </c>
    </row>
    <row r="26" spans="1:2" x14ac:dyDescent="0.25">
      <c r="A26" t="s">
        <v>25</v>
      </c>
      <c r="B26">
        <v>5.45</v>
      </c>
    </row>
    <row r="27" spans="1:2" x14ac:dyDescent="0.25">
      <c r="A27" t="s">
        <v>26</v>
      </c>
      <c r="B27">
        <v>5.46</v>
      </c>
    </row>
    <row r="28" spans="1:2" x14ac:dyDescent="0.25">
      <c r="A28" t="s">
        <v>27</v>
      </c>
      <c r="B28">
        <v>5.47</v>
      </c>
    </row>
    <row r="29" spans="1:2" x14ac:dyDescent="0.25">
      <c r="A29" t="s">
        <v>28</v>
      </c>
      <c r="B29">
        <v>5.46</v>
      </c>
    </row>
    <row r="30" spans="1:2" x14ac:dyDescent="0.25">
      <c r="A30" t="s">
        <v>29</v>
      </c>
      <c r="B30">
        <v>5.45</v>
      </c>
    </row>
    <row r="31" spans="1:2" x14ac:dyDescent="0.25">
      <c r="A31" t="s">
        <v>30</v>
      </c>
      <c r="B31">
        <v>5.42</v>
      </c>
    </row>
    <row r="32" spans="1:2" x14ac:dyDescent="0.25">
      <c r="A32" t="s">
        <v>31</v>
      </c>
      <c r="B32">
        <v>5.45</v>
      </c>
    </row>
    <row r="33" spans="1:2" x14ac:dyDescent="0.25">
      <c r="A33" t="s">
        <v>32</v>
      </c>
      <c r="B33">
        <v>5.46</v>
      </c>
    </row>
    <row r="34" spans="1:2" x14ac:dyDescent="0.25">
      <c r="A34" t="s">
        <v>33</v>
      </c>
      <c r="B34">
        <v>5.45</v>
      </c>
    </row>
    <row r="35" spans="1:2" x14ac:dyDescent="0.25">
      <c r="A35" t="s">
        <v>34</v>
      </c>
      <c r="B35">
        <v>5.45</v>
      </c>
    </row>
    <row r="36" spans="1:2" x14ac:dyDescent="0.25">
      <c r="A36" t="s">
        <v>35</v>
      </c>
      <c r="B36">
        <v>5.45</v>
      </c>
    </row>
    <row r="37" spans="1:2" x14ac:dyDescent="0.25">
      <c r="A37" t="s">
        <v>36</v>
      </c>
      <c r="B37">
        <v>5.45</v>
      </c>
    </row>
    <row r="38" spans="1:2" x14ac:dyDescent="0.25">
      <c r="A38" t="s">
        <v>37</v>
      </c>
      <c r="B38">
        <v>5.45</v>
      </c>
    </row>
    <row r="39" spans="1:2" x14ac:dyDescent="0.25">
      <c r="A39" t="s">
        <v>38</v>
      </c>
      <c r="B39">
        <v>5.45</v>
      </c>
    </row>
    <row r="40" spans="1:2" x14ac:dyDescent="0.25">
      <c r="A40" t="s">
        <v>39</v>
      </c>
      <c r="B40">
        <v>5.43</v>
      </c>
    </row>
    <row r="41" spans="1:2" x14ac:dyDescent="0.25">
      <c r="A41" t="s">
        <v>40</v>
      </c>
      <c r="B41">
        <v>5.43</v>
      </c>
    </row>
    <row r="42" spans="1:2" x14ac:dyDescent="0.25">
      <c r="A42" t="s">
        <v>41</v>
      </c>
      <c r="B42">
        <v>5.43</v>
      </c>
    </row>
    <row r="43" spans="1:2" x14ac:dyDescent="0.25">
      <c r="A43" t="s">
        <v>42</v>
      </c>
      <c r="B43">
        <v>5.41</v>
      </c>
    </row>
    <row r="44" spans="1:2" x14ac:dyDescent="0.25">
      <c r="A44" t="s">
        <v>43</v>
      </c>
      <c r="B44">
        <v>5.42</v>
      </c>
    </row>
    <row r="45" spans="1:2" x14ac:dyDescent="0.25">
      <c r="A45" t="s">
        <v>44</v>
      </c>
      <c r="B45">
        <v>5.42</v>
      </c>
    </row>
    <row r="46" spans="1:2" x14ac:dyDescent="0.25">
      <c r="A46" t="s">
        <v>45</v>
      </c>
      <c r="B46">
        <v>5.44</v>
      </c>
    </row>
    <row r="47" spans="1:2" x14ac:dyDescent="0.25">
      <c r="A47" t="s">
        <v>46</v>
      </c>
      <c r="B47">
        <v>5.46</v>
      </c>
    </row>
    <row r="48" spans="1:2" x14ac:dyDescent="0.25">
      <c r="A48" t="s">
        <v>47</v>
      </c>
      <c r="B48">
        <v>5.45</v>
      </c>
    </row>
    <row r="49" spans="1:2" x14ac:dyDescent="0.25">
      <c r="A49" t="s">
        <v>48</v>
      </c>
      <c r="B49">
        <v>5.46</v>
      </c>
    </row>
    <row r="50" spans="1:2" x14ac:dyDescent="0.25">
      <c r="A50" t="s">
        <v>49</v>
      </c>
      <c r="B50">
        <v>5.46</v>
      </c>
    </row>
    <row r="51" spans="1:2" x14ac:dyDescent="0.25">
      <c r="A51" t="s">
        <v>50</v>
      </c>
      <c r="B51">
        <v>5.46</v>
      </c>
    </row>
    <row r="52" spans="1:2" x14ac:dyDescent="0.25">
      <c r="A52" t="s">
        <v>51</v>
      </c>
      <c r="B52">
        <v>5.48</v>
      </c>
    </row>
    <row r="53" spans="1:2" x14ac:dyDescent="0.25">
      <c r="A53" t="s">
        <v>52</v>
      </c>
      <c r="B53">
        <v>5.47</v>
      </c>
    </row>
    <row r="54" spans="1:2" x14ac:dyDescent="0.25">
      <c r="A54" t="s">
        <v>53</v>
      </c>
      <c r="B54">
        <v>5.48</v>
      </c>
    </row>
    <row r="55" spans="1:2" x14ac:dyDescent="0.25">
      <c r="A55" t="s">
        <v>54</v>
      </c>
      <c r="B55">
        <v>5.48</v>
      </c>
    </row>
    <row r="56" spans="1:2" x14ac:dyDescent="0.25">
      <c r="A56" t="s">
        <v>55</v>
      </c>
      <c r="B56">
        <v>5.48</v>
      </c>
    </row>
    <row r="57" spans="1:2" x14ac:dyDescent="0.25">
      <c r="A57" t="s">
        <v>56</v>
      </c>
      <c r="B57">
        <v>5.48</v>
      </c>
    </row>
    <row r="58" spans="1:2" x14ac:dyDescent="0.25">
      <c r="A58" t="s">
        <v>57</v>
      </c>
      <c r="B58">
        <v>5.48</v>
      </c>
    </row>
    <row r="59" spans="1:2" x14ac:dyDescent="0.25">
      <c r="A59" t="s">
        <v>58</v>
      </c>
      <c r="B59">
        <v>5.48</v>
      </c>
    </row>
    <row r="60" spans="1:2" x14ac:dyDescent="0.25">
      <c r="A60" t="s">
        <v>59</v>
      </c>
      <c r="B60">
        <v>5.48</v>
      </c>
    </row>
    <row r="61" spans="1:2" x14ac:dyDescent="0.25">
      <c r="A61" t="s">
        <v>60</v>
      </c>
      <c r="B61">
        <v>5.46</v>
      </c>
    </row>
    <row r="62" spans="1:2" x14ac:dyDescent="0.25">
      <c r="A62" t="s">
        <v>61</v>
      </c>
      <c r="B62">
        <v>5.47</v>
      </c>
    </row>
    <row r="63" spans="1:2" x14ac:dyDescent="0.25">
      <c r="A63" t="s">
        <v>62</v>
      </c>
      <c r="B63">
        <v>5.47</v>
      </c>
    </row>
    <row r="64" spans="1:2" x14ac:dyDescent="0.25">
      <c r="A64" t="s">
        <v>63</v>
      </c>
      <c r="B64">
        <v>5.47</v>
      </c>
    </row>
    <row r="65" spans="1:2" x14ac:dyDescent="0.25">
      <c r="A65" t="s">
        <v>64</v>
      </c>
      <c r="B65">
        <v>5.48</v>
      </c>
    </row>
    <row r="66" spans="1:2" x14ac:dyDescent="0.25">
      <c r="A66" t="s">
        <v>65</v>
      </c>
      <c r="B66">
        <v>5.42</v>
      </c>
    </row>
    <row r="67" spans="1:2" x14ac:dyDescent="0.25">
      <c r="A67" t="s">
        <v>66</v>
      </c>
      <c r="B67">
        <v>5.45</v>
      </c>
    </row>
    <row r="68" spans="1:2" x14ac:dyDescent="0.25">
      <c r="A68" t="s">
        <v>67</v>
      </c>
      <c r="B68">
        <v>5.45</v>
      </c>
    </row>
    <row r="69" spans="1:2" x14ac:dyDescent="0.25">
      <c r="A69" t="s">
        <v>68</v>
      </c>
      <c r="B69">
        <v>5.45</v>
      </c>
    </row>
    <row r="70" spans="1:2" x14ac:dyDescent="0.25">
      <c r="A70" t="s">
        <v>69</v>
      </c>
      <c r="B70">
        <v>5.47</v>
      </c>
    </row>
    <row r="71" spans="1:2" x14ac:dyDescent="0.25">
      <c r="A71" t="s">
        <v>70</v>
      </c>
      <c r="B71">
        <v>5.46</v>
      </c>
    </row>
    <row r="72" spans="1:2" x14ac:dyDescent="0.25">
      <c r="A72" t="s">
        <v>71</v>
      </c>
      <c r="B72">
        <v>5.45</v>
      </c>
    </row>
    <row r="73" spans="1:2" x14ac:dyDescent="0.25">
      <c r="A73" t="s">
        <v>72</v>
      </c>
      <c r="B73">
        <v>5.44</v>
      </c>
    </row>
    <row r="74" spans="1:2" x14ac:dyDescent="0.25">
      <c r="A74" t="s">
        <v>73</v>
      </c>
      <c r="B74">
        <v>5.44</v>
      </c>
    </row>
    <row r="75" spans="1:2" x14ac:dyDescent="0.25">
      <c r="A75" t="s">
        <v>74</v>
      </c>
      <c r="B75">
        <v>5.44</v>
      </c>
    </row>
    <row r="76" spans="1:2" x14ac:dyDescent="0.25">
      <c r="A76" t="s">
        <v>75</v>
      </c>
      <c r="B76">
        <v>5.43</v>
      </c>
    </row>
    <row r="77" spans="1:2" x14ac:dyDescent="0.25">
      <c r="A77" t="s">
        <v>76</v>
      </c>
      <c r="B77">
        <v>5.43</v>
      </c>
    </row>
    <row r="78" spans="1:2" x14ac:dyDescent="0.25">
      <c r="A78" t="s">
        <v>77</v>
      </c>
      <c r="B78">
        <v>5.45</v>
      </c>
    </row>
    <row r="79" spans="1:2" x14ac:dyDescent="0.25">
      <c r="A79" t="s">
        <v>78</v>
      </c>
      <c r="B79">
        <v>5.43</v>
      </c>
    </row>
    <row r="80" spans="1:2" x14ac:dyDescent="0.25">
      <c r="A80" t="s">
        <v>79</v>
      </c>
      <c r="B80">
        <v>5.44</v>
      </c>
    </row>
    <row r="81" spans="1:2" x14ac:dyDescent="0.25">
      <c r="A81" t="s">
        <v>80</v>
      </c>
      <c r="B81">
        <v>5.44</v>
      </c>
    </row>
    <row r="82" spans="1:2" x14ac:dyDescent="0.25">
      <c r="A82" t="s">
        <v>81</v>
      </c>
      <c r="B82">
        <v>5.43</v>
      </c>
    </row>
    <row r="83" spans="1:2" x14ac:dyDescent="0.25">
      <c r="A83" t="s">
        <v>82</v>
      </c>
      <c r="B83">
        <v>5.44</v>
      </c>
    </row>
    <row r="84" spans="1:2" x14ac:dyDescent="0.25">
      <c r="A84" t="s">
        <v>83</v>
      </c>
      <c r="B84">
        <v>5.42</v>
      </c>
    </row>
    <row r="85" spans="1:2" x14ac:dyDescent="0.25">
      <c r="A85" t="s">
        <v>84</v>
      </c>
      <c r="B85">
        <v>5.43</v>
      </c>
    </row>
    <row r="86" spans="1:2" x14ac:dyDescent="0.25">
      <c r="A86" t="s">
        <v>85</v>
      </c>
      <c r="B86">
        <v>5.42</v>
      </c>
    </row>
    <row r="87" spans="1:2" x14ac:dyDescent="0.25">
      <c r="A87" t="s">
        <v>86</v>
      </c>
      <c r="B87">
        <v>5.42</v>
      </c>
    </row>
    <row r="88" spans="1:2" x14ac:dyDescent="0.25">
      <c r="A88" t="s">
        <v>87</v>
      </c>
      <c r="B88">
        <v>5.42</v>
      </c>
    </row>
    <row r="89" spans="1:2" x14ac:dyDescent="0.25">
      <c r="A89" t="s">
        <v>88</v>
      </c>
      <c r="B89">
        <v>5.42</v>
      </c>
    </row>
    <row r="90" spans="1:2" x14ac:dyDescent="0.25">
      <c r="A90" t="s">
        <v>89</v>
      </c>
      <c r="B90">
        <v>5.44</v>
      </c>
    </row>
    <row r="91" spans="1:2" x14ac:dyDescent="0.25">
      <c r="A91" t="s">
        <v>90</v>
      </c>
      <c r="B91">
        <v>5.44</v>
      </c>
    </row>
    <row r="92" spans="1:2" x14ac:dyDescent="0.25">
      <c r="A92" t="s">
        <v>91</v>
      </c>
      <c r="B92">
        <v>5.44</v>
      </c>
    </row>
    <row r="93" spans="1:2" x14ac:dyDescent="0.25">
      <c r="A93" t="s">
        <v>92</v>
      </c>
      <c r="B93">
        <v>5.45</v>
      </c>
    </row>
    <row r="94" spans="1:2" x14ac:dyDescent="0.25">
      <c r="A94" t="s">
        <v>93</v>
      </c>
      <c r="B94">
        <v>5.46</v>
      </c>
    </row>
    <row r="95" spans="1:2" x14ac:dyDescent="0.25">
      <c r="A95" t="s">
        <v>94</v>
      </c>
      <c r="B95">
        <v>5.45</v>
      </c>
    </row>
    <row r="96" spans="1:2" x14ac:dyDescent="0.25">
      <c r="A96" t="s">
        <v>95</v>
      </c>
      <c r="B96">
        <v>5.45</v>
      </c>
    </row>
    <row r="97" spans="1:2" x14ac:dyDescent="0.25">
      <c r="A97" t="s">
        <v>96</v>
      </c>
      <c r="B97">
        <v>5.47</v>
      </c>
    </row>
    <row r="98" spans="1:2" x14ac:dyDescent="0.25">
      <c r="A98" t="s">
        <v>97</v>
      </c>
      <c r="B98">
        <v>5.45</v>
      </c>
    </row>
    <row r="99" spans="1:2" x14ac:dyDescent="0.25">
      <c r="A99" t="s">
        <v>98</v>
      </c>
      <c r="B99">
        <v>5.45</v>
      </c>
    </row>
    <row r="100" spans="1:2" x14ac:dyDescent="0.25">
      <c r="A100" t="s">
        <v>99</v>
      </c>
      <c r="B100">
        <v>5.46</v>
      </c>
    </row>
    <row r="101" spans="1:2" x14ac:dyDescent="0.25">
      <c r="A101" t="s">
        <v>100</v>
      </c>
      <c r="B101">
        <v>5.46</v>
      </c>
    </row>
    <row r="102" spans="1:2" x14ac:dyDescent="0.25">
      <c r="A102" t="s">
        <v>101</v>
      </c>
      <c r="B102">
        <v>5.47</v>
      </c>
    </row>
    <row r="103" spans="1:2" x14ac:dyDescent="0.25">
      <c r="A103" t="s">
        <v>102</v>
      </c>
      <c r="B103">
        <v>5.49</v>
      </c>
    </row>
    <row r="104" spans="1:2" x14ac:dyDescent="0.25">
      <c r="A104" t="s">
        <v>103</v>
      </c>
      <c r="B104">
        <v>5.47</v>
      </c>
    </row>
    <row r="105" spans="1:2" x14ac:dyDescent="0.25">
      <c r="A105" t="s">
        <v>104</v>
      </c>
      <c r="B105">
        <v>5.48</v>
      </c>
    </row>
    <row r="106" spans="1:2" x14ac:dyDescent="0.25">
      <c r="A106" t="s">
        <v>105</v>
      </c>
      <c r="B106">
        <v>5.48</v>
      </c>
    </row>
    <row r="107" spans="1:2" x14ac:dyDescent="0.25">
      <c r="A107" t="s">
        <v>106</v>
      </c>
      <c r="B107">
        <v>5.46</v>
      </c>
    </row>
    <row r="108" spans="1:2" x14ac:dyDescent="0.25">
      <c r="A108" t="s">
        <v>108</v>
      </c>
      <c r="B108">
        <v>5.4</v>
      </c>
    </row>
    <row r="109" spans="1:2" x14ac:dyDescent="0.25">
      <c r="A109" t="s">
        <v>109</v>
      </c>
      <c r="B109">
        <v>5.45</v>
      </c>
    </row>
    <row r="110" spans="1:2" x14ac:dyDescent="0.25">
      <c r="A110" t="s">
        <v>110</v>
      </c>
      <c r="B110">
        <v>5.44</v>
      </c>
    </row>
    <row r="111" spans="1:2" x14ac:dyDescent="0.25">
      <c r="A111" t="s">
        <v>111</v>
      </c>
      <c r="B111">
        <v>5.45</v>
      </c>
    </row>
    <row r="112" spans="1:2" x14ac:dyDescent="0.25">
      <c r="A112" t="s">
        <v>112</v>
      </c>
      <c r="B112">
        <v>5.44</v>
      </c>
    </row>
    <row r="113" spans="1:2" x14ac:dyDescent="0.25">
      <c r="A113" t="s">
        <v>113</v>
      </c>
      <c r="B113">
        <v>5.42</v>
      </c>
    </row>
    <row r="114" spans="1:2" x14ac:dyDescent="0.25">
      <c r="A114" t="s">
        <v>114</v>
      </c>
      <c r="B114">
        <v>5.44</v>
      </c>
    </row>
    <row r="115" spans="1:2" x14ac:dyDescent="0.25">
      <c r="A115" t="s">
        <v>115</v>
      </c>
      <c r="B115">
        <v>5.43</v>
      </c>
    </row>
    <row r="116" spans="1:2" x14ac:dyDescent="0.25">
      <c r="A116" t="s">
        <v>116</v>
      </c>
      <c r="B116">
        <v>5.46</v>
      </c>
    </row>
    <row r="117" spans="1:2" x14ac:dyDescent="0.25">
      <c r="A117" t="s">
        <v>117</v>
      </c>
      <c r="B117">
        <v>5.44</v>
      </c>
    </row>
    <row r="118" spans="1:2" x14ac:dyDescent="0.25">
      <c r="A118" t="s">
        <v>118</v>
      </c>
      <c r="B118">
        <v>5.43</v>
      </c>
    </row>
    <row r="119" spans="1:2" x14ac:dyDescent="0.25">
      <c r="A119" t="s">
        <v>119</v>
      </c>
      <c r="B119">
        <v>5.44</v>
      </c>
    </row>
    <row r="120" spans="1:2" x14ac:dyDescent="0.25">
      <c r="A120" t="s">
        <v>120</v>
      </c>
      <c r="B120">
        <v>5.46</v>
      </c>
    </row>
    <row r="121" spans="1:2" x14ac:dyDescent="0.25">
      <c r="A121" t="s">
        <v>121</v>
      </c>
      <c r="B121">
        <v>5.47</v>
      </c>
    </row>
    <row r="122" spans="1:2" x14ac:dyDescent="0.25">
      <c r="A122" t="s">
        <v>122</v>
      </c>
      <c r="B122">
        <v>5.44</v>
      </c>
    </row>
    <row r="123" spans="1:2" x14ac:dyDescent="0.25">
      <c r="A123" t="s">
        <v>123</v>
      </c>
      <c r="B123">
        <v>5.44</v>
      </c>
    </row>
    <row r="124" spans="1:2" x14ac:dyDescent="0.25">
      <c r="A124" t="s">
        <v>124</v>
      </c>
      <c r="B124">
        <v>5.45</v>
      </c>
    </row>
    <row r="125" spans="1:2" x14ac:dyDescent="0.25">
      <c r="A125" t="s">
        <v>125</v>
      </c>
      <c r="B125">
        <v>5.45</v>
      </c>
    </row>
    <row r="126" spans="1:2" x14ac:dyDescent="0.25">
      <c r="A126" t="s">
        <v>126</v>
      </c>
      <c r="B126">
        <v>5.46</v>
      </c>
    </row>
    <row r="127" spans="1:2" x14ac:dyDescent="0.25">
      <c r="A127" t="s">
        <v>127</v>
      </c>
      <c r="B127">
        <v>5.43</v>
      </c>
    </row>
    <row r="128" spans="1:2" x14ac:dyDescent="0.25">
      <c r="A128" t="s">
        <v>128</v>
      </c>
      <c r="B128">
        <v>5.45</v>
      </c>
    </row>
    <row r="129" spans="1:2" x14ac:dyDescent="0.25">
      <c r="A129" t="s">
        <v>129</v>
      </c>
      <c r="B129">
        <v>5.45</v>
      </c>
    </row>
    <row r="130" spans="1:2" x14ac:dyDescent="0.25">
      <c r="A130" t="s">
        <v>130</v>
      </c>
      <c r="B130">
        <v>5.47</v>
      </c>
    </row>
    <row r="131" spans="1:2" x14ac:dyDescent="0.25">
      <c r="A131" t="s">
        <v>131</v>
      </c>
      <c r="B131">
        <v>5.49</v>
      </c>
    </row>
    <row r="132" spans="1:2" x14ac:dyDescent="0.25">
      <c r="A132" t="s">
        <v>132</v>
      </c>
      <c r="B132">
        <v>5.54</v>
      </c>
    </row>
    <row r="133" spans="1:2" x14ac:dyDescent="0.25">
      <c r="A133" t="s">
        <v>133</v>
      </c>
      <c r="B133">
        <v>5.54</v>
      </c>
    </row>
    <row r="134" spans="1:2" x14ac:dyDescent="0.25">
      <c r="A134" t="s">
        <v>134</v>
      </c>
      <c r="B134">
        <v>5.53</v>
      </c>
    </row>
    <row r="135" spans="1:2" x14ac:dyDescent="0.25">
      <c r="A135" t="s">
        <v>135</v>
      </c>
      <c r="B135">
        <v>5.54</v>
      </c>
    </row>
    <row r="136" spans="1:2" x14ac:dyDescent="0.25">
      <c r="A136" t="s">
        <v>136</v>
      </c>
      <c r="B136">
        <v>5.5</v>
      </c>
    </row>
    <row r="137" spans="1:2" x14ac:dyDescent="0.25">
      <c r="A137" t="s">
        <v>137</v>
      </c>
      <c r="B137">
        <v>5.51</v>
      </c>
    </row>
    <row r="138" spans="1:2" x14ac:dyDescent="0.25">
      <c r="A138" t="s">
        <v>138</v>
      </c>
      <c r="B138">
        <v>5.53</v>
      </c>
    </row>
    <row r="139" spans="1:2" x14ac:dyDescent="0.25">
      <c r="A139" t="s">
        <v>139</v>
      </c>
      <c r="B139">
        <v>5.52</v>
      </c>
    </row>
    <row r="140" spans="1:2" x14ac:dyDescent="0.25">
      <c r="A140" t="s">
        <v>140</v>
      </c>
      <c r="B140">
        <v>5.55</v>
      </c>
    </row>
    <row r="141" spans="1:2" x14ac:dyDescent="0.25">
      <c r="A141" t="s">
        <v>141</v>
      </c>
      <c r="B141">
        <v>5.53</v>
      </c>
    </row>
    <row r="142" spans="1:2" x14ac:dyDescent="0.25">
      <c r="A142" t="s">
        <v>142</v>
      </c>
      <c r="B142">
        <v>5.54</v>
      </c>
    </row>
    <row r="143" spans="1:2" x14ac:dyDescent="0.25">
      <c r="A143" t="s">
        <v>143</v>
      </c>
      <c r="B143">
        <v>5.54</v>
      </c>
    </row>
    <row r="144" spans="1:2" x14ac:dyDescent="0.25">
      <c r="A144" t="s">
        <v>144</v>
      </c>
      <c r="B144">
        <v>5.55</v>
      </c>
    </row>
    <row r="145" spans="1:2" x14ac:dyDescent="0.25">
      <c r="A145" t="s">
        <v>145</v>
      </c>
      <c r="B145">
        <v>5.56</v>
      </c>
    </row>
    <row r="146" spans="1:2" x14ac:dyDescent="0.25">
      <c r="A146" t="s">
        <v>146</v>
      </c>
      <c r="B146">
        <v>5.53</v>
      </c>
    </row>
    <row r="147" spans="1:2" x14ac:dyDescent="0.25">
      <c r="A147" t="s">
        <v>147</v>
      </c>
      <c r="B147">
        <v>5.54</v>
      </c>
    </row>
    <row r="148" spans="1:2" x14ac:dyDescent="0.25">
      <c r="A148" t="s">
        <v>148</v>
      </c>
      <c r="B148">
        <v>5.57</v>
      </c>
    </row>
    <row r="149" spans="1:2" x14ac:dyDescent="0.25">
      <c r="A149" t="s">
        <v>149</v>
      </c>
      <c r="B149">
        <v>5.59</v>
      </c>
    </row>
    <row r="150" spans="1:2" x14ac:dyDescent="0.25">
      <c r="A150" t="s">
        <v>150</v>
      </c>
      <c r="B150">
        <v>5.6</v>
      </c>
    </row>
    <row r="151" spans="1:2" x14ac:dyDescent="0.25">
      <c r="A151" t="s">
        <v>151</v>
      </c>
      <c r="B151">
        <v>5.59</v>
      </c>
    </row>
    <row r="152" spans="1:2" x14ac:dyDescent="0.25">
      <c r="A152" t="s">
        <v>152</v>
      </c>
      <c r="B152">
        <v>5.59</v>
      </c>
    </row>
    <row r="153" spans="1:2" x14ac:dyDescent="0.25">
      <c r="A153" t="s">
        <v>153</v>
      </c>
      <c r="B153">
        <v>5.59</v>
      </c>
    </row>
    <row r="154" spans="1:2" x14ac:dyDescent="0.25">
      <c r="A154" t="s">
        <v>154</v>
      </c>
      <c r="B154">
        <v>5.58</v>
      </c>
    </row>
    <row r="155" spans="1:2" x14ac:dyDescent="0.25">
      <c r="A155" t="s">
        <v>155</v>
      </c>
      <c r="B155">
        <v>5.58</v>
      </c>
    </row>
    <row r="156" spans="1:2" x14ac:dyDescent="0.25">
      <c r="A156" t="s">
        <v>156</v>
      </c>
      <c r="B156">
        <v>5.58</v>
      </c>
    </row>
    <row r="157" spans="1:2" x14ac:dyDescent="0.25">
      <c r="A157" t="s">
        <v>157</v>
      </c>
      <c r="B157">
        <v>5.6</v>
      </c>
    </row>
    <row r="158" spans="1:2" x14ac:dyDescent="0.25">
      <c r="A158" t="s">
        <v>158</v>
      </c>
      <c r="B158">
        <v>5.61</v>
      </c>
    </row>
    <row r="159" spans="1:2" x14ac:dyDescent="0.25">
      <c r="A159" t="s">
        <v>159</v>
      </c>
      <c r="B159">
        <v>5.62</v>
      </c>
    </row>
    <row r="160" spans="1:2" x14ac:dyDescent="0.25">
      <c r="A160" t="s">
        <v>160</v>
      </c>
      <c r="B160">
        <v>5.61</v>
      </c>
    </row>
    <row r="161" spans="1:2" x14ac:dyDescent="0.25">
      <c r="A161" t="s">
        <v>161</v>
      </c>
      <c r="B161">
        <v>5.62</v>
      </c>
    </row>
    <row r="162" spans="1:2" x14ac:dyDescent="0.25">
      <c r="A162" t="s">
        <v>162</v>
      </c>
      <c r="B162">
        <v>5.63</v>
      </c>
    </row>
    <row r="163" spans="1:2" x14ac:dyDescent="0.25">
      <c r="A163" t="s">
        <v>163</v>
      </c>
      <c r="B163">
        <v>5.61</v>
      </c>
    </row>
    <row r="164" spans="1:2" x14ac:dyDescent="0.25">
      <c r="A164" t="s">
        <v>164</v>
      </c>
      <c r="B164">
        <v>5.61</v>
      </c>
    </row>
    <row r="165" spans="1:2" x14ac:dyDescent="0.25">
      <c r="A165" t="s">
        <v>165</v>
      </c>
      <c r="B165">
        <v>5.63</v>
      </c>
    </row>
    <row r="166" spans="1:2" x14ac:dyDescent="0.25">
      <c r="A166" t="s">
        <v>166</v>
      </c>
      <c r="B166">
        <v>5.61</v>
      </c>
    </row>
    <row r="167" spans="1:2" x14ac:dyDescent="0.25">
      <c r="A167" t="s">
        <v>167</v>
      </c>
      <c r="B167">
        <v>5.61</v>
      </c>
    </row>
    <row r="168" spans="1:2" x14ac:dyDescent="0.25">
      <c r="A168" t="s">
        <v>168</v>
      </c>
      <c r="B168">
        <v>5.62</v>
      </c>
    </row>
    <row r="169" spans="1:2" x14ac:dyDescent="0.25">
      <c r="A169" t="s">
        <v>169</v>
      </c>
      <c r="B169">
        <v>5.62</v>
      </c>
    </row>
    <row r="170" spans="1:2" x14ac:dyDescent="0.25">
      <c r="A170" t="s">
        <v>170</v>
      </c>
      <c r="B170">
        <v>5.55</v>
      </c>
    </row>
    <row r="171" spans="1:2" x14ac:dyDescent="0.25">
      <c r="A171" t="s">
        <v>171</v>
      </c>
      <c r="B171">
        <v>5.56</v>
      </c>
    </row>
    <row r="172" spans="1:2" x14ac:dyDescent="0.25">
      <c r="A172" t="s">
        <v>172</v>
      </c>
      <c r="B172">
        <v>5.58</v>
      </c>
    </row>
    <row r="173" spans="1:2" x14ac:dyDescent="0.25">
      <c r="A173" t="s">
        <v>173</v>
      </c>
      <c r="B173">
        <v>5.58</v>
      </c>
    </row>
    <row r="174" spans="1:2" x14ac:dyDescent="0.25">
      <c r="A174" t="s">
        <v>174</v>
      </c>
      <c r="B174">
        <v>5.58</v>
      </c>
    </row>
    <row r="175" spans="1:2" x14ac:dyDescent="0.25">
      <c r="A175" t="s">
        <v>175</v>
      </c>
      <c r="B175">
        <v>5.56</v>
      </c>
    </row>
    <row r="176" spans="1:2" x14ac:dyDescent="0.25">
      <c r="A176" t="s">
        <v>176</v>
      </c>
      <c r="B176">
        <v>5.57</v>
      </c>
    </row>
    <row r="177" spans="1:2" x14ac:dyDescent="0.25">
      <c r="A177" t="s">
        <v>177</v>
      </c>
      <c r="B177">
        <v>5.56</v>
      </c>
    </row>
    <row r="178" spans="1:2" x14ac:dyDescent="0.25">
      <c r="A178" t="s">
        <v>178</v>
      </c>
      <c r="B178">
        <v>5.54</v>
      </c>
    </row>
    <row r="179" spans="1:2" x14ac:dyDescent="0.25">
      <c r="A179" t="s">
        <v>179</v>
      </c>
      <c r="B179">
        <v>5.55</v>
      </c>
    </row>
    <row r="180" spans="1:2" x14ac:dyDescent="0.25">
      <c r="A180" t="s">
        <v>180</v>
      </c>
      <c r="B180">
        <v>5.56</v>
      </c>
    </row>
    <row r="181" spans="1:2" x14ac:dyDescent="0.25">
      <c r="A181" t="s">
        <v>181</v>
      </c>
      <c r="B181">
        <v>5.55</v>
      </c>
    </row>
    <row r="182" spans="1:2" x14ac:dyDescent="0.25">
      <c r="A182" t="s">
        <v>182</v>
      </c>
      <c r="B182">
        <v>5.55</v>
      </c>
    </row>
    <row r="183" spans="1:2" x14ac:dyDescent="0.25">
      <c r="A183" t="s">
        <v>183</v>
      </c>
      <c r="B183">
        <v>5.56</v>
      </c>
    </row>
    <row r="184" spans="1:2" x14ac:dyDescent="0.25">
      <c r="A184" t="s">
        <v>184</v>
      </c>
      <c r="B184">
        <v>5.55</v>
      </c>
    </row>
    <row r="185" spans="1:2" x14ac:dyDescent="0.25">
      <c r="A185" t="s">
        <v>185</v>
      </c>
      <c r="B185">
        <v>5.55</v>
      </c>
    </row>
    <row r="186" spans="1:2" x14ac:dyDescent="0.25">
      <c r="A186" t="s">
        <v>186</v>
      </c>
      <c r="B186">
        <v>5.53</v>
      </c>
    </row>
    <row r="187" spans="1:2" x14ac:dyDescent="0.25">
      <c r="A187" t="s">
        <v>187</v>
      </c>
      <c r="B187">
        <v>5.55</v>
      </c>
    </row>
    <row r="188" spans="1:2" x14ac:dyDescent="0.25">
      <c r="A188" t="s">
        <v>188</v>
      </c>
      <c r="B188">
        <v>5.55</v>
      </c>
    </row>
    <row r="189" spans="1:2" x14ac:dyDescent="0.25">
      <c r="A189" t="s">
        <v>189</v>
      </c>
      <c r="B189">
        <v>5.53</v>
      </c>
    </row>
    <row r="190" spans="1:2" x14ac:dyDescent="0.25">
      <c r="A190" t="s">
        <v>190</v>
      </c>
      <c r="B190">
        <v>5.56</v>
      </c>
    </row>
    <row r="191" spans="1:2" x14ac:dyDescent="0.25">
      <c r="A191" t="s">
        <v>191</v>
      </c>
      <c r="B191">
        <v>5.56</v>
      </c>
    </row>
    <row r="192" spans="1:2" x14ac:dyDescent="0.25">
      <c r="A192" t="s">
        <v>192</v>
      </c>
      <c r="B192">
        <v>5.56</v>
      </c>
    </row>
    <row r="193" spans="1:2" x14ac:dyDescent="0.25">
      <c r="A193" t="s">
        <v>193</v>
      </c>
      <c r="B193">
        <v>5.58</v>
      </c>
    </row>
    <row r="194" spans="1:2" x14ac:dyDescent="0.25">
      <c r="A194" t="s">
        <v>194</v>
      </c>
      <c r="B194">
        <v>5.61</v>
      </c>
    </row>
    <row r="195" spans="1:2" x14ac:dyDescent="0.25">
      <c r="A195" t="s">
        <v>195</v>
      </c>
      <c r="B195">
        <v>5.58</v>
      </c>
    </row>
    <row r="196" spans="1:2" x14ac:dyDescent="0.25">
      <c r="A196" t="s">
        <v>196</v>
      </c>
      <c r="B196">
        <v>5.57</v>
      </c>
    </row>
    <row r="197" spans="1:2" x14ac:dyDescent="0.25">
      <c r="A197" t="s">
        <v>197</v>
      </c>
      <c r="B197">
        <v>5.57</v>
      </c>
    </row>
    <row r="198" spans="1:2" x14ac:dyDescent="0.25">
      <c r="A198" t="s">
        <v>198</v>
      </c>
      <c r="B198">
        <v>5.57</v>
      </c>
    </row>
    <row r="199" spans="1:2" x14ac:dyDescent="0.25">
      <c r="A199" t="s">
        <v>199</v>
      </c>
      <c r="B199">
        <v>5.55</v>
      </c>
    </row>
    <row r="200" spans="1:2" x14ac:dyDescent="0.25">
      <c r="A200" t="s">
        <v>200</v>
      </c>
      <c r="B200">
        <v>5.56</v>
      </c>
    </row>
    <row r="201" spans="1:2" x14ac:dyDescent="0.25">
      <c r="A201" t="s">
        <v>201</v>
      </c>
      <c r="B201">
        <v>5.56</v>
      </c>
    </row>
    <row r="202" spans="1:2" x14ac:dyDescent="0.25">
      <c r="A202" t="s">
        <v>202</v>
      </c>
      <c r="B202">
        <v>5.56</v>
      </c>
    </row>
    <row r="203" spans="1:2" x14ac:dyDescent="0.25">
      <c r="A203" t="s">
        <v>203</v>
      </c>
      <c r="B203">
        <v>5.56</v>
      </c>
    </row>
    <row r="204" spans="1:2" x14ac:dyDescent="0.25">
      <c r="A204" t="s">
        <v>204</v>
      </c>
      <c r="B204">
        <v>5.54</v>
      </c>
    </row>
    <row r="205" spans="1:2" x14ac:dyDescent="0.25">
      <c r="A205" t="s">
        <v>205</v>
      </c>
      <c r="B205">
        <v>5.54</v>
      </c>
    </row>
    <row r="206" spans="1:2" x14ac:dyDescent="0.25">
      <c r="A206" t="s">
        <v>206</v>
      </c>
      <c r="B206">
        <v>5.55</v>
      </c>
    </row>
    <row r="207" spans="1:2" x14ac:dyDescent="0.25">
      <c r="A207" t="s">
        <v>207</v>
      </c>
      <c r="B207">
        <v>5.57</v>
      </c>
    </row>
    <row r="208" spans="1:2" x14ac:dyDescent="0.25">
      <c r="A208" t="s">
        <v>208</v>
      </c>
      <c r="B208">
        <v>5.56</v>
      </c>
    </row>
    <row r="209" spans="1:2" x14ac:dyDescent="0.25">
      <c r="A209" t="s">
        <v>209</v>
      </c>
      <c r="B209">
        <v>5.54</v>
      </c>
    </row>
    <row r="210" spans="1:2" x14ac:dyDescent="0.25">
      <c r="A210" t="s">
        <v>210</v>
      </c>
      <c r="B210">
        <v>5.54</v>
      </c>
    </row>
    <row r="211" spans="1:2" x14ac:dyDescent="0.25">
      <c r="A211" t="s">
        <v>211</v>
      </c>
      <c r="B211">
        <v>5.53</v>
      </c>
    </row>
    <row r="212" spans="1:2" x14ac:dyDescent="0.25">
      <c r="A212" t="s">
        <v>212</v>
      </c>
      <c r="B212">
        <v>5.54</v>
      </c>
    </row>
    <row r="213" spans="1:2" x14ac:dyDescent="0.25">
      <c r="A213" t="s">
        <v>213</v>
      </c>
      <c r="B213">
        <v>5.55</v>
      </c>
    </row>
    <row r="214" spans="1:2" x14ac:dyDescent="0.25">
      <c r="A214" t="s">
        <v>214</v>
      </c>
      <c r="B214">
        <v>5.52</v>
      </c>
    </row>
    <row r="215" spans="1:2" x14ac:dyDescent="0.25">
      <c r="A215" t="s">
        <v>215</v>
      </c>
      <c r="B215">
        <v>5.51</v>
      </c>
    </row>
    <row r="216" spans="1:2" x14ac:dyDescent="0.25">
      <c r="A216" t="s">
        <v>216</v>
      </c>
      <c r="B216">
        <v>5.51</v>
      </c>
    </row>
    <row r="217" spans="1:2" x14ac:dyDescent="0.25">
      <c r="A217" t="s">
        <v>217</v>
      </c>
      <c r="B217">
        <v>5.51</v>
      </c>
    </row>
    <row r="218" spans="1:2" x14ac:dyDescent="0.25">
      <c r="A218" t="s">
        <v>218</v>
      </c>
      <c r="B218">
        <v>5.51</v>
      </c>
    </row>
    <row r="219" spans="1:2" x14ac:dyDescent="0.25">
      <c r="A219" t="s">
        <v>219</v>
      </c>
      <c r="B219">
        <v>5.5</v>
      </c>
    </row>
    <row r="220" spans="1:2" x14ac:dyDescent="0.25">
      <c r="A220" t="s">
        <v>220</v>
      </c>
      <c r="B220">
        <v>5.49</v>
      </c>
    </row>
    <row r="221" spans="1:2" x14ac:dyDescent="0.25">
      <c r="A221" t="s">
        <v>221</v>
      </c>
      <c r="B221">
        <v>5.49</v>
      </c>
    </row>
    <row r="222" spans="1:2" x14ac:dyDescent="0.25">
      <c r="A222" t="s">
        <v>222</v>
      </c>
      <c r="B222">
        <v>5.49</v>
      </c>
    </row>
    <row r="223" spans="1:2" x14ac:dyDescent="0.25">
      <c r="A223" t="s">
        <v>223</v>
      </c>
      <c r="B223">
        <v>5.49</v>
      </c>
    </row>
    <row r="224" spans="1:2" x14ac:dyDescent="0.25">
      <c r="A224" t="s">
        <v>224</v>
      </c>
      <c r="B224">
        <v>5.49</v>
      </c>
    </row>
    <row r="225" spans="1:2" x14ac:dyDescent="0.25">
      <c r="A225" t="s">
        <v>225</v>
      </c>
      <c r="B225">
        <v>5.47</v>
      </c>
    </row>
    <row r="226" spans="1:2" x14ac:dyDescent="0.25">
      <c r="A226" t="s">
        <v>226</v>
      </c>
      <c r="B226">
        <v>5.47</v>
      </c>
    </row>
    <row r="227" spans="1:2" x14ac:dyDescent="0.25">
      <c r="A227" t="s">
        <v>227</v>
      </c>
      <c r="B227">
        <v>5.49</v>
      </c>
    </row>
    <row r="228" spans="1:2" x14ac:dyDescent="0.25">
      <c r="A228" t="s">
        <v>228</v>
      </c>
      <c r="B228">
        <v>5.48</v>
      </c>
    </row>
    <row r="229" spans="1:2" x14ac:dyDescent="0.25">
      <c r="A229" t="s">
        <v>229</v>
      </c>
      <c r="B229">
        <v>5.46</v>
      </c>
    </row>
    <row r="230" spans="1:2" x14ac:dyDescent="0.25">
      <c r="A230" t="s">
        <v>230</v>
      </c>
      <c r="B230">
        <v>5.46</v>
      </c>
    </row>
    <row r="231" spans="1:2" x14ac:dyDescent="0.25">
      <c r="A231" t="s">
        <v>231</v>
      </c>
      <c r="B231">
        <v>5.44</v>
      </c>
    </row>
    <row r="232" spans="1:2" x14ac:dyDescent="0.25">
      <c r="A232" t="s">
        <v>232</v>
      </c>
      <c r="B232">
        <v>5.44</v>
      </c>
    </row>
    <row r="233" spans="1:2" x14ac:dyDescent="0.25">
      <c r="A233" t="s">
        <v>233</v>
      </c>
      <c r="B233">
        <v>5.43</v>
      </c>
    </row>
    <row r="234" spans="1:2" x14ac:dyDescent="0.25">
      <c r="A234" t="s">
        <v>234</v>
      </c>
      <c r="B234">
        <v>5.46</v>
      </c>
    </row>
    <row r="235" spans="1:2" x14ac:dyDescent="0.25">
      <c r="A235" t="s">
        <v>235</v>
      </c>
      <c r="B235">
        <v>5.44</v>
      </c>
    </row>
    <row r="236" spans="1:2" x14ac:dyDescent="0.25">
      <c r="A236" t="s">
        <v>236</v>
      </c>
      <c r="B236">
        <v>5.44</v>
      </c>
    </row>
    <row r="237" spans="1:2" x14ac:dyDescent="0.25">
      <c r="A237" t="s">
        <v>237</v>
      </c>
      <c r="B237">
        <v>5.5</v>
      </c>
    </row>
    <row r="238" spans="1:2" x14ac:dyDescent="0.25">
      <c r="A238" t="s">
        <v>238</v>
      </c>
      <c r="B238">
        <v>5.41</v>
      </c>
    </row>
    <row r="239" spans="1:2" x14ac:dyDescent="0.25">
      <c r="A239" t="s">
        <v>239</v>
      </c>
      <c r="B239">
        <v>5.4</v>
      </c>
    </row>
    <row r="240" spans="1:2" x14ac:dyDescent="0.25">
      <c r="A240" t="s">
        <v>240</v>
      </c>
      <c r="B240">
        <v>5.4</v>
      </c>
    </row>
    <row r="241" spans="1:2" x14ac:dyDescent="0.25">
      <c r="A241" t="s">
        <v>241</v>
      </c>
      <c r="B241">
        <v>5.39</v>
      </c>
    </row>
    <row r="242" spans="1:2" x14ac:dyDescent="0.25">
      <c r="A242" t="s">
        <v>242</v>
      </c>
      <c r="B242">
        <v>5.34</v>
      </c>
    </row>
    <row r="243" spans="1:2" x14ac:dyDescent="0.25">
      <c r="A243" t="s">
        <v>243</v>
      </c>
      <c r="B243">
        <v>5.33</v>
      </c>
    </row>
    <row r="244" spans="1:2" x14ac:dyDescent="0.25">
      <c r="A244" t="s">
        <v>244</v>
      </c>
      <c r="B244">
        <v>5.36</v>
      </c>
    </row>
    <row r="245" spans="1:2" x14ac:dyDescent="0.25">
      <c r="A245" t="s">
        <v>245</v>
      </c>
      <c r="B245">
        <v>5.36</v>
      </c>
    </row>
    <row r="246" spans="1:2" x14ac:dyDescent="0.25">
      <c r="A246" t="s">
        <v>246</v>
      </c>
      <c r="B246">
        <v>5.4</v>
      </c>
    </row>
    <row r="247" spans="1:2" x14ac:dyDescent="0.25">
      <c r="A247" t="s">
        <v>247</v>
      </c>
      <c r="B247">
        <v>5.37</v>
      </c>
    </row>
    <row r="248" spans="1:2" x14ac:dyDescent="0.25">
      <c r="A248" t="s">
        <v>248</v>
      </c>
      <c r="B248">
        <v>5.38</v>
      </c>
    </row>
    <row r="249" spans="1:2" x14ac:dyDescent="0.25">
      <c r="A249" t="s">
        <v>249</v>
      </c>
      <c r="B249">
        <v>5.42</v>
      </c>
    </row>
    <row r="250" spans="1:2" x14ac:dyDescent="0.25">
      <c r="A250" t="s">
        <v>250</v>
      </c>
      <c r="B250">
        <v>5.44</v>
      </c>
    </row>
    <row r="251" spans="1:2" x14ac:dyDescent="0.25">
      <c r="A251" t="s">
        <v>251</v>
      </c>
      <c r="B251">
        <v>5.46</v>
      </c>
    </row>
    <row r="252" spans="1:2" x14ac:dyDescent="0.25">
      <c r="A252" t="s">
        <v>252</v>
      </c>
      <c r="B252">
        <v>5.5</v>
      </c>
    </row>
    <row r="253" spans="1:2" x14ac:dyDescent="0.25">
      <c r="A253" t="s">
        <v>253</v>
      </c>
      <c r="B253">
        <v>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F7C0B-8FD0-461E-8243-6C52E9A1D8F5}">
  <dimension ref="A1:R253"/>
  <sheetViews>
    <sheetView tabSelected="1" workbookViewId="0">
      <selection activeCell="H1" sqref="H1"/>
    </sheetView>
  </sheetViews>
  <sheetFormatPr defaultRowHeight="15" x14ac:dyDescent="0.25"/>
  <cols>
    <col min="2" max="2" width="12.140625" customWidth="1"/>
    <col min="5" max="5" width="10.28515625" bestFit="1" customWidth="1"/>
    <col min="6" max="6" width="12.28515625" customWidth="1"/>
    <col min="7" max="7" width="12" bestFit="1" customWidth="1"/>
    <col min="8" max="8" width="14.5703125" customWidth="1"/>
    <col min="9" max="9" width="12.28515625" customWidth="1"/>
    <col min="10" max="10" width="10.140625" customWidth="1"/>
  </cols>
  <sheetData>
    <row r="1" spans="1:18" x14ac:dyDescent="0.25">
      <c r="A1" s="21" t="s">
        <v>107</v>
      </c>
      <c r="B1" s="20" t="s">
        <v>0</v>
      </c>
      <c r="C1" s="22" t="s">
        <v>256</v>
      </c>
      <c r="D1" s="22" t="s">
        <v>254</v>
      </c>
      <c r="E1" s="22" t="s">
        <v>256</v>
      </c>
      <c r="F1" s="22" t="s">
        <v>255</v>
      </c>
      <c r="G1" s="22" t="s">
        <v>266</v>
      </c>
      <c r="H1" s="22" t="s">
        <v>267</v>
      </c>
      <c r="I1" s="20" t="s">
        <v>268</v>
      </c>
      <c r="J1" s="19" t="s">
        <v>269</v>
      </c>
      <c r="L1" t="s">
        <v>270</v>
      </c>
    </row>
    <row r="2" spans="1:18" x14ac:dyDescent="0.25">
      <c r="A2" s="11">
        <v>1</v>
      </c>
      <c r="B2" s="7" t="str">
        <f>'Input-Data'!A2</f>
        <v>06/03/2024</v>
      </c>
      <c r="C2" s="7">
        <f>'Input-Data'!B2</f>
        <v>5.52</v>
      </c>
      <c r="D2" s="7">
        <f t="shared" ref="D2:D65" si="0">C2/100</f>
        <v>5.5199999999999999E-2</v>
      </c>
      <c r="E2" s="9">
        <f>D2/D3-1</f>
        <v>1.098901098901095E-2</v>
      </c>
      <c r="F2" s="8">
        <f>D2-D3</f>
        <v>5.9999999999999637E-4</v>
      </c>
      <c r="G2" s="9">
        <f t="shared" ref="G2:G65" si="1">$Q$3*($Q$4-D3)*$Q$8</f>
        <v>1.3072730986307557E-5</v>
      </c>
      <c r="H2" s="10">
        <f>F2-G2</f>
        <v>5.8692726901368882E-4</v>
      </c>
      <c r="I2" s="7">
        <f t="shared" ref="I2:I65" si="2">_xlfn.NORM.DIST(H2,0,$Q$5,FALSE)</f>
        <v>11.440161074483232</v>
      </c>
      <c r="J2" s="12">
        <f>LN(I2)</f>
        <v>2.437130065789876</v>
      </c>
      <c r="L2">
        <f>SUM(J2:J252)</f>
        <v>1806.806464938983</v>
      </c>
      <c r="P2" t="s">
        <v>257</v>
      </c>
      <c r="Q2" t="s">
        <v>258</v>
      </c>
      <c r="R2" t="s">
        <v>259</v>
      </c>
    </row>
    <row r="3" spans="1:18" x14ac:dyDescent="0.25">
      <c r="A3" s="13">
        <v>2</v>
      </c>
      <c r="B3" t="str">
        <f>'Input-Data'!A3</f>
        <v>05/31/2024</v>
      </c>
      <c r="C3">
        <f>'Input-Data'!B3</f>
        <v>5.46</v>
      </c>
      <c r="D3">
        <f t="shared" si="0"/>
        <v>5.4600000000000003E-2</v>
      </c>
      <c r="E3" s="4">
        <f t="shared" ref="E3:E66" si="3">D3/D4-1</f>
        <v>0</v>
      </c>
      <c r="F3" s="3">
        <f t="shared" ref="F3:F66" si="4">D3-D4</f>
        <v>0</v>
      </c>
      <c r="G3" s="4">
        <f t="shared" si="1"/>
        <v>1.3072730986307557E-5</v>
      </c>
      <c r="H3" s="5">
        <f t="shared" ref="H3:H66" si="5">F3-G3</f>
        <v>-1.3072730986307557E-5</v>
      </c>
      <c r="I3">
        <f t="shared" si="2"/>
        <v>2199.1453043821984</v>
      </c>
      <c r="J3" s="14">
        <f t="shared" ref="J3:J66" si="6">LN(I3)</f>
        <v>7.6958240658534134</v>
      </c>
      <c r="P3" t="s">
        <v>260</v>
      </c>
      <c r="Q3">
        <v>11.078075750288258</v>
      </c>
      <c r="R3">
        <v>0.01</v>
      </c>
    </row>
    <row r="4" spans="1:18" x14ac:dyDescent="0.25">
      <c r="A4" s="13">
        <v>3</v>
      </c>
      <c r="B4" t="str">
        <f>'Input-Data'!A4</f>
        <v>05/30/2024</v>
      </c>
      <c r="C4">
        <f>'Input-Data'!B4</f>
        <v>5.46</v>
      </c>
      <c r="D4">
        <f t="shared" si="0"/>
        <v>5.4600000000000003E-2</v>
      </c>
      <c r="E4" s="4">
        <f t="shared" si="3"/>
        <v>0</v>
      </c>
      <c r="F4" s="3">
        <f t="shared" si="4"/>
        <v>0</v>
      </c>
      <c r="G4" s="4">
        <f t="shared" si="1"/>
        <v>1.3072730986307557E-5</v>
      </c>
      <c r="H4" s="5">
        <f t="shared" si="5"/>
        <v>-1.3072730986307557E-5</v>
      </c>
      <c r="I4">
        <f t="shared" si="2"/>
        <v>2199.1453043821984</v>
      </c>
      <c r="J4" s="14">
        <f t="shared" si="6"/>
        <v>7.6958240658534134</v>
      </c>
      <c r="P4" t="s">
        <v>261</v>
      </c>
      <c r="Q4">
        <v>5.489737368499794E-2</v>
      </c>
      <c r="R4">
        <f>AVERAGE(D2:D253)</f>
        <v>5.4880555555555578E-2</v>
      </c>
    </row>
    <row r="5" spans="1:18" x14ac:dyDescent="0.25">
      <c r="A5" s="13">
        <v>4</v>
      </c>
      <c r="B5" t="str">
        <f>'Input-Data'!A5</f>
        <v>05/29/2024</v>
      </c>
      <c r="C5">
        <f>'Input-Data'!B5</f>
        <v>5.46</v>
      </c>
      <c r="D5">
        <f t="shared" si="0"/>
        <v>5.4600000000000003E-2</v>
      </c>
      <c r="E5" s="4">
        <f t="shared" si="3"/>
        <v>0</v>
      </c>
      <c r="F5" s="3">
        <f t="shared" si="4"/>
        <v>0</v>
      </c>
      <c r="G5" s="4">
        <f t="shared" si="1"/>
        <v>1.3072730986307557E-5</v>
      </c>
      <c r="H5" s="5">
        <f t="shared" si="5"/>
        <v>-1.3072730986307557E-5</v>
      </c>
      <c r="I5">
        <f t="shared" si="2"/>
        <v>2199.1453043821984</v>
      </c>
      <c r="J5" s="14">
        <f t="shared" si="6"/>
        <v>7.6958240658534134</v>
      </c>
      <c r="P5" t="s">
        <v>262</v>
      </c>
      <c r="Q5" s="1">
        <v>1.8093500111613858E-4</v>
      </c>
      <c r="R5" s="1">
        <f>_xlfn.STDEV.S(E2:E253)</f>
        <v>3.3507144360948623E-3</v>
      </c>
    </row>
    <row r="6" spans="1:18" x14ac:dyDescent="0.25">
      <c r="A6" s="13">
        <v>5</v>
      </c>
      <c r="B6" t="str">
        <f>'Input-Data'!A6</f>
        <v>05/28/2024</v>
      </c>
      <c r="C6">
        <f>'Input-Data'!B6</f>
        <v>5.46</v>
      </c>
      <c r="D6">
        <f t="shared" si="0"/>
        <v>5.4600000000000003E-2</v>
      </c>
      <c r="E6" s="4">
        <f t="shared" si="3"/>
        <v>0</v>
      </c>
      <c r="F6" s="3">
        <f t="shared" si="4"/>
        <v>0</v>
      </c>
      <c r="G6" s="4">
        <f t="shared" si="1"/>
        <v>1.3072730986307557E-5</v>
      </c>
      <c r="H6" s="5">
        <f t="shared" si="5"/>
        <v>-1.3072730986307557E-5</v>
      </c>
      <c r="I6">
        <f t="shared" si="2"/>
        <v>2199.1453043821984</v>
      </c>
      <c r="J6" s="14">
        <f t="shared" si="6"/>
        <v>7.6958240658534134</v>
      </c>
      <c r="P6" t="s">
        <v>263</v>
      </c>
      <c r="Q6">
        <v>5.5199999999999999E-2</v>
      </c>
    </row>
    <row r="7" spans="1:18" x14ac:dyDescent="0.25">
      <c r="A7" s="13">
        <v>6</v>
      </c>
      <c r="B7" t="str">
        <f>'Input-Data'!A7</f>
        <v>05/24/2024</v>
      </c>
      <c r="C7">
        <f>'Input-Data'!B7</f>
        <v>5.46</v>
      </c>
      <c r="D7">
        <f t="shared" si="0"/>
        <v>5.4600000000000003E-2</v>
      </c>
      <c r="E7" s="4">
        <f t="shared" si="3"/>
        <v>0</v>
      </c>
      <c r="F7" s="3">
        <f t="shared" si="4"/>
        <v>0</v>
      </c>
      <c r="G7" s="4">
        <f t="shared" si="1"/>
        <v>1.3072730986307557E-5</v>
      </c>
      <c r="H7" s="5">
        <f t="shared" si="5"/>
        <v>-1.3072730986307557E-5</v>
      </c>
      <c r="I7">
        <f t="shared" si="2"/>
        <v>2199.1453043821984</v>
      </c>
      <c r="J7" s="14">
        <f t="shared" si="6"/>
        <v>7.6958240658534134</v>
      </c>
      <c r="P7" t="s">
        <v>264</v>
      </c>
      <c r="Q7">
        <v>252</v>
      </c>
    </row>
    <row r="8" spans="1:18" x14ac:dyDescent="0.25">
      <c r="A8" s="13">
        <v>7</v>
      </c>
      <c r="B8" t="str">
        <f>'Input-Data'!A8</f>
        <v>05/23/2024</v>
      </c>
      <c r="C8">
        <f>'Input-Data'!B8</f>
        <v>5.46</v>
      </c>
      <c r="D8">
        <f t="shared" si="0"/>
        <v>5.4600000000000003E-2</v>
      </c>
      <c r="E8" s="4">
        <f t="shared" si="3"/>
        <v>1.8348623853210455E-3</v>
      </c>
      <c r="F8" s="3">
        <f t="shared" si="4"/>
        <v>1.0000000000000286E-4</v>
      </c>
      <c r="G8" s="4">
        <f t="shared" si="1"/>
        <v>1.7468792791977624E-5</v>
      </c>
      <c r="H8" s="5">
        <f t="shared" si="5"/>
        <v>8.2531207208025233E-5</v>
      </c>
      <c r="I8">
        <f t="shared" si="2"/>
        <v>1987.0443029796263</v>
      </c>
      <c r="J8" s="14">
        <f t="shared" si="6"/>
        <v>7.5944035387197761</v>
      </c>
      <c r="P8" t="s">
        <v>265</v>
      </c>
      <c r="Q8">
        <f>1/Q7</f>
        <v>3.968253968253968E-3</v>
      </c>
    </row>
    <row r="9" spans="1:18" x14ac:dyDescent="0.25">
      <c r="A9" s="13">
        <v>8</v>
      </c>
      <c r="B9" t="str">
        <f>'Input-Data'!A9</f>
        <v>05/22/2024</v>
      </c>
      <c r="C9">
        <f>'Input-Data'!B9</f>
        <v>5.45</v>
      </c>
      <c r="D9">
        <f t="shared" si="0"/>
        <v>5.45E-2</v>
      </c>
      <c r="E9" s="4">
        <f t="shared" si="3"/>
        <v>0</v>
      </c>
      <c r="F9" s="3">
        <f t="shared" si="4"/>
        <v>0</v>
      </c>
      <c r="G9" s="4">
        <f t="shared" si="1"/>
        <v>1.7468792791977624E-5</v>
      </c>
      <c r="H9" s="5">
        <f t="shared" si="5"/>
        <v>-1.7468792791977624E-5</v>
      </c>
      <c r="I9">
        <f t="shared" si="2"/>
        <v>2194.6403744412291</v>
      </c>
      <c r="J9" s="14">
        <f t="shared" si="6"/>
        <v>7.6937734735629171</v>
      </c>
    </row>
    <row r="10" spans="1:18" x14ac:dyDescent="0.25">
      <c r="A10" s="13">
        <v>9</v>
      </c>
      <c r="B10" t="str">
        <f>'Input-Data'!A10</f>
        <v>05/21/2024</v>
      </c>
      <c r="C10">
        <f>'Input-Data'!B10</f>
        <v>5.45</v>
      </c>
      <c r="D10" s="6">
        <f t="shared" si="0"/>
        <v>5.45E-2</v>
      </c>
      <c r="E10" s="4">
        <f t="shared" si="3"/>
        <v>0</v>
      </c>
      <c r="F10" s="3">
        <f t="shared" si="4"/>
        <v>0</v>
      </c>
      <c r="G10" s="4">
        <f t="shared" si="1"/>
        <v>1.7468792791977624E-5</v>
      </c>
      <c r="H10" s="5">
        <f t="shared" si="5"/>
        <v>-1.7468792791977624E-5</v>
      </c>
      <c r="I10">
        <f t="shared" si="2"/>
        <v>2194.6403744412291</v>
      </c>
      <c r="J10" s="14">
        <f t="shared" si="6"/>
        <v>7.6937734735629171</v>
      </c>
    </row>
    <row r="11" spans="1:18" x14ac:dyDescent="0.25">
      <c r="A11" s="13">
        <v>10</v>
      </c>
      <c r="B11" t="str">
        <f>'Input-Data'!A11</f>
        <v>05/20/2024</v>
      </c>
      <c r="C11">
        <f>'Input-Data'!B11</f>
        <v>5.45</v>
      </c>
      <c r="D11">
        <f t="shared" si="0"/>
        <v>5.45E-2</v>
      </c>
      <c r="E11" s="4">
        <f t="shared" si="3"/>
        <v>-1.831501831501936E-3</v>
      </c>
      <c r="F11" s="3">
        <f t="shared" si="4"/>
        <v>-1.0000000000000286E-4</v>
      </c>
      <c r="G11" s="4">
        <f t="shared" si="1"/>
        <v>1.3072730986307557E-5</v>
      </c>
      <c r="H11" s="5">
        <f t="shared" si="5"/>
        <v>-1.1307273098631043E-4</v>
      </c>
      <c r="I11">
        <f t="shared" si="2"/>
        <v>1813.7682929555162</v>
      </c>
      <c r="J11" s="14">
        <f t="shared" si="6"/>
        <v>7.5031618898569876</v>
      </c>
    </row>
    <row r="12" spans="1:18" x14ac:dyDescent="0.25">
      <c r="A12" s="13">
        <v>11</v>
      </c>
      <c r="B12" t="str">
        <f>'Input-Data'!A12</f>
        <v>05/17/2024</v>
      </c>
      <c r="C12">
        <f>'Input-Data'!B12</f>
        <v>5.46</v>
      </c>
      <c r="D12">
        <f t="shared" si="0"/>
        <v>5.4600000000000003E-2</v>
      </c>
      <c r="E12" s="4">
        <f t="shared" si="3"/>
        <v>1.8348623853210455E-3</v>
      </c>
      <c r="F12" s="3">
        <f t="shared" si="4"/>
        <v>1.0000000000000286E-4</v>
      </c>
      <c r="G12" s="4">
        <f t="shared" si="1"/>
        <v>1.7468792791977624E-5</v>
      </c>
      <c r="H12" s="5">
        <f t="shared" si="5"/>
        <v>8.2531207208025233E-5</v>
      </c>
      <c r="I12">
        <f t="shared" si="2"/>
        <v>1987.0443029796263</v>
      </c>
      <c r="J12" s="14">
        <f t="shared" si="6"/>
        <v>7.5944035387197761</v>
      </c>
    </row>
    <row r="13" spans="1:18" x14ac:dyDescent="0.25">
      <c r="A13" s="13">
        <v>12</v>
      </c>
      <c r="B13" t="str">
        <f>'Input-Data'!A13</f>
        <v>05/16/2024</v>
      </c>
      <c r="C13">
        <f>'Input-Data'!B13</f>
        <v>5.45</v>
      </c>
      <c r="D13">
        <f t="shared" si="0"/>
        <v>5.45E-2</v>
      </c>
      <c r="E13" s="4">
        <f t="shared" si="3"/>
        <v>0</v>
      </c>
      <c r="F13" s="3">
        <f t="shared" si="4"/>
        <v>0</v>
      </c>
      <c r="G13" s="4">
        <f t="shared" si="1"/>
        <v>1.7468792791977624E-5</v>
      </c>
      <c r="H13" s="5">
        <f t="shared" si="5"/>
        <v>-1.7468792791977624E-5</v>
      </c>
      <c r="I13">
        <f t="shared" si="2"/>
        <v>2194.6403744412291</v>
      </c>
      <c r="J13" s="14">
        <f t="shared" si="6"/>
        <v>7.6937734735629171</v>
      </c>
    </row>
    <row r="14" spans="1:18" x14ac:dyDescent="0.25">
      <c r="A14" s="13">
        <v>13</v>
      </c>
      <c r="B14" t="str">
        <f>'Input-Data'!A14</f>
        <v>05/15/2024</v>
      </c>
      <c r="C14">
        <f>'Input-Data'!B14</f>
        <v>5.45</v>
      </c>
      <c r="D14">
        <f t="shared" si="0"/>
        <v>5.45E-2</v>
      </c>
      <c r="E14" s="4">
        <f t="shared" si="3"/>
        <v>1.8382352941175295E-3</v>
      </c>
      <c r="F14" s="3">
        <f t="shared" si="4"/>
        <v>9.9999999999995925E-5</v>
      </c>
      <c r="G14" s="4">
        <f t="shared" si="1"/>
        <v>2.1864854597647392E-5</v>
      </c>
      <c r="H14" s="5">
        <f t="shared" si="5"/>
        <v>7.8135145402348537E-5</v>
      </c>
      <c r="I14">
        <f t="shared" si="2"/>
        <v>2008.5952146266063</v>
      </c>
      <c r="J14" s="14">
        <f t="shared" si="6"/>
        <v>7.605190858514205</v>
      </c>
    </row>
    <row r="15" spans="1:18" x14ac:dyDescent="0.25">
      <c r="A15" s="13">
        <v>14</v>
      </c>
      <c r="B15" t="str">
        <f>'Input-Data'!A15</f>
        <v>05/14/2024</v>
      </c>
      <c r="C15">
        <f>'Input-Data'!B15</f>
        <v>5.44</v>
      </c>
      <c r="D15">
        <f t="shared" si="0"/>
        <v>5.4400000000000004E-2</v>
      </c>
      <c r="E15" s="4">
        <f t="shared" si="3"/>
        <v>-1.8348623853210455E-3</v>
      </c>
      <c r="F15" s="3">
        <f t="shared" si="4"/>
        <v>-9.9999999999995925E-5</v>
      </c>
      <c r="G15" s="4">
        <f t="shared" si="1"/>
        <v>1.7468792791977624E-5</v>
      </c>
      <c r="H15" s="5">
        <f t="shared" si="5"/>
        <v>-1.1746879279197356E-4</v>
      </c>
      <c r="I15">
        <f t="shared" si="2"/>
        <v>1785.9094716825775</v>
      </c>
      <c r="J15" s="14">
        <f t="shared" si="6"/>
        <v>7.4876830724040602</v>
      </c>
    </row>
    <row r="16" spans="1:18" x14ac:dyDescent="0.25">
      <c r="A16" s="13">
        <v>15</v>
      </c>
      <c r="B16" t="str">
        <f>'Input-Data'!A16</f>
        <v>05/13/2024</v>
      </c>
      <c r="C16">
        <f>'Input-Data'!B16</f>
        <v>5.45</v>
      </c>
      <c r="D16">
        <f t="shared" si="0"/>
        <v>5.45E-2</v>
      </c>
      <c r="E16" s="4">
        <f t="shared" si="3"/>
        <v>-3.6563071297989191E-3</v>
      </c>
      <c r="F16" s="3">
        <f t="shared" si="4"/>
        <v>-1.9999999999999879E-4</v>
      </c>
      <c r="G16" s="4">
        <f t="shared" si="1"/>
        <v>8.676669180637792E-6</v>
      </c>
      <c r="H16" s="5">
        <f t="shared" si="5"/>
        <v>-2.0867666918063658E-4</v>
      </c>
      <c r="I16">
        <f t="shared" si="2"/>
        <v>1133.829485426367</v>
      </c>
      <c r="J16" s="14">
        <f t="shared" si="6"/>
        <v>7.033356107396445</v>
      </c>
    </row>
    <row r="17" spans="1:10" x14ac:dyDescent="0.25">
      <c r="A17" s="13">
        <v>16</v>
      </c>
      <c r="B17" t="str">
        <f>'Input-Data'!A17</f>
        <v>05/10/2024</v>
      </c>
      <c r="C17">
        <f>'Input-Data'!B17</f>
        <v>5.47</v>
      </c>
      <c r="D17">
        <f t="shared" si="0"/>
        <v>5.4699999999999999E-2</v>
      </c>
      <c r="E17" s="4">
        <f t="shared" si="3"/>
        <v>1.831501831501825E-3</v>
      </c>
      <c r="F17" s="3">
        <f t="shared" si="4"/>
        <v>9.9999999999995925E-5</v>
      </c>
      <c r="G17" s="4">
        <f t="shared" si="1"/>
        <v>1.3072730986307557E-5</v>
      </c>
      <c r="H17" s="5">
        <f t="shared" si="5"/>
        <v>8.6927269013688363E-5</v>
      </c>
      <c r="I17">
        <f t="shared" si="2"/>
        <v>1964.5645679865577</v>
      </c>
      <c r="J17" s="14">
        <f t="shared" si="6"/>
        <v>7.5830259058478351</v>
      </c>
    </row>
    <row r="18" spans="1:10" x14ac:dyDescent="0.25">
      <c r="A18" s="13">
        <v>17</v>
      </c>
      <c r="B18" t="str">
        <f>'Input-Data'!A18</f>
        <v>05/09/2024</v>
      </c>
      <c r="C18">
        <f>'Input-Data'!B18</f>
        <v>5.46</v>
      </c>
      <c r="D18">
        <f t="shared" si="0"/>
        <v>5.4600000000000003E-2</v>
      </c>
      <c r="E18" s="4">
        <f t="shared" si="3"/>
        <v>1.8348623853210455E-3</v>
      </c>
      <c r="F18" s="3">
        <f t="shared" si="4"/>
        <v>1.0000000000000286E-4</v>
      </c>
      <c r="G18" s="4">
        <f t="shared" si="1"/>
        <v>1.7468792791977624E-5</v>
      </c>
      <c r="H18" s="5">
        <f t="shared" si="5"/>
        <v>8.2531207208025233E-5</v>
      </c>
      <c r="I18">
        <f t="shared" si="2"/>
        <v>1987.0443029796263</v>
      </c>
      <c r="J18" s="14">
        <f t="shared" si="6"/>
        <v>7.5944035387197761</v>
      </c>
    </row>
    <row r="19" spans="1:10" x14ac:dyDescent="0.25">
      <c r="A19" s="13">
        <v>18</v>
      </c>
      <c r="B19" t="str">
        <f>'Input-Data'!A19</f>
        <v>05/08/2024</v>
      </c>
      <c r="C19">
        <f>'Input-Data'!B19</f>
        <v>5.45</v>
      </c>
      <c r="D19">
        <f t="shared" si="0"/>
        <v>5.45E-2</v>
      </c>
      <c r="E19" s="4">
        <f t="shared" si="3"/>
        <v>0</v>
      </c>
      <c r="F19" s="3">
        <f t="shared" si="4"/>
        <v>0</v>
      </c>
      <c r="G19" s="4">
        <f t="shared" si="1"/>
        <v>1.7468792791977624E-5</v>
      </c>
      <c r="H19" s="5">
        <f t="shared" si="5"/>
        <v>-1.7468792791977624E-5</v>
      </c>
      <c r="I19">
        <f t="shared" si="2"/>
        <v>2194.6403744412291</v>
      </c>
      <c r="J19" s="14">
        <f t="shared" si="6"/>
        <v>7.6937734735629171</v>
      </c>
    </row>
    <row r="20" spans="1:10" x14ac:dyDescent="0.25">
      <c r="A20" s="13">
        <v>19</v>
      </c>
      <c r="B20" t="str">
        <f>'Input-Data'!A20</f>
        <v>05/07/2024</v>
      </c>
      <c r="C20">
        <f>'Input-Data'!B20</f>
        <v>5.45</v>
      </c>
      <c r="D20">
        <f t="shared" si="0"/>
        <v>5.45E-2</v>
      </c>
      <c r="E20" s="4">
        <f t="shared" si="3"/>
        <v>0</v>
      </c>
      <c r="F20" s="3">
        <f t="shared" si="4"/>
        <v>0</v>
      </c>
      <c r="G20" s="4">
        <f t="shared" si="1"/>
        <v>1.7468792791977624E-5</v>
      </c>
      <c r="H20" s="5">
        <f t="shared" si="5"/>
        <v>-1.7468792791977624E-5</v>
      </c>
      <c r="I20">
        <f t="shared" si="2"/>
        <v>2194.6403744412291</v>
      </c>
      <c r="J20" s="14">
        <f t="shared" si="6"/>
        <v>7.6937734735629171</v>
      </c>
    </row>
    <row r="21" spans="1:10" x14ac:dyDescent="0.25">
      <c r="A21" s="13">
        <v>20</v>
      </c>
      <c r="B21" t="str">
        <f>'Input-Data'!A21</f>
        <v>05/06/2024</v>
      </c>
      <c r="C21">
        <f>'Input-Data'!B21</f>
        <v>5.45</v>
      </c>
      <c r="D21">
        <f t="shared" si="0"/>
        <v>5.45E-2</v>
      </c>
      <c r="E21" s="4">
        <f t="shared" si="3"/>
        <v>0</v>
      </c>
      <c r="F21" s="3">
        <f t="shared" si="4"/>
        <v>0</v>
      </c>
      <c r="G21" s="4">
        <f t="shared" si="1"/>
        <v>1.7468792791977624E-5</v>
      </c>
      <c r="H21" s="5">
        <f t="shared" si="5"/>
        <v>-1.7468792791977624E-5</v>
      </c>
      <c r="I21">
        <f t="shared" si="2"/>
        <v>2194.6403744412291</v>
      </c>
      <c r="J21" s="14">
        <f t="shared" si="6"/>
        <v>7.6937734735629171</v>
      </c>
    </row>
    <row r="22" spans="1:10" x14ac:dyDescent="0.25">
      <c r="A22" s="13">
        <v>21</v>
      </c>
      <c r="B22" t="str">
        <f>'Input-Data'!A22</f>
        <v>05/03/2024</v>
      </c>
      <c r="C22">
        <f>'Input-Data'!B22</f>
        <v>5.45</v>
      </c>
      <c r="D22">
        <f t="shared" si="0"/>
        <v>5.45E-2</v>
      </c>
      <c r="E22" s="4">
        <f t="shared" si="3"/>
        <v>-1.831501831501936E-3</v>
      </c>
      <c r="F22" s="3">
        <f t="shared" si="4"/>
        <v>-1.0000000000000286E-4</v>
      </c>
      <c r="G22" s="4">
        <f t="shared" si="1"/>
        <v>1.3072730986307557E-5</v>
      </c>
      <c r="H22" s="5">
        <f t="shared" si="5"/>
        <v>-1.1307273098631043E-4</v>
      </c>
      <c r="I22">
        <f t="shared" si="2"/>
        <v>1813.7682929555162</v>
      </c>
      <c r="J22" s="14">
        <f t="shared" si="6"/>
        <v>7.5031618898569876</v>
      </c>
    </row>
    <row r="23" spans="1:10" x14ac:dyDescent="0.25">
      <c r="A23" s="13">
        <v>22</v>
      </c>
      <c r="B23" t="str">
        <f>'Input-Data'!A23</f>
        <v>05/02/2024</v>
      </c>
      <c r="C23">
        <f>'Input-Data'!B23</f>
        <v>5.46</v>
      </c>
      <c r="D23">
        <f t="shared" si="0"/>
        <v>5.4600000000000003E-2</v>
      </c>
      <c r="E23" s="4">
        <f t="shared" si="3"/>
        <v>0</v>
      </c>
      <c r="F23" s="3">
        <f t="shared" si="4"/>
        <v>0</v>
      </c>
      <c r="G23" s="4">
        <f t="shared" si="1"/>
        <v>1.3072730986307557E-5</v>
      </c>
      <c r="H23" s="5">
        <f t="shared" si="5"/>
        <v>-1.3072730986307557E-5</v>
      </c>
      <c r="I23">
        <f t="shared" si="2"/>
        <v>2199.1453043821984</v>
      </c>
      <c r="J23" s="14">
        <f t="shared" si="6"/>
        <v>7.6958240658534134</v>
      </c>
    </row>
    <row r="24" spans="1:10" x14ac:dyDescent="0.25">
      <c r="A24" s="13">
        <v>23</v>
      </c>
      <c r="B24" t="str">
        <f>'Input-Data'!A24</f>
        <v>05/01/2024</v>
      </c>
      <c r="C24">
        <f>'Input-Data'!B24</f>
        <v>5.46</v>
      </c>
      <c r="D24">
        <f t="shared" si="0"/>
        <v>5.4600000000000003E-2</v>
      </c>
      <c r="E24" s="4">
        <f t="shared" si="3"/>
        <v>0</v>
      </c>
      <c r="F24" s="3">
        <f t="shared" si="4"/>
        <v>0</v>
      </c>
      <c r="G24" s="4">
        <f t="shared" si="1"/>
        <v>1.3072730986307557E-5</v>
      </c>
      <c r="H24" s="5">
        <f t="shared" si="5"/>
        <v>-1.3072730986307557E-5</v>
      </c>
      <c r="I24">
        <f t="shared" si="2"/>
        <v>2199.1453043821984</v>
      </c>
      <c r="J24" s="14">
        <f t="shared" si="6"/>
        <v>7.6958240658534134</v>
      </c>
    </row>
    <row r="25" spans="1:10" x14ac:dyDescent="0.25">
      <c r="A25" s="13">
        <v>24</v>
      </c>
      <c r="B25" t="str">
        <f>'Input-Data'!A25</f>
        <v>04/30/2024</v>
      </c>
      <c r="C25">
        <f>'Input-Data'!B25</f>
        <v>5.46</v>
      </c>
      <c r="D25">
        <f t="shared" si="0"/>
        <v>5.4600000000000003E-2</v>
      </c>
      <c r="E25" s="4">
        <f t="shared" si="3"/>
        <v>1.8348623853210455E-3</v>
      </c>
      <c r="F25" s="3">
        <f t="shared" si="4"/>
        <v>1.0000000000000286E-4</v>
      </c>
      <c r="G25" s="4">
        <f t="shared" si="1"/>
        <v>1.7468792791977624E-5</v>
      </c>
      <c r="H25" s="5">
        <f t="shared" si="5"/>
        <v>8.2531207208025233E-5</v>
      </c>
      <c r="I25">
        <f t="shared" si="2"/>
        <v>1987.0443029796263</v>
      </c>
      <c r="J25" s="14">
        <f t="shared" si="6"/>
        <v>7.5944035387197761</v>
      </c>
    </row>
    <row r="26" spans="1:10" x14ac:dyDescent="0.25">
      <c r="A26" s="13">
        <v>25</v>
      </c>
      <c r="B26" t="str">
        <f>'Input-Data'!A26</f>
        <v>04/29/2024</v>
      </c>
      <c r="C26">
        <f>'Input-Data'!B26</f>
        <v>5.45</v>
      </c>
      <c r="D26">
        <f t="shared" si="0"/>
        <v>5.45E-2</v>
      </c>
      <c r="E26" s="4">
        <f t="shared" si="3"/>
        <v>-1.831501831501936E-3</v>
      </c>
      <c r="F26" s="3">
        <f t="shared" si="4"/>
        <v>-1.0000000000000286E-4</v>
      </c>
      <c r="G26" s="4">
        <f t="shared" si="1"/>
        <v>1.3072730986307557E-5</v>
      </c>
      <c r="H26" s="5">
        <f t="shared" si="5"/>
        <v>-1.1307273098631043E-4</v>
      </c>
      <c r="I26">
        <f t="shared" si="2"/>
        <v>1813.7682929555162</v>
      </c>
      <c r="J26" s="14">
        <f t="shared" si="6"/>
        <v>7.5031618898569876</v>
      </c>
    </row>
    <row r="27" spans="1:10" x14ac:dyDescent="0.25">
      <c r="A27" s="13">
        <v>26</v>
      </c>
      <c r="B27" t="str">
        <f>'Input-Data'!A27</f>
        <v>04/26/2024</v>
      </c>
      <c r="C27">
        <f>'Input-Data'!B27</f>
        <v>5.46</v>
      </c>
      <c r="D27">
        <f t="shared" si="0"/>
        <v>5.4600000000000003E-2</v>
      </c>
      <c r="E27" s="4">
        <f t="shared" si="3"/>
        <v>-1.8281535648994041E-3</v>
      </c>
      <c r="F27" s="3">
        <f t="shared" si="4"/>
        <v>-9.9999999999995925E-5</v>
      </c>
      <c r="G27" s="4">
        <f t="shared" si="1"/>
        <v>8.676669180637792E-6</v>
      </c>
      <c r="H27" s="5">
        <f t="shared" si="5"/>
        <v>-1.0867666918063372E-4</v>
      </c>
      <c r="I27">
        <f t="shared" si="2"/>
        <v>1840.9746183067514</v>
      </c>
      <c r="J27" s="14">
        <f t="shared" si="6"/>
        <v>7.5180503942324162</v>
      </c>
    </row>
    <row r="28" spans="1:10" x14ac:dyDescent="0.25">
      <c r="A28" s="13">
        <v>27</v>
      </c>
      <c r="B28" t="str">
        <f>'Input-Data'!A28</f>
        <v>04/25/2024</v>
      </c>
      <c r="C28">
        <f>'Input-Data'!B28</f>
        <v>5.47</v>
      </c>
      <c r="D28">
        <f t="shared" si="0"/>
        <v>5.4699999999999999E-2</v>
      </c>
      <c r="E28" s="4">
        <f t="shared" si="3"/>
        <v>1.831501831501825E-3</v>
      </c>
      <c r="F28" s="3">
        <f t="shared" si="4"/>
        <v>9.9999999999995925E-5</v>
      </c>
      <c r="G28" s="4">
        <f t="shared" si="1"/>
        <v>1.3072730986307557E-5</v>
      </c>
      <c r="H28" s="5">
        <f t="shared" si="5"/>
        <v>8.6927269013688363E-5</v>
      </c>
      <c r="I28">
        <f t="shared" si="2"/>
        <v>1964.5645679865577</v>
      </c>
      <c r="J28" s="14">
        <f t="shared" si="6"/>
        <v>7.5830259058478351</v>
      </c>
    </row>
    <row r="29" spans="1:10" x14ac:dyDescent="0.25">
      <c r="A29" s="13">
        <v>28</v>
      </c>
      <c r="B29" t="str">
        <f>'Input-Data'!A29</f>
        <v>04/24/2024</v>
      </c>
      <c r="C29">
        <f>'Input-Data'!B29</f>
        <v>5.46</v>
      </c>
      <c r="D29">
        <f t="shared" si="0"/>
        <v>5.4600000000000003E-2</v>
      </c>
      <c r="E29" s="4">
        <f t="shared" si="3"/>
        <v>1.8348623853210455E-3</v>
      </c>
      <c r="F29" s="3">
        <f t="shared" si="4"/>
        <v>1.0000000000000286E-4</v>
      </c>
      <c r="G29" s="4">
        <f t="shared" si="1"/>
        <v>1.7468792791977624E-5</v>
      </c>
      <c r="H29" s="5">
        <f t="shared" si="5"/>
        <v>8.2531207208025233E-5</v>
      </c>
      <c r="I29">
        <f t="shared" si="2"/>
        <v>1987.0443029796263</v>
      </c>
      <c r="J29" s="14">
        <f t="shared" si="6"/>
        <v>7.5944035387197761</v>
      </c>
    </row>
    <row r="30" spans="1:10" x14ac:dyDescent="0.25">
      <c r="A30" s="13">
        <v>29</v>
      </c>
      <c r="B30" t="str">
        <f>'Input-Data'!A30</f>
        <v>04/23/2024</v>
      </c>
      <c r="C30">
        <f>'Input-Data'!B30</f>
        <v>5.45</v>
      </c>
      <c r="D30">
        <f t="shared" si="0"/>
        <v>5.45E-2</v>
      </c>
      <c r="E30" s="4">
        <f t="shared" si="3"/>
        <v>5.5350553505535416E-3</v>
      </c>
      <c r="F30" s="3">
        <f t="shared" si="4"/>
        <v>3.0000000000000165E-4</v>
      </c>
      <c r="G30" s="4">
        <f t="shared" si="1"/>
        <v>3.0656978208987532E-5</v>
      </c>
      <c r="H30" s="5">
        <f t="shared" si="5"/>
        <v>2.693430217910141E-4</v>
      </c>
      <c r="I30">
        <f t="shared" si="2"/>
        <v>728.10337165845101</v>
      </c>
      <c r="J30" s="14">
        <f t="shared" si="6"/>
        <v>6.5904430321528205</v>
      </c>
    </row>
    <row r="31" spans="1:10" x14ac:dyDescent="0.25">
      <c r="A31" s="13">
        <v>30</v>
      </c>
      <c r="B31" t="str">
        <f>'Input-Data'!A31</f>
        <v>04/22/2024</v>
      </c>
      <c r="C31">
        <f>'Input-Data'!B31</f>
        <v>5.42</v>
      </c>
      <c r="D31">
        <f t="shared" si="0"/>
        <v>5.4199999999999998E-2</v>
      </c>
      <c r="E31" s="4">
        <f t="shared" si="3"/>
        <v>-5.5045871559633586E-3</v>
      </c>
      <c r="F31" s="3">
        <f t="shared" si="4"/>
        <v>-3.0000000000000165E-4</v>
      </c>
      <c r="G31" s="4">
        <f t="shared" si="1"/>
        <v>1.7468792791977624E-5</v>
      </c>
      <c r="H31" s="5">
        <f t="shared" si="5"/>
        <v>-3.1746879279197926E-4</v>
      </c>
      <c r="I31">
        <f t="shared" si="2"/>
        <v>473.01223836560962</v>
      </c>
      <c r="J31" s="14">
        <f t="shared" si="6"/>
        <v>6.1591212620802738</v>
      </c>
    </row>
    <row r="32" spans="1:10" x14ac:dyDescent="0.25">
      <c r="A32" s="13">
        <v>31</v>
      </c>
      <c r="B32" t="str">
        <f>'Input-Data'!A32</f>
        <v>04/19/2024</v>
      </c>
      <c r="C32">
        <f>'Input-Data'!B32</f>
        <v>5.45</v>
      </c>
      <c r="D32">
        <f t="shared" si="0"/>
        <v>5.45E-2</v>
      </c>
      <c r="E32" s="4">
        <f t="shared" si="3"/>
        <v>-1.831501831501936E-3</v>
      </c>
      <c r="F32" s="3">
        <f t="shared" si="4"/>
        <v>-1.0000000000000286E-4</v>
      </c>
      <c r="G32" s="4">
        <f t="shared" si="1"/>
        <v>1.3072730986307557E-5</v>
      </c>
      <c r="H32" s="5">
        <f t="shared" si="5"/>
        <v>-1.1307273098631043E-4</v>
      </c>
      <c r="I32">
        <f t="shared" si="2"/>
        <v>1813.7682929555162</v>
      </c>
      <c r="J32" s="14">
        <f t="shared" si="6"/>
        <v>7.5031618898569876</v>
      </c>
    </row>
    <row r="33" spans="1:10" x14ac:dyDescent="0.25">
      <c r="A33" s="13">
        <v>32</v>
      </c>
      <c r="B33" t="str">
        <f>'Input-Data'!A33</f>
        <v>04/18/2024</v>
      </c>
      <c r="C33">
        <f>'Input-Data'!B33</f>
        <v>5.46</v>
      </c>
      <c r="D33">
        <f t="shared" si="0"/>
        <v>5.4600000000000003E-2</v>
      </c>
      <c r="E33" s="4">
        <f t="shared" si="3"/>
        <v>1.8348623853210455E-3</v>
      </c>
      <c r="F33" s="3">
        <f t="shared" si="4"/>
        <v>1.0000000000000286E-4</v>
      </c>
      <c r="G33" s="4">
        <f t="shared" si="1"/>
        <v>1.7468792791977624E-5</v>
      </c>
      <c r="H33" s="5">
        <f t="shared" si="5"/>
        <v>8.2531207208025233E-5</v>
      </c>
      <c r="I33">
        <f t="shared" si="2"/>
        <v>1987.0443029796263</v>
      </c>
      <c r="J33" s="14">
        <f t="shared" si="6"/>
        <v>7.5944035387197761</v>
      </c>
    </row>
    <row r="34" spans="1:10" x14ac:dyDescent="0.25">
      <c r="A34" s="13">
        <v>33</v>
      </c>
      <c r="B34" t="str">
        <f>'Input-Data'!A34</f>
        <v>04/17/2024</v>
      </c>
      <c r="C34">
        <f>'Input-Data'!B34</f>
        <v>5.45</v>
      </c>
      <c r="D34">
        <f t="shared" si="0"/>
        <v>5.45E-2</v>
      </c>
      <c r="E34" s="4">
        <f t="shared" si="3"/>
        <v>0</v>
      </c>
      <c r="F34" s="3">
        <f t="shared" si="4"/>
        <v>0</v>
      </c>
      <c r="G34" s="4">
        <f t="shared" si="1"/>
        <v>1.7468792791977624E-5</v>
      </c>
      <c r="H34" s="5">
        <f t="shared" si="5"/>
        <v>-1.7468792791977624E-5</v>
      </c>
      <c r="I34">
        <f t="shared" si="2"/>
        <v>2194.6403744412291</v>
      </c>
      <c r="J34" s="14">
        <f t="shared" si="6"/>
        <v>7.6937734735629171</v>
      </c>
    </row>
    <row r="35" spans="1:10" x14ac:dyDescent="0.25">
      <c r="A35" s="13">
        <v>34</v>
      </c>
      <c r="B35" t="str">
        <f>'Input-Data'!A35</f>
        <v>04/16/2024</v>
      </c>
      <c r="C35">
        <f>'Input-Data'!B35</f>
        <v>5.45</v>
      </c>
      <c r="D35">
        <f t="shared" si="0"/>
        <v>5.45E-2</v>
      </c>
      <c r="E35" s="4">
        <f t="shared" si="3"/>
        <v>0</v>
      </c>
      <c r="F35" s="3">
        <f t="shared" si="4"/>
        <v>0</v>
      </c>
      <c r="G35" s="4">
        <f t="shared" si="1"/>
        <v>1.7468792791977624E-5</v>
      </c>
      <c r="H35" s="5">
        <f t="shared" si="5"/>
        <v>-1.7468792791977624E-5</v>
      </c>
      <c r="I35">
        <f t="shared" si="2"/>
        <v>2194.6403744412291</v>
      </c>
      <c r="J35" s="14">
        <f t="shared" si="6"/>
        <v>7.6937734735629171</v>
      </c>
    </row>
    <row r="36" spans="1:10" x14ac:dyDescent="0.25">
      <c r="A36" s="13">
        <v>35</v>
      </c>
      <c r="B36" t="str">
        <f>'Input-Data'!A36</f>
        <v>04/15/2024</v>
      </c>
      <c r="C36">
        <f>'Input-Data'!B36</f>
        <v>5.45</v>
      </c>
      <c r="D36">
        <f t="shared" si="0"/>
        <v>5.45E-2</v>
      </c>
      <c r="E36" s="4">
        <f t="shared" si="3"/>
        <v>0</v>
      </c>
      <c r="F36" s="3">
        <f t="shared" si="4"/>
        <v>0</v>
      </c>
      <c r="G36" s="4">
        <f t="shared" si="1"/>
        <v>1.7468792791977624E-5</v>
      </c>
      <c r="H36" s="5">
        <f t="shared" si="5"/>
        <v>-1.7468792791977624E-5</v>
      </c>
      <c r="I36">
        <f t="shared" si="2"/>
        <v>2194.6403744412291</v>
      </c>
      <c r="J36" s="14">
        <f t="shared" si="6"/>
        <v>7.6937734735629171</v>
      </c>
    </row>
    <row r="37" spans="1:10" x14ac:dyDescent="0.25">
      <c r="A37" s="13">
        <v>36</v>
      </c>
      <c r="B37" t="str">
        <f>'Input-Data'!A37</f>
        <v>04/12/2024</v>
      </c>
      <c r="C37">
        <f>'Input-Data'!B37</f>
        <v>5.45</v>
      </c>
      <c r="D37">
        <f t="shared" si="0"/>
        <v>5.45E-2</v>
      </c>
      <c r="E37" s="4">
        <f t="shared" si="3"/>
        <v>0</v>
      </c>
      <c r="F37" s="3">
        <f t="shared" si="4"/>
        <v>0</v>
      </c>
      <c r="G37" s="4">
        <f t="shared" si="1"/>
        <v>1.7468792791977624E-5</v>
      </c>
      <c r="H37" s="5">
        <f t="shared" si="5"/>
        <v>-1.7468792791977624E-5</v>
      </c>
      <c r="I37">
        <f t="shared" si="2"/>
        <v>2194.6403744412291</v>
      </c>
      <c r="J37" s="14">
        <f t="shared" si="6"/>
        <v>7.6937734735629171</v>
      </c>
    </row>
    <row r="38" spans="1:10" x14ac:dyDescent="0.25">
      <c r="A38" s="13">
        <v>37</v>
      </c>
      <c r="B38" t="str">
        <f>'Input-Data'!A38</f>
        <v>04/11/2024</v>
      </c>
      <c r="C38">
        <f>'Input-Data'!B38</f>
        <v>5.45</v>
      </c>
      <c r="D38">
        <f t="shared" si="0"/>
        <v>5.45E-2</v>
      </c>
      <c r="E38" s="4">
        <f t="shared" si="3"/>
        <v>0</v>
      </c>
      <c r="F38" s="3">
        <f t="shared" si="4"/>
        <v>0</v>
      </c>
      <c r="G38" s="4">
        <f t="shared" si="1"/>
        <v>1.7468792791977624E-5</v>
      </c>
      <c r="H38" s="5">
        <f t="shared" si="5"/>
        <v>-1.7468792791977624E-5</v>
      </c>
      <c r="I38">
        <f t="shared" si="2"/>
        <v>2194.6403744412291</v>
      </c>
      <c r="J38" s="14">
        <f t="shared" si="6"/>
        <v>7.6937734735629171</v>
      </c>
    </row>
    <row r="39" spans="1:10" x14ac:dyDescent="0.25">
      <c r="A39" s="13">
        <v>38</v>
      </c>
      <c r="B39" t="str">
        <f>'Input-Data'!A39</f>
        <v>04/10/2024</v>
      </c>
      <c r="C39">
        <f>'Input-Data'!B39</f>
        <v>5.45</v>
      </c>
      <c r="D39">
        <f t="shared" si="0"/>
        <v>5.45E-2</v>
      </c>
      <c r="E39" s="4">
        <f t="shared" si="3"/>
        <v>3.6832412523022384E-3</v>
      </c>
      <c r="F39" s="3">
        <f t="shared" si="4"/>
        <v>2.0000000000000573E-4</v>
      </c>
      <c r="G39" s="4">
        <f t="shared" si="1"/>
        <v>2.6260916403317765E-5</v>
      </c>
      <c r="H39" s="5">
        <f t="shared" si="5"/>
        <v>1.7373908359668796E-4</v>
      </c>
      <c r="I39">
        <f t="shared" si="2"/>
        <v>1390.4935634415488</v>
      </c>
      <c r="J39" s="14">
        <f t="shared" si="6"/>
        <v>7.237414044710806</v>
      </c>
    </row>
    <row r="40" spans="1:10" x14ac:dyDescent="0.25">
      <c r="A40" s="13">
        <v>39</v>
      </c>
      <c r="B40" t="str">
        <f>'Input-Data'!A40</f>
        <v>04/09/2024</v>
      </c>
      <c r="C40">
        <f>'Input-Data'!B40</f>
        <v>5.43</v>
      </c>
      <c r="D40">
        <f t="shared" si="0"/>
        <v>5.4299999999999994E-2</v>
      </c>
      <c r="E40" s="4">
        <f t="shared" si="3"/>
        <v>0</v>
      </c>
      <c r="F40" s="3">
        <f t="shared" si="4"/>
        <v>0</v>
      </c>
      <c r="G40" s="4">
        <f t="shared" si="1"/>
        <v>2.6260916403317765E-5</v>
      </c>
      <c r="H40" s="5">
        <f t="shared" si="5"/>
        <v>-2.6260916403317765E-5</v>
      </c>
      <c r="I40">
        <f t="shared" si="2"/>
        <v>2181.7909380993447</v>
      </c>
      <c r="J40" s="14">
        <f t="shared" si="6"/>
        <v>7.6879013497492856</v>
      </c>
    </row>
    <row r="41" spans="1:10" x14ac:dyDescent="0.25">
      <c r="A41" s="13">
        <v>40</v>
      </c>
      <c r="B41" t="str">
        <f>'Input-Data'!A41</f>
        <v>04/08/2024</v>
      </c>
      <c r="C41">
        <f>'Input-Data'!B41</f>
        <v>5.43</v>
      </c>
      <c r="D41">
        <f t="shared" si="0"/>
        <v>5.4299999999999994E-2</v>
      </c>
      <c r="E41" s="4">
        <f t="shared" si="3"/>
        <v>0</v>
      </c>
      <c r="F41" s="3">
        <f t="shared" si="4"/>
        <v>0</v>
      </c>
      <c r="G41" s="4">
        <f t="shared" si="1"/>
        <v>2.6260916403317765E-5</v>
      </c>
      <c r="H41" s="5">
        <f t="shared" si="5"/>
        <v>-2.6260916403317765E-5</v>
      </c>
      <c r="I41">
        <f t="shared" si="2"/>
        <v>2181.7909380993447</v>
      </c>
      <c r="J41" s="14">
        <f t="shared" si="6"/>
        <v>7.6879013497492856</v>
      </c>
    </row>
    <row r="42" spans="1:10" x14ac:dyDescent="0.25">
      <c r="A42" s="13">
        <v>41</v>
      </c>
      <c r="B42" t="str">
        <f>'Input-Data'!A42</f>
        <v>04/05/2024</v>
      </c>
      <c r="C42">
        <f>'Input-Data'!B42</f>
        <v>5.43</v>
      </c>
      <c r="D42">
        <f t="shared" si="0"/>
        <v>5.4299999999999994E-2</v>
      </c>
      <c r="E42" s="4">
        <f t="shared" si="3"/>
        <v>3.696857670979492E-3</v>
      </c>
      <c r="F42" s="3">
        <f t="shared" si="4"/>
        <v>1.9999999999999185E-4</v>
      </c>
      <c r="G42" s="4">
        <f t="shared" si="1"/>
        <v>3.5053040014657289E-5</v>
      </c>
      <c r="H42" s="5">
        <f t="shared" si="5"/>
        <v>1.6494695998533457E-4</v>
      </c>
      <c r="I42">
        <f t="shared" si="2"/>
        <v>1455.1926396649897</v>
      </c>
      <c r="J42" s="14">
        <f t="shared" si="6"/>
        <v>7.2828935692368804</v>
      </c>
    </row>
    <row r="43" spans="1:10" x14ac:dyDescent="0.25">
      <c r="A43" s="13">
        <v>42</v>
      </c>
      <c r="B43" t="str">
        <f>'Input-Data'!A43</f>
        <v>04/04/2024</v>
      </c>
      <c r="C43">
        <f>'Input-Data'!B43</f>
        <v>5.41</v>
      </c>
      <c r="D43">
        <f t="shared" si="0"/>
        <v>5.4100000000000002E-2</v>
      </c>
      <c r="E43" s="4">
        <f t="shared" si="3"/>
        <v>-1.8450184501844769E-3</v>
      </c>
      <c r="F43" s="3">
        <f t="shared" si="4"/>
        <v>-9.9999999999995925E-5</v>
      </c>
      <c r="G43" s="4">
        <f t="shared" si="1"/>
        <v>3.0656978208987532E-5</v>
      </c>
      <c r="H43" s="5">
        <f t="shared" si="5"/>
        <v>-1.3065697820898345E-4</v>
      </c>
      <c r="I43">
        <f t="shared" si="2"/>
        <v>1698.8464511626728</v>
      </c>
      <c r="J43" s="14">
        <f t="shared" si="6"/>
        <v>7.43770474157993</v>
      </c>
    </row>
    <row r="44" spans="1:10" x14ac:dyDescent="0.25">
      <c r="A44" s="13">
        <v>43</v>
      </c>
      <c r="B44" t="str">
        <f>'Input-Data'!A44</f>
        <v>04/03/2024</v>
      </c>
      <c r="C44">
        <f>'Input-Data'!B44</f>
        <v>5.42</v>
      </c>
      <c r="D44">
        <f t="shared" si="0"/>
        <v>5.4199999999999998E-2</v>
      </c>
      <c r="E44" s="4">
        <f t="shared" si="3"/>
        <v>0</v>
      </c>
      <c r="F44" s="3">
        <f t="shared" si="4"/>
        <v>0</v>
      </c>
      <c r="G44" s="4">
        <f t="shared" si="1"/>
        <v>3.0656978208987532E-5</v>
      </c>
      <c r="H44" s="5">
        <f t="shared" si="5"/>
        <v>-3.0656978208987532E-5</v>
      </c>
      <c r="I44">
        <f t="shared" si="2"/>
        <v>2173.4690665275671</v>
      </c>
      <c r="J44" s="14">
        <f t="shared" si="6"/>
        <v>7.6840798182261514</v>
      </c>
    </row>
    <row r="45" spans="1:10" x14ac:dyDescent="0.25">
      <c r="A45" s="13">
        <v>44</v>
      </c>
      <c r="B45" t="str">
        <f>'Input-Data'!A45</f>
        <v>04/02/2024</v>
      </c>
      <c r="C45">
        <f>'Input-Data'!B45</f>
        <v>5.42</v>
      </c>
      <c r="D45">
        <f t="shared" si="0"/>
        <v>5.4199999999999998E-2</v>
      </c>
      <c r="E45" s="4">
        <f t="shared" si="3"/>
        <v>-3.6764705882353921E-3</v>
      </c>
      <c r="F45" s="3">
        <f t="shared" si="4"/>
        <v>-2.0000000000000573E-4</v>
      </c>
      <c r="G45" s="4">
        <f t="shared" si="1"/>
        <v>2.1864854597647392E-5</v>
      </c>
      <c r="H45" s="5">
        <f t="shared" si="5"/>
        <v>-2.2186485459765312E-4</v>
      </c>
      <c r="I45">
        <f t="shared" si="2"/>
        <v>1039.6454073750617</v>
      </c>
      <c r="J45" s="14">
        <f t="shared" si="6"/>
        <v>6.9466349795501792</v>
      </c>
    </row>
    <row r="46" spans="1:10" x14ac:dyDescent="0.25">
      <c r="A46" s="13">
        <v>45</v>
      </c>
      <c r="B46" t="str">
        <f>'Input-Data'!A46</f>
        <v>04/01/2024</v>
      </c>
      <c r="C46">
        <f>'Input-Data'!B46</f>
        <v>5.44</v>
      </c>
      <c r="D46">
        <f t="shared" si="0"/>
        <v>5.4400000000000004E-2</v>
      </c>
      <c r="E46" s="4">
        <f t="shared" si="3"/>
        <v>-3.66300366300365E-3</v>
      </c>
      <c r="F46" s="3">
        <f t="shared" si="4"/>
        <v>-1.9999999999999879E-4</v>
      </c>
      <c r="G46" s="4">
        <f t="shared" si="1"/>
        <v>1.3072730986307557E-5</v>
      </c>
      <c r="H46" s="5">
        <f t="shared" si="5"/>
        <v>-2.1307273098630634E-4</v>
      </c>
      <c r="I46">
        <f t="shared" si="2"/>
        <v>1102.1734553861425</v>
      </c>
      <c r="J46" s="14">
        <f t="shared" si="6"/>
        <v>7.0050393778585853</v>
      </c>
    </row>
    <row r="47" spans="1:10" x14ac:dyDescent="0.25">
      <c r="A47" s="13">
        <v>46</v>
      </c>
      <c r="B47" t="str">
        <f>'Input-Data'!A47</f>
        <v>03/28/2024</v>
      </c>
      <c r="C47">
        <f>'Input-Data'!B47</f>
        <v>5.46</v>
      </c>
      <c r="D47">
        <f t="shared" si="0"/>
        <v>5.4600000000000003E-2</v>
      </c>
      <c r="E47" s="4">
        <f t="shared" si="3"/>
        <v>1.8348623853210455E-3</v>
      </c>
      <c r="F47" s="3">
        <f t="shared" si="4"/>
        <v>1.0000000000000286E-4</v>
      </c>
      <c r="G47" s="4">
        <f t="shared" si="1"/>
        <v>1.7468792791977624E-5</v>
      </c>
      <c r="H47" s="5">
        <f t="shared" si="5"/>
        <v>8.2531207208025233E-5</v>
      </c>
      <c r="I47">
        <f t="shared" si="2"/>
        <v>1987.0443029796263</v>
      </c>
      <c r="J47" s="14">
        <f t="shared" si="6"/>
        <v>7.5944035387197761</v>
      </c>
    </row>
    <row r="48" spans="1:10" x14ac:dyDescent="0.25">
      <c r="A48" s="13">
        <v>47</v>
      </c>
      <c r="B48" t="str">
        <f>'Input-Data'!A48</f>
        <v>03/27/2024</v>
      </c>
      <c r="C48">
        <f>'Input-Data'!B48</f>
        <v>5.45</v>
      </c>
      <c r="D48">
        <f t="shared" si="0"/>
        <v>5.45E-2</v>
      </c>
      <c r="E48" s="4">
        <f t="shared" si="3"/>
        <v>-1.831501831501936E-3</v>
      </c>
      <c r="F48" s="3">
        <f t="shared" si="4"/>
        <v>-1.0000000000000286E-4</v>
      </c>
      <c r="G48" s="4">
        <f t="shared" si="1"/>
        <v>1.3072730986307557E-5</v>
      </c>
      <c r="H48" s="5">
        <f t="shared" si="5"/>
        <v>-1.1307273098631043E-4</v>
      </c>
      <c r="I48">
        <f t="shared" si="2"/>
        <v>1813.7682929555162</v>
      </c>
      <c r="J48" s="14">
        <f t="shared" si="6"/>
        <v>7.5031618898569876</v>
      </c>
    </row>
    <row r="49" spans="1:10" x14ac:dyDescent="0.25">
      <c r="A49" s="13">
        <v>48</v>
      </c>
      <c r="B49" t="str">
        <f>'Input-Data'!A49</f>
        <v>03/26/2024</v>
      </c>
      <c r="C49">
        <f>'Input-Data'!B49</f>
        <v>5.46</v>
      </c>
      <c r="D49">
        <f t="shared" si="0"/>
        <v>5.4600000000000003E-2</v>
      </c>
      <c r="E49" s="4">
        <f t="shared" si="3"/>
        <v>0</v>
      </c>
      <c r="F49" s="3">
        <f t="shared" si="4"/>
        <v>0</v>
      </c>
      <c r="G49" s="4">
        <f t="shared" si="1"/>
        <v>1.3072730986307557E-5</v>
      </c>
      <c r="H49" s="5">
        <f t="shared" si="5"/>
        <v>-1.3072730986307557E-5</v>
      </c>
      <c r="I49">
        <f t="shared" si="2"/>
        <v>2199.1453043821984</v>
      </c>
      <c r="J49" s="14">
        <f t="shared" si="6"/>
        <v>7.6958240658534134</v>
      </c>
    </row>
    <row r="50" spans="1:10" x14ac:dyDescent="0.25">
      <c r="A50" s="13">
        <v>49</v>
      </c>
      <c r="B50" t="str">
        <f>'Input-Data'!A50</f>
        <v>03/25/2024</v>
      </c>
      <c r="C50">
        <f>'Input-Data'!B50</f>
        <v>5.46</v>
      </c>
      <c r="D50">
        <f t="shared" si="0"/>
        <v>5.4600000000000003E-2</v>
      </c>
      <c r="E50" s="4">
        <f t="shared" si="3"/>
        <v>0</v>
      </c>
      <c r="F50" s="3">
        <f t="shared" si="4"/>
        <v>0</v>
      </c>
      <c r="G50" s="4">
        <f t="shared" si="1"/>
        <v>1.3072730986307557E-5</v>
      </c>
      <c r="H50" s="5">
        <f t="shared" si="5"/>
        <v>-1.3072730986307557E-5</v>
      </c>
      <c r="I50">
        <f t="shared" si="2"/>
        <v>2199.1453043821984</v>
      </c>
      <c r="J50" s="14">
        <f t="shared" si="6"/>
        <v>7.6958240658534134</v>
      </c>
    </row>
    <row r="51" spans="1:10" x14ac:dyDescent="0.25">
      <c r="A51" s="13">
        <v>50</v>
      </c>
      <c r="B51" t="str">
        <f>'Input-Data'!A51</f>
        <v>03/22/2024</v>
      </c>
      <c r="C51">
        <f>'Input-Data'!B51</f>
        <v>5.46</v>
      </c>
      <c r="D51">
        <f t="shared" si="0"/>
        <v>5.4600000000000003E-2</v>
      </c>
      <c r="E51" s="4">
        <f t="shared" si="3"/>
        <v>-3.6496350364962904E-3</v>
      </c>
      <c r="F51" s="3">
        <f t="shared" si="4"/>
        <v>-1.9999999999999879E-4</v>
      </c>
      <c r="G51" s="4">
        <f t="shared" si="1"/>
        <v>4.2806073749677224E-6</v>
      </c>
      <c r="H51" s="5">
        <f t="shared" si="5"/>
        <v>-2.042806073749665E-4</v>
      </c>
      <c r="I51">
        <f t="shared" si="2"/>
        <v>1165.706387973039</v>
      </c>
      <c r="J51" s="14">
        <f t="shared" si="6"/>
        <v>7.0610825238567605</v>
      </c>
    </row>
    <row r="52" spans="1:10" x14ac:dyDescent="0.25">
      <c r="A52" s="13">
        <v>51</v>
      </c>
      <c r="B52" t="str">
        <f>'Input-Data'!A52</f>
        <v>03/21/2024</v>
      </c>
      <c r="C52">
        <f>'Input-Data'!B52</f>
        <v>5.48</v>
      </c>
      <c r="D52">
        <f t="shared" si="0"/>
        <v>5.4800000000000001E-2</v>
      </c>
      <c r="E52" s="4">
        <f t="shared" si="3"/>
        <v>1.8281535648994041E-3</v>
      </c>
      <c r="F52" s="3">
        <f t="shared" si="4"/>
        <v>1.0000000000000286E-4</v>
      </c>
      <c r="G52" s="4">
        <f t="shared" si="1"/>
        <v>8.676669180637792E-6</v>
      </c>
      <c r="H52" s="5">
        <f t="shared" si="5"/>
        <v>9.1323330819365072E-5</v>
      </c>
      <c r="I52">
        <f t="shared" si="2"/>
        <v>1941.1928998162921</v>
      </c>
      <c r="J52" s="14">
        <f t="shared" si="6"/>
        <v>7.5710579598983117</v>
      </c>
    </row>
    <row r="53" spans="1:10" x14ac:dyDescent="0.25">
      <c r="A53" s="13">
        <v>52</v>
      </c>
      <c r="B53" t="str">
        <f>'Input-Data'!A53</f>
        <v>03/20/2024</v>
      </c>
      <c r="C53">
        <f>'Input-Data'!B53</f>
        <v>5.47</v>
      </c>
      <c r="D53">
        <f t="shared" si="0"/>
        <v>5.4699999999999999E-2</v>
      </c>
      <c r="E53" s="4">
        <f t="shared" si="3"/>
        <v>-1.8248175182482562E-3</v>
      </c>
      <c r="F53" s="3">
        <f t="shared" si="4"/>
        <v>-1.0000000000000286E-4</v>
      </c>
      <c r="G53" s="4">
        <f t="shared" si="1"/>
        <v>4.2806073749677224E-6</v>
      </c>
      <c r="H53" s="5">
        <f t="shared" si="5"/>
        <v>-1.0428060737497059E-4</v>
      </c>
      <c r="I53">
        <f t="shared" si="2"/>
        <v>1867.4863085174175</v>
      </c>
      <c r="J53" s="14">
        <f t="shared" si="6"/>
        <v>7.5323485855302534</v>
      </c>
    </row>
    <row r="54" spans="1:10" x14ac:dyDescent="0.25">
      <c r="A54" s="13">
        <v>53</v>
      </c>
      <c r="B54" t="str">
        <f>'Input-Data'!A54</f>
        <v>03/19/2024</v>
      </c>
      <c r="C54">
        <f>'Input-Data'!B54</f>
        <v>5.48</v>
      </c>
      <c r="D54">
        <f t="shared" si="0"/>
        <v>5.4800000000000001E-2</v>
      </c>
      <c r="E54" s="4">
        <f t="shared" si="3"/>
        <v>0</v>
      </c>
      <c r="F54" s="3">
        <f t="shared" si="4"/>
        <v>0</v>
      </c>
      <c r="G54" s="4">
        <f t="shared" si="1"/>
        <v>4.2806073749677224E-6</v>
      </c>
      <c r="H54" s="5">
        <f t="shared" si="5"/>
        <v>-4.2806073749677224E-6</v>
      </c>
      <c r="I54">
        <f t="shared" si="2"/>
        <v>2204.275827865752</v>
      </c>
      <c r="J54" s="14">
        <f t="shared" si="6"/>
        <v>7.6981543112017681</v>
      </c>
    </row>
    <row r="55" spans="1:10" x14ac:dyDescent="0.25">
      <c r="A55" s="13">
        <v>54</v>
      </c>
      <c r="B55" t="str">
        <f>'Input-Data'!A55</f>
        <v>03/18/2024</v>
      </c>
      <c r="C55">
        <f>'Input-Data'!B55</f>
        <v>5.48</v>
      </c>
      <c r="D55">
        <f t="shared" si="0"/>
        <v>5.4800000000000001E-2</v>
      </c>
      <c r="E55" s="4">
        <f t="shared" si="3"/>
        <v>0</v>
      </c>
      <c r="F55" s="3">
        <f t="shared" si="4"/>
        <v>0</v>
      </c>
      <c r="G55" s="4">
        <f t="shared" si="1"/>
        <v>4.2806073749677224E-6</v>
      </c>
      <c r="H55" s="5">
        <f t="shared" si="5"/>
        <v>-4.2806073749677224E-6</v>
      </c>
      <c r="I55">
        <f t="shared" si="2"/>
        <v>2204.275827865752</v>
      </c>
      <c r="J55" s="14">
        <f t="shared" si="6"/>
        <v>7.6981543112017681</v>
      </c>
    </row>
    <row r="56" spans="1:10" x14ac:dyDescent="0.25">
      <c r="A56" s="13">
        <v>55</v>
      </c>
      <c r="B56" t="str">
        <f>'Input-Data'!A56</f>
        <v>03/15/2024</v>
      </c>
      <c r="C56">
        <f>'Input-Data'!B56</f>
        <v>5.48</v>
      </c>
      <c r="D56">
        <f t="shared" si="0"/>
        <v>5.4800000000000001E-2</v>
      </c>
      <c r="E56" s="4">
        <f t="shared" si="3"/>
        <v>0</v>
      </c>
      <c r="F56" s="3">
        <f t="shared" si="4"/>
        <v>0</v>
      </c>
      <c r="G56" s="4">
        <f t="shared" si="1"/>
        <v>4.2806073749677224E-6</v>
      </c>
      <c r="H56" s="5">
        <f t="shared" si="5"/>
        <v>-4.2806073749677224E-6</v>
      </c>
      <c r="I56">
        <f t="shared" si="2"/>
        <v>2204.275827865752</v>
      </c>
      <c r="J56" s="14">
        <f t="shared" si="6"/>
        <v>7.6981543112017681</v>
      </c>
    </row>
    <row r="57" spans="1:10" x14ac:dyDescent="0.25">
      <c r="A57" s="13">
        <v>56</v>
      </c>
      <c r="B57" t="str">
        <f>'Input-Data'!A57</f>
        <v>03/14/2024</v>
      </c>
      <c r="C57">
        <f>'Input-Data'!B57</f>
        <v>5.48</v>
      </c>
      <c r="D57">
        <f t="shared" si="0"/>
        <v>5.4800000000000001E-2</v>
      </c>
      <c r="E57" s="4">
        <f t="shared" si="3"/>
        <v>0</v>
      </c>
      <c r="F57" s="3">
        <f t="shared" si="4"/>
        <v>0</v>
      </c>
      <c r="G57" s="4">
        <f t="shared" si="1"/>
        <v>4.2806073749677224E-6</v>
      </c>
      <c r="H57" s="5">
        <f t="shared" si="5"/>
        <v>-4.2806073749677224E-6</v>
      </c>
      <c r="I57">
        <f t="shared" si="2"/>
        <v>2204.275827865752</v>
      </c>
      <c r="J57" s="14">
        <f t="shared" si="6"/>
        <v>7.6981543112017681</v>
      </c>
    </row>
    <row r="58" spans="1:10" x14ac:dyDescent="0.25">
      <c r="A58" s="13">
        <v>57</v>
      </c>
      <c r="B58" t="str">
        <f>'Input-Data'!A58</f>
        <v>03/13/2024</v>
      </c>
      <c r="C58">
        <f>'Input-Data'!B58</f>
        <v>5.48</v>
      </c>
      <c r="D58">
        <f t="shared" si="0"/>
        <v>5.4800000000000001E-2</v>
      </c>
      <c r="E58" s="4">
        <f t="shared" si="3"/>
        <v>0</v>
      </c>
      <c r="F58" s="3">
        <f t="shared" si="4"/>
        <v>0</v>
      </c>
      <c r="G58" s="4">
        <f t="shared" si="1"/>
        <v>4.2806073749677224E-6</v>
      </c>
      <c r="H58" s="5">
        <f t="shared" si="5"/>
        <v>-4.2806073749677224E-6</v>
      </c>
      <c r="I58">
        <f t="shared" si="2"/>
        <v>2204.275827865752</v>
      </c>
      <c r="J58" s="14">
        <f t="shared" si="6"/>
        <v>7.6981543112017681</v>
      </c>
    </row>
    <row r="59" spans="1:10" x14ac:dyDescent="0.25">
      <c r="A59" s="13">
        <v>58</v>
      </c>
      <c r="B59" t="str">
        <f>'Input-Data'!A59</f>
        <v>03/12/2024</v>
      </c>
      <c r="C59">
        <f>'Input-Data'!B59</f>
        <v>5.48</v>
      </c>
      <c r="D59">
        <f t="shared" si="0"/>
        <v>5.4800000000000001E-2</v>
      </c>
      <c r="E59" s="4">
        <f t="shared" si="3"/>
        <v>0</v>
      </c>
      <c r="F59" s="3">
        <f t="shared" si="4"/>
        <v>0</v>
      </c>
      <c r="G59" s="4">
        <f t="shared" si="1"/>
        <v>4.2806073749677224E-6</v>
      </c>
      <c r="H59" s="5">
        <f t="shared" si="5"/>
        <v>-4.2806073749677224E-6</v>
      </c>
      <c r="I59">
        <f t="shared" si="2"/>
        <v>2204.275827865752</v>
      </c>
      <c r="J59" s="14">
        <f t="shared" si="6"/>
        <v>7.6981543112017681</v>
      </c>
    </row>
    <row r="60" spans="1:10" x14ac:dyDescent="0.25">
      <c r="A60" s="13">
        <v>59</v>
      </c>
      <c r="B60" t="str">
        <f>'Input-Data'!A60</f>
        <v>03/11/2024</v>
      </c>
      <c r="C60">
        <f>'Input-Data'!B60</f>
        <v>5.48</v>
      </c>
      <c r="D60">
        <f t="shared" si="0"/>
        <v>5.4800000000000001E-2</v>
      </c>
      <c r="E60" s="4">
        <f t="shared" si="3"/>
        <v>3.66300366300365E-3</v>
      </c>
      <c r="F60" s="3">
        <f t="shared" si="4"/>
        <v>1.9999999999999879E-4</v>
      </c>
      <c r="G60" s="4">
        <f t="shared" si="1"/>
        <v>1.3072730986307557E-5</v>
      </c>
      <c r="H60" s="5">
        <f t="shared" si="5"/>
        <v>1.8692726901369124E-4</v>
      </c>
      <c r="I60">
        <f t="shared" si="2"/>
        <v>1293.0608126014447</v>
      </c>
      <c r="J60" s="14">
        <f t="shared" si="6"/>
        <v>7.1647674098402376</v>
      </c>
    </row>
    <row r="61" spans="1:10" x14ac:dyDescent="0.25">
      <c r="A61" s="13">
        <v>60</v>
      </c>
      <c r="B61" t="str">
        <f>'Input-Data'!A61</f>
        <v>03/08/2024</v>
      </c>
      <c r="C61">
        <f>'Input-Data'!B61</f>
        <v>5.46</v>
      </c>
      <c r="D61">
        <f t="shared" si="0"/>
        <v>5.4600000000000003E-2</v>
      </c>
      <c r="E61" s="4">
        <f t="shared" si="3"/>
        <v>-1.8281535648994041E-3</v>
      </c>
      <c r="F61" s="3">
        <f t="shared" si="4"/>
        <v>-9.9999999999995925E-5</v>
      </c>
      <c r="G61" s="4">
        <f t="shared" si="1"/>
        <v>8.676669180637792E-6</v>
      </c>
      <c r="H61" s="5">
        <f t="shared" si="5"/>
        <v>-1.0867666918063372E-4</v>
      </c>
      <c r="I61">
        <f t="shared" si="2"/>
        <v>1840.9746183067514</v>
      </c>
      <c r="J61" s="14">
        <f t="shared" si="6"/>
        <v>7.5180503942324162</v>
      </c>
    </row>
    <row r="62" spans="1:10" x14ac:dyDescent="0.25">
      <c r="A62" s="13">
        <v>61</v>
      </c>
      <c r="B62" t="str">
        <f>'Input-Data'!A62</f>
        <v>03/07/2024</v>
      </c>
      <c r="C62">
        <f>'Input-Data'!B62</f>
        <v>5.47</v>
      </c>
      <c r="D62">
        <f t="shared" si="0"/>
        <v>5.4699999999999999E-2</v>
      </c>
      <c r="E62" s="4">
        <f t="shared" si="3"/>
        <v>0</v>
      </c>
      <c r="F62" s="3">
        <f t="shared" si="4"/>
        <v>0</v>
      </c>
      <c r="G62" s="4">
        <f t="shared" si="1"/>
        <v>8.676669180637792E-6</v>
      </c>
      <c r="H62" s="5">
        <f t="shared" si="5"/>
        <v>-8.676669180637792E-6</v>
      </c>
      <c r="I62">
        <f t="shared" si="2"/>
        <v>2202.3590164438242</v>
      </c>
      <c r="J62" s="14">
        <f t="shared" si="6"/>
        <v>7.6972843450663637</v>
      </c>
    </row>
    <row r="63" spans="1:10" x14ac:dyDescent="0.25">
      <c r="A63" s="13">
        <v>62</v>
      </c>
      <c r="B63" t="str">
        <f>'Input-Data'!A63</f>
        <v>03/06/2024</v>
      </c>
      <c r="C63">
        <f>'Input-Data'!B63</f>
        <v>5.47</v>
      </c>
      <c r="D63">
        <f t="shared" si="0"/>
        <v>5.4699999999999999E-2</v>
      </c>
      <c r="E63" s="4">
        <f t="shared" si="3"/>
        <v>0</v>
      </c>
      <c r="F63" s="3">
        <f t="shared" si="4"/>
        <v>0</v>
      </c>
      <c r="G63" s="4">
        <f t="shared" si="1"/>
        <v>8.676669180637792E-6</v>
      </c>
      <c r="H63" s="5">
        <f t="shared" si="5"/>
        <v>-8.676669180637792E-6</v>
      </c>
      <c r="I63">
        <f t="shared" si="2"/>
        <v>2202.3590164438242</v>
      </c>
      <c r="J63" s="14">
        <f t="shared" si="6"/>
        <v>7.6972843450663637</v>
      </c>
    </row>
    <row r="64" spans="1:10" x14ac:dyDescent="0.25">
      <c r="A64" s="13">
        <v>63</v>
      </c>
      <c r="B64" t="str">
        <f>'Input-Data'!A64</f>
        <v>03/05/2024</v>
      </c>
      <c r="C64">
        <f>'Input-Data'!B64</f>
        <v>5.47</v>
      </c>
      <c r="D64">
        <f t="shared" si="0"/>
        <v>5.4699999999999999E-2</v>
      </c>
      <c r="E64" s="4">
        <f t="shared" si="3"/>
        <v>-1.8248175182482562E-3</v>
      </c>
      <c r="F64" s="3">
        <f t="shared" si="4"/>
        <v>-1.0000000000000286E-4</v>
      </c>
      <c r="G64" s="4">
        <f t="shared" si="1"/>
        <v>4.2806073749677224E-6</v>
      </c>
      <c r="H64" s="5">
        <f t="shared" si="5"/>
        <v>-1.0428060737497059E-4</v>
      </c>
      <c r="I64">
        <f t="shared" si="2"/>
        <v>1867.4863085174175</v>
      </c>
      <c r="J64" s="14">
        <f t="shared" si="6"/>
        <v>7.5323485855302534</v>
      </c>
    </row>
    <row r="65" spans="1:10" x14ac:dyDescent="0.25">
      <c r="A65" s="13">
        <v>64</v>
      </c>
      <c r="B65" t="str">
        <f>'Input-Data'!A65</f>
        <v>03/04/2024</v>
      </c>
      <c r="C65">
        <f>'Input-Data'!B65</f>
        <v>5.48</v>
      </c>
      <c r="D65">
        <f t="shared" si="0"/>
        <v>5.4800000000000001E-2</v>
      </c>
      <c r="E65" s="4">
        <f t="shared" si="3"/>
        <v>1.1070110701107083E-2</v>
      </c>
      <c r="F65" s="3">
        <f t="shared" si="4"/>
        <v>6.0000000000000331E-4</v>
      </c>
      <c r="G65" s="4">
        <f t="shared" si="1"/>
        <v>3.0656978208987532E-5</v>
      </c>
      <c r="H65" s="5">
        <f t="shared" si="5"/>
        <v>5.6934302179101576E-4</v>
      </c>
      <c r="I65">
        <f t="shared" si="2"/>
        <v>15.6061212023917</v>
      </c>
      <c r="J65" s="14">
        <f t="shared" si="6"/>
        <v>2.7476632220614188</v>
      </c>
    </row>
    <row r="66" spans="1:10" x14ac:dyDescent="0.25">
      <c r="A66" s="13">
        <v>65</v>
      </c>
      <c r="B66" t="str">
        <f>'Input-Data'!A66</f>
        <v>03/01/2024</v>
      </c>
      <c r="C66">
        <f>'Input-Data'!B66</f>
        <v>5.42</v>
      </c>
      <c r="D66">
        <f t="shared" ref="D66:D129" si="7">C66/100</f>
        <v>5.4199999999999998E-2</v>
      </c>
      <c r="E66" s="4">
        <f t="shared" si="3"/>
        <v>-5.5045871559633586E-3</v>
      </c>
      <c r="F66" s="3">
        <f t="shared" si="4"/>
        <v>-3.0000000000000165E-4</v>
      </c>
      <c r="G66" s="4">
        <f t="shared" ref="G66:G129" si="8">$Q$3*($Q$4-D67)*$Q$8</f>
        <v>1.7468792791977624E-5</v>
      </c>
      <c r="H66" s="5">
        <f t="shared" si="5"/>
        <v>-3.1746879279197926E-4</v>
      </c>
      <c r="I66">
        <f t="shared" ref="I66:I129" si="9">_xlfn.NORM.DIST(H66,0,$Q$5,FALSE)</f>
        <v>473.01223836560962</v>
      </c>
      <c r="J66" s="14">
        <f t="shared" si="6"/>
        <v>6.1591212620802738</v>
      </c>
    </row>
    <row r="67" spans="1:10" x14ac:dyDescent="0.25">
      <c r="A67" s="13">
        <v>66</v>
      </c>
      <c r="B67" t="str">
        <f>'Input-Data'!A67</f>
        <v>02/29/2024</v>
      </c>
      <c r="C67">
        <f>'Input-Data'!B67</f>
        <v>5.45</v>
      </c>
      <c r="D67">
        <f t="shared" si="7"/>
        <v>5.45E-2</v>
      </c>
      <c r="E67" s="4">
        <f t="shared" ref="E67:E130" si="10">D67/D68-1</f>
        <v>0</v>
      </c>
      <c r="F67" s="3">
        <f t="shared" ref="F67:F130" si="11">D67-D68</f>
        <v>0</v>
      </c>
      <c r="G67" s="4">
        <f t="shared" si="8"/>
        <v>1.7468792791977624E-5</v>
      </c>
      <c r="H67" s="5">
        <f t="shared" ref="H67:H130" si="12">F67-G67</f>
        <v>-1.7468792791977624E-5</v>
      </c>
      <c r="I67">
        <f t="shared" si="9"/>
        <v>2194.6403744412291</v>
      </c>
      <c r="J67" s="14">
        <f t="shared" ref="J67:J130" si="13">LN(I67)</f>
        <v>7.6937734735629171</v>
      </c>
    </row>
    <row r="68" spans="1:10" x14ac:dyDescent="0.25">
      <c r="A68" s="13">
        <v>67</v>
      </c>
      <c r="B68" t="str">
        <f>'Input-Data'!A68</f>
        <v>02/28/2024</v>
      </c>
      <c r="C68">
        <f>'Input-Data'!B68</f>
        <v>5.45</v>
      </c>
      <c r="D68">
        <f t="shared" si="7"/>
        <v>5.45E-2</v>
      </c>
      <c r="E68" s="4">
        <f t="shared" si="10"/>
        <v>0</v>
      </c>
      <c r="F68" s="3">
        <f t="shared" si="11"/>
        <v>0</v>
      </c>
      <c r="G68" s="4">
        <f t="shared" si="8"/>
        <v>1.7468792791977624E-5</v>
      </c>
      <c r="H68" s="5">
        <f t="shared" si="12"/>
        <v>-1.7468792791977624E-5</v>
      </c>
      <c r="I68">
        <f t="shared" si="9"/>
        <v>2194.6403744412291</v>
      </c>
      <c r="J68" s="14">
        <f t="shared" si="13"/>
        <v>7.6937734735629171</v>
      </c>
    </row>
    <row r="69" spans="1:10" x14ac:dyDescent="0.25">
      <c r="A69" s="13">
        <v>68</v>
      </c>
      <c r="B69" t="str">
        <f>'Input-Data'!A69</f>
        <v>02/27/2024</v>
      </c>
      <c r="C69">
        <f>'Input-Data'!B69</f>
        <v>5.45</v>
      </c>
      <c r="D69">
        <f t="shared" si="7"/>
        <v>5.45E-2</v>
      </c>
      <c r="E69" s="4">
        <f t="shared" si="10"/>
        <v>-3.6563071297989191E-3</v>
      </c>
      <c r="F69" s="3">
        <f t="shared" si="11"/>
        <v>-1.9999999999999879E-4</v>
      </c>
      <c r="G69" s="4">
        <f t="shared" si="8"/>
        <v>8.676669180637792E-6</v>
      </c>
      <c r="H69" s="5">
        <f t="shared" si="12"/>
        <v>-2.0867666918063658E-4</v>
      </c>
      <c r="I69">
        <f t="shared" si="9"/>
        <v>1133.829485426367</v>
      </c>
      <c r="J69" s="14">
        <f t="shared" si="13"/>
        <v>7.033356107396445</v>
      </c>
    </row>
    <row r="70" spans="1:10" x14ac:dyDescent="0.25">
      <c r="A70" s="13">
        <v>69</v>
      </c>
      <c r="B70" t="str">
        <f>'Input-Data'!A70</f>
        <v>02/26/2024</v>
      </c>
      <c r="C70">
        <f>'Input-Data'!B70</f>
        <v>5.47</v>
      </c>
      <c r="D70">
        <f t="shared" si="7"/>
        <v>5.4699999999999999E-2</v>
      </c>
      <c r="E70" s="4">
        <f t="shared" si="10"/>
        <v>1.831501831501825E-3</v>
      </c>
      <c r="F70" s="3">
        <f t="shared" si="11"/>
        <v>9.9999999999995925E-5</v>
      </c>
      <c r="G70" s="4">
        <f t="shared" si="8"/>
        <v>1.3072730986307557E-5</v>
      </c>
      <c r="H70" s="5">
        <f t="shared" si="12"/>
        <v>8.6927269013688363E-5</v>
      </c>
      <c r="I70">
        <f t="shared" si="9"/>
        <v>1964.5645679865577</v>
      </c>
      <c r="J70" s="14">
        <f t="shared" si="13"/>
        <v>7.5830259058478351</v>
      </c>
    </row>
    <row r="71" spans="1:10" x14ac:dyDescent="0.25">
      <c r="A71" s="13">
        <v>70</v>
      </c>
      <c r="B71" t="str">
        <f>'Input-Data'!A71</f>
        <v>02/23/2024</v>
      </c>
      <c r="C71">
        <f>'Input-Data'!B71</f>
        <v>5.46</v>
      </c>
      <c r="D71">
        <f t="shared" si="7"/>
        <v>5.4600000000000003E-2</v>
      </c>
      <c r="E71" s="4">
        <f t="shared" si="10"/>
        <v>1.8348623853210455E-3</v>
      </c>
      <c r="F71" s="3">
        <f t="shared" si="11"/>
        <v>1.0000000000000286E-4</v>
      </c>
      <c r="G71" s="4">
        <f t="shared" si="8"/>
        <v>1.7468792791977624E-5</v>
      </c>
      <c r="H71" s="5">
        <f t="shared" si="12"/>
        <v>8.2531207208025233E-5</v>
      </c>
      <c r="I71">
        <f t="shared" si="9"/>
        <v>1987.0443029796263</v>
      </c>
      <c r="J71" s="14">
        <f t="shared" si="13"/>
        <v>7.5944035387197761</v>
      </c>
    </row>
    <row r="72" spans="1:10" x14ac:dyDescent="0.25">
      <c r="A72" s="13">
        <v>71</v>
      </c>
      <c r="B72" t="str">
        <f>'Input-Data'!A72</f>
        <v>02/22/2024</v>
      </c>
      <c r="C72">
        <f>'Input-Data'!B72</f>
        <v>5.45</v>
      </c>
      <c r="D72">
        <f t="shared" si="7"/>
        <v>5.45E-2</v>
      </c>
      <c r="E72" s="4">
        <f t="shared" si="10"/>
        <v>1.8382352941175295E-3</v>
      </c>
      <c r="F72" s="3">
        <f t="shared" si="11"/>
        <v>9.9999999999995925E-5</v>
      </c>
      <c r="G72" s="4">
        <f t="shared" si="8"/>
        <v>2.1864854597647392E-5</v>
      </c>
      <c r="H72" s="5">
        <f t="shared" si="12"/>
        <v>7.8135145402348537E-5</v>
      </c>
      <c r="I72">
        <f t="shared" si="9"/>
        <v>2008.5952146266063</v>
      </c>
      <c r="J72" s="14">
        <f t="shared" si="13"/>
        <v>7.605190858514205</v>
      </c>
    </row>
    <row r="73" spans="1:10" x14ac:dyDescent="0.25">
      <c r="A73" s="13">
        <v>72</v>
      </c>
      <c r="B73" t="str">
        <f>'Input-Data'!A73</f>
        <v>02/21/2024</v>
      </c>
      <c r="C73">
        <f>'Input-Data'!B73</f>
        <v>5.44</v>
      </c>
      <c r="D73">
        <f t="shared" si="7"/>
        <v>5.4400000000000004E-2</v>
      </c>
      <c r="E73" s="4">
        <f t="shared" si="10"/>
        <v>0</v>
      </c>
      <c r="F73" s="3">
        <f t="shared" si="11"/>
        <v>0</v>
      </c>
      <c r="G73" s="4">
        <f t="shared" si="8"/>
        <v>2.1864854597647392E-5</v>
      </c>
      <c r="H73" s="5">
        <f t="shared" si="12"/>
        <v>-2.1864854597647392E-5</v>
      </c>
      <c r="I73">
        <f t="shared" si="9"/>
        <v>2188.8521832920705</v>
      </c>
      <c r="J73" s="14">
        <f t="shared" si="13"/>
        <v>7.6911325681948739</v>
      </c>
    </row>
    <row r="74" spans="1:10" x14ac:dyDescent="0.25">
      <c r="A74" s="13">
        <v>73</v>
      </c>
      <c r="B74" t="str">
        <f>'Input-Data'!A74</f>
        <v>02/20/2024</v>
      </c>
      <c r="C74">
        <f>'Input-Data'!B74</f>
        <v>5.44</v>
      </c>
      <c r="D74">
        <f t="shared" si="7"/>
        <v>5.4400000000000004E-2</v>
      </c>
      <c r="E74" s="4">
        <f t="shared" si="10"/>
        <v>0</v>
      </c>
      <c r="F74" s="3">
        <f t="shared" si="11"/>
        <v>0</v>
      </c>
      <c r="G74" s="4">
        <f t="shared" si="8"/>
        <v>2.1864854597647392E-5</v>
      </c>
      <c r="H74" s="5">
        <f t="shared" si="12"/>
        <v>-2.1864854597647392E-5</v>
      </c>
      <c r="I74">
        <f t="shared" si="9"/>
        <v>2188.8521832920705</v>
      </c>
      <c r="J74" s="14">
        <f t="shared" si="13"/>
        <v>7.6911325681948739</v>
      </c>
    </row>
    <row r="75" spans="1:10" x14ac:dyDescent="0.25">
      <c r="A75" s="13">
        <v>74</v>
      </c>
      <c r="B75" t="str">
        <f>'Input-Data'!A75</f>
        <v>02/16/2024</v>
      </c>
      <c r="C75">
        <f>'Input-Data'!B75</f>
        <v>5.44</v>
      </c>
      <c r="D75">
        <f t="shared" si="7"/>
        <v>5.4400000000000004E-2</v>
      </c>
      <c r="E75" s="4">
        <f t="shared" si="10"/>
        <v>1.8416206261511192E-3</v>
      </c>
      <c r="F75" s="3">
        <f t="shared" si="11"/>
        <v>1.000000000000098E-4</v>
      </c>
      <c r="G75" s="4">
        <f t="shared" si="8"/>
        <v>2.6260916403317765E-5</v>
      </c>
      <c r="H75" s="5">
        <f t="shared" si="12"/>
        <v>7.3739083596692035E-5</v>
      </c>
      <c r="I75">
        <f t="shared" si="9"/>
        <v>2029.1816551784596</v>
      </c>
      <c r="J75" s="14">
        <f t="shared" si="13"/>
        <v>7.6153878652310407</v>
      </c>
    </row>
    <row r="76" spans="1:10" x14ac:dyDescent="0.25">
      <c r="A76" s="13">
        <v>75</v>
      </c>
      <c r="B76" t="str">
        <f>'Input-Data'!A76</f>
        <v>02/15/2024</v>
      </c>
      <c r="C76">
        <f>'Input-Data'!B76</f>
        <v>5.43</v>
      </c>
      <c r="D76">
        <f t="shared" si="7"/>
        <v>5.4299999999999994E-2</v>
      </c>
      <c r="E76" s="4">
        <f t="shared" si="10"/>
        <v>0</v>
      </c>
      <c r="F76" s="3">
        <f t="shared" si="11"/>
        <v>0</v>
      </c>
      <c r="G76" s="4">
        <f t="shared" si="8"/>
        <v>2.6260916403317765E-5</v>
      </c>
      <c r="H76" s="5">
        <f t="shared" si="12"/>
        <v>-2.6260916403317765E-5</v>
      </c>
      <c r="I76">
        <f t="shared" si="9"/>
        <v>2181.7909380993447</v>
      </c>
      <c r="J76" s="14">
        <f t="shared" si="13"/>
        <v>7.6879013497492856</v>
      </c>
    </row>
    <row r="77" spans="1:10" x14ac:dyDescent="0.25">
      <c r="A77" s="13">
        <v>76</v>
      </c>
      <c r="B77" t="str">
        <f>'Input-Data'!A77</f>
        <v>02/14/2024</v>
      </c>
      <c r="C77">
        <f>'Input-Data'!B77</f>
        <v>5.43</v>
      </c>
      <c r="D77">
        <f t="shared" si="7"/>
        <v>5.4299999999999994E-2</v>
      </c>
      <c r="E77" s="4">
        <f t="shared" si="10"/>
        <v>-3.6697247706423131E-3</v>
      </c>
      <c r="F77" s="3">
        <f t="shared" si="11"/>
        <v>-2.0000000000000573E-4</v>
      </c>
      <c r="G77" s="4">
        <f t="shared" si="8"/>
        <v>1.7468792791977624E-5</v>
      </c>
      <c r="H77" s="5">
        <f t="shared" si="12"/>
        <v>-2.1746879279198336E-4</v>
      </c>
      <c r="I77">
        <f t="shared" si="9"/>
        <v>1070.7689725171317</v>
      </c>
      <c r="J77" s="14">
        <f t="shared" si="13"/>
        <v>6.9761323352431317</v>
      </c>
    </row>
    <row r="78" spans="1:10" x14ac:dyDescent="0.25">
      <c r="A78" s="13">
        <v>77</v>
      </c>
      <c r="B78" t="str">
        <f>'Input-Data'!A78</f>
        <v>02/13/2024</v>
      </c>
      <c r="C78">
        <f>'Input-Data'!B78</f>
        <v>5.45</v>
      </c>
      <c r="D78">
        <f t="shared" si="7"/>
        <v>5.45E-2</v>
      </c>
      <c r="E78" s="4">
        <f t="shared" si="10"/>
        <v>3.6832412523022384E-3</v>
      </c>
      <c r="F78" s="3">
        <f t="shared" si="11"/>
        <v>2.0000000000000573E-4</v>
      </c>
      <c r="G78" s="4">
        <f t="shared" si="8"/>
        <v>2.6260916403317765E-5</v>
      </c>
      <c r="H78" s="5">
        <f t="shared" si="12"/>
        <v>1.7373908359668796E-4</v>
      </c>
      <c r="I78">
        <f t="shared" si="9"/>
        <v>1390.4935634415488</v>
      </c>
      <c r="J78" s="14">
        <f t="shared" si="13"/>
        <v>7.237414044710806</v>
      </c>
    </row>
    <row r="79" spans="1:10" x14ac:dyDescent="0.25">
      <c r="A79" s="13">
        <v>78</v>
      </c>
      <c r="B79" t="str">
        <f>'Input-Data'!A79</f>
        <v>02/12/2024</v>
      </c>
      <c r="C79">
        <f>'Input-Data'!B79</f>
        <v>5.43</v>
      </c>
      <c r="D79">
        <f t="shared" si="7"/>
        <v>5.4299999999999994E-2</v>
      </c>
      <c r="E79" s="4">
        <f t="shared" si="10"/>
        <v>-1.8382352941178626E-3</v>
      </c>
      <c r="F79" s="3">
        <f t="shared" si="11"/>
        <v>-1.000000000000098E-4</v>
      </c>
      <c r="G79" s="4">
        <f t="shared" si="8"/>
        <v>2.1864854597647392E-5</v>
      </c>
      <c r="H79" s="5">
        <f t="shared" si="12"/>
        <v>-1.2186485459765719E-4</v>
      </c>
      <c r="I79">
        <f t="shared" si="9"/>
        <v>1757.4408052135259</v>
      </c>
      <c r="J79" s="14">
        <f t="shared" si="13"/>
        <v>7.4716139418735121</v>
      </c>
    </row>
    <row r="80" spans="1:10" x14ac:dyDescent="0.25">
      <c r="A80" s="13">
        <v>79</v>
      </c>
      <c r="B80" t="str">
        <f>'Input-Data'!A80</f>
        <v>02/09/2024</v>
      </c>
      <c r="C80">
        <f>'Input-Data'!B80</f>
        <v>5.44</v>
      </c>
      <c r="D80">
        <f t="shared" si="7"/>
        <v>5.4400000000000004E-2</v>
      </c>
      <c r="E80" s="4">
        <f t="shared" si="10"/>
        <v>0</v>
      </c>
      <c r="F80" s="3">
        <f t="shared" si="11"/>
        <v>0</v>
      </c>
      <c r="G80" s="4">
        <f t="shared" si="8"/>
        <v>2.1864854597647392E-5</v>
      </c>
      <c r="H80" s="5">
        <f t="shared" si="12"/>
        <v>-2.1864854597647392E-5</v>
      </c>
      <c r="I80">
        <f t="shared" si="9"/>
        <v>2188.8521832920705</v>
      </c>
      <c r="J80" s="14">
        <f t="shared" si="13"/>
        <v>7.6911325681948739</v>
      </c>
    </row>
    <row r="81" spans="1:10" x14ac:dyDescent="0.25">
      <c r="A81" s="13">
        <v>80</v>
      </c>
      <c r="B81" t="str">
        <f>'Input-Data'!A81</f>
        <v>02/08/2024</v>
      </c>
      <c r="C81">
        <f>'Input-Data'!B81</f>
        <v>5.44</v>
      </c>
      <c r="D81">
        <f t="shared" si="7"/>
        <v>5.4400000000000004E-2</v>
      </c>
      <c r="E81" s="4">
        <f t="shared" si="10"/>
        <v>1.8416206261511192E-3</v>
      </c>
      <c r="F81" s="3">
        <f t="shared" si="11"/>
        <v>1.000000000000098E-4</v>
      </c>
      <c r="G81" s="4">
        <f t="shared" si="8"/>
        <v>2.6260916403317765E-5</v>
      </c>
      <c r="H81" s="5">
        <f t="shared" si="12"/>
        <v>7.3739083596692035E-5</v>
      </c>
      <c r="I81">
        <f t="shared" si="9"/>
        <v>2029.1816551784596</v>
      </c>
      <c r="J81" s="14">
        <f t="shared" si="13"/>
        <v>7.6153878652310407</v>
      </c>
    </row>
    <row r="82" spans="1:10" x14ac:dyDescent="0.25">
      <c r="A82" s="13">
        <v>81</v>
      </c>
      <c r="B82" t="str">
        <f>'Input-Data'!A82</f>
        <v>02/07/2024</v>
      </c>
      <c r="C82">
        <f>'Input-Data'!B82</f>
        <v>5.43</v>
      </c>
      <c r="D82">
        <f t="shared" si="7"/>
        <v>5.4299999999999994E-2</v>
      </c>
      <c r="E82" s="4">
        <f t="shared" si="10"/>
        <v>-1.8382352941178626E-3</v>
      </c>
      <c r="F82" s="3">
        <f t="shared" si="11"/>
        <v>-1.000000000000098E-4</v>
      </c>
      <c r="G82" s="4">
        <f t="shared" si="8"/>
        <v>2.1864854597647392E-5</v>
      </c>
      <c r="H82" s="5">
        <f t="shared" si="12"/>
        <v>-1.2186485459765719E-4</v>
      </c>
      <c r="I82">
        <f t="shared" si="9"/>
        <v>1757.4408052135259</v>
      </c>
      <c r="J82" s="14">
        <f t="shared" si="13"/>
        <v>7.4716139418735121</v>
      </c>
    </row>
    <row r="83" spans="1:10" x14ac:dyDescent="0.25">
      <c r="A83" s="13">
        <v>82</v>
      </c>
      <c r="B83" t="str">
        <f>'Input-Data'!A83</f>
        <v>02/06/2024</v>
      </c>
      <c r="C83">
        <f>'Input-Data'!B83</f>
        <v>5.44</v>
      </c>
      <c r="D83">
        <f t="shared" si="7"/>
        <v>5.4400000000000004E-2</v>
      </c>
      <c r="E83" s="4">
        <f t="shared" si="10"/>
        <v>3.6900369003691758E-3</v>
      </c>
      <c r="F83" s="3">
        <f t="shared" si="11"/>
        <v>2.0000000000000573E-4</v>
      </c>
      <c r="G83" s="4">
        <f t="shared" si="8"/>
        <v>3.0656978208987532E-5</v>
      </c>
      <c r="H83" s="5">
        <f t="shared" si="12"/>
        <v>1.693430217910182E-4</v>
      </c>
      <c r="I83">
        <f t="shared" si="9"/>
        <v>1422.8952218542379</v>
      </c>
      <c r="J83" s="14">
        <f t="shared" si="13"/>
        <v>7.2604489635125811</v>
      </c>
    </row>
    <row r="84" spans="1:10" x14ac:dyDescent="0.25">
      <c r="A84" s="13">
        <v>83</v>
      </c>
      <c r="B84" t="str">
        <f>'Input-Data'!A84</f>
        <v>02/05/2024</v>
      </c>
      <c r="C84">
        <f>'Input-Data'!B84</f>
        <v>5.42</v>
      </c>
      <c r="D84">
        <f t="shared" si="7"/>
        <v>5.4199999999999998E-2</v>
      </c>
      <c r="E84" s="4">
        <f t="shared" si="10"/>
        <v>-1.8416206261508972E-3</v>
      </c>
      <c r="F84" s="3">
        <f t="shared" si="11"/>
        <v>-9.9999999999995925E-5</v>
      </c>
      <c r="G84" s="4">
        <f t="shared" si="8"/>
        <v>2.6260916403317765E-5</v>
      </c>
      <c r="H84" s="5">
        <f t="shared" si="12"/>
        <v>-1.2626091640331369E-4</v>
      </c>
      <c r="I84">
        <f t="shared" si="9"/>
        <v>1728.405348036933</v>
      </c>
      <c r="J84" s="14">
        <f t="shared" si="13"/>
        <v>7.4549544982655185</v>
      </c>
    </row>
    <row r="85" spans="1:10" x14ac:dyDescent="0.25">
      <c r="A85" s="13">
        <v>84</v>
      </c>
      <c r="B85" t="str">
        <f>'Input-Data'!A85</f>
        <v>02/02/2024</v>
      </c>
      <c r="C85">
        <f>'Input-Data'!B85</f>
        <v>5.43</v>
      </c>
      <c r="D85">
        <f t="shared" si="7"/>
        <v>5.4299999999999994E-2</v>
      </c>
      <c r="E85" s="4">
        <f t="shared" si="10"/>
        <v>1.8450184501843658E-3</v>
      </c>
      <c r="F85" s="3">
        <f t="shared" si="11"/>
        <v>9.9999999999995925E-5</v>
      </c>
      <c r="G85" s="4">
        <f t="shared" si="8"/>
        <v>3.0656978208987532E-5</v>
      </c>
      <c r="H85" s="5">
        <f t="shared" si="12"/>
        <v>6.93430217910084E-5</v>
      </c>
      <c r="I85">
        <f t="shared" si="9"/>
        <v>2048.7693173703769</v>
      </c>
      <c r="J85" s="14">
        <f t="shared" si="13"/>
        <v>7.6249945588703918</v>
      </c>
    </row>
    <row r="86" spans="1:10" x14ac:dyDescent="0.25">
      <c r="A86" s="13">
        <v>85</v>
      </c>
      <c r="B86" t="str">
        <f>'Input-Data'!A86</f>
        <v>02/01/2024</v>
      </c>
      <c r="C86">
        <f>'Input-Data'!B86</f>
        <v>5.42</v>
      </c>
      <c r="D86">
        <f t="shared" si="7"/>
        <v>5.4199999999999998E-2</v>
      </c>
      <c r="E86" s="4">
        <f t="shared" si="10"/>
        <v>0</v>
      </c>
      <c r="F86" s="3">
        <f t="shared" si="11"/>
        <v>0</v>
      </c>
      <c r="G86" s="4">
        <f t="shared" si="8"/>
        <v>3.0656978208987532E-5</v>
      </c>
      <c r="H86" s="5">
        <f t="shared" si="12"/>
        <v>-3.0656978208987532E-5</v>
      </c>
      <c r="I86">
        <f t="shared" si="9"/>
        <v>2173.4690665275671</v>
      </c>
      <c r="J86" s="14">
        <f t="shared" si="13"/>
        <v>7.6840798182261514</v>
      </c>
    </row>
    <row r="87" spans="1:10" x14ac:dyDescent="0.25">
      <c r="A87" s="13">
        <v>86</v>
      </c>
      <c r="B87" t="str">
        <f>'Input-Data'!A87</f>
        <v>01/31/2024</v>
      </c>
      <c r="C87">
        <f>'Input-Data'!B87</f>
        <v>5.42</v>
      </c>
      <c r="D87">
        <f t="shared" si="7"/>
        <v>5.4199999999999998E-2</v>
      </c>
      <c r="E87" s="4">
        <f t="shared" si="10"/>
        <v>0</v>
      </c>
      <c r="F87" s="3">
        <f t="shared" si="11"/>
        <v>0</v>
      </c>
      <c r="G87" s="4">
        <f t="shared" si="8"/>
        <v>3.0656978208987532E-5</v>
      </c>
      <c r="H87" s="5">
        <f t="shared" si="12"/>
        <v>-3.0656978208987532E-5</v>
      </c>
      <c r="I87">
        <f t="shared" si="9"/>
        <v>2173.4690665275671</v>
      </c>
      <c r="J87" s="14">
        <f t="shared" si="13"/>
        <v>7.6840798182261514</v>
      </c>
    </row>
    <row r="88" spans="1:10" x14ac:dyDescent="0.25">
      <c r="A88" s="13">
        <v>87</v>
      </c>
      <c r="B88" t="str">
        <f>'Input-Data'!A88</f>
        <v>01/30/2024</v>
      </c>
      <c r="C88">
        <f>'Input-Data'!B88</f>
        <v>5.42</v>
      </c>
      <c r="D88">
        <f t="shared" si="7"/>
        <v>5.4199999999999998E-2</v>
      </c>
      <c r="E88" s="4">
        <f t="shared" si="10"/>
        <v>0</v>
      </c>
      <c r="F88" s="3">
        <f t="shared" si="11"/>
        <v>0</v>
      </c>
      <c r="G88" s="4">
        <f t="shared" si="8"/>
        <v>3.0656978208987532E-5</v>
      </c>
      <c r="H88" s="5">
        <f t="shared" si="12"/>
        <v>-3.0656978208987532E-5</v>
      </c>
      <c r="I88">
        <f t="shared" si="9"/>
        <v>2173.4690665275671</v>
      </c>
      <c r="J88" s="14">
        <f t="shared" si="13"/>
        <v>7.6840798182261514</v>
      </c>
    </row>
    <row r="89" spans="1:10" x14ac:dyDescent="0.25">
      <c r="A89" s="13">
        <v>88</v>
      </c>
      <c r="B89" t="str">
        <f>'Input-Data'!A89</f>
        <v>01/29/2024</v>
      </c>
      <c r="C89">
        <f>'Input-Data'!B89</f>
        <v>5.42</v>
      </c>
      <c r="D89">
        <f t="shared" si="7"/>
        <v>5.4199999999999998E-2</v>
      </c>
      <c r="E89" s="4">
        <f t="shared" si="10"/>
        <v>-3.6764705882353921E-3</v>
      </c>
      <c r="F89" s="3">
        <f t="shared" si="11"/>
        <v>-2.0000000000000573E-4</v>
      </c>
      <c r="G89" s="4">
        <f t="shared" si="8"/>
        <v>2.1864854597647392E-5</v>
      </c>
      <c r="H89" s="5">
        <f t="shared" si="12"/>
        <v>-2.2186485459765312E-4</v>
      </c>
      <c r="I89">
        <f t="shared" si="9"/>
        <v>1039.6454073750617</v>
      </c>
      <c r="J89" s="14">
        <f t="shared" si="13"/>
        <v>6.9466349795501792</v>
      </c>
    </row>
    <row r="90" spans="1:10" x14ac:dyDescent="0.25">
      <c r="A90" s="13">
        <v>89</v>
      </c>
      <c r="B90" t="str">
        <f>'Input-Data'!A90</f>
        <v>01/26/2024</v>
      </c>
      <c r="C90">
        <f>'Input-Data'!B90</f>
        <v>5.44</v>
      </c>
      <c r="D90">
        <f t="shared" si="7"/>
        <v>5.4400000000000004E-2</v>
      </c>
      <c r="E90" s="4">
        <f t="shared" si="10"/>
        <v>0</v>
      </c>
      <c r="F90" s="3">
        <f t="shared" si="11"/>
        <v>0</v>
      </c>
      <c r="G90" s="4">
        <f t="shared" si="8"/>
        <v>2.1864854597647392E-5</v>
      </c>
      <c r="H90" s="5">
        <f t="shared" si="12"/>
        <v>-2.1864854597647392E-5</v>
      </c>
      <c r="I90">
        <f t="shared" si="9"/>
        <v>2188.8521832920705</v>
      </c>
      <c r="J90" s="14">
        <f t="shared" si="13"/>
        <v>7.6911325681948739</v>
      </c>
    </row>
    <row r="91" spans="1:10" x14ac:dyDescent="0.25">
      <c r="A91" s="13">
        <v>90</v>
      </c>
      <c r="B91" t="str">
        <f>'Input-Data'!A91</f>
        <v>01/25/2024</v>
      </c>
      <c r="C91">
        <f>'Input-Data'!B91</f>
        <v>5.44</v>
      </c>
      <c r="D91">
        <f t="shared" si="7"/>
        <v>5.4400000000000004E-2</v>
      </c>
      <c r="E91" s="4">
        <f t="shared" si="10"/>
        <v>0</v>
      </c>
      <c r="F91" s="3">
        <f t="shared" si="11"/>
        <v>0</v>
      </c>
      <c r="G91" s="4">
        <f t="shared" si="8"/>
        <v>2.1864854597647392E-5</v>
      </c>
      <c r="H91" s="5">
        <f t="shared" si="12"/>
        <v>-2.1864854597647392E-5</v>
      </c>
      <c r="I91">
        <f t="shared" si="9"/>
        <v>2188.8521832920705</v>
      </c>
      <c r="J91" s="14">
        <f t="shared" si="13"/>
        <v>7.6911325681948739</v>
      </c>
    </row>
    <row r="92" spans="1:10" x14ac:dyDescent="0.25">
      <c r="A92" s="13">
        <v>91</v>
      </c>
      <c r="B92" t="str">
        <f>'Input-Data'!A92</f>
        <v>01/24/2024</v>
      </c>
      <c r="C92">
        <f>'Input-Data'!B92</f>
        <v>5.44</v>
      </c>
      <c r="D92">
        <f t="shared" si="7"/>
        <v>5.4400000000000004E-2</v>
      </c>
      <c r="E92" s="4">
        <f t="shared" si="10"/>
        <v>-1.8348623853210455E-3</v>
      </c>
      <c r="F92" s="3">
        <f t="shared" si="11"/>
        <v>-9.9999999999995925E-5</v>
      </c>
      <c r="G92" s="4">
        <f t="shared" si="8"/>
        <v>1.7468792791977624E-5</v>
      </c>
      <c r="H92" s="5">
        <f t="shared" si="12"/>
        <v>-1.1746879279197356E-4</v>
      </c>
      <c r="I92">
        <f t="shared" si="9"/>
        <v>1785.9094716825775</v>
      </c>
      <c r="J92" s="14">
        <f t="shared" si="13"/>
        <v>7.4876830724040602</v>
      </c>
    </row>
    <row r="93" spans="1:10" x14ac:dyDescent="0.25">
      <c r="A93" s="13">
        <v>92</v>
      </c>
      <c r="B93" t="str">
        <f>'Input-Data'!A93</f>
        <v>01/23/2024</v>
      </c>
      <c r="C93">
        <f>'Input-Data'!B93</f>
        <v>5.45</v>
      </c>
      <c r="D93">
        <f t="shared" si="7"/>
        <v>5.45E-2</v>
      </c>
      <c r="E93" s="4">
        <f t="shared" si="10"/>
        <v>-1.831501831501936E-3</v>
      </c>
      <c r="F93" s="3">
        <f t="shared" si="11"/>
        <v>-1.0000000000000286E-4</v>
      </c>
      <c r="G93" s="4">
        <f t="shared" si="8"/>
        <v>1.3072730986307557E-5</v>
      </c>
      <c r="H93" s="5">
        <f t="shared" si="12"/>
        <v>-1.1307273098631043E-4</v>
      </c>
      <c r="I93">
        <f t="shared" si="9"/>
        <v>1813.7682929555162</v>
      </c>
      <c r="J93" s="14">
        <f t="shared" si="13"/>
        <v>7.5031618898569876</v>
      </c>
    </row>
    <row r="94" spans="1:10" x14ac:dyDescent="0.25">
      <c r="A94" s="13">
        <v>93</v>
      </c>
      <c r="B94" t="str">
        <f>'Input-Data'!A94</f>
        <v>01/22/2024</v>
      </c>
      <c r="C94">
        <f>'Input-Data'!B94</f>
        <v>5.46</v>
      </c>
      <c r="D94">
        <f t="shared" si="7"/>
        <v>5.4600000000000003E-2</v>
      </c>
      <c r="E94" s="4">
        <f t="shared" si="10"/>
        <v>1.8348623853210455E-3</v>
      </c>
      <c r="F94" s="3">
        <f t="shared" si="11"/>
        <v>1.0000000000000286E-4</v>
      </c>
      <c r="G94" s="4">
        <f t="shared" si="8"/>
        <v>1.7468792791977624E-5</v>
      </c>
      <c r="H94" s="5">
        <f t="shared" si="12"/>
        <v>8.2531207208025233E-5</v>
      </c>
      <c r="I94">
        <f t="shared" si="9"/>
        <v>1987.0443029796263</v>
      </c>
      <c r="J94" s="14">
        <f t="shared" si="13"/>
        <v>7.5944035387197761</v>
      </c>
    </row>
    <row r="95" spans="1:10" x14ac:dyDescent="0.25">
      <c r="A95" s="13">
        <v>94</v>
      </c>
      <c r="B95" t="str">
        <f>'Input-Data'!A95</f>
        <v>01/19/2024</v>
      </c>
      <c r="C95">
        <f>'Input-Data'!B95</f>
        <v>5.45</v>
      </c>
      <c r="D95">
        <f t="shared" si="7"/>
        <v>5.45E-2</v>
      </c>
      <c r="E95" s="4">
        <f t="shared" si="10"/>
        <v>0</v>
      </c>
      <c r="F95" s="3">
        <f t="shared" si="11"/>
        <v>0</v>
      </c>
      <c r="G95" s="4">
        <f t="shared" si="8"/>
        <v>1.7468792791977624E-5</v>
      </c>
      <c r="H95" s="5">
        <f t="shared" si="12"/>
        <v>-1.7468792791977624E-5</v>
      </c>
      <c r="I95">
        <f t="shared" si="9"/>
        <v>2194.6403744412291</v>
      </c>
      <c r="J95" s="14">
        <f t="shared" si="13"/>
        <v>7.6937734735629171</v>
      </c>
    </row>
    <row r="96" spans="1:10" x14ac:dyDescent="0.25">
      <c r="A96" s="13">
        <v>95</v>
      </c>
      <c r="B96" t="str">
        <f>'Input-Data'!A96</f>
        <v>01/18/2024</v>
      </c>
      <c r="C96">
        <f>'Input-Data'!B96</f>
        <v>5.45</v>
      </c>
      <c r="D96">
        <f t="shared" si="7"/>
        <v>5.45E-2</v>
      </c>
      <c r="E96" s="4">
        <f t="shared" si="10"/>
        <v>-3.6563071297989191E-3</v>
      </c>
      <c r="F96" s="3">
        <f t="shared" si="11"/>
        <v>-1.9999999999999879E-4</v>
      </c>
      <c r="G96" s="4">
        <f t="shared" si="8"/>
        <v>8.676669180637792E-6</v>
      </c>
      <c r="H96" s="5">
        <f t="shared" si="12"/>
        <v>-2.0867666918063658E-4</v>
      </c>
      <c r="I96">
        <f t="shared" si="9"/>
        <v>1133.829485426367</v>
      </c>
      <c r="J96" s="14">
        <f t="shared" si="13"/>
        <v>7.033356107396445</v>
      </c>
    </row>
    <row r="97" spans="1:10" x14ac:dyDescent="0.25">
      <c r="A97" s="13">
        <v>96</v>
      </c>
      <c r="B97" t="str">
        <f>'Input-Data'!A97</f>
        <v>01/17/2024</v>
      </c>
      <c r="C97">
        <f>'Input-Data'!B97</f>
        <v>5.47</v>
      </c>
      <c r="D97">
        <f t="shared" si="7"/>
        <v>5.4699999999999999E-2</v>
      </c>
      <c r="E97" s="4">
        <f t="shared" si="10"/>
        <v>3.669724770642091E-3</v>
      </c>
      <c r="F97" s="3">
        <f t="shared" si="11"/>
        <v>1.9999999999999879E-4</v>
      </c>
      <c r="G97" s="4">
        <f t="shared" si="8"/>
        <v>1.7468792791977624E-5</v>
      </c>
      <c r="H97" s="5">
        <f t="shared" si="12"/>
        <v>1.8253120720802116E-4</v>
      </c>
      <c r="I97">
        <f t="shared" si="9"/>
        <v>1325.5374354925823</v>
      </c>
      <c r="J97" s="14">
        <f t="shared" si="13"/>
        <v>7.1895732678746525</v>
      </c>
    </row>
    <row r="98" spans="1:10" x14ac:dyDescent="0.25">
      <c r="A98" s="13">
        <v>97</v>
      </c>
      <c r="B98" t="str">
        <f>'Input-Data'!A98</f>
        <v>01/16/2024</v>
      </c>
      <c r="C98">
        <f>'Input-Data'!B98</f>
        <v>5.45</v>
      </c>
      <c r="D98">
        <f t="shared" si="7"/>
        <v>5.45E-2</v>
      </c>
      <c r="E98" s="4">
        <f t="shared" si="10"/>
        <v>0</v>
      </c>
      <c r="F98" s="3">
        <f t="shared" si="11"/>
        <v>0</v>
      </c>
      <c r="G98" s="4">
        <f t="shared" si="8"/>
        <v>1.7468792791977624E-5</v>
      </c>
      <c r="H98" s="5">
        <f t="shared" si="12"/>
        <v>-1.7468792791977624E-5</v>
      </c>
      <c r="I98">
        <f t="shared" si="9"/>
        <v>2194.6403744412291</v>
      </c>
      <c r="J98" s="14">
        <f t="shared" si="13"/>
        <v>7.6937734735629171</v>
      </c>
    </row>
    <row r="99" spans="1:10" x14ac:dyDescent="0.25">
      <c r="A99" s="13">
        <v>98</v>
      </c>
      <c r="B99" t="str">
        <f>'Input-Data'!A99</f>
        <v>01/12/2024</v>
      </c>
      <c r="C99">
        <f>'Input-Data'!B99</f>
        <v>5.45</v>
      </c>
      <c r="D99">
        <f t="shared" si="7"/>
        <v>5.45E-2</v>
      </c>
      <c r="E99" s="4">
        <f t="shared" si="10"/>
        <v>-1.831501831501936E-3</v>
      </c>
      <c r="F99" s="3">
        <f t="shared" si="11"/>
        <v>-1.0000000000000286E-4</v>
      </c>
      <c r="G99" s="4">
        <f t="shared" si="8"/>
        <v>1.3072730986307557E-5</v>
      </c>
      <c r="H99" s="5">
        <f t="shared" si="12"/>
        <v>-1.1307273098631043E-4</v>
      </c>
      <c r="I99">
        <f t="shared" si="9"/>
        <v>1813.7682929555162</v>
      </c>
      <c r="J99" s="14">
        <f t="shared" si="13"/>
        <v>7.5031618898569876</v>
      </c>
    </row>
    <row r="100" spans="1:10" x14ac:dyDescent="0.25">
      <c r="A100" s="13">
        <v>99</v>
      </c>
      <c r="B100" t="str">
        <f>'Input-Data'!A100</f>
        <v>01/11/2024</v>
      </c>
      <c r="C100">
        <f>'Input-Data'!B100</f>
        <v>5.46</v>
      </c>
      <c r="D100">
        <f t="shared" si="7"/>
        <v>5.4600000000000003E-2</v>
      </c>
      <c r="E100" s="4">
        <f t="shared" si="10"/>
        <v>0</v>
      </c>
      <c r="F100" s="3">
        <f t="shared" si="11"/>
        <v>0</v>
      </c>
      <c r="G100" s="4">
        <f t="shared" si="8"/>
        <v>1.3072730986307557E-5</v>
      </c>
      <c r="H100" s="5">
        <f t="shared" si="12"/>
        <v>-1.3072730986307557E-5</v>
      </c>
      <c r="I100">
        <f t="shared" si="9"/>
        <v>2199.1453043821984</v>
      </c>
      <c r="J100" s="14">
        <f t="shared" si="13"/>
        <v>7.6958240658534134</v>
      </c>
    </row>
    <row r="101" spans="1:10" x14ac:dyDescent="0.25">
      <c r="A101" s="13">
        <v>100</v>
      </c>
      <c r="B101" t="str">
        <f>'Input-Data'!A101</f>
        <v>01/10/2024</v>
      </c>
      <c r="C101">
        <f>'Input-Data'!B101</f>
        <v>5.46</v>
      </c>
      <c r="D101">
        <f t="shared" si="7"/>
        <v>5.4600000000000003E-2</v>
      </c>
      <c r="E101" s="4">
        <f t="shared" si="10"/>
        <v>-1.8281535648994041E-3</v>
      </c>
      <c r="F101" s="3">
        <f t="shared" si="11"/>
        <v>-9.9999999999995925E-5</v>
      </c>
      <c r="G101" s="4">
        <f t="shared" si="8"/>
        <v>8.676669180637792E-6</v>
      </c>
      <c r="H101" s="5">
        <f t="shared" si="12"/>
        <v>-1.0867666918063372E-4</v>
      </c>
      <c r="I101">
        <f t="shared" si="9"/>
        <v>1840.9746183067514</v>
      </c>
      <c r="J101" s="14">
        <f t="shared" si="13"/>
        <v>7.5180503942324162</v>
      </c>
    </row>
    <row r="102" spans="1:10" x14ac:dyDescent="0.25">
      <c r="A102" s="13">
        <v>101</v>
      </c>
      <c r="B102" t="str">
        <f>'Input-Data'!A102</f>
        <v>01/09/2024</v>
      </c>
      <c r="C102">
        <f>'Input-Data'!B102</f>
        <v>5.47</v>
      </c>
      <c r="D102">
        <f t="shared" si="7"/>
        <v>5.4699999999999999E-2</v>
      </c>
      <c r="E102" s="4">
        <f t="shared" si="10"/>
        <v>-3.6429872495447047E-3</v>
      </c>
      <c r="F102" s="3">
        <f t="shared" si="11"/>
        <v>-2.0000000000000573E-4</v>
      </c>
      <c r="G102" s="4">
        <f t="shared" si="8"/>
        <v>-1.1545443070234727E-7</v>
      </c>
      <c r="H102" s="5">
        <f t="shared" si="12"/>
        <v>-1.9988454556930338E-4</v>
      </c>
      <c r="I102">
        <f t="shared" si="9"/>
        <v>1197.7722202367941</v>
      </c>
      <c r="J102" s="14">
        <f t="shared" si="13"/>
        <v>7.0882186272394874</v>
      </c>
    </row>
    <row r="103" spans="1:10" x14ac:dyDescent="0.25">
      <c r="A103" s="13">
        <v>102</v>
      </c>
      <c r="B103" t="str">
        <f>'Input-Data'!A103</f>
        <v>01/08/2024</v>
      </c>
      <c r="C103">
        <f>'Input-Data'!B103</f>
        <v>5.49</v>
      </c>
      <c r="D103">
        <f t="shared" si="7"/>
        <v>5.4900000000000004E-2</v>
      </c>
      <c r="E103" s="4">
        <f t="shared" si="10"/>
        <v>3.6563071297990302E-3</v>
      </c>
      <c r="F103" s="3">
        <f t="shared" si="11"/>
        <v>2.0000000000000573E-4</v>
      </c>
      <c r="G103" s="4">
        <f t="shared" si="8"/>
        <v>8.676669180637792E-6</v>
      </c>
      <c r="H103" s="5">
        <f t="shared" si="12"/>
        <v>1.9132333081936794E-4</v>
      </c>
      <c r="I103">
        <f t="shared" si="9"/>
        <v>1260.6355010748991</v>
      </c>
      <c r="J103" s="14">
        <f t="shared" si="13"/>
        <v>7.1393712387282378</v>
      </c>
    </row>
    <row r="104" spans="1:10" x14ac:dyDescent="0.25">
      <c r="A104" s="13">
        <v>103</v>
      </c>
      <c r="B104" t="str">
        <f>'Input-Data'!A104</f>
        <v>01/05/2024</v>
      </c>
      <c r="C104">
        <f>'Input-Data'!B104</f>
        <v>5.47</v>
      </c>
      <c r="D104">
        <f t="shared" si="7"/>
        <v>5.4699999999999999E-2</v>
      </c>
      <c r="E104" s="4">
        <f t="shared" si="10"/>
        <v>-1.8248175182482562E-3</v>
      </c>
      <c r="F104" s="3">
        <f t="shared" si="11"/>
        <v>-1.0000000000000286E-4</v>
      </c>
      <c r="G104" s="4">
        <f t="shared" si="8"/>
        <v>4.2806073749677224E-6</v>
      </c>
      <c r="H104" s="5">
        <f t="shared" si="12"/>
        <v>-1.0428060737497059E-4</v>
      </c>
      <c r="I104">
        <f t="shared" si="9"/>
        <v>1867.4863085174175</v>
      </c>
      <c r="J104" s="14">
        <f t="shared" si="13"/>
        <v>7.5323485855302534</v>
      </c>
    </row>
    <row r="105" spans="1:10" x14ac:dyDescent="0.25">
      <c r="A105" s="13">
        <v>104</v>
      </c>
      <c r="B105" t="str">
        <f>'Input-Data'!A105</f>
        <v>01/04/2024</v>
      </c>
      <c r="C105">
        <f>'Input-Data'!B105</f>
        <v>5.48</v>
      </c>
      <c r="D105">
        <f t="shared" si="7"/>
        <v>5.4800000000000001E-2</v>
      </c>
      <c r="E105" s="4">
        <f t="shared" si="10"/>
        <v>0</v>
      </c>
      <c r="F105" s="3">
        <f t="shared" si="11"/>
        <v>0</v>
      </c>
      <c r="G105" s="4">
        <f t="shared" si="8"/>
        <v>4.2806073749677224E-6</v>
      </c>
      <c r="H105" s="5">
        <f t="shared" si="12"/>
        <v>-4.2806073749677224E-6</v>
      </c>
      <c r="I105">
        <f t="shared" si="9"/>
        <v>2204.275827865752</v>
      </c>
      <c r="J105" s="14">
        <f t="shared" si="13"/>
        <v>7.6981543112017681</v>
      </c>
    </row>
    <row r="106" spans="1:10" x14ac:dyDescent="0.25">
      <c r="A106" s="13">
        <v>105</v>
      </c>
      <c r="B106" t="str">
        <f>'Input-Data'!A106</f>
        <v>01/03/2024</v>
      </c>
      <c r="C106">
        <f>'Input-Data'!B106</f>
        <v>5.48</v>
      </c>
      <c r="D106">
        <f t="shared" si="7"/>
        <v>5.4800000000000001E-2</v>
      </c>
      <c r="E106" s="4">
        <f t="shared" si="10"/>
        <v>3.66300366300365E-3</v>
      </c>
      <c r="F106" s="3">
        <f t="shared" si="11"/>
        <v>1.9999999999999879E-4</v>
      </c>
      <c r="G106" s="4">
        <f t="shared" si="8"/>
        <v>1.3072730986307557E-5</v>
      </c>
      <c r="H106" s="5">
        <f t="shared" si="12"/>
        <v>1.8692726901369124E-4</v>
      </c>
      <c r="I106">
        <f t="shared" si="9"/>
        <v>1293.0608126014447</v>
      </c>
      <c r="J106" s="14">
        <f t="shared" si="13"/>
        <v>7.1647674098402376</v>
      </c>
    </row>
    <row r="107" spans="1:10" x14ac:dyDescent="0.25">
      <c r="A107" s="13">
        <v>106</v>
      </c>
      <c r="B107" t="str">
        <f>'Input-Data'!A107</f>
        <v>01/02/2024</v>
      </c>
      <c r="C107">
        <f>'Input-Data'!B107</f>
        <v>5.46</v>
      </c>
      <c r="D107">
        <f t="shared" si="7"/>
        <v>5.4600000000000003E-2</v>
      </c>
      <c r="E107" s="4">
        <f t="shared" si="10"/>
        <v>1.1111111111111072E-2</v>
      </c>
      <c r="F107" s="3">
        <f t="shared" si="11"/>
        <v>5.9999999999999637E-4</v>
      </c>
      <c r="G107" s="4">
        <f t="shared" si="8"/>
        <v>3.944910182032706E-5</v>
      </c>
      <c r="H107" s="5">
        <f t="shared" si="12"/>
        <v>5.6055089817966936E-4</v>
      </c>
      <c r="I107">
        <f t="shared" si="9"/>
        <v>18.163024773709196</v>
      </c>
      <c r="J107" s="14">
        <f t="shared" si="13"/>
        <v>2.8993879217320866</v>
      </c>
    </row>
    <row r="108" spans="1:10" x14ac:dyDescent="0.25">
      <c r="A108" s="13">
        <v>107</v>
      </c>
      <c r="B108" t="str">
        <f>'Input-Data'!A108</f>
        <v>12/29/2023</v>
      </c>
      <c r="C108">
        <f>'Input-Data'!B108</f>
        <v>5.4</v>
      </c>
      <c r="D108">
        <f t="shared" si="7"/>
        <v>5.4000000000000006E-2</v>
      </c>
      <c r="E108" s="4">
        <f t="shared" si="10"/>
        <v>-9.1743119266053386E-3</v>
      </c>
      <c r="F108" s="3">
        <f t="shared" si="11"/>
        <v>-4.9999999999999351E-4</v>
      </c>
      <c r="G108" s="4">
        <f t="shared" si="8"/>
        <v>1.7468792791977624E-5</v>
      </c>
      <c r="H108" s="5">
        <f t="shared" si="12"/>
        <v>-5.1746879279197116E-4</v>
      </c>
      <c r="I108">
        <f t="shared" si="9"/>
        <v>36.918696677372623</v>
      </c>
      <c r="J108" s="14">
        <f t="shared" si="13"/>
        <v>3.6087181077486172</v>
      </c>
    </row>
    <row r="109" spans="1:10" x14ac:dyDescent="0.25">
      <c r="A109" s="13">
        <v>108</v>
      </c>
      <c r="B109" t="str">
        <f>'Input-Data'!A109</f>
        <v>12/28/2023</v>
      </c>
      <c r="C109">
        <f>'Input-Data'!B109</f>
        <v>5.45</v>
      </c>
      <c r="D109">
        <f t="shared" si="7"/>
        <v>5.45E-2</v>
      </c>
      <c r="E109" s="4">
        <f t="shared" si="10"/>
        <v>1.8382352941175295E-3</v>
      </c>
      <c r="F109" s="3">
        <f t="shared" si="11"/>
        <v>9.9999999999995925E-5</v>
      </c>
      <c r="G109" s="4">
        <f t="shared" si="8"/>
        <v>2.1864854597647392E-5</v>
      </c>
      <c r="H109" s="5">
        <f t="shared" si="12"/>
        <v>7.8135145402348537E-5</v>
      </c>
      <c r="I109">
        <f t="shared" si="9"/>
        <v>2008.5952146266063</v>
      </c>
      <c r="J109" s="14">
        <f t="shared" si="13"/>
        <v>7.605190858514205</v>
      </c>
    </row>
    <row r="110" spans="1:10" x14ac:dyDescent="0.25">
      <c r="A110" s="13">
        <v>109</v>
      </c>
      <c r="B110" t="str">
        <f>'Input-Data'!A110</f>
        <v>12/27/2023</v>
      </c>
      <c r="C110">
        <f>'Input-Data'!B110</f>
        <v>5.44</v>
      </c>
      <c r="D110">
        <f t="shared" si="7"/>
        <v>5.4400000000000004E-2</v>
      </c>
      <c r="E110" s="4">
        <f t="shared" si="10"/>
        <v>-1.8348623853210455E-3</v>
      </c>
      <c r="F110" s="3">
        <f t="shared" si="11"/>
        <v>-9.9999999999995925E-5</v>
      </c>
      <c r="G110" s="4">
        <f t="shared" si="8"/>
        <v>1.7468792791977624E-5</v>
      </c>
      <c r="H110" s="5">
        <f t="shared" si="12"/>
        <v>-1.1746879279197356E-4</v>
      </c>
      <c r="I110">
        <f t="shared" si="9"/>
        <v>1785.9094716825775</v>
      </c>
      <c r="J110" s="14">
        <f t="shared" si="13"/>
        <v>7.4876830724040602</v>
      </c>
    </row>
    <row r="111" spans="1:10" x14ac:dyDescent="0.25">
      <c r="A111" s="13">
        <v>110</v>
      </c>
      <c r="B111" t="str">
        <f>'Input-Data'!A111</f>
        <v>12/26/2023</v>
      </c>
      <c r="C111">
        <f>'Input-Data'!B111</f>
        <v>5.45</v>
      </c>
      <c r="D111">
        <f t="shared" si="7"/>
        <v>5.45E-2</v>
      </c>
      <c r="E111" s="4">
        <f t="shared" si="10"/>
        <v>1.8382352941175295E-3</v>
      </c>
      <c r="F111" s="3">
        <f t="shared" si="11"/>
        <v>9.9999999999995925E-5</v>
      </c>
      <c r="G111" s="4">
        <f t="shared" si="8"/>
        <v>2.1864854597647392E-5</v>
      </c>
      <c r="H111" s="5">
        <f t="shared" si="12"/>
        <v>7.8135145402348537E-5</v>
      </c>
      <c r="I111">
        <f t="shared" si="9"/>
        <v>2008.5952146266063</v>
      </c>
      <c r="J111" s="14">
        <f t="shared" si="13"/>
        <v>7.605190858514205</v>
      </c>
    </row>
    <row r="112" spans="1:10" x14ac:dyDescent="0.25">
      <c r="A112" s="13">
        <v>111</v>
      </c>
      <c r="B112" t="str">
        <f>'Input-Data'!A112</f>
        <v>12/22/2023</v>
      </c>
      <c r="C112">
        <f>'Input-Data'!B112</f>
        <v>5.44</v>
      </c>
      <c r="D112">
        <f t="shared" si="7"/>
        <v>5.4400000000000004E-2</v>
      </c>
      <c r="E112" s="4">
        <f t="shared" si="10"/>
        <v>3.6900369003691758E-3</v>
      </c>
      <c r="F112" s="3">
        <f t="shared" si="11"/>
        <v>2.0000000000000573E-4</v>
      </c>
      <c r="G112" s="4">
        <f t="shared" si="8"/>
        <v>3.0656978208987532E-5</v>
      </c>
      <c r="H112" s="5">
        <f t="shared" si="12"/>
        <v>1.693430217910182E-4</v>
      </c>
      <c r="I112">
        <f t="shared" si="9"/>
        <v>1422.8952218542379</v>
      </c>
      <c r="J112" s="14">
        <f t="shared" si="13"/>
        <v>7.2604489635125811</v>
      </c>
    </row>
    <row r="113" spans="1:10" x14ac:dyDescent="0.25">
      <c r="A113" s="13">
        <v>112</v>
      </c>
      <c r="B113" t="str">
        <f>'Input-Data'!A113</f>
        <v>12/21/2023</v>
      </c>
      <c r="C113">
        <f>'Input-Data'!B113</f>
        <v>5.42</v>
      </c>
      <c r="D113">
        <f t="shared" si="7"/>
        <v>5.4199999999999998E-2</v>
      </c>
      <c r="E113" s="4">
        <f t="shared" si="10"/>
        <v>-3.6764705882353921E-3</v>
      </c>
      <c r="F113" s="3">
        <f t="shared" si="11"/>
        <v>-2.0000000000000573E-4</v>
      </c>
      <c r="G113" s="4">
        <f t="shared" si="8"/>
        <v>2.1864854597647392E-5</v>
      </c>
      <c r="H113" s="5">
        <f t="shared" si="12"/>
        <v>-2.2186485459765312E-4</v>
      </c>
      <c r="I113">
        <f t="shared" si="9"/>
        <v>1039.6454073750617</v>
      </c>
      <c r="J113" s="14">
        <f t="shared" si="13"/>
        <v>6.9466349795501792</v>
      </c>
    </row>
    <row r="114" spans="1:10" x14ac:dyDescent="0.25">
      <c r="A114" s="13">
        <v>113</v>
      </c>
      <c r="B114" t="str">
        <f>'Input-Data'!A114</f>
        <v>12/20/2023</v>
      </c>
      <c r="C114">
        <f>'Input-Data'!B114</f>
        <v>5.44</v>
      </c>
      <c r="D114">
        <f t="shared" si="7"/>
        <v>5.4400000000000004E-2</v>
      </c>
      <c r="E114" s="4">
        <f t="shared" si="10"/>
        <v>1.8416206261511192E-3</v>
      </c>
      <c r="F114" s="3">
        <f t="shared" si="11"/>
        <v>1.000000000000098E-4</v>
      </c>
      <c r="G114" s="4">
        <f t="shared" si="8"/>
        <v>2.6260916403317765E-5</v>
      </c>
      <c r="H114" s="5">
        <f t="shared" si="12"/>
        <v>7.3739083596692035E-5</v>
      </c>
      <c r="I114">
        <f t="shared" si="9"/>
        <v>2029.1816551784596</v>
      </c>
      <c r="J114" s="14">
        <f t="shared" si="13"/>
        <v>7.6153878652310407</v>
      </c>
    </row>
    <row r="115" spans="1:10" x14ac:dyDescent="0.25">
      <c r="A115" s="13">
        <v>114</v>
      </c>
      <c r="B115" t="str">
        <f>'Input-Data'!A115</f>
        <v>12/19/2023</v>
      </c>
      <c r="C115">
        <f>'Input-Data'!B115</f>
        <v>5.43</v>
      </c>
      <c r="D115">
        <f t="shared" si="7"/>
        <v>5.4299999999999994E-2</v>
      </c>
      <c r="E115" s="4">
        <f t="shared" si="10"/>
        <v>-5.494505494505697E-3</v>
      </c>
      <c r="F115" s="3">
        <f t="shared" si="11"/>
        <v>-3.0000000000000859E-4</v>
      </c>
      <c r="G115" s="4">
        <f t="shared" si="8"/>
        <v>1.3072730986307557E-5</v>
      </c>
      <c r="H115" s="5">
        <f t="shared" si="12"/>
        <v>-3.1307273098631614E-4</v>
      </c>
      <c r="I115">
        <f t="shared" si="9"/>
        <v>493.46726771642994</v>
      </c>
      <c r="J115" s="14">
        <f t="shared" si="13"/>
        <v>6.2014565298580706</v>
      </c>
    </row>
    <row r="116" spans="1:10" x14ac:dyDescent="0.25">
      <c r="A116" s="13">
        <v>115</v>
      </c>
      <c r="B116" t="str">
        <f>'Input-Data'!A116</f>
        <v>12/18/2023</v>
      </c>
      <c r="C116">
        <f>'Input-Data'!B116</f>
        <v>5.46</v>
      </c>
      <c r="D116">
        <f t="shared" si="7"/>
        <v>5.4600000000000003E-2</v>
      </c>
      <c r="E116" s="4">
        <f t="shared" si="10"/>
        <v>3.6764705882352811E-3</v>
      </c>
      <c r="F116" s="3">
        <f t="shared" si="11"/>
        <v>1.9999999999999879E-4</v>
      </c>
      <c r="G116" s="4">
        <f t="shared" si="8"/>
        <v>2.1864854597647392E-5</v>
      </c>
      <c r="H116" s="5">
        <f t="shared" si="12"/>
        <v>1.781351454023514E-4</v>
      </c>
      <c r="I116">
        <f t="shared" si="9"/>
        <v>1358.0278456855704</v>
      </c>
      <c r="J116" s="14">
        <f t="shared" si="13"/>
        <v>7.2137888128315186</v>
      </c>
    </row>
    <row r="117" spans="1:10" x14ac:dyDescent="0.25">
      <c r="A117" s="13">
        <v>116</v>
      </c>
      <c r="B117" t="str">
        <f>'Input-Data'!A117</f>
        <v>12/15/2023</v>
      </c>
      <c r="C117">
        <f>'Input-Data'!B117</f>
        <v>5.44</v>
      </c>
      <c r="D117">
        <f t="shared" si="7"/>
        <v>5.4400000000000004E-2</v>
      </c>
      <c r="E117" s="4">
        <f t="shared" si="10"/>
        <v>1.8416206261511192E-3</v>
      </c>
      <c r="F117" s="3">
        <f t="shared" si="11"/>
        <v>1.000000000000098E-4</v>
      </c>
      <c r="G117" s="4">
        <f t="shared" si="8"/>
        <v>2.6260916403317765E-5</v>
      </c>
      <c r="H117" s="5">
        <f t="shared" si="12"/>
        <v>7.3739083596692035E-5</v>
      </c>
      <c r="I117">
        <f t="shared" si="9"/>
        <v>2029.1816551784596</v>
      </c>
      <c r="J117" s="14">
        <f t="shared" si="13"/>
        <v>7.6153878652310407</v>
      </c>
    </row>
    <row r="118" spans="1:10" x14ac:dyDescent="0.25">
      <c r="A118" s="13">
        <v>117</v>
      </c>
      <c r="B118" t="str">
        <f>'Input-Data'!A118</f>
        <v>12/14/2023</v>
      </c>
      <c r="C118">
        <f>'Input-Data'!B118</f>
        <v>5.43</v>
      </c>
      <c r="D118">
        <f t="shared" si="7"/>
        <v>5.4299999999999994E-2</v>
      </c>
      <c r="E118" s="4">
        <f t="shared" si="10"/>
        <v>-1.8382352941178626E-3</v>
      </c>
      <c r="F118" s="3">
        <f t="shared" si="11"/>
        <v>-1.000000000000098E-4</v>
      </c>
      <c r="G118" s="4">
        <f t="shared" si="8"/>
        <v>2.1864854597647392E-5</v>
      </c>
      <c r="H118" s="5">
        <f t="shared" si="12"/>
        <v>-1.2186485459765719E-4</v>
      </c>
      <c r="I118">
        <f t="shared" si="9"/>
        <v>1757.4408052135259</v>
      </c>
      <c r="J118" s="14">
        <f t="shared" si="13"/>
        <v>7.4716139418735121</v>
      </c>
    </row>
    <row r="119" spans="1:10" x14ac:dyDescent="0.25">
      <c r="A119" s="13">
        <v>118</v>
      </c>
      <c r="B119" t="str">
        <f>'Input-Data'!A119</f>
        <v>12/13/2023</v>
      </c>
      <c r="C119">
        <f>'Input-Data'!B119</f>
        <v>5.44</v>
      </c>
      <c r="D119">
        <f t="shared" si="7"/>
        <v>5.4400000000000004E-2</v>
      </c>
      <c r="E119" s="4">
        <f t="shared" si="10"/>
        <v>-3.66300366300365E-3</v>
      </c>
      <c r="F119" s="3">
        <f t="shared" si="11"/>
        <v>-1.9999999999999879E-4</v>
      </c>
      <c r="G119" s="4">
        <f t="shared" si="8"/>
        <v>1.3072730986307557E-5</v>
      </c>
      <c r="H119" s="5">
        <f t="shared" si="12"/>
        <v>-2.1307273098630634E-4</v>
      </c>
      <c r="I119">
        <f t="shared" si="9"/>
        <v>1102.1734553861425</v>
      </c>
      <c r="J119" s="14">
        <f t="shared" si="13"/>
        <v>7.0050393778585853</v>
      </c>
    </row>
    <row r="120" spans="1:10" x14ac:dyDescent="0.25">
      <c r="A120" s="13">
        <v>119</v>
      </c>
      <c r="B120" t="str">
        <f>'Input-Data'!A120</f>
        <v>12/12/2023</v>
      </c>
      <c r="C120">
        <f>'Input-Data'!B120</f>
        <v>5.46</v>
      </c>
      <c r="D120">
        <f t="shared" si="7"/>
        <v>5.4600000000000003E-2</v>
      </c>
      <c r="E120" s="4">
        <f t="shared" si="10"/>
        <v>-1.8281535648994041E-3</v>
      </c>
      <c r="F120" s="3">
        <f t="shared" si="11"/>
        <v>-9.9999999999995925E-5</v>
      </c>
      <c r="G120" s="4">
        <f t="shared" si="8"/>
        <v>8.676669180637792E-6</v>
      </c>
      <c r="H120" s="5">
        <f t="shared" si="12"/>
        <v>-1.0867666918063372E-4</v>
      </c>
      <c r="I120">
        <f t="shared" si="9"/>
        <v>1840.9746183067514</v>
      </c>
      <c r="J120" s="14">
        <f t="shared" si="13"/>
        <v>7.5180503942324162</v>
      </c>
    </row>
    <row r="121" spans="1:10" x14ac:dyDescent="0.25">
      <c r="A121" s="13">
        <v>120</v>
      </c>
      <c r="B121" t="str">
        <f>'Input-Data'!A121</f>
        <v>12/11/2023</v>
      </c>
      <c r="C121">
        <f>'Input-Data'!B121</f>
        <v>5.47</v>
      </c>
      <c r="D121">
        <f t="shared" si="7"/>
        <v>5.4699999999999999E-2</v>
      </c>
      <c r="E121" s="4">
        <f t="shared" si="10"/>
        <v>5.5147058823528106E-3</v>
      </c>
      <c r="F121" s="3">
        <f t="shared" si="11"/>
        <v>2.9999999999999472E-4</v>
      </c>
      <c r="G121" s="4">
        <f t="shared" si="8"/>
        <v>2.1864854597647392E-5</v>
      </c>
      <c r="H121" s="5">
        <f t="shared" si="12"/>
        <v>2.7813514540234733E-4</v>
      </c>
      <c r="I121">
        <f t="shared" si="9"/>
        <v>676.49592987436563</v>
      </c>
      <c r="J121" s="14">
        <f t="shared" si="13"/>
        <v>6.5169264311468691</v>
      </c>
    </row>
    <row r="122" spans="1:10" x14ac:dyDescent="0.25">
      <c r="A122" s="13">
        <v>121</v>
      </c>
      <c r="B122" t="str">
        <f>'Input-Data'!A122</f>
        <v>12/08/2023</v>
      </c>
      <c r="C122">
        <f>'Input-Data'!B122</f>
        <v>5.44</v>
      </c>
      <c r="D122">
        <f t="shared" si="7"/>
        <v>5.4400000000000004E-2</v>
      </c>
      <c r="E122" s="4">
        <f t="shared" si="10"/>
        <v>0</v>
      </c>
      <c r="F122" s="3">
        <f t="shared" si="11"/>
        <v>0</v>
      </c>
      <c r="G122" s="4">
        <f t="shared" si="8"/>
        <v>2.1864854597647392E-5</v>
      </c>
      <c r="H122" s="5">
        <f t="shared" si="12"/>
        <v>-2.1864854597647392E-5</v>
      </c>
      <c r="I122">
        <f t="shared" si="9"/>
        <v>2188.8521832920705</v>
      </c>
      <c r="J122" s="14">
        <f t="shared" si="13"/>
        <v>7.6911325681948739</v>
      </c>
    </row>
    <row r="123" spans="1:10" x14ac:dyDescent="0.25">
      <c r="A123" s="13">
        <v>122</v>
      </c>
      <c r="B123" t="str">
        <f>'Input-Data'!A123</f>
        <v>12/07/2023</v>
      </c>
      <c r="C123">
        <f>'Input-Data'!B123</f>
        <v>5.44</v>
      </c>
      <c r="D123">
        <f t="shared" si="7"/>
        <v>5.4400000000000004E-2</v>
      </c>
      <c r="E123" s="4">
        <f t="shared" si="10"/>
        <v>-1.8348623853210455E-3</v>
      </c>
      <c r="F123" s="3">
        <f t="shared" si="11"/>
        <v>-9.9999999999995925E-5</v>
      </c>
      <c r="G123" s="4">
        <f t="shared" si="8"/>
        <v>1.7468792791977624E-5</v>
      </c>
      <c r="H123" s="5">
        <f t="shared" si="12"/>
        <v>-1.1746879279197356E-4</v>
      </c>
      <c r="I123">
        <f t="shared" si="9"/>
        <v>1785.9094716825775</v>
      </c>
      <c r="J123" s="14">
        <f t="shared" si="13"/>
        <v>7.4876830724040602</v>
      </c>
    </row>
    <row r="124" spans="1:10" x14ac:dyDescent="0.25">
      <c r="A124" s="13">
        <v>123</v>
      </c>
      <c r="B124" t="str">
        <f>'Input-Data'!A124</f>
        <v>12/06/2023</v>
      </c>
      <c r="C124">
        <f>'Input-Data'!B124</f>
        <v>5.45</v>
      </c>
      <c r="D124">
        <f t="shared" si="7"/>
        <v>5.45E-2</v>
      </c>
      <c r="E124" s="4">
        <f t="shared" si="10"/>
        <v>0</v>
      </c>
      <c r="F124" s="3">
        <f t="shared" si="11"/>
        <v>0</v>
      </c>
      <c r="G124" s="4">
        <f t="shared" si="8"/>
        <v>1.7468792791977624E-5</v>
      </c>
      <c r="H124" s="5">
        <f t="shared" si="12"/>
        <v>-1.7468792791977624E-5</v>
      </c>
      <c r="I124">
        <f t="shared" si="9"/>
        <v>2194.6403744412291</v>
      </c>
      <c r="J124" s="14">
        <f t="shared" si="13"/>
        <v>7.6937734735629171</v>
      </c>
    </row>
    <row r="125" spans="1:10" x14ac:dyDescent="0.25">
      <c r="A125" s="13">
        <v>124</v>
      </c>
      <c r="B125" t="str">
        <f>'Input-Data'!A125</f>
        <v>12/05/2023</v>
      </c>
      <c r="C125">
        <f>'Input-Data'!B125</f>
        <v>5.45</v>
      </c>
      <c r="D125">
        <f t="shared" si="7"/>
        <v>5.45E-2</v>
      </c>
      <c r="E125" s="4">
        <f t="shared" si="10"/>
        <v>-1.831501831501936E-3</v>
      </c>
      <c r="F125" s="3">
        <f t="shared" si="11"/>
        <v>-1.0000000000000286E-4</v>
      </c>
      <c r="G125" s="4">
        <f t="shared" si="8"/>
        <v>1.3072730986307557E-5</v>
      </c>
      <c r="H125" s="5">
        <f t="shared" si="12"/>
        <v>-1.1307273098631043E-4</v>
      </c>
      <c r="I125">
        <f t="shared" si="9"/>
        <v>1813.7682929555162</v>
      </c>
      <c r="J125" s="14">
        <f t="shared" si="13"/>
        <v>7.5031618898569876</v>
      </c>
    </row>
    <row r="126" spans="1:10" x14ac:dyDescent="0.25">
      <c r="A126" s="13">
        <v>125</v>
      </c>
      <c r="B126" t="str">
        <f>'Input-Data'!A126</f>
        <v>12/04/2023</v>
      </c>
      <c r="C126">
        <f>'Input-Data'!B126</f>
        <v>5.46</v>
      </c>
      <c r="D126">
        <f t="shared" si="7"/>
        <v>5.4600000000000003E-2</v>
      </c>
      <c r="E126" s="4">
        <f t="shared" si="10"/>
        <v>5.5248618784531356E-3</v>
      </c>
      <c r="F126" s="3">
        <f t="shared" si="11"/>
        <v>3.0000000000000859E-4</v>
      </c>
      <c r="G126" s="4">
        <f t="shared" si="8"/>
        <v>2.6260916403317765E-5</v>
      </c>
      <c r="H126" s="5">
        <f t="shared" si="12"/>
        <v>2.7373908359669082E-4</v>
      </c>
      <c r="I126">
        <f t="shared" si="9"/>
        <v>702.03263264067539</v>
      </c>
      <c r="J126" s="14">
        <f t="shared" si="13"/>
        <v>6.5539798881885334</v>
      </c>
    </row>
    <row r="127" spans="1:10" x14ac:dyDescent="0.25">
      <c r="A127" s="13">
        <v>126</v>
      </c>
      <c r="B127" t="str">
        <f>'Input-Data'!A127</f>
        <v>12/01/2023</v>
      </c>
      <c r="C127">
        <f>'Input-Data'!B127</f>
        <v>5.43</v>
      </c>
      <c r="D127">
        <f t="shared" si="7"/>
        <v>5.4299999999999994E-2</v>
      </c>
      <c r="E127" s="4">
        <f t="shared" si="10"/>
        <v>-3.6697247706423131E-3</v>
      </c>
      <c r="F127" s="3">
        <f t="shared" si="11"/>
        <v>-2.0000000000000573E-4</v>
      </c>
      <c r="G127" s="4">
        <f t="shared" si="8"/>
        <v>1.7468792791977624E-5</v>
      </c>
      <c r="H127" s="5">
        <f t="shared" si="12"/>
        <v>-2.1746879279198336E-4</v>
      </c>
      <c r="I127">
        <f t="shared" si="9"/>
        <v>1070.7689725171317</v>
      </c>
      <c r="J127" s="14">
        <f t="shared" si="13"/>
        <v>6.9761323352431317</v>
      </c>
    </row>
    <row r="128" spans="1:10" x14ac:dyDescent="0.25">
      <c r="A128" s="13">
        <v>127</v>
      </c>
      <c r="B128" t="str">
        <f>'Input-Data'!A128</f>
        <v>11/30/2023</v>
      </c>
      <c r="C128">
        <f>'Input-Data'!B128</f>
        <v>5.45</v>
      </c>
      <c r="D128">
        <f t="shared" si="7"/>
        <v>5.45E-2</v>
      </c>
      <c r="E128" s="4">
        <f t="shared" si="10"/>
        <v>0</v>
      </c>
      <c r="F128" s="3">
        <f t="shared" si="11"/>
        <v>0</v>
      </c>
      <c r="G128" s="4">
        <f t="shared" si="8"/>
        <v>1.7468792791977624E-5</v>
      </c>
      <c r="H128" s="5">
        <f t="shared" si="12"/>
        <v>-1.7468792791977624E-5</v>
      </c>
      <c r="I128">
        <f t="shared" si="9"/>
        <v>2194.6403744412291</v>
      </c>
      <c r="J128" s="14">
        <f t="shared" si="13"/>
        <v>7.6937734735629171</v>
      </c>
    </row>
    <row r="129" spans="1:10" x14ac:dyDescent="0.25">
      <c r="A129" s="13">
        <v>128</v>
      </c>
      <c r="B129" t="str">
        <f>'Input-Data'!A129</f>
        <v>11/29/2023</v>
      </c>
      <c r="C129">
        <f>'Input-Data'!B129</f>
        <v>5.45</v>
      </c>
      <c r="D129">
        <f t="shared" si="7"/>
        <v>5.45E-2</v>
      </c>
      <c r="E129" s="4">
        <f t="shared" si="10"/>
        <v>-3.6563071297989191E-3</v>
      </c>
      <c r="F129" s="3">
        <f t="shared" si="11"/>
        <v>-1.9999999999999879E-4</v>
      </c>
      <c r="G129" s="4">
        <f t="shared" si="8"/>
        <v>8.676669180637792E-6</v>
      </c>
      <c r="H129" s="5">
        <f t="shared" si="12"/>
        <v>-2.0867666918063658E-4</v>
      </c>
      <c r="I129">
        <f t="shared" si="9"/>
        <v>1133.829485426367</v>
      </c>
      <c r="J129" s="14">
        <f t="shared" si="13"/>
        <v>7.033356107396445</v>
      </c>
    </row>
    <row r="130" spans="1:10" x14ac:dyDescent="0.25">
      <c r="A130" s="13">
        <v>129</v>
      </c>
      <c r="B130" t="str">
        <f>'Input-Data'!A130</f>
        <v>11/28/2023</v>
      </c>
      <c r="C130">
        <f>'Input-Data'!B130</f>
        <v>5.47</v>
      </c>
      <c r="D130">
        <f t="shared" ref="D130:D193" si="14">C130/100</f>
        <v>5.4699999999999999E-2</v>
      </c>
      <c r="E130" s="4">
        <f t="shared" si="10"/>
        <v>-3.6429872495447047E-3</v>
      </c>
      <c r="F130" s="3">
        <f t="shared" si="11"/>
        <v>-2.0000000000000573E-4</v>
      </c>
      <c r="G130" s="4">
        <f t="shared" ref="G130:G193" si="15">$Q$3*($Q$4-D131)*$Q$8</f>
        <v>-1.1545443070234727E-7</v>
      </c>
      <c r="H130" s="5">
        <f t="shared" si="12"/>
        <v>-1.9988454556930338E-4</v>
      </c>
      <c r="I130">
        <f t="shared" ref="I130:I193" si="16">_xlfn.NORM.DIST(H130,0,$Q$5,FALSE)</f>
        <v>1197.7722202367941</v>
      </c>
      <c r="J130" s="14">
        <f t="shared" si="13"/>
        <v>7.0882186272394874</v>
      </c>
    </row>
    <row r="131" spans="1:10" x14ac:dyDescent="0.25">
      <c r="A131" s="13">
        <v>130</v>
      </c>
      <c r="B131" t="str">
        <f>'Input-Data'!A131</f>
        <v>11/27/2023</v>
      </c>
      <c r="C131">
        <f>'Input-Data'!B131</f>
        <v>5.49</v>
      </c>
      <c r="D131">
        <f t="shared" si="14"/>
        <v>5.4900000000000004E-2</v>
      </c>
      <c r="E131" s="4">
        <f t="shared" ref="E131:E194" si="17">D131/D132-1</f>
        <v>-9.0252707581226499E-3</v>
      </c>
      <c r="F131" s="3">
        <f t="shared" ref="F131:F194" si="18">D131-D132</f>
        <v>-4.9999999999999351E-4</v>
      </c>
      <c r="G131" s="4">
        <f t="shared" si="15"/>
        <v>-2.2095763459051781E-5</v>
      </c>
      <c r="H131" s="5">
        <f t="shared" ref="H131:H194" si="19">F131-G131</f>
        <v>-4.779042365409417E-4</v>
      </c>
      <c r="I131">
        <f t="shared" si="16"/>
        <v>67.369493710244328</v>
      </c>
      <c r="J131" s="14">
        <f t="shared" ref="J131:J194" si="20">LN(I131)</f>
        <v>4.2101922998819035</v>
      </c>
    </row>
    <row r="132" spans="1:10" x14ac:dyDescent="0.25">
      <c r="A132" s="13">
        <v>131</v>
      </c>
      <c r="B132" t="str">
        <f>'Input-Data'!A132</f>
        <v>11/24/2023</v>
      </c>
      <c r="C132">
        <f>'Input-Data'!B132</f>
        <v>5.54</v>
      </c>
      <c r="D132">
        <f t="shared" si="14"/>
        <v>5.5399999999999998E-2</v>
      </c>
      <c r="E132" s="4">
        <f t="shared" si="17"/>
        <v>0</v>
      </c>
      <c r="F132" s="3">
        <f t="shared" si="18"/>
        <v>0</v>
      </c>
      <c r="G132" s="4">
        <f t="shared" si="15"/>
        <v>-2.2095763459051781E-5</v>
      </c>
      <c r="H132" s="5">
        <f t="shared" si="19"/>
        <v>2.2095763459051781E-5</v>
      </c>
      <c r="I132">
        <f t="shared" si="16"/>
        <v>2188.5128613156212</v>
      </c>
      <c r="J132" s="14">
        <f t="shared" si="20"/>
        <v>7.6909775333857269</v>
      </c>
    </row>
    <row r="133" spans="1:10" x14ac:dyDescent="0.25">
      <c r="A133" s="13">
        <v>132</v>
      </c>
      <c r="B133" t="str">
        <f>'Input-Data'!A133</f>
        <v>11/22/2023</v>
      </c>
      <c r="C133">
        <f>'Input-Data'!B133</f>
        <v>5.54</v>
      </c>
      <c r="D133">
        <f t="shared" si="14"/>
        <v>5.5399999999999998E-2</v>
      </c>
      <c r="E133" s="4">
        <f t="shared" si="17"/>
        <v>1.8083182640142859E-3</v>
      </c>
      <c r="F133" s="3">
        <f t="shared" si="18"/>
        <v>9.9999999999995925E-5</v>
      </c>
      <c r="G133" s="4">
        <f t="shared" si="15"/>
        <v>-1.7699701653382017E-5</v>
      </c>
      <c r="H133" s="5">
        <f t="shared" si="19"/>
        <v>1.1769970165337795E-4</v>
      </c>
      <c r="I133">
        <f t="shared" si="16"/>
        <v>1784.4289187894722</v>
      </c>
      <c r="J133" s="14">
        <f t="shared" si="20"/>
        <v>7.4868537095728387</v>
      </c>
    </row>
    <row r="134" spans="1:10" x14ac:dyDescent="0.25">
      <c r="A134" s="13">
        <v>133</v>
      </c>
      <c r="B134" t="str">
        <f>'Input-Data'!A134</f>
        <v>11/21/2023</v>
      </c>
      <c r="C134">
        <f>'Input-Data'!B134</f>
        <v>5.53</v>
      </c>
      <c r="D134">
        <f t="shared" si="14"/>
        <v>5.5300000000000002E-2</v>
      </c>
      <c r="E134" s="4">
        <f t="shared" si="17"/>
        <v>-1.8050541516244634E-3</v>
      </c>
      <c r="F134" s="3">
        <f t="shared" si="18"/>
        <v>-9.9999999999995925E-5</v>
      </c>
      <c r="G134" s="4">
        <f t="shared" si="15"/>
        <v>-2.2095763459051781E-5</v>
      </c>
      <c r="H134" s="5">
        <f t="shared" si="19"/>
        <v>-7.7904236540944145E-5</v>
      </c>
      <c r="I134">
        <f t="shared" si="16"/>
        <v>2009.7008491117551</v>
      </c>
      <c r="J134" s="14">
        <f t="shared" si="20"/>
        <v>7.6057411586889625</v>
      </c>
    </row>
    <row r="135" spans="1:10" x14ac:dyDescent="0.25">
      <c r="A135" s="13">
        <v>134</v>
      </c>
      <c r="B135" t="str">
        <f>'Input-Data'!A135</f>
        <v>11/20/2023</v>
      </c>
      <c r="C135">
        <f>'Input-Data'!B135</f>
        <v>5.54</v>
      </c>
      <c r="D135">
        <f t="shared" si="14"/>
        <v>5.5399999999999998E-2</v>
      </c>
      <c r="E135" s="4">
        <f t="shared" si="17"/>
        <v>7.2727272727273196E-3</v>
      </c>
      <c r="F135" s="3">
        <f t="shared" si="18"/>
        <v>3.9999999999999758E-4</v>
      </c>
      <c r="G135" s="4">
        <f t="shared" si="15"/>
        <v>-4.5115162363721117E-6</v>
      </c>
      <c r="H135" s="5">
        <f t="shared" si="19"/>
        <v>4.0451151623636971E-4</v>
      </c>
      <c r="I135">
        <f t="shared" si="16"/>
        <v>181.14848346659193</v>
      </c>
      <c r="J135" s="14">
        <f t="shared" si="20"/>
        <v>5.1993170456063025</v>
      </c>
    </row>
    <row r="136" spans="1:10" x14ac:dyDescent="0.25">
      <c r="A136" s="13">
        <v>135</v>
      </c>
      <c r="B136" t="str">
        <f>'Input-Data'!A136</f>
        <v>11/17/2023</v>
      </c>
      <c r="C136">
        <f>'Input-Data'!B136</f>
        <v>5.5</v>
      </c>
      <c r="D136">
        <f t="shared" si="14"/>
        <v>5.5E-2</v>
      </c>
      <c r="E136" s="4">
        <f t="shared" si="17"/>
        <v>-1.814882032667775E-3</v>
      </c>
      <c r="F136" s="3">
        <f t="shared" si="18"/>
        <v>-9.9999999999995925E-5</v>
      </c>
      <c r="G136" s="4">
        <f t="shared" si="15"/>
        <v>-8.9075780420418763E-6</v>
      </c>
      <c r="H136" s="5">
        <f t="shared" si="19"/>
        <v>-9.1092421957954053E-5</v>
      </c>
      <c r="I136">
        <f t="shared" si="16"/>
        <v>1942.4421118699065</v>
      </c>
      <c r="J136" s="14">
        <f t="shared" si="20"/>
        <v>7.5717012809585755</v>
      </c>
    </row>
    <row r="137" spans="1:10" x14ac:dyDescent="0.25">
      <c r="A137" s="13">
        <v>136</v>
      </c>
      <c r="B137" t="str">
        <f>'Input-Data'!A137</f>
        <v>11/16/2023</v>
      </c>
      <c r="C137">
        <f>'Input-Data'!B137</f>
        <v>5.51</v>
      </c>
      <c r="D137">
        <f t="shared" si="14"/>
        <v>5.5099999999999996E-2</v>
      </c>
      <c r="E137" s="4">
        <f t="shared" si="17"/>
        <v>-3.6166365280290158E-3</v>
      </c>
      <c r="F137" s="3">
        <f t="shared" si="18"/>
        <v>-2.0000000000000573E-4</v>
      </c>
      <c r="G137" s="4">
        <f t="shared" si="15"/>
        <v>-1.7699701653382017E-5</v>
      </c>
      <c r="H137" s="5">
        <f t="shared" si="19"/>
        <v>-1.823002983466237E-4</v>
      </c>
      <c r="I137">
        <f t="shared" si="16"/>
        <v>1327.2440254391456</v>
      </c>
      <c r="J137" s="14">
        <f t="shared" si="20"/>
        <v>7.1908599099951038</v>
      </c>
    </row>
    <row r="138" spans="1:10" x14ac:dyDescent="0.25">
      <c r="A138" s="13">
        <v>137</v>
      </c>
      <c r="B138" t="str">
        <f>'Input-Data'!A138</f>
        <v>11/15/2023</v>
      </c>
      <c r="C138">
        <f>'Input-Data'!B138</f>
        <v>5.53</v>
      </c>
      <c r="D138">
        <f t="shared" si="14"/>
        <v>5.5300000000000002E-2</v>
      </c>
      <c r="E138" s="4">
        <f t="shared" si="17"/>
        <v>1.8115942028986698E-3</v>
      </c>
      <c r="F138" s="3">
        <f t="shared" si="18"/>
        <v>1.0000000000000286E-4</v>
      </c>
      <c r="G138" s="4">
        <f t="shared" si="15"/>
        <v>-1.3303639847711945E-5</v>
      </c>
      <c r="H138" s="5">
        <f t="shared" si="19"/>
        <v>1.1330363984771481E-4</v>
      </c>
      <c r="I138">
        <f t="shared" si="16"/>
        <v>1812.3208382619728</v>
      </c>
      <c r="J138" s="14">
        <f t="shared" si="20"/>
        <v>7.5023635339875954</v>
      </c>
    </row>
    <row r="139" spans="1:10" x14ac:dyDescent="0.25">
      <c r="A139" s="13">
        <v>138</v>
      </c>
      <c r="B139" t="str">
        <f>'Input-Data'!A139</f>
        <v>11/14/2023</v>
      </c>
      <c r="C139">
        <f>'Input-Data'!B139</f>
        <v>5.52</v>
      </c>
      <c r="D139">
        <f t="shared" si="14"/>
        <v>5.5199999999999999E-2</v>
      </c>
      <c r="E139" s="4">
        <f t="shared" si="17"/>
        <v>-5.4054054054054612E-3</v>
      </c>
      <c r="F139" s="3">
        <f t="shared" si="18"/>
        <v>-3.0000000000000165E-4</v>
      </c>
      <c r="G139" s="4">
        <f t="shared" si="15"/>
        <v>-2.6491825264721849E-5</v>
      </c>
      <c r="H139" s="5">
        <f t="shared" si="19"/>
        <v>-2.7350817473527979E-4</v>
      </c>
      <c r="I139">
        <f t="shared" si="16"/>
        <v>703.38883806569254</v>
      </c>
      <c r="J139" s="14">
        <f t="shared" si="20"/>
        <v>6.5559098513693241</v>
      </c>
    </row>
    <row r="140" spans="1:10" x14ac:dyDescent="0.25">
      <c r="A140" s="13">
        <v>139</v>
      </c>
      <c r="B140" t="str">
        <f>'Input-Data'!A140</f>
        <v>11/13/2023</v>
      </c>
      <c r="C140">
        <f>'Input-Data'!B140</f>
        <v>5.55</v>
      </c>
      <c r="D140">
        <f t="shared" si="14"/>
        <v>5.5500000000000001E-2</v>
      </c>
      <c r="E140" s="4">
        <f t="shared" si="17"/>
        <v>3.6166365280290158E-3</v>
      </c>
      <c r="F140" s="3">
        <f t="shared" si="18"/>
        <v>1.9999999999999879E-4</v>
      </c>
      <c r="G140" s="4">
        <f t="shared" si="15"/>
        <v>-1.7699701653382017E-5</v>
      </c>
      <c r="H140" s="5">
        <f t="shared" si="19"/>
        <v>2.1769970165338081E-4</v>
      </c>
      <c r="I140">
        <f t="shared" si="16"/>
        <v>1069.126926059402</v>
      </c>
      <c r="J140" s="14">
        <f t="shared" si="20"/>
        <v>6.9745976374280518</v>
      </c>
    </row>
    <row r="141" spans="1:10" x14ac:dyDescent="0.25">
      <c r="A141" s="13">
        <v>140</v>
      </c>
      <c r="B141" t="str">
        <f>'Input-Data'!A141</f>
        <v>11/10/2023</v>
      </c>
      <c r="C141">
        <f>'Input-Data'!B141</f>
        <v>5.53</v>
      </c>
      <c r="D141">
        <f t="shared" si="14"/>
        <v>5.5300000000000002E-2</v>
      </c>
      <c r="E141" s="4">
        <f t="shared" si="17"/>
        <v>-1.8050541516244634E-3</v>
      </c>
      <c r="F141" s="3">
        <f t="shared" si="18"/>
        <v>-9.9999999999995925E-5</v>
      </c>
      <c r="G141" s="4">
        <f t="shared" si="15"/>
        <v>-2.2095763459051781E-5</v>
      </c>
      <c r="H141" s="5">
        <f t="shared" si="19"/>
        <v>-7.7904236540944145E-5</v>
      </c>
      <c r="I141">
        <f t="shared" si="16"/>
        <v>2009.7008491117551</v>
      </c>
      <c r="J141" s="14">
        <f t="shared" si="20"/>
        <v>7.6057411586889625</v>
      </c>
    </row>
    <row r="142" spans="1:10" x14ac:dyDescent="0.25">
      <c r="A142" s="13">
        <v>141</v>
      </c>
      <c r="B142" t="str">
        <f>'Input-Data'!A142</f>
        <v>11/09/2023</v>
      </c>
      <c r="C142">
        <f>'Input-Data'!B142</f>
        <v>5.54</v>
      </c>
      <c r="D142">
        <f t="shared" si="14"/>
        <v>5.5399999999999998E-2</v>
      </c>
      <c r="E142" s="4">
        <f t="shared" si="17"/>
        <v>0</v>
      </c>
      <c r="F142" s="3">
        <f t="shared" si="18"/>
        <v>0</v>
      </c>
      <c r="G142" s="4">
        <f t="shared" si="15"/>
        <v>-2.2095763459051781E-5</v>
      </c>
      <c r="H142" s="5">
        <f t="shared" si="19"/>
        <v>2.2095763459051781E-5</v>
      </c>
      <c r="I142">
        <f t="shared" si="16"/>
        <v>2188.5128613156212</v>
      </c>
      <c r="J142" s="14">
        <f t="shared" si="20"/>
        <v>7.6909775333857269</v>
      </c>
    </row>
    <row r="143" spans="1:10" x14ac:dyDescent="0.25">
      <c r="A143" s="13">
        <v>142</v>
      </c>
      <c r="B143" t="str">
        <f>'Input-Data'!A143</f>
        <v>11/08/2023</v>
      </c>
      <c r="C143">
        <f>'Input-Data'!B143</f>
        <v>5.54</v>
      </c>
      <c r="D143">
        <f t="shared" si="14"/>
        <v>5.5399999999999998E-2</v>
      </c>
      <c r="E143" s="4">
        <f t="shared" si="17"/>
        <v>-1.8018018018018944E-3</v>
      </c>
      <c r="F143" s="3">
        <f t="shared" si="18"/>
        <v>-1.0000000000000286E-4</v>
      </c>
      <c r="G143" s="4">
        <f t="shared" si="15"/>
        <v>-2.6491825264721849E-5</v>
      </c>
      <c r="H143" s="5">
        <f t="shared" si="19"/>
        <v>-7.3508174735281015E-5</v>
      </c>
      <c r="I143">
        <f t="shared" si="16"/>
        <v>2030.23566908727</v>
      </c>
      <c r="J143" s="14">
        <f t="shared" si="20"/>
        <v>7.6159071584439832</v>
      </c>
    </row>
    <row r="144" spans="1:10" x14ac:dyDescent="0.25">
      <c r="A144" s="13">
        <v>143</v>
      </c>
      <c r="B144" t="str">
        <f>'Input-Data'!A144</f>
        <v>11/07/2023</v>
      </c>
      <c r="C144">
        <f>'Input-Data'!B144</f>
        <v>5.55</v>
      </c>
      <c r="D144">
        <f t="shared" si="14"/>
        <v>5.5500000000000001E-2</v>
      </c>
      <c r="E144" s="4">
        <f t="shared" si="17"/>
        <v>-1.7985611510790145E-3</v>
      </c>
      <c r="F144" s="3">
        <f t="shared" si="18"/>
        <v>-9.9999999999995925E-5</v>
      </c>
      <c r="G144" s="4">
        <f t="shared" si="15"/>
        <v>-3.0887887070391613E-5</v>
      </c>
      <c r="H144" s="5">
        <f t="shared" si="19"/>
        <v>-6.9112112929604305E-5</v>
      </c>
      <c r="I144">
        <f t="shared" si="16"/>
        <v>2049.7699475368145</v>
      </c>
      <c r="J144" s="14">
        <f t="shared" si="20"/>
        <v>7.6254828451214891</v>
      </c>
    </row>
    <row r="145" spans="1:10" x14ac:dyDescent="0.25">
      <c r="A145" s="13">
        <v>144</v>
      </c>
      <c r="B145" t="str">
        <f>'Input-Data'!A145</f>
        <v>11/06/2023</v>
      </c>
      <c r="C145">
        <f>'Input-Data'!B145</f>
        <v>5.56</v>
      </c>
      <c r="D145">
        <f t="shared" si="14"/>
        <v>5.5599999999999997E-2</v>
      </c>
      <c r="E145" s="4">
        <f t="shared" si="17"/>
        <v>5.4249547920433017E-3</v>
      </c>
      <c r="F145" s="3">
        <f t="shared" si="18"/>
        <v>2.9999999999999472E-4</v>
      </c>
      <c r="G145" s="4">
        <f t="shared" si="15"/>
        <v>-1.7699701653382017E-5</v>
      </c>
      <c r="H145" s="5">
        <f t="shared" si="19"/>
        <v>3.1769970165337674E-4</v>
      </c>
      <c r="I145">
        <f t="shared" si="16"/>
        <v>471.95386127960853</v>
      </c>
      <c r="J145" s="14">
        <f t="shared" si="20"/>
        <v>6.1568812292813107</v>
      </c>
    </row>
    <row r="146" spans="1:10" x14ac:dyDescent="0.25">
      <c r="A146" s="13">
        <v>145</v>
      </c>
      <c r="B146" t="str">
        <f>'Input-Data'!A146</f>
        <v>11/03/2023</v>
      </c>
      <c r="C146">
        <f>'Input-Data'!B146</f>
        <v>5.53</v>
      </c>
      <c r="D146">
        <f t="shared" si="14"/>
        <v>5.5300000000000002E-2</v>
      </c>
      <c r="E146" s="4">
        <f t="shared" si="17"/>
        <v>-1.8050541516244634E-3</v>
      </c>
      <c r="F146" s="3">
        <f t="shared" si="18"/>
        <v>-9.9999999999995925E-5</v>
      </c>
      <c r="G146" s="4">
        <f t="shared" si="15"/>
        <v>-2.2095763459051781E-5</v>
      </c>
      <c r="H146" s="5">
        <f t="shared" si="19"/>
        <v>-7.7904236540944145E-5</v>
      </c>
      <c r="I146">
        <f t="shared" si="16"/>
        <v>2009.7008491117551</v>
      </c>
      <c r="J146" s="14">
        <f t="shared" si="20"/>
        <v>7.6057411586889625</v>
      </c>
    </row>
    <row r="147" spans="1:10" x14ac:dyDescent="0.25">
      <c r="A147" s="13">
        <v>146</v>
      </c>
      <c r="B147" t="str">
        <f>'Input-Data'!A147</f>
        <v>11/02/2023</v>
      </c>
      <c r="C147">
        <f>'Input-Data'!B147</f>
        <v>5.54</v>
      </c>
      <c r="D147">
        <f t="shared" si="14"/>
        <v>5.5399999999999998E-2</v>
      </c>
      <c r="E147" s="4">
        <f t="shared" si="17"/>
        <v>-5.3859964093357915E-3</v>
      </c>
      <c r="F147" s="3">
        <f t="shared" si="18"/>
        <v>-3.0000000000000165E-4</v>
      </c>
      <c r="G147" s="4">
        <f t="shared" si="15"/>
        <v>-3.5283948876061682E-5</v>
      </c>
      <c r="H147" s="5">
        <f t="shared" si="19"/>
        <v>-2.6471605112393995E-4</v>
      </c>
      <c r="I147">
        <f t="shared" si="16"/>
        <v>756.10768937373484</v>
      </c>
      <c r="J147" s="14">
        <f t="shared" si="20"/>
        <v>6.6281838122965819</v>
      </c>
    </row>
    <row r="148" spans="1:10" x14ac:dyDescent="0.25">
      <c r="A148" s="13">
        <v>147</v>
      </c>
      <c r="B148" t="str">
        <f>'Input-Data'!A148</f>
        <v>11/01/2023</v>
      </c>
      <c r="C148">
        <f>'Input-Data'!B148</f>
        <v>5.57</v>
      </c>
      <c r="D148">
        <f t="shared" si="14"/>
        <v>5.57E-2</v>
      </c>
      <c r="E148" s="4">
        <f t="shared" si="17"/>
        <v>-3.5778175313059268E-3</v>
      </c>
      <c r="F148" s="3">
        <f t="shared" si="18"/>
        <v>-1.9999999999999879E-4</v>
      </c>
      <c r="G148" s="4">
        <f t="shared" si="15"/>
        <v>-4.4076072487401514E-5</v>
      </c>
      <c r="H148" s="5">
        <f t="shared" si="19"/>
        <v>-1.5592392751259728E-4</v>
      </c>
      <c r="I148">
        <f t="shared" si="16"/>
        <v>1520.9834965442676</v>
      </c>
      <c r="J148" s="14">
        <f t="shared" si="20"/>
        <v>7.3271124418021811</v>
      </c>
    </row>
    <row r="149" spans="1:10" x14ac:dyDescent="0.25">
      <c r="A149" s="13">
        <v>148</v>
      </c>
      <c r="B149" t="str">
        <f>'Input-Data'!A149</f>
        <v>10/31/2023</v>
      </c>
      <c r="C149">
        <f>'Input-Data'!B149</f>
        <v>5.59</v>
      </c>
      <c r="D149">
        <f t="shared" si="14"/>
        <v>5.5899999999999998E-2</v>
      </c>
      <c r="E149" s="4">
        <f t="shared" si="17"/>
        <v>-1.7857142857141683E-3</v>
      </c>
      <c r="F149" s="3">
        <f t="shared" si="18"/>
        <v>-9.9999999999995925E-5</v>
      </c>
      <c r="G149" s="4">
        <f t="shared" si="15"/>
        <v>-4.8472134293071278E-5</v>
      </c>
      <c r="H149" s="5">
        <f t="shared" si="19"/>
        <v>-5.1527865706924647E-5</v>
      </c>
      <c r="I149">
        <f t="shared" si="16"/>
        <v>2117.2692781873966</v>
      </c>
      <c r="J149" s="14">
        <f t="shared" si="20"/>
        <v>7.6578824610559915</v>
      </c>
    </row>
    <row r="150" spans="1:10" x14ac:dyDescent="0.25">
      <c r="A150" s="13">
        <v>149</v>
      </c>
      <c r="B150" t="str">
        <f>'Input-Data'!A150</f>
        <v>10/30/2023</v>
      </c>
      <c r="C150">
        <f>'Input-Data'!B150</f>
        <v>5.6</v>
      </c>
      <c r="D150">
        <f t="shared" si="14"/>
        <v>5.5999999999999994E-2</v>
      </c>
      <c r="E150" s="4">
        <f t="shared" si="17"/>
        <v>1.7889087656528524E-3</v>
      </c>
      <c r="F150" s="3">
        <f t="shared" si="18"/>
        <v>9.9999999999995925E-5</v>
      </c>
      <c r="G150" s="4">
        <f t="shared" si="15"/>
        <v>-4.4076072487401514E-5</v>
      </c>
      <c r="H150" s="5">
        <f t="shared" si="19"/>
        <v>1.4407607248739744E-4</v>
      </c>
      <c r="I150">
        <f t="shared" si="16"/>
        <v>1605.8334567179866</v>
      </c>
      <c r="J150" s="14">
        <f t="shared" si="20"/>
        <v>7.3813981884556883</v>
      </c>
    </row>
    <row r="151" spans="1:10" x14ac:dyDescent="0.25">
      <c r="A151" s="13">
        <v>150</v>
      </c>
      <c r="B151" t="str">
        <f>'Input-Data'!A151</f>
        <v>10/27/2023</v>
      </c>
      <c r="C151">
        <f>'Input-Data'!B151</f>
        <v>5.59</v>
      </c>
      <c r="D151">
        <f t="shared" si="14"/>
        <v>5.5899999999999998E-2</v>
      </c>
      <c r="E151" s="4">
        <f t="shared" si="17"/>
        <v>0</v>
      </c>
      <c r="F151" s="3">
        <f t="shared" si="18"/>
        <v>0</v>
      </c>
      <c r="G151" s="4">
        <f t="shared" si="15"/>
        <v>-4.4076072487401514E-5</v>
      </c>
      <c r="H151" s="5">
        <f t="shared" si="19"/>
        <v>4.4076072487401514E-5</v>
      </c>
      <c r="I151">
        <f t="shared" si="16"/>
        <v>2140.432682308267</v>
      </c>
      <c r="J151" s="14">
        <f t="shared" si="20"/>
        <v>7.6687632755731769</v>
      </c>
    </row>
    <row r="152" spans="1:10" x14ac:dyDescent="0.25">
      <c r="A152" s="13">
        <v>151</v>
      </c>
      <c r="B152" t="str">
        <f>'Input-Data'!A152</f>
        <v>10/26/2023</v>
      </c>
      <c r="C152">
        <f>'Input-Data'!B152</f>
        <v>5.59</v>
      </c>
      <c r="D152">
        <f t="shared" si="14"/>
        <v>5.5899999999999998E-2</v>
      </c>
      <c r="E152" s="4">
        <f t="shared" si="17"/>
        <v>0</v>
      </c>
      <c r="F152" s="3">
        <f t="shared" si="18"/>
        <v>0</v>
      </c>
      <c r="G152" s="4">
        <f t="shared" si="15"/>
        <v>-4.4076072487401514E-5</v>
      </c>
      <c r="H152" s="5">
        <f t="shared" si="19"/>
        <v>4.4076072487401514E-5</v>
      </c>
      <c r="I152">
        <f t="shared" si="16"/>
        <v>2140.432682308267</v>
      </c>
      <c r="J152" s="14">
        <f t="shared" si="20"/>
        <v>7.6687632755731769</v>
      </c>
    </row>
    <row r="153" spans="1:10" x14ac:dyDescent="0.25">
      <c r="A153" s="13">
        <v>152</v>
      </c>
      <c r="B153" t="str">
        <f>'Input-Data'!A153</f>
        <v>10/25/2023</v>
      </c>
      <c r="C153">
        <f>'Input-Data'!B153</f>
        <v>5.59</v>
      </c>
      <c r="D153">
        <f t="shared" si="14"/>
        <v>5.5899999999999998E-2</v>
      </c>
      <c r="E153" s="4">
        <f t="shared" si="17"/>
        <v>1.7921146953403522E-3</v>
      </c>
      <c r="F153" s="3">
        <f t="shared" si="18"/>
        <v>9.9999999999995925E-5</v>
      </c>
      <c r="G153" s="4">
        <f t="shared" si="15"/>
        <v>-3.9680010681731757E-5</v>
      </c>
      <c r="H153" s="5">
        <f t="shared" si="19"/>
        <v>1.3968001068172768E-4</v>
      </c>
      <c r="I153">
        <f t="shared" si="16"/>
        <v>1636.7206108046614</v>
      </c>
      <c r="J153" s="14">
        <f t="shared" si="20"/>
        <v>7.4004498913357448</v>
      </c>
    </row>
    <row r="154" spans="1:10" x14ac:dyDescent="0.25">
      <c r="A154" s="13">
        <v>153</v>
      </c>
      <c r="B154" t="str">
        <f>'Input-Data'!A154</f>
        <v>10/24/2023</v>
      </c>
      <c r="C154">
        <f>'Input-Data'!B154</f>
        <v>5.58</v>
      </c>
      <c r="D154">
        <f t="shared" si="14"/>
        <v>5.5800000000000002E-2</v>
      </c>
      <c r="E154" s="4">
        <f t="shared" si="17"/>
        <v>0</v>
      </c>
      <c r="F154" s="3">
        <f t="shared" si="18"/>
        <v>0</v>
      </c>
      <c r="G154" s="4">
        <f t="shared" si="15"/>
        <v>-3.9680010681731757E-5</v>
      </c>
      <c r="H154" s="5">
        <f t="shared" si="19"/>
        <v>3.9680010681731757E-5</v>
      </c>
      <c r="I154">
        <f t="shared" si="16"/>
        <v>2152.5032653210683</v>
      </c>
      <c r="J154" s="14">
        <f t="shared" si="20"/>
        <v>7.6743867532907784</v>
      </c>
    </row>
    <row r="155" spans="1:10" x14ac:dyDescent="0.25">
      <c r="A155" s="13">
        <v>154</v>
      </c>
      <c r="B155" t="str">
        <f>'Input-Data'!A155</f>
        <v>10/23/2023</v>
      </c>
      <c r="C155">
        <f>'Input-Data'!B155</f>
        <v>5.58</v>
      </c>
      <c r="D155">
        <f t="shared" si="14"/>
        <v>5.5800000000000002E-2</v>
      </c>
      <c r="E155" s="4">
        <f t="shared" si="17"/>
        <v>0</v>
      </c>
      <c r="F155" s="3">
        <f t="shared" si="18"/>
        <v>0</v>
      </c>
      <c r="G155" s="4">
        <f t="shared" si="15"/>
        <v>-3.9680010681731757E-5</v>
      </c>
      <c r="H155" s="5">
        <f t="shared" si="19"/>
        <v>3.9680010681731757E-5</v>
      </c>
      <c r="I155">
        <f t="shared" si="16"/>
        <v>2152.5032653210683</v>
      </c>
      <c r="J155" s="14">
        <f t="shared" si="20"/>
        <v>7.6743867532907784</v>
      </c>
    </row>
    <row r="156" spans="1:10" x14ac:dyDescent="0.25">
      <c r="A156" s="13">
        <v>155</v>
      </c>
      <c r="B156" t="str">
        <f>'Input-Data'!A156</f>
        <v>10/20/2023</v>
      </c>
      <c r="C156">
        <f>'Input-Data'!B156</f>
        <v>5.58</v>
      </c>
      <c r="D156">
        <f t="shared" si="14"/>
        <v>5.5800000000000002E-2</v>
      </c>
      <c r="E156" s="4">
        <f t="shared" si="17"/>
        <v>-3.5714285714284477E-3</v>
      </c>
      <c r="F156" s="3">
        <f t="shared" si="18"/>
        <v>-1.9999999999999185E-4</v>
      </c>
      <c r="G156" s="4">
        <f t="shared" si="15"/>
        <v>-4.8472134293071278E-5</v>
      </c>
      <c r="H156" s="5">
        <f t="shared" si="19"/>
        <v>-1.5152786570692058E-4</v>
      </c>
      <c r="I156">
        <f t="shared" si="16"/>
        <v>1552.7069426726698</v>
      </c>
      <c r="J156" s="14">
        <f t="shared" si="20"/>
        <v>7.3477551013319742</v>
      </c>
    </row>
    <row r="157" spans="1:10" x14ac:dyDescent="0.25">
      <c r="A157" s="13">
        <v>156</v>
      </c>
      <c r="B157" t="str">
        <f>'Input-Data'!A157</f>
        <v>10/19/2023</v>
      </c>
      <c r="C157">
        <f>'Input-Data'!B157</f>
        <v>5.6</v>
      </c>
      <c r="D157">
        <f t="shared" si="14"/>
        <v>5.5999999999999994E-2</v>
      </c>
      <c r="E157" s="4">
        <f t="shared" si="17"/>
        <v>-1.7825311942960553E-3</v>
      </c>
      <c r="F157" s="3">
        <f t="shared" si="18"/>
        <v>-1.000000000000098E-4</v>
      </c>
      <c r="G157" s="4">
        <f t="shared" si="15"/>
        <v>-5.2868196098741658E-5</v>
      </c>
      <c r="H157" s="5">
        <f t="shared" si="19"/>
        <v>-4.7131803901268145E-5</v>
      </c>
      <c r="I157">
        <f t="shared" si="16"/>
        <v>2131.3408812378943</v>
      </c>
      <c r="J157" s="14">
        <f t="shared" si="20"/>
        <v>7.6645065823457319</v>
      </c>
    </row>
    <row r="158" spans="1:10" x14ac:dyDescent="0.25">
      <c r="A158" s="13">
        <v>157</v>
      </c>
      <c r="B158" t="str">
        <f>'Input-Data'!A158</f>
        <v>10/18/2023</v>
      </c>
      <c r="C158">
        <f>'Input-Data'!B158</f>
        <v>5.61</v>
      </c>
      <c r="D158">
        <f t="shared" si="14"/>
        <v>5.6100000000000004E-2</v>
      </c>
      <c r="E158" s="4">
        <f t="shared" si="17"/>
        <v>-1.779359430604921E-3</v>
      </c>
      <c r="F158" s="3">
        <f t="shared" si="18"/>
        <v>-9.9999999999995925E-5</v>
      </c>
      <c r="G158" s="4">
        <f t="shared" si="15"/>
        <v>-5.7264257904411422E-5</v>
      </c>
      <c r="H158" s="5">
        <f t="shared" si="19"/>
        <v>-4.2735742095584503E-5</v>
      </c>
      <c r="I158">
        <f t="shared" si="16"/>
        <v>2144.2398591955125</v>
      </c>
      <c r="J158" s="14">
        <f t="shared" si="20"/>
        <v>7.6705403905579663</v>
      </c>
    </row>
    <row r="159" spans="1:10" x14ac:dyDescent="0.25">
      <c r="A159" s="13">
        <v>158</v>
      </c>
      <c r="B159" t="str">
        <f>'Input-Data'!A159</f>
        <v>10/17/2023</v>
      </c>
      <c r="C159">
        <f>'Input-Data'!B159</f>
        <v>5.62</v>
      </c>
      <c r="D159">
        <f t="shared" si="14"/>
        <v>5.62E-2</v>
      </c>
      <c r="E159" s="4">
        <f t="shared" si="17"/>
        <v>1.7825311942958333E-3</v>
      </c>
      <c r="F159" s="3">
        <f t="shared" si="18"/>
        <v>9.9999999999995925E-5</v>
      </c>
      <c r="G159" s="4">
        <f t="shared" si="15"/>
        <v>-5.2868196098741658E-5</v>
      </c>
      <c r="H159" s="5">
        <f t="shared" si="19"/>
        <v>1.5286819609873758E-4</v>
      </c>
      <c r="I159">
        <f t="shared" si="16"/>
        <v>1543.0617075008195</v>
      </c>
      <c r="J159" s="14">
        <f t="shared" si="20"/>
        <v>7.3415238434629355</v>
      </c>
    </row>
    <row r="160" spans="1:10" x14ac:dyDescent="0.25">
      <c r="A160" s="13">
        <v>159</v>
      </c>
      <c r="B160" t="str">
        <f>'Input-Data'!A160</f>
        <v>10/16/2023</v>
      </c>
      <c r="C160">
        <f>'Input-Data'!B160</f>
        <v>5.61</v>
      </c>
      <c r="D160">
        <f t="shared" si="14"/>
        <v>5.6100000000000004E-2</v>
      </c>
      <c r="E160" s="4">
        <f t="shared" si="17"/>
        <v>-1.779359430604921E-3</v>
      </c>
      <c r="F160" s="3">
        <f t="shared" si="18"/>
        <v>-9.9999999999995925E-5</v>
      </c>
      <c r="G160" s="4">
        <f t="shared" si="15"/>
        <v>-5.7264257904411422E-5</v>
      </c>
      <c r="H160" s="5">
        <f t="shared" si="19"/>
        <v>-4.2735742095584503E-5</v>
      </c>
      <c r="I160">
        <f t="shared" si="16"/>
        <v>2144.2398591955125</v>
      </c>
      <c r="J160" s="14">
        <f t="shared" si="20"/>
        <v>7.6705403905579663</v>
      </c>
    </row>
    <row r="161" spans="1:10" x14ac:dyDescent="0.25">
      <c r="A161" s="13">
        <v>160</v>
      </c>
      <c r="B161" t="str">
        <f>'Input-Data'!A161</f>
        <v>10/13/2023</v>
      </c>
      <c r="C161">
        <f>'Input-Data'!B161</f>
        <v>5.62</v>
      </c>
      <c r="D161">
        <f t="shared" si="14"/>
        <v>5.62E-2</v>
      </c>
      <c r="E161" s="4">
        <f t="shared" si="17"/>
        <v>-1.7761989342806039E-3</v>
      </c>
      <c r="F161" s="3">
        <f t="shared" si="18"/>
        <v>-9.9999999999995925E-5</v>
      </c>
      <c r="G161" s="4">
        <f t="shared" si="15"/>
        <v>-6.1660319710081179E-5</v>
      </c>
      <c r="H161" s="5">
        <f t="shared" si="19"/>
        <v>-3.8339680289914746E-5</v>
      </c>
      <c r="I161">
        <f t="shared" si="16"/>
        <v>2155.9438448303586</v>
      </c>
      <c r="J161" s="14">
        <f t="shared" si="20"/>
        <v>7.6759838856926343</v>
      </c>
    </row>
    <row r="162" spans="1:10" x14ac:dyDescent="0.25">
      <c r="A162" s="13">
        <v>161</v>
      </c>
      <c r="B162" t="str">
        <f>'Input-Data'!A162</f>
        <v>10/12/2023</v>
      </c>
      <c r="C162">
        <f>'Input-Data'!B162</f>
        <v>5.63</v>
      </c>
      <c r="D162">
        <f t="shared" si="14"/>
        <v>5.6299999999999996E-2</v>
      </c>
      <c r="E162" s="4">
        <f t="shared" si="17"/>
        <v>3.5650623885916666E-3</v>
      </c>
      <c r="F162" s="3">
        <f t="shared" si="18"/>
        <v>1.9999999999999185E-4</v>
      </c>
      <c r="G162" s="4">
        <f t="shared" si="15"/>
        <v>-5.2868196098741658E-5</v>
      </c>
      <c r="H162" s="5">
        <f t="shared" si="19"/>
        <v>2.528681960987335E-4</v>
      </c>
      <c r="I162">
        <f t="shared" si="16"/>
        <v>830.34557538037666</v>
      </c>
      <c r="J162" s="14">
        <f t="shared" si="20"/>
        <v>6.7218419700185574</v>
      </c>
    </row>
    <row r="163" spans="1:10" x14ac:dyDescent="0.25">
      <c r="A163" s="13">
        <v>162</v>
      </c>
      <c r="B163" t="str">
        <f>'Input-Data'!A163</f>
        <v>10/11/2023</v>
      </c>
      <c r="C163">
        <f>'Input-Data'!B163</f>
        <v>5.61</v>
      </c>
      <c r="D163">
        <f t="shared" si="14"/>
        <v>5.6100000000000004E-2</v>
      </c>
      <c r="E163" s="4">
        <f t="shared" si="17"/>
        <v>0</v>
      </c>
      <c r="F163" s="3">
        <f t="shared" si="18"/>
        <v>0</v>
      </c>
      <c r="G163" s="4">
        <f t="shared" si="15"/>
        <v>-5.2868196098741658E-5</v>
      </c>
      <c r="H163" s="5">
        <f t="shared" si="19"/>
        <v>5.2868196098741658E-5</v>
      </c>
      <c r="I163">
        <f t="shared" si="16"/>
        <v>2112.7493354995422</v>
      </c>
      <c r="J163" s="14">
        <f t="shared" si="20"/>
        <v>7.6557453809053335</v>
      </c>
    </row>
    <row r="164" spans="1:10" x14ac:dyDescent="0.25">
      <c r="A164" s="13">
        <v>163</v>
      </c>
      <c r="B164" t="str">
        <f>'Input-Data'!A164</f>
        <v>10/10/2023</v>
      </c>
      <c r="C164">
        <f>'Input-Data'!B164</f>
        <v>5.61</v>
      </c>
      <c r="D164">
        <f t="shared" si="14"/>
        <v>5.6100000000000004E-2</v>
      </c>
      <c r="E164" s="4">
        <f t="shared" si="17"/>
        <v>-3.5523978685610968E-3</v>
      </c>
      <c r="F164" s="3">
        <f t="shared" si="18"/>
        <v>-1.9999999999999185E-4</v>
      </c>
      <c r="G164" s="4">
        <f t="shared" si="15"/>
        <v>-6.1660319710081179E-5</v>
      </c>
      <c r="H164" s="5">
        <f t="shared" si="19"/>
        <v>-1.3833968028991069E-4</v>
      </c>
      <c r="I164">
        <f t="shared" si="16"/>
        <v>1646.0622532576263</v>
      </c>
      <c r="J164" s="14">
        <f t="shared" si="20"/>
        <v>7.4061412014559806</v>
      </c>
    </row>
    <row r="165" spans="1:10" x14ac:dyDescent="0.25">
      <c r="A165" s="13">
        <v>164</v>
      </c>
      <c r="B165" t="str">
        <f>'Input-Data'!A165</f>
        <v>10/06/2023</v>
      </c>
      <c r="C165">
        <f>'Input-Data'!B165</f>
        <v>5.63</v>
      </c>
      <c r="D165">
        <f t="shared" si="14"/>
        <v>5.6299999999999996E-2</v>
      </c>
      <c r="E165" s="4">
        <f t="shared" si="17"/>
        <v>3.5650623885916666E-3</v>
      </c>
      <c r="F165" s="3">
        <f t="shared" si="18"/>
        <v>1.9999999999999185E-4</v>
      </c>
      <c r="G165" s="4">
        <f t="shared" si="15"/>
        <v>-5.2868196098741658E-5</v>
      </c>
      <c r="H165" s="5">
        <f t="shared" si="19"/>
        <v>2.528681960987335E-4</v>
      </c>
      <c r="I165">
        <f t="shared" si="16"/>
        <v>830.34557538037666</v>
      </c>
      <c r="J165" s="14">
        <f t="shared" si="20"/>
        <v>6.7218419700185574</v>
      </c>
    </row>
    <row r="166" spans="1:10" x14ac:dyDescent="0.25">
      <c r="A166" s="13">
        <v>165</v>
      </c>
      <c r="B166" t="str">
        <f>'Input-Data'!A166</f>
        <v>10/05/2023</v>
      </c>
      <c r="C166">
        <f>'Input-Data'!B166</f>
        <v>5.61</v>
      </c>
      <c r="D166">
        <f t="shared" si="14"/>
        <v>5.6100000000000004E-2</v>
      </c>
      <c r="E166" s="4">
        <f t="shared" si="17"/>
        <v>0</v>
      </c>
      <c r="F166" s="3">
        <f t="shared" si="18"/>
        <v>0</v>
      </c>
      <c r="G166" s="4">
        <f t="shared" si="15"/>
        <v>-5.2868196098741658E-5</v>
      </c>
      <c r="H166" s="5">
        <f t="shared" si="19"/>
        <v>5.2868196098741658E-5</v>
      </c>
      <c r="I166">
        <f t="shared" si="16"/>
        <v>2112.7493354995422</v>
      </c>
      <c r="J166" s="14">
        <f t="shared" si="20"/>
        <v>7.6557453809053335</v>
      </c>
    </row>
    <row r="167" spans="1:10" x14ac:dyDescent="0.25">
      <c r="A167" s="13">
        <v>166</v>
      </c>
      <c r="B167" t="str">
        <f>'Input-Data'!A167</f>
        <v>10/04/2023</v>
      </c>
      <c r="C167">
        <f>'Input-Data'!B167</f>
        <v>5.61</v>
      </c>
      <c r="D167">
        <f t="shared" si="14"/>
        <v>5.6100000000000004E-2</v>
      </c>
      <c r="E167" s="4">
        <f t="shared" si="17"/>
        <v>-1.779359430604921E-3</v>
      </c>
      <c r="F167" s="3">
        <f t="shared" si="18"/>
        <v>-9.9999999999995925E-5</v>
      </c>
      <c r="G167" s="4">
        <f t="shared" si="15"/>
        <v>-5.7264257904411422E-5</v>
      </c>
      <c r="H167" s="5">
        <f t="shared" si="19"/>
        <v>-4.2735742095584503E-5</v>
      </c>
      <c r="I167">
        <f t="shared" si="16"/>
        <v>2144.2398591955125</v>
      </c>
      <c r="J167" s="14">
        <f t="shared" si="20"/>
        <v>7.6705403905579663</v>
      </c>
    </row>
    <row r="168" spans="1:10" x14ac:dyDescent="0.25">
      <c r="A168" s="13">
        <v>167</v>
      </c>
      <c r="B168" t="str">
        <f>'Input-Data'!A168</f>
        <v>10/03/2023</v>
      </c>
      <c r="C168">
        <f>'Input-Data'!B168</f>
        <v>5.62</v>
      </c>
      <c r="D168">
        <f t="shared" si="14"/>
        <v>5.62E-2</v>
      </c>
      <c r="E168" s="4">
        <f t="shared" si="17"/>
        <v>0</v>
      </c>
      <c r="F168" s="3">
        <f t="shared" si="18"/>
        <v>0</v>
      </c>
      <c r="G168" s="4">
        <f t="shared" si="15"/>
        <v>-5.7264257904411422E-5</v>
      </c>
      <c r="H168" s="5">
        <f t="shared" si="19"/>
        <v>5.7264257904411422E-5</v>
      </c>
      <c r="I168">
        <f t="shared" si="16"/>
        <v>2097.1844037199771</v>
      </c>
      <c r="J168" s="14">
        <f t="shared" si="20"/>
        <v>7.6483509639550933</v>
      </c>
    </row>
    <row r="169" spans="1:10" x14ac:dyDescent="0.25">
      <c r="A169" s="13">
        <v>168</v>
      </c>
      <c r="B169" t="str">
        <f>'Input-Data'!A169</f>
        <v>10/02/2023</v>
      </c>
      <c r="C169">
        <f>'Input-Data'!B169</f>
        <v>5.62</v>
      </c>
      <c r="D169">
        <f t="shared" si="14"/>
        <v>5.62E-2</v>
      </c>
      <c r="E169" s="4">
        <f t="shared" si="17"/>
        <v>1.2612612612612706E-2</v>
      </c>
      <c r="F169" s="3">
        <f t="shared" si="18"/>
        <v>6.9999999999999923E-4</v>
      </c>
      <c r="G169" s="4">
        <f t="shared" si="15"/>
        <v>-2.6491825264721849E-5</v>
      </c>
      <c r="H169" s="5">
        <f t="shared" si="19"/>
        <v>7.2649182526472104E-4</v>
      </c>
      <c r="I169">
        <f t="shared" si="16"/>
        <v>0.69592244577705886</v>
      </c>
      <c r="J169" s="14">
        <f t="shared" si="20"/>
        <v>-0.36251705333756912</v>
      </c>
    </row>
    <row r="170" spans="1:10" x14ac:dyDescent="0.25">
      <c r="A170" s="13">
        <v>169</v>
      </c>
      <c r="B170" t="str">
        <f>'Input-Data'!A170</f>
        <v>09/29/2023</v>
      </c>
      <c r="C170">
        <f>'Input-Data'!B170</f>
        <v>5.55</v>
      </c>
      <c r="D170">
        <f t="shared" si="14"/>
        <v>5.5500000000000001E-2</v>
      </c>
      <c r="E170" s="4">
        <f t="shared" si="17"/>
        <v>-1.7985611510790145E-3</v>
      </c>
      <c r="F170" s="3">
        <f t="shared" si="18"/>
        <v>-9.9999999999995925E-5</v>
      </c>
      <c r="G170" s="4">
        <f t="shared" si="15"/>
        <v>-3.0887887070391613E-5</v>
      </c>
      <c r="H170" s="5">
        <f t="shared" si="19"/>
        <v>-6.9112112929604305E-5</v>
      </c>
      <c r="I170">
        <f t="shared" si="16"/>
        <v>2049.7699475368145</v>
      </c>
      <c r="J170" s="14">
        <f t="shared" si="20"/>
        <v>7.6254828451214891</v>
      </c>
    </row>
    <row r="171" spans="1:10" x14ac:dyDescent="0.25">
      <c r="A171" s="13">
        <v>170</v>
      </c>
      <c r="B171" t="str">
        <f>'Input-Data'!A171</f>
        <v>09/28/2023</v>
      </c>
      <c r="C171">
        <f>'Input-Data'!B171</f>
        <v>5.56</v>
      </c>
      <c r="D171">
        <f t="shared" si="14"/>
        <v>5.5599999999999997E-2</v>
      </c>
      <c r="E171" s="4">
        <f t="shared" si="17"/>
        <v>-3.5842293906811484E-3</v>
      </c>
      <c r="F171" s="3">
        <f t="shared" si="18"/>
        <v>-2.0000000000000573E-4</v>
      </c>
      <c r="G171" s="4">
        <f t="shared" si="15"/>
        <v>-3.9680010681731757E-5</v>
      </c>
      <c r="H171" s="5">
        <f t="shared" si="19"/>
        <v>-1.6031998931827397E-4</v>
      </c>
      <c r="I171">
        <f t="shared" si="16"/>
        <v>1489.0289412458844</v>
      </c>
      <c r="J171" s="14">
        <f t="shared" si="20"/>
        <v>7.3058794691948394</v>
      </c>
    </row>
    <row r="172" spans="1:10" x14ac:dyDescent="0.25">
      <c r="A172" s="13">
        <v>171</v>
      </c>
      <c r="B172" t="str">
        <f>'Input-Data'!A172</f>
        <v>09/27/2023</v>
      </c>
      <c r="C172">
        <f>'Input-Data'!B172</f>
        <v>5.58</v>
      </c>
      <c r="D172">
        <f t="shared" si="14"/>
        <v>5.5800000000000002E-2</v>
      </c>
      <c r="E172" s="4">
        <f t="shared" si="17"/>
        <v>0</v>
      </c>
      <c r="F172" s="3">
        <f t="shared" si="18"/>
        <v>0</v>
      </c>
      <c r="G172" s="4">
        <f t="shared" si="15"/>
        <v>-3.9680010681731757E-5</v>
      </c>
      <c r="H172" s="5">
        <f t="shared" si="19"/>
        <v>3.9680010681731757E-5</v>
      </c>
      <c r="I172">
        <f t="shared" si="16"/>
        <v>2152.5032653210683</v>
      </c>
      <c r="J172" s="14">
        <f t="shared" si="20"/>
        <v>7.6743867532907784</v>
      </c>
    </row>
    <row r="173" spans="1:10" x14ac:dyDescent="0.25">
      <c r="A173" s="13">
        <v>172</v>
      </c>
      <c r="B173" t="str">
        <f>'Input-Data'!A173</f>
        <v>09/26/2023</v>
      </c>
      <c r="C173">
        <f>'Input-Data'!B173</f>
        <v>5.58</v>
      </c>
      <c r="D173">
        <f t="shared" si="14"/>
        <v>5.5800000000000002E-2</v>
      </c>
      <c r="E173" s="4">
        <f t="shared" si="17"/>
        <v>0</v>
      </c>
      <c r="F173" s="3">
        <f t="shared" si="18"/>
        <v>0</v>
      </c>
      <c r="G173" s="4">
        <f t="shared" si="15"/>
        <v>-3.9680010681731757E-5</v>
      </c>
      <c r="H173" s="5">
        <f t="shared" si="19"/>
        <v>3.9680010681731757E-5</v>
      </c>
      <c r="I173">
        <f t="shared" si="16"/>
        <v>2152.5032653210683</v>
      </c>
      <c r="J173" s="14">
        <f t="shared" si="20"/>
        <v>7.6743867532907784</v>
      </c>
    </row>
    <row r="174" spans="1:10" x14ac:dyDescent="0.25">
      <c r="A174" s="13">
        <v>173</v>
      </c>
      <c r="B174" t="str">
        <f>'Input-Data'!A174</f>
        <v>09/25/2023</v>
      </c>
      <c r="C174">
        <f>'Input-Data'!B174</f>
        <v>5.58</v>
      </c>
      <c r="D174">
        <f t="shared" si="14"/>
        <v>5.5800000000000002E-2</v>
      </c>
      <c r="E174" s="4">
        <f t="shared" si="17"/>
        <v>3.5971223021584731E-3</v>
      </c>
      <c r="F174" s="3">
        <f t="shared" si="18"/>
        <v>2.0000000000000573E-4</v>
      </c>
      <c r="G174" s="4">
        <f t="shared" si="15"/>
        <v>-3.0887887070391613E-5</v>
      </c>
      <c r="H174" s="5">
        <f t="shared" si="19"/>
        <v>2.3088788707039735E-4</v>
      </c>
      <c r="I174">
        <f t="shared" si="16"/>
        <v>976.76062347973323</v>
      </c>
      <c r="J174" s="14">
        <f t="shared" si="20"/>
        <v>6.8842416102310198</v>
      </c>
    </row>
    <row r="175" spans="1:10" x14ac:dyDescent="0.25">
      <c r="A175" s="13">
        <v>174</v>
      </c>
      <c r="B175" t="str">
        <f>'Input-Data'!A175</f>
        <v>09/22/2023</v>
      </c>
      <c r="C175">
        <f>'Input-Data'!B175</f>
        <v>5.56</v>
      </c>
      <c r="D175">
        <f t="shared" si="14"/>
        <v>5.5599999999999997E-2</v>
      </c>
      <c r="E175" s="4">
        <f t="shared" si="17"/>
        <v>-1.7953321364453378E-3</v>
      </c>
      <c r="F175" s="3">
        <f t="shared" si="18"/>
        <v>-1.0000000000000286E-4</v>
      </c>
      <c r="G175" s="4">
        <f t="shared" si="15"/>
        <v>-3.5283948876061682E-5</v>
      </c>
      <c r="H175" s="5">
        <f t="shared" si="19"/>
        <v>-6.4716051123941189E-5</v>
      </c>
      <c r="I175">
        <f t="shared" si="16"/>
        <v>2068.2708907772012</v>
      </c>
      <c r="J175" s="14">
        <f t="shared" si="20"/>
        <v>7.6344682187214206</v>
      </c>
    </row>
    <row r="176" spans="1:10" x14ac:dyDescent="0.25">
      <c r="A176" s="13">
        <v>175</v>
      </c>
      <c r="B176" t="str">
        <f>'Input-Data'!A176</f>
        <v>09/21/2023</v>
      </c>
      <c r="C176">
        <f>'Input-Data'!B176</f>
        <v>5.57</v>
      </c>
      <c r="D176">
        <f t="shared" si="14"/>
        <v>5.57E-2</v>
      </c>
      <c r="E176" s="4">
        <f t="shared" si="17"/>
        <v>1.7985611510791255E-3</v>
      </c>
      <c r="F176" s="3">
        <f t="shared" si="18"/>
        <v>1.0000000000000286E-4</v>
      </c>
      <c r="G176" s="4">
        <f t="shared" si="15"/>
        <v>-3.0887887070391613E-5</v>
      </c>
      <c r="H176" s="5">
        <f t="shared" si="19"/>
        <v>1.3088788707039448E-4</v>
      </c>
      <c r="I176">
        <f t="shared" si="16"/>
        <v>1697.2801853189862</v>
      </c>
      <c r="J176" s="14">
        <f t="shared" si="20"/>
        <v>7.4367823578631933</v>
      </c>
    </row>
    <row r="177" spans="1:10" x14ac:dyDescent="0.25">
      <c r="A177" s="13">
        <v>176</v>
      </c>
      <c r="B177" t="str">
        <f>'Input-Data'!A177</f>
        <v>09/20/2023</v>
      </c>
      <c r="C177">
        <f>'Input-Data'!B177</f>
        <v>5.56</v>
      </c>
      <c r="D177">
        <f t="shared" si="14"/>
        <v>5.5599999999999997E-2</v>
      </c>
      <c r="E177" s="4">
        <f t="shared" si="17"/>
        <v>3.6101083032491488E-3</v>
      </c>
      <c r="F177" s="3">
        <f t="shared" si="18"/>
        <v>1.9999999999999879E-4</v>
      </c>
      <c r="G177" s="4">
        <f t="shared" si="15"/>
        <v>-2.2095763459051781E-5</v>
      </c>
      <c r="H177" s="5">
        <f t="shared" si="19"/>
        <v>2.2209576345905057E-4</v>
      </c>
      <c r="I177">
        <f t="shared" si="16"/>
        <v>1038.0189032393625</v>
      </c>
      <c r="J177" s="14">
        <f t="shared" si="20"/>
        <v>6.945069274773271</v>
      </c>
    </row>
    <row r="178" spans="1:10" x14ac:dyDescent="0.25">
      <c r="A178" s="13">
        <v>177</v>
      </c>
      <c r="B178" t="str">
        <f>'Input-Data'!A178</f>
        <v>09/19/2023</v>
      </c>
      <c r="C178">
        <f>'Input-Data'!B178</f>
        <v>5.54</v>
      </c>
      <c r="D178">
        <f t="shared" si="14"/>
        <v>5.5399999999999998E-2</v>
      </c>
      <c r="E178" s="4">
        <f t="shared" si="17"/>
        <v>-1.8018018018018944E-3</v>
      </c>
      <c r="F178" s="3">
        <f t="shared" si="18"/>
        <v>-1.0000000000000286E-4</v>
      </c>
      <c r="G178" s="4">
        <f t="shared" si="15"/>
        <v>-2.6491825264721849E-5</v>
      </c>
      <c r="H178" s="5">
        <f t="shared" si="19"/>
        <v>-7.3508174735281015E-5</v>
      </c>
      <c r="I178">
        <f t="shared" si="16"/>
        <v>2030.23566908727</v>
      </c>
      <c r="J178" s="14">
        <f t="shared" si="20"/>
        <v>7.6159071584439832</v>
      </c>
    </row>
    <row r="179" spans="1:10" x14ac:dyDescent="0.25">
      <c r="A179" s="13">
        <v>178</v>
      </c>
      <c r="B179" t="str">
        <f>'Input-Data'!A179</f>
        <v>09/18/2023</v>
      </c>
      <c r="C179">
        <f>'Input-Data'!B179</f>
        <v>5.55</v>
      </c>
      <c r="D179">
        <f t="shared" si="14"/>
        <v>5.5500000000000001E-2</v>
      </c>
      <c r="E179" s="4">
        <f t="shared" si="17"/>
        <v>-1.7985611510790145E-3</v>
      </c>
      <c r="F179" s="3">
        <f t="shared" si="18"/>
        <v>-9.9999999999995925E-5</v>
      </c>
      <c r="G179" s="4">
        <f t="shared" si="15"/>
        <v>-3.0887887070391613E-5</v>
      </c>
      <c r="H179" s="5">
        <f t="shared" si="19"/>
        <v>-6.9112112929604305E-5</v>
      </c>
      <c r="I179">
        <f t="shared" si="16"/>
        <v>2049.7699475368145</v>
      </c>
      <c r="J179" s="14">
        <f t="shared" si="20"/>
        <v>7.6254828451214891</v>
      </c>
    </row>
    <row r="180" spans="1:10" x14ac:dyDescent="0.25">
      <c r="A180" s="13">
        <v>179</v>
      </c>
      <c r="B180" t="str">
        <f>'Input-Data'!A180</f>
        <v>09/15/2023</v>
      </c>
      <c r="C180">
        <f>'Input-Data'!B180</f>
        <v>5.56</v>
      </c>
      <c r="D180">
        <f t="shared" si="14"/>
        <v>5.5599999999999997E-2</v>
      </c>
      <c r="E180" s="4">
        <f t="shared" si="17"/>
        <v>1.8018018018017834E-3</v>
      </c>
      <c r="F180" s="3">
        <f t="shared" si="18"/>
        <v>9.9999999999995925E-5</v>
      </c>
      <c r="G180" s="4">
        <f t="shared" si="15"/>
        <v>-2.6491825264721849E-5</v>
      </c>
      <c r="H180" s="5">
        <f t="shared" si="19"/>
        <v>1.2649182526471779E-4</v>
      </c>
      <c r="I180">
        <f t="shared" si="16"/>
        <v>1726.8653741371177</v>
      </c>
      <c r="J180" s="14">
        <f t="shared" si="20"/>
        <v>7.4540631215106394</v>
      </c>
    </row>
    <row r="181" spans="1:10" x14ac:dyDescent="0.25">
      <c r="A181" s="13">
        <v>180</v>
      </c>
      <c r="B181" t="str">
        <f>'Input-Data'!A181</f>
        <v>09/14/2023</v>
      </c>
      <c r="C181">
        <f>'Input-Data'!B181</f>
        <v>5.55</v>
      </c>
      <c r="D181">
        <f t="shared" si="14"/>
        <v>5.5500000000000001E-2</v>
      </c>
      <c r="E181" s="4">
        <f t="shared" si="17"/>
        <v>0</v>
      </c>
      <c r="F181" s="3">
        <f t="shared" si="18"/>
        <v>0</v>
      </c>
      <c r="G181" s="4">
        <f t="shared" si="15"/>
        <v>-2.6491825264721849E-5</v>
      </c>
      <c r="H181" s="5">
        <f t="shared" si="19"/>
        <v>2.6491825264721849E-5</v>
      </c>
      <c r="I181">
        <f t="shared" si="16"/>
        <v>2181.3850716045513</v>
      </c>
      <c r="J181" s="14">
        <f t="shared" si="20"/>
        <v>7.6877153079783085</v>
      </c>
    </row>
    <row r="182" spans="1:10" x14ac:dyDescent="0.25">
      <c r="A182" s="13">
        <v>181</v>
      </c>
      <c r="B182" t="str">
        <f>'Input-Data'!A182</f>
        <v>09/13/2023</v>
      </c>
      <c r="C182">
        <f>'Input-Data'!B182</f>
        <v>5.55</v>
      </c>
      <c r="D182">
        <f t="shared" si="14"/>
        <v>5.5500000000000001E-2</v>
      </c>
      <c r="E182" s="4">
        <f t="shared" si="17"/>
        <v>-1.7985611510790145E-3</v>
      </c>
      <c r="F182" s="3">
        <f t="shared" si="18"/>
        <v>-9.9999999999995925E-5</v>
      </c>
      <c r="G182" s="4">
        <f t="shared" si="15"/>
        <v>-3.0887887070391613E-5</v>
      </c>
      <c r="H182" s="5">
        <f t="shared" si="19"/>
        <v>-6.9112112929604305E-5</v>
      </c>
      <c r="I182">
        <f t="shared" si="16"/>
        <v>2049.7699475368145</v>
      </c>
      <c r="J182" s="14">
        <f t="shared" si="20"/>
        <v>7.6254828451214891</v>
      </c>
    </row>
    <row r="183" spans="1:10" x14ac:dyDescent="0.25">
      <c r="A183" s="13">
        <v>182</v>
      </c>
      <c r="B183" t="str">
        <f>'Input-Data'!A183</f>
        <v>09/12/2023</v>
      </c>
      <c r="C183">
        <f>'Input-Data'!B183</f>
        <v>5.56</v>
      </c>
      <c r="D183">
        <f t="shared" si="14"/>
        <v>5.5599999999999997E-2</v>
      </c>
      <c r="E183" s="4">
        <f t="shared" si="17"/>
        <v>1.8018018018017834E-3</v>
      </c>
      <c r="F183" s="3">
        <f t="shared" si="18"/>
        <v>9.9999999999995925E-5</v>
      </c>
      <c r="G183" s="4">
        <f t="shared" si="15"/>
        <v>-2.6491825264721849E-5</v>
      </c>
      <c r="H183" s="5">
        <f t="shared" si="19"/>
        <v>1.2649182526471779E-4</v>
      </c>
      <c r="I183">
        <f t="shared" si="16"/>
        <v>1726.8653741371177</v>
      </c>
      <c r="J183" s="14">
        <f t="shared" si="20"/>
        <v>7.4540631215106394</v>
      </c>
    </row>
    <row r="184" spans="1:10" x14ac:dyDescent="0.25">
      <c r="A184" s="13">
        <v>183</v>
      </c>
      <c r="B184" t="str">
        <f>'Input-Data'!A184</f>
        <v>09/11/2023</v>
      </c>
      <c r="C184">
        <f>'Input-Data'!B184</f>
        <v>5.55</v>
      </c>
      <c r="D184">
        <f t="shared" si="14"/>
        <v>5.5500000000000001E-2</v>
      </c>
      <c r="E184" s="4">
        <f t="shared" si="17"/>
        <v>0</v>
      </c>
      <c r="F184" s="3">
        <f t="shared" si="18"/>
        <v>0</v>
      </c>
      <c r="G184" s="4">
        <f t="shared" si="15"/>
        <v>-2.6491825264721849E-5</v>
      </c>
      <c r="H184" s="5">
        <f t="shared" si="19"/>
        <v>2.6491825264721849E-5</v>
      </c>
      <c r="I184">
        <f t="shared" si="16"/>
        <v>2181.3850716045513</v>
      </c>
      <c r="J184" s="14">
        <f t="shared" si="20"/>
        <v>7.6877153079783085</v>
      </c>
    </row>
    <row r="185" spans="1:10" x14ac:dyDescent="0.25">
      <c r="A185" s="13">
        <v>184</v>
      </c>
      <c r="B185" t="str">
        <f>'Input-Data'!A185</f>
        <v>09/08/2023</v>
      </c>
      <c r="C185">
        <f>'Input-Data'!B185</f>
        <v>5.55</v>
      </c>
      <c r="D185">
        <f t="shared" si="14"/>
        <v>5.5500000000000001E-2</v>
      </c>
      <c r="E185" s="4">
        <f t="shared" si="17"/>
        <v>3.6166365280290158E-3</v>
      </c>
      <c r="F185" s="3">
        <f t="shared" si="18"/>
        <v>1.9999999999999879E-4</v>
      </c>
      <c r="G185" s="4">
        <f t="shared" si="15"/>
        <v>-1.7699701653382017E-5</v>
      </c>
      <c r="H185" s="5">
        <f t="shared" si="19"/>
        <v>2.1769970165338081E-4</v>
      </c>
      <c r="I185">
        <f t="shared" si="16"/>
        <v>1069.126926059402</v>
      </c>
      <c r="J185" s="14">
        <f t="shared" si="20"/>
        <v>6.9745976374280518</v>
      </c>
    </row>
    <row r="186" spans="1:10" x14ac:dyDescent="0.25">
      <c r="A186" s="13">
        <v>185</v>
      </c>
      <c r="B186" t="str">
        <f>'Input-Data'!A186</f>
        <v>09/07/2023</v>
      </c>
      <c r="C186">
        <f>'Input-Data'!B186</f>
        <v>5.53</v>
      </c>
      <c r="D186">
        <f t="shared" si="14"/>
        <v>5.5300000000000002E-2</v>
      </c>
      <c r="E186" s="4">
        <f t="shared" si="17"/>
        <v>-3.6036036036035668E-3</v>
      </c>
      <c r="F186" s="3">
        <f t="shared" si="18"/>
        <v>-1.9999999999999879E-4</v>
      </c>
      <c r="G186" s="4">
        <f t="shared" si="15"/>
        <v>-2.6491825264721849E-5</v>
      </c>
      <c r="H186" s="5">
        <f t="shared" si="19"/>
        <v>-1.7350817473527693E-4</v>
      </c>
      <c r="I186">
        <f t="shared" si="16"/>
        <v>1392.1974441641453</v>
      </c>
      <c r="J186" s="14">
        <f t="shared" si="20"/>
        <v>7.2386386729076726</v>
      </c>
    </row>
    <row r="187" spans="1:10" x14ac:dyDescent="0.25">
      <c r="A187" s="13">
        <v>186</v>
      </c>
      <c r="B187" t="str">
        <f>'Input-Data'!A187</f>
        <v>09/06/2023</v>
      </c>
      <c r="C187">
        <f>'Input-Data'!B187</f>
        <v>5.55</v>
      </c>
      <c r="D187">
        <f t="shared" si="14"/>
        <v>5.5500000000000001E-2</v>
      </c>
      <c r="E187" s="4">
        <f t="shared" si="17"/>
        <v>0</v>
      </c>
      <c r="F187" s="3">
        <f t="shared" si="18"/>
        <v>0</v>
      </c>
      <c r="G187" s="4">
        <f t="shared" si="15"/>
        <v>-2.6491825264721849E-5</v>
      </c>
      <c r="H187" s="5">
        <f t="shared" si="19"/>
        <v>2.6491825264721849E-5</v>
      </c>
      <c r="I187">
        <f t="shared" si="16"/>
        <v>2181.3850716045513</v>
      </c>
      <c r="J187" s="14">
        <f t="shared" si="20"/>
        <v>7.6877153079783085</v>
      </c>
    </row>
    <row r="188" spans="1:10" x14ac:dyDescent="0.25">
      <c r="A188" s="13">
        <v>187</v>
      </c>
      <c r="B188" t="str">
        <f>'Input-Data'!A188</f>
        <v>09/05/2023</v>
      </c>
      <c r="C188">
        <f>'Input-Data'!B188</f>
        <v>5.55</v>
      </c>
      <c r="D188">
        <f t="shared" si="14"/>
        <v>5.5500000000000001E-2</v>
      </c>
      <c r="E188" s="4">
        <f t="shared" si="17"/>
        <v>3.6166365280290158E-3</v>
      </c>
      <c r="F188" s="3">
        <f t="shared" si="18"/>
        <v>1.9999999999999879E-4</v>
      </c>
      <c r="G188" s="4">
        <f t="shared" si="15"/>
        <v>-1.7699701653382017E-5</v>
      </c>
      <c r="H188" s="5">
        <f t="shared" si="19"/>
        <v>2.1769970165338081E-4</v>
      </c>
      <c r="I188">
        <f t="shared" si="16"/>
        <v>1069.126926059402</v>
      </c>
      <c r="J188" s="14">
        <f t="shared" si="20"/>
        <v>6.9745976374280518</v>
      </c>
    </row>
    <row r="189" spans="1:10" x14ac:dyDescent="0.25">
      <c r="A189" s="13">
        <v>188</v>
      </c>
      <c r="B189" t="str">
        <f>'Input-Data'!A189</f>
        <v>09/01/2023</v>
      </c>
      <c r="C189">
        <f>'Input-Data'!B189</f>
        <v>5.53</v>
      </c>
      <c r="D189">
        <f t="shared" si="14"/>
        <v>5.5300000000000002E-2</v>
      </c>
      <c r="E189" s="4">
        <f t="shared" si="17"/>
        <v>-5.3956834532372655E-3</v>
      </c>
      <c r="F189" s="3">
        <f t="shared" si="18"/>
        <v>-2.9999999999999472E-4</v>
      </c>
      <c r="G189" s="4">
        <f t="shared" si="15"/>
        <v>-3.0887887070391613E-5</v>
      </c>
      <c r="H189" s="5">
        <f t="shared" si="19"/>
        <v>-2.6911211292960312E-4</v>
      </c>
      <c r="I189">
        <f t="shared" si="16"/>
        <v>729.48732169849461</v>
      </c>
      <c r="J189" s="14">
        <f t="shared" si="20"/>
        <v>6.5923419883717811</v>
      </c>
    </row>
    <row r="190" spans="1:10" x14ac:dyDescent="0.25">
      <c r="A190" s="13">
        <v>189</v>
      </c>
      <c r="B190" t="str">
        <f>'Input-Data'!A190</f>
        <v>08/31/2023</v>
      </c>
      <c r="C190">
        <f>'Input-Data'!B190</f>
        <v>5.56</v>
      </c>
      <c r="D190">
        <f t="shared" si="14"/>
        <v>5.5599999999999997E-2</v>
      </c>
      <c r="E190" s="4">
        <f t="shared" si="17"/>
        <v>0</v>
      </c>
      <c r="F190" s="3">
        <f t="shared" si="18"/>
        <v>0</v>
      </c>
      <c r="G190" s="4">
        <f t="shared" si="15"/>
        <v>-3.0887887070391613E-5</v>
      </c>
      <c r="H190" s="5">
        <f t="shared" si="19"/>
        <v>3.0887887070391613E-5</v>
      </c>
      <c r="I190">
        <f t="shared" si="16"/>
        <v>2172.9973690134102</v>
      </c>
      <c r="J190" s="14">
        <f t="shared" si="20"/>
        <v>7.683862769493345</v>
      </c>
    </row>
    <row r="191" spans="1:10" x14ac:dyDescent="0.25">
      <c r="A191" s="13">
        <v>190</v>
      </c>
      <c r="B191" t="str">
        <f>'Input-Data'!A191</f>
        <v>08/30/2023</v>
      </c>
      <c r="C191">
        <f>'Input-Data'!B191</f>
        <v>5.56</v>
      </c>
      <c r="D191">
        <f t="shared" si="14"/>
        <v>5.5599999999999997E-2</v>
      </c>
      <c r="E191" s="4">
        <f t="shared" si="17"/>
        <v>0</v>
      </c>
      <c r="F191" s="3">
        <f t="shared" si="18"/>
        <v>0</v>
      </c>
      <c r="G191" s="4">
        <f t="shared" si="15"/>
        <v>-3.0887887070391613E-5</v>
      </c>
      <c r="H191" s="5">
        <f t="shared" si="19"/>
        <v>3.0887887070391613E-5</v>
      </c>
      <c r="I191">
        <f t="shared" si="16"/>
        <v>2172.9973690134102</v>
      </c>
      <c r="J191" s="14">
        <f t="shared" si="20"/>
        <v>7.683862769493345</v>
      </c>
    </row>
    <row r="192" spans="1:10" x14ac:dyDescent="0.25">
      <c r="A192" s="13">
        <v>191</v>
      </c>
      <c r="B192" t="str">
        <f>'Input-Data'!A192</f>
        <v>08/29/2023</v>
      </c>
      <c r="C192">
        <f>'Input-Data'!B192</f>
        <v>5.56</v>
      </c>
      <c r="D192">
        <f t="shared" si="14"/>
        <v>5.5599999999999997E-2</v>
      </c>
      <c r="E192" s="4">
        <f t="shared" si="17"/>
        <v>-3.5842293906811484E-3</v>
      </c>
      <c r="F192" s="3">
        <f t="shared" si="18"/>
        <v>-2.0000000000000573E-4</v>
      </c>
      <c r="G192" s="4">
        <f t="shared" si="15"/>
        <v>-3.9680010681731757E-5</v>
      </c>
      <c r="H192" s="5">
        <f t="shared" si="19"/>
        <v>-1.6031998931827397E-4</v>
      </c>
      <c r="I192">
        <f t="shared" si="16"/>
        <v>1489.0289412458844</v>
      </c>
      <c r="J192" s="14">
        <f t="shared" si="20"/>
        <v>7.3058794691948394</v>
      </c>
    </row>
    <row r="193" spans="1:10" x14ac:dyDescent="0.25">
      <c r="A193" s="13">
        <v>192</v>
      </c>
      <c r="B193" t="str">
        <f>'Input-Data'!A193</f>
        <v>08/28/2023</v>
      </c>
      <c r="C193">
        <f>'Input-Data'!B193</f>
        <v>5.58</v>
      </c>
      <c r="D193">
        <f t="shared" si="14"/>
        <v>5.5800000000000002E-2</v>
      </c>
      <c r="E193" s="4">
        <f t="shared" si="17"/>
        <v>-5.3475935828877219E-3</v>
      </c>
      <c r="F193" s="3">
        <f t="shared" si="18"/>
        <v>-3.0000000000000165E-4</v>
      </c>
      <c r="G193" s="4">
        <f t="shared" si="15"/>
        <v>-5.2868196098741658E-5</v>
      </c>
      <c r="H193" s="5">
        <f t="shared" si="19"/>
        <v>-2.4713180390126E-4</v>
      </c>
      <c r="I193">
        <f t="shared" si="16"/>
        <v>867.52816419127157</v>
      </c>
      <c r="J193" s="14">
        <f t="shared" si="20"/>
        <v>6.7656479772205449</v>
      </c>
    </row>
    <row r="194" spans="1:10" x14ac:dyDescent="0.25">
      <c r="A194" s="13">
        <v>193</v>
      </c>
      <c r="B194" t="str">
        <f>'Input-Data'!A194</f>
        <v>08/25/2023</v>
      </c>
      <c r="C194">
        <f>'Input-Data'!B194</f>
        <v>5.61</v>
      </c>
      <c r="D194">
        <f t="shared" ref="D194:D257" si="21">C194/100</f>
        <v>5.6100000000000004E-2</v>
      </c>
      <c r="E194" s="4">
        <f t="shared" si="17"/>
        <v>5.3763440860215006E-3</v>
      </c>
      <c r="F194" s="3">
        <f t="shared" si="18"/>
        <v>3.0000000000000165E-4</v>
      </c>
      <c r="G194" s="4">
        <f t="shared" ref="G194:G252" si="22">$Q$3*($Q$4-D195)*$Q$8</f>
        <v>-3.9680010681731757E-5</v>
      </c>
      <c r="H194" s="5">
        <f t="shared" si="19"/>
        <v>3.3968001068173341E-4</v>
      </c>
      <c r="I194">
        <f t="shared" ref="I194:I257" si="23">_xlfn.NORM.DIST(H194,0,$Q$5,FALSE)</f>
        <v>378.49208433895325</v>
      </c>
      <c r="J194" s="14">
        <f t="shared" si="20"/>
        <v>5.9361951594195936</v>
      </c>
    </row>
    <row r="195" spans="1:10" x14ac:dyDescent="0.25">
      <c r="A195" s="13">
        <v>194</v>
      </c>
      <c r="B195" t="str">
        <f>'Input-Data'!A195</f>
        <v>08/24/2023</v>
      </c>
      <c r="C195">
        <f>'Input-Data'!B195</f>
        <v>5.58</v>
      </c>
      <c r="D195">
        <f t="shared" si="21"/>
        <v>5.5800000000000002E-2</v>
      </c>
      <c r="E195" s="4">
        <f t="shared" ref="E195:E252" si="24">D195/D196-1</f>
        <v>1.7953321364452268E-3</v>
      </c>
      <c r="F195" s="3">
        <f t="shared" ref="F195:F252" si="25">D195-D196</f>
        <v>1.0000000000000286E-4</v>
      </c>
      <c r="G195" s="4">
        <f t="shared" si="22"/>
        <v>-3.5283948876061682E-5</v>
      </c>
      <c r="H195" s="5">
        <f t="shared" ref="H195:H252" si="26">F195-G195</f>
        <v>1.3528394887606454E-4</v>
      </c>
      <c r="I195">
        <f t="shared" si="23"/>
        <v>1667.2173882850841</v>
      </c>
      <c r="J195" s="14">
        <f t="shared" ref="J195:J252" si="27">LN(I195)</f>
        <v>7.418911281138227</v>
      </c>
    </row>
    <row r="196" spans="1:10" x14ac:dyDescent="0.25">
      <c r="A196" s="13">
        <v>195</v>
      </c>
      <c r="B196" t="str">
        <f>'Input-Data'!A196</f>
        <v>08/23/2023</v>
      </c>
      <c r="C196">
        <f>'Input-Data'!B196</f>
        <v>5.57</v>
      </c>
      <c r="D196">
        <f t="shared" si="21"/>
        <v>5.57E-2</v>
      </c>
      <c r="E196" s="4">
        <f t="shared" si="24"/>
        <v>0</v>
      </c>
      <c r="F196" s="3">
        <f t="shared" si="25"/>
        <v>0</v>
      </c>
      <c r="G196" s="4">
        <f t="shared" si="22"/>
        <v>-3.5283948876061682E-5</v>
      </c>
      <c r="H196" s="5">
        <f t="shared" si="26"/>
        <v>3.5283948876061682E-5</v>
      </c>
      <c r="I196">
        <f t="shared" si="23"/>
        <v>2163.3644788529491</v>
      </c>
      <c r="J196" s="14">
        <f t="shared" si="27"/>
        <v>7.6794199179308347</v>
      </c>
    </row>
    <row r="197" spans="1:10" x14ac:dyDescent="0.25">
      <c r="A197" s="13">
        <v>196</v>
      </c>
      <c r="B197" t="str">
        <f>'Input-Data'!A197</f>
        <v>08/22/2023</v>
      </c>
      <c r="C197">
        <f>'Input-Data'!B197</f>
        <v>5.57</v>
      </c>
      <c r="D197">
        <f t="shared" si="21"/>
        <v>5.57E-2</v>
      </c>
      <c r="E197" s="4">
        <f t="shared" si="24"/>
        <v>0</v>
      </c>
      <c r="F197" s="3">
        <f t="shared" si="25"/>
        <v>0</v>
      </c>
      <c r="G197" s="4">
        <f t="shared" si="22"/>
        <v>-3.5283948876061682E-5</v>
      </c>
      <c r="H197" s="5">
        <f t="shared" si="26"/>
        <v>3.5283948876061682E-5</v>
      </c>
      <c r="I197">
        <f t="shared" si="23"/>
        <v>2163.3644788529491</v>
      </c>
      <c r="J197" s="14">
        <f t="shared" si="27"/>
        <v>7.6794199179308347</v>
      </c>
    </row>
    <row r="198" spans="1:10" x14ac:dyDescent="0.25">
      <c r="A198" s="13">
        <v>197</v>
      </c>
      <c r="B198" t="str">
        <f>'Input-Data'!A198</f>
        <v>08/21/2023</v>
      </c>
      <c r="C198">
        <f>'Input-Data'!B198</f>
        <v>5.57</v>
      </c>
      <c r="D198">
        <f t="shared" si="21"/>
        <v>5.57E-2</v>
      </c>
      <c r="E198" s="4">
        <f t="shared" si="24"/>
        <v>3.6036036036035668E-3</v>
      </c>
      <c r="F198" s="3">
        <f t="shared" si="25"/>
        <v>1.9999999999999879E-4</v>
      </c>
      <c r="G198" s="4">
        <f t="shared" si="22"/>
        <v>-2.6491825264721849E-5</v>
      </c>
      <c r="H198" s="5">
        <f t="shared" si="26"/>
        <v>2.2649182526472065E-4</v>
      </c>
      <c r="I198">
        <f t="shared" si="23"/>
        <v>1007.2212685727981</v>
      </c>
      <c r="J198" s="14">
        <f t="shared" si="27"/>
        <v>6.9149505990409414</v>
      </c>
    </row>
    <row r="199" spans="1:10" x14ac:dyDescent="0.25">
      <c r="A199" s="13">
        <v>198</v>
      </c>
      <c r="B199" t="str">
        <f>'Input-Data'!A199</f>
        <v>08/18/2023</v>
      </c>
      <c r="C199">
        <f>'Input-Data'!B199</f>
        <v>5.55</v>
      </c>
      <c r="D199">
        <f t="shared" si="21"/>
        <v>5.5500000000000001E-2</v>
      </c>
      <c r="E199" s="4">
        <f t="shared" si="24"/>
        <v>-1.7985611510790145E-3</v>
      </c>
      <c r="F199" s="3">
        <f t="shared" si="25"/>
        <v>-9.9999999999995925E-5</v>
      </c>
      <c r="G199" s="4">
        <f t="shared" si="22"/>
        <v>-3.0887887070391613E-5</v>
      </c>
      <c r="H199" s="5">
        <f t="shared" si="26"/>
        <v>-6.9112112929604305E-5</v>
      </c>
      <c r="I199">
        <f t="shared" si="23"/>
        <v>2049.7699475368145</v>
      </c>
      <c r="J199" s="14">
        <f t="shared" si="27"/>
        <v>7.6254828451214891</v>
      </c>
    </row>
    <row r="200" spans="1:10" x14ac:dyDescent="0.25">
      <c r="A200" s="13">
        <v>199</v>
      </c>
      <c r="B200" t="str">
        <f>'Input-Data'!A200</f>
        <v>08/17/2023</v>
      </c>
      <c r="C200">
        <f>'Input-Data'!B200</f>
        <v>5.56</v>
      </c>
      <c r="D200">
        <f t="shared" si="21"/>
        <v>5.5599999999999997E-2</v>
      </c>
      <c r="E200" s="4">
        <f t="shared" si="24"/>
        <v>0</v>
      </c>
      <c r="F200" s="3">
        <f t="shared" si="25"/>
        <v>0</v>
      </c>
      <c r="G200" s="4">
        <f t="shared" si="22"/>
        <v>-3.0887887070391613E-5</v>
      </c>
      <c r="H200" s="5">
        <f t="shared" si="26"/>
        <v>3.0887887070391613E-5</v>
      </c>
      <c r="I200">
        <f t="shared" si="23"/>
        <v>2172.9973690134102</v>
      </c>
      <c r="J200" s="14">
        <f t="shared" si="27"/>
        <v>7.683862769493345</v>
      </c>
    </row>
    <row r="201" spans="1:10" x14ac:dyDescent="0.25">
      <c r="A201" s="13">
        <v>200</v>
      </c>
      <c r="B201" t="str">
        <f>'Input-Data'!A201</f>
        <v>08/16/2023</v>
      </c>
      <c r="C201">
        <f>'Input-Data'!B201</f>
        <v>5.56</v>
      </c>
      <c r="D201">
        <f t="shared" si="21"/>
        <v>5.5599999999999997E-2</v>
      </c>
      <c r="E201" s="4">
        <f t="shared" si="24"/>
        <v>0</v>
      </c>
      <c r="F201" s="3">
        <f t="shared" si="25"/>
        <v>0</v>
      </c>
      <c r="G201" s="4">
        <f t="shared" si="22"/>
        <v>-3.0887887070391613E-5</v>
      </c>
      <c r="H201" s="5">
        <f t="shared" si="26"/>
        <v>3.0887887070391613E-5</v>
      </c>
      <c r="I201">
        <f t="shared" si="23"/>
        <v>2172.9973690134102</v>
      </c>
      <c r="J201" s="14">
        <f t="shared" si="27"/>
        <v>7.683862769493345</v>
      </c>
    </row>
    <row r="202" spans="1:10" x14ac:dyDescent="0.25">
      <c r="A202" s="13">
        <v>201</v>
      </c>
      <c r="B202" t="str">
        <f>'Input-Data'!A202</f>
        <v>08/15/2023</v>
      </c>
      <c r="C202">
        <f>'Input-Data'!B202</f>
        <v>5.56</v>
      </c>
      <c r="D202">
        <f t="shared" si="21"/>
        <v>5.5599999999999997E-2</v>
      </c>
      <c r="E202" s="4">
        <f t="shared" si="24"/>
        <v>0</v>
      </c>
      <c r="F202" s="3">
        <f t="shared" si="25"/>
        <v>0</v>
      </c>
      <c r="G202" s="4">
        <f t="shared" si="22"/>
        <v>-3.0887887070391613E-5</v>
      </c>
      <c r="H202" s="5">
        <f t="shared" si="26"/>
        <v>3.0887887070391613E-5</v>
      </c>
      <c r="I202">
        <f t="shared" si="23"/>
        <v>2172.9973690134102</v>
      </c>
      <c r="J202" s="14">
        <f t="shared" si="27"/>
        <v>7.683862769493345</v>
      </c>
    </row>
    <row r="203" spans="1:10" x14ac:dyDescent="0.25">
      <c r="A203" s="13">
        <v>202</v>
      </c>
      <c r="B203" t="str">
        <f>'Input-Data'!A203</f>
        <v>08/14/2023</v>
      </c>
      <c r="C203">
        <f>'Input-Data'!B203</f>
        <v>5.56</v>
      </c>
      <c r="D203">
        <f t="shared" si="21"/>
        <v>5.5599999999999997E-2</v>
      </c>
      <c r="E203" s="4">
        <f t="shared" si="24"/>
        <v>3.6101083032491488E-3</v>
      </c>
      <c r="F203" s="3">
        <f t="shared" si="25"/>
        <v>1.9999999999999879E-4</v>
      </c>
      <c r="G203" s="4">
        <f t="shared" si="22"/>
        <v>-2.2095763459051781E-5</v>
      </c>
      <c r="H203" s="5">
        <f t="shared" si="26"/>
        <v>2.2209576345905057E-4</v>
      </c>
      <c r="I203">
        <f t="shared" si="23"/>
        <v>1038.0189032393625</v>
      </c>
      <c r="J203" s="14">
        <f t="shared" si="27"/>
        <v>6.945069274773271</v>
      </c>
    </row>
    <row r="204" spans="1:10" x14ac:dyDescent="0.25">
      <c r="A204" s="13">
        <v>203</v>
      </c>
      <c r="B204" t="str">
        <f>'Input-Data'!A204</f>
        <v>08/11/2023</v>
      </c>
      <c r="C204">
        <f>'Input-Data'!B204</f>
        <v>5.54</v>
      </c>
      <c r="D204">
        <f t="shared" si="21"/>
        <v>5.5399999999999998E-2</v>
      </c>
      <c r="E204" s="4">
        <f t="shared" si="24"/>
        <v>0</v>
      </c>
      <c r="F204" s="3">
        <f t="shared" si="25"/>
        <v>0</v>
      </c>
      <c r="G204" s="4">
        <f t="shared" si="22"/>
        <v>-2.2095763459051781E-5</v>
      </c>
      <c r="H204" s="5">
        <f t="shared" si="26"/>
        <v>2.2095763459051781E-5</v>
      </c>
      <c r="I204">
        <f t="shared" si="23"/>
        <v>2188.5128613156212</v>
      </c>
      <c r="J204" s="14">
        <f t="shared" si="27"/>
        <v>7.6909775333857269</v>
      </c>
    </row>
    <row r="205" spans="1:10" x14ac:dyDescent="0.25">
      <c r="A205" s="13">
        <v>204</v>
      </c>
      <c r="B205" t="str">
        <f>'Input-Data'!A205</f>
        <v>08/10/2023</v>
      </c>
      <c r="C205">
        <f>'Input-Data'!B205</f>
        <v>5.54</v>
      </c>
      <c r="D205">
        <f t="shared" si="21"/>
        <v>5.5399999999999998E-2</v>
      </c>
      <c r="E205" s="4">
        <f t="shared" si="24"/>
        <v>-1.8018018018018944E-3</v>
      </c>
      <c r="F205" s="3">
        <f t="shared" si="25"/>
        <v>-1.0000000000000286E-4</v>
      </c>
      <c r="G205" s="4">
        <f t="shared" si="22"/>
        <v>-2.6491825264721849E-5</v>
      </c>
      <c r="H205" s="5">
        <f t="shared" si="26"/>
        <v>-7.3508174735281015E-5</v>
      </c>
      <c r="I205">
        <f t="shared" si="23"/>
        <v>2030.23566908727</v>
      </c>
      <c r="J205" s="14">
        <f t="shared" si="27"/>
        <v>7.6159071584439832</v>
      </c>
    </row>
    <row r="206" spans="1:10" x14ac:dyDescent="0.25">
      <c r="A206" s="13">
        <v>205</v>
      </c>
      <c r="B206" t="str">
        <f>'Input-Data'!A206</f>
        <v>08/09/2023</v>
      </c>
      <c r="C206">
        <f>'Input-Data'!B206</f>
        <v>5.55</v>
      </c>
      <c r="D206">
        <f t="shared" si="21"/>
        <v>5.5500000000000001E-2</v>
      </c>
      <c r="E206" s="4">
        <f t="shared" si="24"/>
        <v>-3.5906642728904536E-3</v>
      </c>
      <c r="F206" s="3">
        <f t="shared" si="25"/>
        <v>-1.9999999999999879E-4</v>
      </c>
      <c r="G206" s="4">
        <f t="shared" si="22"/>
        <v>-3.5283948876061682E-5</v>
      </c>
      <c r="H206" s="5">
        <f t="shared" si="26"/>
        <v>-1.6471605112393711E-4</v>
      </c>
      <c r="I206">
        <f t="shared" si="23"/>
        <v>1456.8854512508078</v>
      </c>
      <c r="J206" s="14">
        <f t="shared" si="27"/>
        <v>7.2840561835100184</v>
      </c>
    </row>
    <row r="207" spans="1:10" x14ac:dyDescent="0.25">
      <c r="A207" s="13">
        <v>206</v>
      </c>
      <c r="B207" t="str">
        <f>'Input-Data'!A207</f>
        <v>08/08/2023</v>
      </c>
      <c r="C207">
        <f>'Input-Data'!B207</f>
        <v>5.57</v>
      </c>
      <c r="D207">
        <f t="shared" si="21"/>
        <v>5.57E-2</v>
      </c>
      <c r="E207" s="4">
        <f t="shared" si="24"/>
        <v>1.7985611510791255E-3</v>
      </c>
      <c r="F207" s="3">
        <f t="shared" si="25"/>
        <v>1.0000000000000286E-4</v>
      </c>
      <c r="G207" s="4">
        <f t="shared" si="22"/>
        <v>-3.0887887070391613E-5</v>
      </c>
      <c r="H207" s="5">
        <f t="shared" si="26"/>
        <v>1.3088788707039448E-4</v>
      </c>
      <c r="I207">
        <f t="shared" si="23"/>
        <v>1697.2801853189862</v>
      </c>
      <c r="J207" s="14">
        <f t="shared" si="27"/>
        <v>7.4367823578631933</v>
      </c>
    </row>
    <row r="208" spans="1:10" x14ac:dyDescent="0.25">
      <c r="A208" s="13">
        <v>207</v>
      </c>
      <c r="B208" t="str">
        <f>'Input-Data'!A208</f>
        <v>08/07/2023</v>
      </c>
      <c r="C208">
        <f>'Input-Data'!B208</f>
        <v>5.56</v>
      </c>
      <c r="D208">
        <f t="shared" si="21"/>
        <v>5.5599999999999997E-2</v>
      </c>
      <c r="E208" s="4">
        <f t="shared" si="24"/>
        <v>3.6101083032491488E-3</v>
      </c>
      <c r="F208" s="3">
        <f t="shared" si="25"/>
        <v>1.9999999999999879E-4</v>
      </c>
      <c r="G208" s="4">
        <f t="shared" si="22"/>
        <v>-2.2095763459051781E-5</v>
      </c>
      <c r="H208" s="5">
        <f t="shared" si="26"/>
        <v>2.2209576345905057E-4</v>
      </c>
      <c r="I208">
        <f t="shared" si="23"/>
        <v>1038.0189032393625</v>
      </c>
      <c r="J208" s="14">
        <f t="shared" si="27"/>
        <v>6.945069274773271</v>
      </c>
    </row>
    <row r="209" spans="1:10" x14ac:dyDescent="0.25">
      <c r="A209" s="13">
        <v>208</v>
      </c>
      <c r="B209" t="str">
        <f>'Input-Data'!A209</f>
        <v>08/04/2023</v>
      </c>
      <c r="C209">
        <f>'Input-Data'!B209</f>
        <v>5.54</v>
      </c>
      <c r="D209">
        <f t="shared" si="21"/>
        <v>5.5399999999999998E-2</v>
      </c>
      <c r="E209" s="4">
        <f t="shared" si="24"/>
        <v>0</v>
      </c>
      <c r="F209" s="3">
        <f t="shared" si="25"/>
        <v>0</v>
      </c>
      <c r="G209" s="4">
        <f t="shared" si="22"/>
        <v>-2.2095763459051781E-5</v>
      </c>
      <c r="H209" s="5">
        <f t="shared" si="26"/>
        <v>2.2095763459051781E-5</v>
      </c>
      <c r="I209">
        <f t="shared" si="23"/>
        <v>2188.5128613156212</v>
      </c>
      <c r="J209" s="14">
        <f t="shared" si="27"/>
        <v>7.6909775333857269</v>
      </c>
    </row>
    <row r="210" spans="1:10" x14ac:dyDescent="0.25">
      <c r="A210" s="13">
        <v>209</v>
      </c>
      <c r="B210" t="str">
        <f>'Input-Data'!A210</f>
        <v>08/03/2023</v>
      </c>
      <c r="C210">
        <f>'Input-Data'!B210</f>
        <v>5.54</v>
      </c>
      <c r="D210">
        <f t="shared" si="21"/>
        <v>5.5399999999999998E-2</v>
      </c>
      <c r="E210" s="4">
        <f t="shared" si="24"/>
        <v>1.8083182640142859E-3</v>
      </c>
      <c r="F210" s="3">
        <f t="shared" si="25"/>
        <v>9.9999999999995925E-5</v>
      </c>
      <c r="G210" s="4">
        <f t="shared" si="22"/>
        <v>-1.7699701653382017E-5</v>
      </c>
      <c r="H210" s="5">
        <f t="shared" si="26"/>
        <v>1.1769970165337795E-4</v>
      </c>
      <c r="I210">
        <f t="shared" si="23"/>
        <v>1784.4289187894722</v>
      </c>
      <c r="J210" s="14">
        <f t="shared" si="27"/>
        <v>7.4868537095728387</v>
      </c>
    </row>
    <row r="211" spans="1:10" x14ac:dyDescent="0.25">
      <c r="A211" s="13">
        <v>210</v>
      </c>
      <c r="B211" t="str">
        <f>'Input-Data'!A211</f>
        <v>08/02/2023</v>
      </c>
      <c r="C211">
        <f>'Input-Data'!B211</f>
        <v>5.53</v>
      </c>
      <c r="D211">
        <f t="shared" si="21"/>
        <v>5.5300000000000002E-2</v>
      </c>
      <c r="E211" s="4">
        <f t="shared" si="24"/>
        <v>-1.8050541516244634E-3</v>
      </c>
      <c r="F211" s="3">
        <f t="shared" si="25"/>
        <v>-9.9999999999995925E-5</v>
      </c>
      <c r="G211" s="4">
        <f t="shared" si="22"/>
        <v>-2.2095763459051781E-5</v>
      </c>
      <c r="H211" s="5">
        <f t="shared" si="26"/>
        <v>-7.7904236540944145E-5</v>
      </c>
      <c r="I211">
        <f t="shared" si="23"/>
        <v>2009.7008491117551</v>
      </c>
      <c r="J211" s="14">
        <f t="shared" si="27"/>
        <v>7.6057411586889625</v>
      </c>
    </row>
    <row r="212" spans="1:10" x14ac:dyDescent="0.25">
      <c r="A212" s="13">
        <v>211</v>
      </c>
      <c r="B212" t="str">
        <f>'Input-Data'!A212</f>
        <v>08/01/2023</v>
      </c>
      <c r="C212">
        <f>'Input-Data'!B212</f>
        <v>5.54</v>
      </c>
      <c r="D212">
        <f t="shared" si="21"/>
        <v>5.5399999999999998E-2</v>
      </c>
      <c r="E212" s="4">
        <f t="shared" si="24"/>
        <v>-1.8018018018018944E-3</v>
      </c>
      <c r="F212" s="3">
        <f t="shared" si="25"/>
        <v>-1.0000000000000286E-4</v>
      </c>
      <c r="G212" s="4">
        <f t="shared" si="22"/>
        <v>-2.6491825264721849E-5</v>
      </c>
      <c r="H212" s="5">
        <f t="shared" si="26"/>
        <v>-7.3508174735281015E-5</v>
      </c>
      <c r="I212">
        <f t="shared" si="23"/>
        <v>2030.23566908727</v>
      </c>
      <c r="J212" s="14">
        <f t="shared" si="27"/>
        <v>7.6159071584439832</v>
      </c>
    </row>
    <row r="213" spans="1:10" x14ac:dyDescent="0.25">
      <c r="A213" s="13">
        <v>212</v>
      </c>
      <c r="B213" t="str">
        <f>'Input-Data'!A213</f>
        <v>07/31/2023</v>
      </c>
      <c r="C213">
        <f>'Input-Data'!B213</f>
        <v>5.55</v>
      </c>
      <c r="D213">
        <f t="shared" si="21"/>
        <v>5.5500000000000001E-2</v>
      </c>
      <c r="E213" s="4">
        <f t="shared" si="24"/>
        <v>5.4347826086957873E-3</v>
      </c>
      <c r="F213" s="3">
        <f t="shared" si="25"/>
        <v>3.0000000000000165E-4</v>
      </c>
      <c r="G213" s="4">
        <f t="shared" si="22"/>
        <v>-1.3303639847711945E-5</v>
      </c>
      <c r="H213" s="5">
        <f t="shared" si="26"/>
        <v>3.1330363984771362E-4</v>
      </c>
      <c r="I213">
        <f t="shared" si="23"/>
        <v>492.37838889577995</v>
      </c>
      <c r="J213" s="14">
        <f t="shared" si="27"/>
        <v>6.1992475040209358</v>
      </c>
    </row>
    <row r="214" spans="1:10" x14ac:dyDescent="0.25">
      <c r="A214" s="13">
        <v>213</v>
      </c>
      <c r="B214" t="str">
        <f>'Input-Data'!A214</f>
        <v>07/28/2023</v>
      </c>
      <c r="C214">
        <f>'Input-Data'!B214</f>
        <v>5.52</v>
      </c>
      <c r="D214">
        <f t="shared" si="21"/>
        <v>5.5199999999999999E-2</v>
      </c>
      <c r="E214" s="4">
        <f t="shared" si="24"/>
        <v>1.8148820326679971E-3</v>
      </c>
      <c r="F214" s="3">
        <f t="shared" si="25"/>
        <v>1.0000000000000286E-4</v>
      </c>
      <c r="G214" s="4">
        <f t="shared" si="22"/>
        <v>-8.9075780420418763E-6</v>
      </c>
      <c r="H214" s="5">
        <f t="shared" si="26"/>
        <v>1.0890757804204474E-4</v>
      </c>
      <c r="I214">
        <f t="shared" si="23"/>
        <v>1839.56249031123</v>
      </c>
      <c r="J214" s="14">
        <f t="shared" si="27"/>
        <v>7.5172830453248309</v>
      </c>
    </row>
    <row r="215" spans="1:10" x14ac:dyDescent="0.25">
      <c r="A215" s="13">
        <v>214</v>
      </c>
      <c r="B215" t="str">
        <f>'Input-Data'!A215</f>
        <v>07/27/2023</v>
      </c>
      <c r="C215">
        <f>'Input-Data'!B215</f>
        <v>5.51</v>
      </c>
      <c r="D215">
        <f t="shared" si="21"/>
        <v>5.5099999999999996E-2</v>
      </c>
      <c r="E215" s="4">
        <f t="shared" si="24"/>
        <v>0</v>
      </c>
      <c r="F215" s="3">
        <f t="shared" si="25"/>
        <v>0</v>
      </c>
      <c r="G215" s="4">
        <f t="shared" si="22"/>
        <v>-8.9075780420418763E-6</v>
      </c>
      <c r="H215" s="5">
        <f t="shared" si="26"/>
        <v>8.9075780420418763E-6</v>
      </c>
      <c r="I215">
        <f t="shared" si="23"/>
        <v>2202.222443754657</v>
      </c>
      <c r="J215" s="14">
        <f t="shared" si="27"/>
        <v>7.6972223311427044</v>
      </c>
    </row>
    <row r="216" spans="1:10" x14ac:dyDescent="0.25">
      <c r="A216" s="13">
        <v>215</v>
      </c>
      <c r="B216" t="str">
        <f>'Input-Data'!A216</f>
        <v>07/26/2023</v>
      </c>
      <c r="C216">
        <f>'Input-Data'!B216</f>
        <v>5.51</v>
      </c>
      <c r="D216">
        <f t="shared" si="21"/>
        <v>5.5099999999999996E-2</v>
      </c>
      <c r="E216" s="4">
        <f t="shared" si="24"/>
        <v>0</v>
      </c>
      <c r="F216" s="3">
        <f t="shared" si="25"/>
        <v>0</v>
      </c>
      <c r="G216" s="4">
        <f t="shared" si="22"/>
        <v>-8.9075780420418763E-6</v>
      </c>
      <c r="H216" s="5">
        <f t="shared" si="26"/>
        <v>8.9075780420418763E-6</v>
      </c>
      <c r="I216">
        <f t="shared" si="23"/>
        <v>2202.222443754657</v>
      </c>
      <c r="J216" s="14">
        <f t="shared" si="27"/>
        <v>7.6972223311427044</v>
      </c>
    </row>
    <row r="217" spans="1:10" x14ac:dyDescent="0.25">
      <c r="A217" s="13">
        <v>216</v>
      </c>
      <c r="B217" t="str">
        <f>'Input-Data'!A217</f>
        <v>07/25/2023</v>
      </c>
      <c r="C217">
        <f>'Input-Data'!B217</f>
        <v>5.51</v>
      </c>
      <c r="D217">
        <f t="shared" si="21"/>
        <v>5.5099999999999996E-2</v>
      </c>
      <c r="E217" s="4">
        <f t="shared" si="24"/>
        <v>0</v>
      </c>
      <c r="F217" s="3">
        <f t="shared" si="25"/>
        <v>0</v>
      </c>
      <c r="G217" s="4">
        <f t="shared" si="22"/>
        <v>-8.9075780420418763E-6</v>
      </c>
      <c r="H217" s="5">
        <f t="shared" si="26"/>
        <v>8.9075780420418763E-6</v>
      </c>
      <c r="I217">
        <f t="shared" si="23"/>
        <v>2202.222443754657</v>
      </c>
      <c r="J217" s="14">
        <f t="shared" si="27"/>
        <v>7.6972223311427044</v>
      </c>
    </row>
    <row r="218" spans="1:10" x14ac:dyDescent="0.25">
      <c r="A218" s="13">
        <v>217</v>
      </c>
      <c r="B218" t="str">
        <f>'Input-Data'!A218</f>
        <v>07/24/2023</v>
      </c>
      <c r="C218">
        <f>'Input-Data'!B218</f>
        <v>5.51</v>
      </c>
      <c r="D218">
        <f t="shared" si="21"/>
        <v>5.5099999999999996E-2</v>
      </c>
      <c r="E218" s="4">
        <f t="shared" si="24"/>
        <v>1.8181818181817189E-3</v>
      </c>
      <c r="F218" s="3">
        <f t="shared" si="25"/>
        <v>9.9999999999995925E-5</v>
      </c>
      <c r="G218" s="4">
        <f t="shared" si="22"/>
        <v>-4.5115162363721117E-6</v>
      </c>
      <c r="H218" s="5">
        <f t="shared" si="26"/>
        <v>1.0451151623636804E-4</v>
      </c>
      <c r="I218">
        <f t="shared" si="23"/>
        <v>1866.1117061662078</v>
      </c>
      <c r="J218" s="14">
        <f t="shared" si="27"/>
        <v>7.5316122435845418</v>
      </c>
    </row>
    <row r="219" spans="1:10" x14ac:dyDescent="0.25">
      <c r="A219" s="13">
        <v>218</v>
      </c>
      <c r="B219" t="str">
        <f>'Input-Data'!A219</f>
        <v>07/21/2023</v>
      </c>
      <c r="C219">
        <f>'Input-Data'!B219</f>
        <v>5.5</v>
      </c>
      <c r="D219">
        <f t="shared" si="21"/>
        <v>5.5E-2</v>
      </c>
      <c r="E219" s="4">
        <f t="shared" si="24"/>
        <v>1.8214936247722413E-3</v>
      </c>
      <c r="F219" s="3">
        <f t="shared" si="25"/>
        <v>9.9999999999995925E-5</v>
      </c>
      <c r="G219" s="4">
        <f t="shared" si="22"/>
        <v>-1.1545443070234727E-7</v>
      </c>
      <c r="H219" s="5">
        <f t="shared" si="26"/>
        <v>1.0011545443069827E-4</v>
      </c>
      <c r="I219">
        <f t="shared" si="23"/>
        <v>1891.9269307720024</v>
      </c>
      <c r="J219" s="14">
        <f t="shared" si="27"/>
        <v>7.5453511287666837</v>
      </c>
    </row>
    <row r="220" spans="1:10" x14ac:dyDescent="0.25">
      <c r="A220" s="13">
        <v>219</v>
      </c>
      <c r="B220" t="str">
        <f>'Input-Data'!A220</f>
        <v>07/20/2023</v>
      </c>
      <c r="C220">
        <f>'Input-Data'!B220</f>
        <v>5.49</v>
      </c>
      <c r="D220">
        <f t="shared" si="21"/>
        <v>5.4900000000000004E-2</v>
      </c>
      <c r="E220" s="4">
        <f t="shared" si="24"/>
        <v>0</v>
      </c>
      <c r="F220" s="3">
        <f t="shared" si="25"/>
        <v>0</v>
      </c>
      <c r="G220" s="4">
        <f t="shared" si="22"/>
        <v>-1.1545443070234727E-7</v>
      </c>
      <c r="H220" s="5">
        <f t="shared" si="26"/>
        <v>1.1545443070234727E-7</v>
      </c>
      <c r="I220">
        <f t="shared" si="23"/>
        <v>2204.8923465430266</v>
      </c>
      <c r="J220" s="14">
        <f t="shared" si="27"/>
        <v>7.6984339642596264</v>
      </c>
    </row>
    <row r="221" spans="1:10" x14ac:dyDescent="0.25">
      <c r="A221" s="13">
        <v>220</v>
      </c>
      <c r="B221" t="str">
        <f>'Input-Data'!A221</f>
        <v>07/19/2023</v>
      </c>
      <c r="C221">
        <f>'Input-Data'!B221</f>
        <v>5.49</v>
      </c>
      <c r="D221">
        <f t="shared" si="21"/>
        <v>5.4900000000000004E-2</v>
      </c>
      <c r="E221" s="4">
        <f t="shared" si="24"/>
        <v>0</v>
      </c>
      <c r="F221" s="3">
        <f t="shared" si="25"/>
        <v>0</v>
      </c>
      <c r="G221" s="4">
        <f t="shared" si="22"/>
        <v>-1.1545443070234727E-7</v>
      </c>
      <c r="H221" s="5">
        <f t="shared" si="26"/>
        <v>1.1545443070234727E-7</v>
      </c>
      <c r="I221">
        <f t="shared" si="23"/>
        <v>2204.8923465430266</v>
      </c>
      <c r="J221" s="14">
        <f t="shared" si="27"/>
        <v>7.6984339642596264</v>
      </c>
    </row>
    <row r="222" spans="1:10" x14ac:dyDescent="0.25">
      <c r="A222" s="13">
        <v>221</v>
      </c>
      <c r="B222" t="str">
        <f>'Input-Data'!A222</f>
        <v>07/18/2023</v>
      </c>
      <c r="C222">
        <f>'Input-Data'!B222</f>
        <v>5.49</v>
      </c>
      <c r="D222">
        <f t="shared" si="21"/>
        <v>5.4900000000000004E-2</v>
      </c>
      <c r="E222" s="4">
        <f t="shared" si="24"/>
        <v>0</v>
      </c>
      <c r="F222" s="3">
        <f t="shared" si="25"/>
        <v>0</v>
      </c>
      <c r="G222" s="4">
        <f t="shared" si="22"/>
        <v>-1.1545443070234727E-7</v>
      </c>
      <c r="H222" s="5">
        <f t="shared" si="26"/>
        <v>1.1545443070234727E-7</v>
      </c>
      <c r="I222">
        <f t="shared" si="23"/>
        <v>2204.8923465430266</v>
      </c>
      <c r="J222" s="14">
        <f t="shared" si="27"/>
        <v>7.6984339642596264</v>
      </c>
    </row>
    <row r="223" spans="1:10" x14ac:dyDescent="0.25">
      <c r="A223" s="13">
        <v>222</v>
      </c>
      <c r="B223" t="str">
        <f>'Input-Data'!A223</f>
        <v>07/17/2023</v>
      </c>
      <c r="C223">
        <f>'Input-Data'!B223</f>
        <v>5.49</v>
      </c>
      <c r="D223">
        <f t="shared" si="21"/>
        <v>5.4900000000000004E-2</v>
      </c>
      <c r="E223" s="4">
        <f t="shared" si="24"/>
        <v>0</v>
      </c>
      <c r="F223" s="3">
        <f t="shared" si="25"/>
        <v>0</v>
      </c>
      <c r="G223" s="4">
        <f t="shared" si="22"/>
        <v>-1.1545443070234727E-7</v>
      </c>
      <c r="H223" s="5">
        <f t="shared" si="26"/>
        <v>1.1545443070234727E-7</v>
      </c>
      <c r="I223">
        <f t="shared" si="23"/>
        <v>2204.8923465430266</v>
      </c>
      <c r="J223" s="14">
        <f t="shared" si="27"/>
        <v>7.6984339642596264</v>
      </c>
    </row>
    <row r="224" spans="1:10" x14ac:dyDescent="0.25">
      <c r="A224" s="13">
        <v>223</v>
      </c>
      <c r="B224" t="str">
        <f>'Input-Data'!A224</f>
        <v>07/14/2023</v>
      </c>
      <c r="C224">
        <f>'Input-Data'!B224</f>
        <v>5.49</v>
      </c>
      <c r="D224">
        <f t="shared" si="21"/>
        <v>5.4900000000000004E-2</v>
      </c>
      <c r="E224" s="4">
        <f t="shared" si="24"/>
        <v>3.6563071297990302E-3</v>
      </c>
      <c r="F224" s="3">
        <f t="shared" si="25"/>
        <v>2.0000000000000573E-4</v>
      </c>
      <c r="G224" s="4">
        <f t="shared" si="22"/>
        <v>8.676669180637792E-6</v>
      </c>
      <c r="H224" s="5">
        <f t="shared" si="26"/>
        <v>1.9132333081936794E-4</v>
      </c>
      <c r="I224">
        <f t="shared" si="23"/>
        <v>1260.6355010748991</v>
      </c>
      <c r="J224" s="14">
        <f t="shared" si="27"/>
        <v>7.1393712387282378</v>
      </c>
    </row>
    <row r="225" spans="1:10" x14ac:dyDescent="0.25">
      <c r="A225" s="13">
        <v>224</v>
      </c>
      <c r="B225" t="str">
        <f>'Input-Data'!A225</f>
        <v>07/13/2023</v>
      </c>
      <c r="C225">
        <f>'Input-Data'!B225</f>
        <v>5.47</v>
      </c>
      <c r="D225">
        <f t="shared" si="21"/>
        <v>5.4699999999999999E-2</v>
      </c>
      <c r="E225" s="4">
        <f t="shared" si="24"/>
        <v>0</v>
      </c>
      <c r="F225" s="3">
        <f t="shared" si="25"/>
        <v>0</v>
      </c>
      <c r="G225" s="4">
        <f t="shared" si="22"/>
        <v>8.676669180637792E-6</v>
      </c>
      <c r="H225" s="5">
        <f t="shared" si="26"/>
        <v>-8.676669180637792E-6</v>
      </c>
      <c r="I225">
        <f t="shared" si="23"/>
        <v>2202.3590164438242</v>
      </c>
      <c r="J225" s="14">
        <f t="shared" si="27"/>
        <v>7.6972843450663637</v>
      </c>
    </row>
    <row r="226" spans="1:10" x14ac:dyDescent="0.25">
      <c r="A226" s="13">
        <v>225</v>
      </c>
      <c r="B226" t="str">
        <f>'Input-Data'!A226</f>
        <v>07/12/2023</v>
      </c>
      <c r="C226">
        <f>'Input-Data'!B226</f>
        <v>5.47</v>
      </c>
      <c r="D226">
        <f t="shared" si="21"/>
        <v>5.4699999999999999E-2</v>
      </c>
      <c r="E226" s="4">
        <f t="shared" si="24"/>
        <v>-3.6429872495447047E-3</v>
      </c>
      <c r="F226" s="3">
        <f t="shared" si="25"/>
        <v>-2.0000000000000573E-4</v>
      </c>
      <c r="G226" s="4">
        <f t="shared" si="22"/>
        <v>-1.1545443070234727E-7</v>
      </c>
      <c r="H226" s="5">
        <f t="shared" si="26"/>
        <v>-1.9988454556930338E-4</v>
      </c>
      <c r="I226">
        <f t="shared" si="23"/>
        <v>1197.7722202367941</v>
      </c>
      <c r="J226" s="14">
        <f t="shared" si="27"/>
        <v>7.0882186272394874</v>
      </c>
    </row>
    <row r="227" spans="1:10" x14ac:dyDescent="0.25">
      <c r="A227" s="13">
        <v>226</v>
      </c>
      <c r="B227" t="str">
        <f>'Input-Data'!A227</f>
        <v>07/11/2023</v>
      </c>
      <c r="C227">
        <f>'Input-Data'!B227</f>
        <v>5.49</v>
      </c>
      <c r="D227">
        <f t="shared" si="21"/>
        <v>5.4900000000000004E-2</v>
      </c>
      <c r="E227" s="4">
        <f t="shared" si="24"/>
        <v>1.8248175182482562E-3</v>
      </c>
      <c r="F227" s="3">
        <f t="shared" si="25"/>
        <v>1.0000000000000286E-4</v>
      </c>
      <c r="G227" s="4">
        <f t="shared" si="22"/>
        <v>4.2806073749677224E-6</v>
      </c>
      <c r="H227" s="5">
        <f t="shared" si="26"/>
        <v>9.5719392625035141E-5</v>
      </c>
      <c r="I227">
        <f t="shared" si="23"/>
        <v>1916.9673304300868</v>
      </c>
      <c r="J227" s="14">
        <f t="shared" si="27"/>
        <v>7.55849970087126</v>
      </c>
    </row>
    <row r="228" spans="1:10" x14ac:dyDescent="0.25">
      <c r="A228" s="13">
        <v>227</v>
      </c>
      <c r="B228" t="str">
        <f>'Input-Data'!A228</f>
        <v>07/10/2023</v>
      </c>
      <c r="C228">
        <f>'Input-Data'!B228</f>
        <v>5.48</v>
      </c>
      <c r="D228">
        <f t="shared" si="21"/>
        <v>5.4800000000000001E-2</v>
      </c>
      <c r="E228" s="4">
        <f t="shared" si="24"/>
        <v>3.66300366300365E-3</v>
      </c>
      <c r="F228" s="3">
        <f t="shared" si="25"/>
        <v>1.9999999999999879E-4</v>
      </c>
      <c r="G228" s="4">
        <f t="shared" si="22"/>
        <v>1.3072730986307557E-5</v>
      </c>
      <c r="H228" s="5">
        <f t="shared" si="26"/>
        <v>1.8692726901369124E-4</v>
      </c>
      <c r="I228">
        <f t="shared" si="23"/>
        <v>1293.0608126014447</v>
      </c>
      <c r="J228" s="14">
        <f t="shared" si="27"/>
        <v>7.1647674098402376</v>
      </c>
    </row>
    <row r="229" spans="1:10" x14ac:dyDescent="0.25">
      <c r="A229" s="13">
        <v>228</v>
      </c>
      <c r="B229" t="str">
        <f>'Input-Data'!A229</f>
        <v>07/07/2023</v>
      </c>
      <c r="C229">
        <f>'Input-Data'!B229</f>
        <v>5.46</v>
      </c>
      <c r="D229">
        <f t="shared" si="21"/>
        <v>5.4600000000000003E-2</v>
      </c>
      <c r="E229" s="4">
        <f t="shared" si="24"/>
        <v>0</v>
      </c>
      <c r="F229" s="3">
        <f t="shared" si="25"/>
        <v>0</v>
      </c>
      <c r="G229" s="4">
        <f t="shared" si="22"/>
        <v>1.3072730986307557E-5</v>
      </c>
      <c r="H229" s="5">
        <f t="shared" si="26"/>
        <v>-1.3072730986307557E-5</v>
      </c>
      <c r="I229">
        <f t="shared" si="23"/>
        <v>2199.1453043821984</v>
      </c>
      <c r="J229" s="14">
        <f t="shared" si="27"/>
        <v>7.6958240658534134</v>
      </c>
    </row>
    <row r="230" spans="1:10" x14ac:dyDescent="0.25">
      <c r="A230" s="13">
        <v>229</v>
      </c>
      <c r="B230" t="str">
        <f>'Input-Data'!A230</f>
        <v>07/06/2023</v>
      </c>
      <c r="C230">
        <f>'Input-Data'!B230</f>
        <v>5.46</v>
      </c>
      <c r="D230">
        <f t="shared" si="21"/>
        <v>5.4600000000000003E-2</v>
      </c>
      <c r="E230" s="4">
        <f t="shared" si="24"/>
        <v>3.6764705882352811E-3</v>
      </c>
      <c r="F230" s="3">
        <f t="shared" si="25"/>
        <v>1.9999999999999879E-4</v>
      </c>
      <c r="G230" s="4">
        <f t="shared" si="22"/>
        <v>2.1864854597647392E-5</v>
      </c>
      <c r="H230" s="5">
        <f t="shared" si="26"/>
        <v>1.781351454023514E-4</v>
      </c>
      <c r="I230">
        <f t="shared" si="23"/>
        <v>1358.0278456855704</v>
      </c>
      <c r="J230" s="14">
        <f t="shared" si="27"/>
        <v>7.2137888128315186</v>
      </c>
    </row>
    <row r="231" spans="1:10" x14ac:dyDescent="0.25">
      <c r="A231" s="13">
        <v>230</v>
      </c>
      <c r="B231" t="str">
        <f>'Input-Data'!A231</f>
        <v>07/05/2023</v>
      </c>
      <c r="C231">
        <f>'Input-Data'!B231</f>
        <v>5.44</v>
      </c>
      <c r="D231">
        <f t="shared" si="21"/>
        <v>5.4400000000000004E-2</v>
      </c>
      <c r="E231" s="4">
        <f t="shared" si="24"/>
        <v>0</v>
      </c>
      <c r="F231" s="3">
        <f t="shared" si="25"/>
        <v>0</v>
      </c>
      <c r="G231" s="4">
        <f t="shared" si="22"/>
        <v>2.1864854597647392E-5</v>
      </c>
      <c r="H231" s="5">
        <f t="shared" si="26"/>
        <v>-2.1864854597647392E-5</v>
      </c>
      <c r="I231">
        <f t="shared" si="23"/>
        <v>2188.8521832920705</v>
      </c>
      <c r="J231" s="14">
        <f t="shared" si="27"/>
        <v>7.6911325681948739</v>
      </c>
    </row>
    <row r="232" spans="1:10" x14ac:dyDescent="0.25">
      <c r="A232" s="13">
        <v>231</v>
      </c>
      <c r="B232" t="str">
        <f>'Input-Data'!A232</f>
        <v>07/03/2023</v>
      </c>
      <c r="C232">
        <f>'Input-Data'!B232</f>
        <v>5.44</v>
      </c>
      <c r="D232">
        <f t="shared" si="21"/>
        <v>5.4400000000000004E-2</v>
      </c>
      <c r="E232" s="4">
        <f t="shared" si="24"/>
        <v>1.8416206261511192E-3</v>
      </c>
      <c r="F232" s="3">
        <f t="shared" si="25"/>
        <v>1.000000000000098E-4</v>
      </c>
      <c r="G232" s="4">
        <f t="shared" si="22"/>
        <v>2.6260916403317765E-5</v>
      </c>
      <c r="H232" s="5">
        <f t="shared" si="26"/>
        <v>7.3739083596692035E-5</v>
      </c>
      <c r="I232">
        <f t="shared" si="23"/>
        <v>2029.1816551784596</v>
      </c>
      <c r="J232" s="14">
        <f t="shared" si="27"/>
        <v>7.6153878652310407</v>
      </c>
    </row>
    <row r="233" spans="1:10" x14ac:dyDescent="0.25">
      <c r="A233" s="13">
        <v>232</v>
      </c>
      <c r="B233" t="str">
        <f>'Input-Data'!A233</f>
        <v>06/30/2023</v>
      </c>
      <c r="C233">
        <f>'Input-Data'!B233</f>
        <v>5.43</v>
      </c>
      <c r="D233">
        <f t="shared" si="21"/>
        <v>5.4299999999999994E-2</v>
      </c>
      <c r="E233" s="4">
        <f t="shared" si="24"/>
        <v>-5.494505494505697E-3</v>
      </c>
      <c r="F233" s="3">
        <f t="shared" si="25"/>
        <v>-3.0000000000000859E-4</v>
      </c>
      <c r="G233" s="4">
        <f t="shared" si="22"/>
        <v>1.3072730986307557E-5</v>
      </c>
      <c r="H233" s="5">
        <f t="shared" si="26"/>
        <v>-3.1307273098631614E-4</v>
      </c>
      <c r="I233">
        <f t="shared" si="23"/>
        <v>493.46726771642994</v>
      </c>
      <c r="J233" s="14">
        <f t="shared" si="27"/>
        <v>6.2014565298580706</v>
      </c>
    </row>
    <row r="234" spans="1:10" x14ac:dyDescent="0.25">
      <c r="A234" s="13">
        <v>233</v>
      </c>
      <c r="B234" t="str">
        <f>'Input-Data'!A234</f>
        <v>06/29/2023</v>
      </c>
      <c r="C234">
        <f>'Input-Data'!B234</f>
        <v>5.46</v>
      </c>
      <c r="D234">
        <f t="shared" si="21"/>
        <v>5.4600000000000003E-2</v>
      </c>
      <c r="E234" s="4">
        <f t="shared" si="24"/>
        <v>3.6764705882352811E-3</v>
      </c>
      <c r="F234" s="3">
        <f t="shared" si="25"/>
        <v>1.9999999999999879E-4</v>
      </c>
      <c r="G234" s="4">
        <f t="shared" si="22"/>
        <v>2.1864854597647392E-5</v>
      </c>
      <c r="H234" s="5">
        <f t="shared" si="26"/>
        <v>1.781351454023514E-4</v>
      </c>
      <c r="I234">
        <f t="shared" si="23"/>
        <v>1358.0278456855704</v>
      </c>
      <c r="J234" s="14">
        <f t="shared" si="27"/>
        <v>7.2137888128315186</v>
      </c>
    </row>
    <row r="235" spans="1:10" x14ac:dyDescent="0.25">
      <c r="A235" s="13">
        <v>234</v>
      </c>
      <c r="B235" t="str">
        <f>'Input-Data'!A235</f>
        <v>06/28/2023</v>
      </c>
      <c r="C235">
        <f>'Input-Data'!B235</f>
        <v>5.44</v>
      </c>
      <c r="D235">
        <f t="shared" si="21"/>
        <v>5.4400000000000004E-2</v>
      </c>
      <c r="E235" s="4">
        <f t="shared" si="24"/>
        <v>0</v>
      </c>
      <c r="F235" s="3">
        <f t="shared" si="25"/>
        <v>0</v>
      </c>
      <c r="G235" s="4">
        <f t="shared" si="22"/>
        <v>2.1864854597647392E-5</v>
      </c>
      <c r="H235" s="5">
        <f t="shared" si="26"/>
        <v>-2.1864854597647392E-5</v>
      </c>
      <c r="I235">
        <f t="shared" si="23"/>
        <v>2188.8521832920705</v>
      </c>
      <c r="J235" s="14">
        <f t="shared" si="27"/>
        <v>7.6911325681948739</v>
      </c>
    </row>
    <row r="236" spans="1:10" x14ac:dyDescent="0.25">
      <c r="A236" s="13">
        <v>235</v>
      </c>
      <c r="B236" t="str">
        <f>'Input-Data'!A236</f>
        <v>06/27/2023</v>
      </c>
      <c r="C236">
        <f>'Input-Data'!B236</f>
        <v>5.44</v>
      </c>
      <c r="D236">
        <f t="shared" si="21"/>
        <v>5.4400000000000004E-2</v>
      </c>
      <c r="E236" s="4">
        <f t="shared" si="24"/>
        <v>-1.0909090909090868E-2</v>
      </c>
      <c r="F236" s="3">
        <f t="shared" si="25"/>
        <v>-5.9999999999999637E-4</v>
      </c>
      <c r="G236" s="4">
        <f t="shared" si="22"/>
        <v>-4.5115162363721117E-6</v>
      </c>
      <c r="H236" s="5">
        <f t="shared" si="26"/>
        <v>-5.9548848376362424E-4</v>
      </c>
      <c r="I236">
        <f t="shared" si="23"/>
        <v>9.8013743156030841</v>
      </c>
      <c r="J236" s="14">
        <f t="shared" si="27"/>
        <v>2.2825226121303666</v>
      </c>
    </row>
    <row r="237" spans="1:10" x14ac:dyDescent="0.25">
      <c r="A237" s="13">
        <v>236</v>
      </c>
      <c r="B237" t="str">
        <f>'Input-Data'!A237</f>
        <v>06/26/2023</v>
      </c>
      <c r="C237">
        <f>'Input-Data'!B237</f>
        <v>5.5</v>
      </c>
      <c r="D237">
        <f t="shared" si="21"/>
        <v>5.5E-2</v>
      </c>
      <c r="E237" s="4">
        <f t="shared" si="24"/>
        <v>1.6635859519408491E-2</v>
      </c>
      <c r="F237" s="3">
        <f t="shared" si="25"/>
        <v>8.9999999999999802E-4</v>
      </c>
      <c r="G237" s="4">
        <f t="shared" si="22"/>
        <v>3.5053040014657289E-5</v>
      </c>
      <c r="H237" s="5">
        <f t="shared" si="26"/>
        <v>8.6494695998534069E-4</v>
      </c>
      <c r="I237">
        <f t="shared" si="23"/>
        <v>2.404525906381386E-2</v>
      </c>
      <c r="J237" s="14">
        <f t="shared" si="27"/>
        <v>-3.7278174301864566</v>
      </c>
    </row>
    <row r="238" spans="1:10" x14ac:dyDescent="0.25">
      <c r="A238" s="13">
        <v>237</v>
      </c>
      <c r="B238" t="str">
        <f>'Input-Data'!A238</f>
        <v>06/23/2023</v>
      </c>
      <c r="C238">
        <f>'Input-Data'!B238</f>
        <v>5.41</v>
      </c>
      <c r="D238">
        <f t="shared" si="21"/>
        <v>5.4100000000000002E-2</v>
      </c>
      <c r="E238" s="4">
        <f t="shared" si="24"/>
        <v>1.8518518518517713E-3</v>
      </c>
      <c r="F238" s="3">
        <f t="shared" si="25"/>
        <v>9.9999999999995925E-5</v>
      </c>
      <c r="G238" s="4">
        <f t="shared" si="22"/>
        <v>3.944910182032706E-5</v>
      </c>
      <c r="H238" s="5">
        <f t="shared" si="26"/>
        <v>6.0550898179668866E-5</v>
      </c>
      <c r="I238">
        <f t="shared" si="23"/>
        <v>2084.8183474586435</v>
      </c>
      <c r="J238" s="14">
        <f t="shared" si="27"/>
        <v>7.6424370069163929</v>
      </c>
    </row>
    <row r="239" spans="1:10" x14ac:dyDescent="0.25">
      <c r="A239" s="13">
        <v>238</v>
      </c>
      <c r="B239" t="str">
        <f>'Input-Data'!A239</f>
        <v>06/22/2023</v>
      </c>
      <c r="C239">
        <f>'Input-Data'!B239</f>
        <v>5.4</v>
      </c>
      <c r="D239">
        <f t="shared" si="21"/>
        <v>5.4000000000000006E-2</v>
      </c>
      <c r="E239" s="4">
        <f t="shared" si="24"/>
        <v>0</v>
      </c>
      <c r="F239" s="3">
        <f t="shared" si="25"/>
        <v>0</v>
      </c>
      <c r="G239" s="4">
        <f t="shared" si="22"/>
        <v>3.944910182032706E-5</v>
      </c>
      <c r="H239" s="5">
        <f t="shared" si="26"/>
        <v>-3.944910182032706E-5</v>
      </c>
      <c r="I239">
        <f t="shared" si="23"/>
        <v>2153.1040324222722</v>
      </c>
      <c r="J239" s="14">
        <f t="shared" si="27"/>
        <v>7.6746658159472441</v>
      </c>
    </row>
    <row r="240" spans="1:10" x14ac:dyDescent="0.25">
      <c r="A240" s="13">
        <v>239</v>
      </c>
      <c r="B240" t="str">
        <f>'Input-Data'!A240</f>
        <v>06/21/2023</v>
      </c>
      <c r="C240">
        <f>'Input-Data'!B240</f>
        <v>5.4</v>
      </c>
      <c r="D240">
        <f t="shared" si="21"/>
        <v>5.4000000000000006E-2</v>
      </c>
      <c r="E240" s="4">
        <f t="shared" si="24"/>
        <v>1.8552875695734272E-3</v>
      </c>
      <c r="F240" s="3">
        <f t="shared" si="25"/>
        <v>1.000000000000098E-4</v>
      </c>
      <c r="G240" s="4">
        <f t="shared" si="22"/>
        <v>4.3845163625997427E-5</v>
      </c>
      <c r="H240" s="5">
        <f t="shared" si="26"/>
        <v>5.6154836374012377E-5</v>
      </c>
      <c r="I240">
        <f t="shared" si="23"/>
        <v>2101.2186424402075</v>
      </c>
      <c r="J240" s="14">
        <f t="shared" si="27"/>
        <v>7.6502727613230519</v>
      </c>
    </row>
    <row r="241" spans="1:10" x14ac:dyDescent="0.25">
      <c r="A241" s="13">
        <v>240</v>
      </c>
      <c r="B241" t="str">
        <f>'Input-Data'!A241</f>
        <v>06/20/2023</v>
      </c>
      <c r="C241">
        <f>'Input-Data'!B241</f>
        <v>5.39</v>
      </c>
      <c r="D241">
        <f t="shared" si="21"/>
        <v>5.3899999999999997E-2</v>
      </c>
      <c r="E241" s="4">
        <f t="shared" si="24"/>
        <v>9.3632958801497246E-3</v>
      </c>
      <c r="F241" s="3">
        <f t="shared" si="25"/>
        <v>5.0000000000000044E-4</v>
      </c>
      <c r="G241" s="4">
        <f t="shared" si="22"/>
        <v>6.582547265434718E-5</v>
      </c>
      <c r="H241" s="5">
        <f t="shared" si="26"/>
        <v>4.3417452734565326E-4</v>
      </c>
      <c r="I241">
        <f t="shared" si="23"/>
        <v>123.88523897661868</v>
      </c>
      <c r="J241" s="14">
        <f t="shared" si="27"/>
        <v>4.8193556449487351</v>
      </c>
    </row>
    <row r="242" spans="1:10" x14ac:dyDescent="0.25">
      <c r="A242" s="13">
        <v>241</v>
      </c>
      <c r="B242" t="str">
        <f>'Input-Data'!A242</f>
        <v>06/16/2023</v>
      </c>
      <c r="C242">
        <f>'Input-Data'!B242</f>
        <v>5.34</v>
      </c>
      <c r="D242">
        <f t="shared" si="21"/>
        <v>5.3399999999999996E-2</v>
      </c>
      <c r="E242" s="4">
        <f t="shared" si="24"/>
        <v>1.8761726078797558E-3</v>
      </c>
      <c r="F242" s="3">
        <f t="shared" si="25"/>
        <v>9.9999999999995925E-5</v>
      </c>
      <c r="G242" s="4">
        <f t="shared" si="22"/>
        <v>7.0221534460016937E-5</v>
      </c>
      <c r="H242" s="5">
        <f t="shared" si="26"/>
        <v>2.9778465539978988E-5</v>
      </c>
      <c r="I242">
        <f t="shared" si="23"/>
        <v>2175.2322363035846</v>
      </c>
      <c r="J242" s="14">
        <f t="shared" si="27"/>
        <v>7.6848907131347</v>
      </c>
    </row>
    <row r="243" spans="1:10" x14ac:dyDescent="0.25">
      <c r="A243" s="13">
        <v>242</v>
      </c>
      <c r="B243" t="str">
        <f>'Input-Data'!A243</f>
        <v>06/15/2023</v>
      </c>
      <c r="C243">
        <f>'Input-Data'!B243</f>
        <v>5.33</v>
      </c>
      <c r="D243">
        <f t="shared" si="21"/>
        <v>5.33E-2</v>
      </c>
      <c r="E243" s="4">
        <f t="shared" si="24"/>
        <v>-5.5970149253731227E-3</v>
      </c>
      <c r="F243" s="3">
        <f t="shared" si="25"/>
        <v>-3.0000000000000165E-4</v>
      </c>
      <c r="G243" s="4">
        <f t="shared" si="22"/>
        <v>5.703334904300703E-5</v>
      </c>
      <c r="H243" s="5">
        <f t="shared" si="26"/>
        <v>-3.5703334904300867E-4</v>
      </c>
      <c r="I243">
        <f t="shared" si="23"/>
        <v>314.67481226884451</v>
      </c>
      <c r="J243" s="14">
        <f t="shared" si="27"/>
        <v>5.7515397635899417</v>
      </c>
    </row>
    <row r="244" spans="1:10" x14ac:dyDescent="0.25">
      <c r="A244" s="13">
        <v>243</v>
      </c>
      <c r="B244" t="str">
        <f>'Input-Data'!A244</f>
        <v>06/14/2023</v>
      </c>
      <c r="C244">
        <f>'Input-Data'!B244</f>
        <v>5.36</v>
      </c>
      <c r="D244">
        <f t="shared" si="21"/>
        <v>5.3600000000000002E-2</v>
      </c>
      <c r="E244" s="4">
        <f t="shared" si="24"/>
        <v>0</v>
      </c>
      <c r="F244" s="3">
        <f t="shared" si="25"/>
        <v>0</v>
      </c>
      <c r="G244" s="4">
        <f t="shared" si="22"/>
        <v>5.703334904300703E-5</v>
      </c>
      <c r="H244" s="5">
        <f t="shared" si="26"/>
        <v>-5.703334904300703E-5</v>
      </c>
      <c r="I244">
        <f t="shared" si="23"/>
        <v>2098.0299292380032</v>
      </c>
      <c r="J244" s="14">
        <f t="shared" si="27"/>
        <v>7.6487540544588768</v>
      </c>
    </row>
    <row r="245" spans="1:10" x14ac:dyDescent="0.25">
      <c r="A245" s="13">
        <v>244</v>
      </c>
      <c r="B245" t="str">
        <f>'Input-Data'!A245</f>
        <v>06/13/2023</v>
      </c>
      <c r="C245">
        <f>'Input-Data'!B245</f>
        <v>5.36</v>
      </c>
      <c r="D245">
        <f t="shared" si="21"/>
        <v>5.3600000000000002E-2</v>
      </c>
      <c r="E245" s="4">
        <f t="shared" si="24"/>
        <v>-7.4074074074075291E-3</v>
      </c>
      <c r="F245" s="3">
        <f t="shared" si="25"/>
        <v>-4.0000000000000452E-4</v>
      </c>
      <c r="G245" s="4">
        <f t="shared" si="22"/>
        <v>3.944910182032706E-5</v>
      </c>
      <c r="H245" s="5">
        <f t="shared" si="26"/>
        <v>-4.3944910182033159E-4</v>
      </c>
      <c r="I245">
        <f t="shared" si="23"/>
        <v>115.46618217306001</v>
      </c>
      <c r="J245" s="14">
        <f t="shared" si="27"/>
        <v>4.7489776920505706</v>
      </c>
    </row>
    <row r="246" spans="1:10" x14ac:dyDescent="0.25">
      <c r="A246" s="13">
        <v>245</v>
      </c>
      <c r="B246" t="str">
        <f>'Input-Data'!A246</f>
        <v>06/12/2023</v>
      </c>
      <c r="C246">
        <f>'Input-Data'!B246</f>
        <v>5.4</v>
      </c>
      <c r="D246">
        <f t="shared" si="21"/>
        <v>5.4000000000000006E-2</v>
      </c>
      <c r="E246" s="4">
        <f t="shared" si="24"/>
        <v>5.5865921787709993E-3</v>
      </c>
      <c r="F246" s="3">
        <f t="shared" si="25"/>
        <v>3.0000000000000859E-4</v>
      </c>
      <c r="G246" s="4">
        <f t="shared" si="22"/>
        <v>5.2637287237337266E-5</v>
      </c>
      <c r="H246" s="5">
        <f t="shared" si="26"/>
        <v>2.4736271276267131E-4</v>
      </c>
      <c r="I246">
        <f t="shared" si="23"/>
        <v>866.01658167577261</v>
      </c>
      <c r="J246" s="14">
        <f t="shared" si="27"/>
        <v>6.763904055810734</v>
      </c>
    </row>
    <row r="247" spans="1:10" x14ac:dyDescent="0.25">
      <c r="A247" s="13">
        <v>246</v>
      </c>
      <c r="B247" t="str">
        <f>'Input-Data'!A247</f>
        <v>06/09/2023</v>
      </c>
      <c r="C247">
        <f>'Input-Data'!B247</f>
        <v>5.37</v>
      </c>
      <c r="D247">
        <f t="shared" si="21"/>
        <v>5.3699999999999998E-2</v>
      </c>
      <c r="E247" s="4">
        <f t="shared" si="24"/>
        <v>-1.8587360594796154E-3</v>
      </c>
      <c r="F247" s="3">
        <f t="shared" si="25"/>
        <v>-1.0000000000000286E-4</v>
      </c>
      <c r="G247" s="4">
        <f t="shared" si="22"/>
        <v>4.8241225431667197E-5</v>
      </c>
      <c r="H247" s="5">
        <f t="shared" si="26"/>
        <v>-1.4824122543167007E-4</v>
      </c>
      <c r="I247">
        <f t="shared" si="23"/>
        <v>1576.2479458054672</v>
      </c>
      <c r="J247" s="14">
        <f t="shared" si="27"/>
        <v>7.3628025840620817</v>
      </c>
    </row>
    <row r="248" spans="1:10" x14ac:dyDescent="0.25">
      <c r="A248" s="13">
        <v>247</v>
      </c>
      <c r="B248" t="str">
        <f>'Input-Data'!A248</f>
        <v>06/08/2023</v>
      </c>
      <c r="C248">
        <f>'Input-Data'!B248</f>
        <v>5.38</v>
      </c>
      <c r="D248">
        <f t="shared" si="21"/>
        <v>5.3800000000000001E-2</v>
      </c>
      <c r="E248" s="4">
        <f t="shared" si="24"/>
        <v>-7.3800738007380184E-3</v>
      </c>
      <c r="F248" s="3">
        <f t="shared" si="25"/>
        <v>-3.9999999999999758E-4</v>
      </c>
      <c r="G248" s="4">
        <f t="shared" si="22"/>
        <v>3.0656978208987532E-5</v>
      </c>
      <c r="H248" s="5">
        <f t="shared" si="26"/>
        <v>-4.3065697820898513E-4</v>
      </c>
      <c r="I248">
        <f t="shared" si="23"/>
        <v>129.77698737865498</v>
      </c>
      <c r="J248" s="14">
        <f t="shared" si="27"/>
        <v>4.8658174956292068</v>
      </c>
    </row>
    <row r="249" spans="1:10" x14ac:dyDescent="0.25">
      <c r="A249" s="13">
        <v>248</v>
      </c>
      <c r="B249" t="str">
        <f>'Input-Data'!A249</f>
        <v>06/07/2023</v>
      </c>
      <c r="C249">
        <f>'Input-Data'!B249</f>
        <v>5.42</v>
      </c>
      <c r="D249">
        <f t="shared" si="21"/>
        <v>5.4199999999999998E-2</v>
      </c>
      <c r="E249" s="4">
        <f t="shared" si="24"/>
        <v>-3.6764705882353921E-3</v>
      </c>
      <c r="F249" s="3">
        <f t="shared" si="25"/>
        <v>-2.0000000000000573E-4</v>
      </c>
      <c r="G249" s="4">
        <f t="shared" si="22"/>
        <v>2.1864854597647392E-5</v>
      </c>
      <c r="H249" s="5">
        <f t="shared" si="26"/>
        <v>-2.2186485459765312E-4</v>
      </c>
      <c r="I249">
        <f t="shared" si="23"/>
        <v>1039.6454073750617</v>
      </c>
      <c r="J249" s="14">
        <f t="shared" si="27"/>
        <v>6.9466349795501792</v>
      </c>
    </row>
    <row r="250" spans="1:10" x14ac:dyDescent="0.25">
      <c r="A250" s="13">
        <v>249</v>
      </c>
      <c r="B250" t="str">
        <f>'Input-Data'!A250</f>
        <v>06/06/2023</v>
      </c>
      <c r="C250">
        <f>'Input-Data'!B250</f>
        <v>5.44</v>
      </c>
      <c r="D250">
        <f t="shared" si="21"/>
        <v>5.4400000000000004E-2</v>
      </c>
      <c r="E250" s="4">
        <f t="shared" si="24"/>
        <v>-3.66300366300365E-3</v>
      </c>
      <c r="F250" s="3">
        <f t="shared" si="25"/>
        <v>-1.9999999999999879E-4</v>
      </c>
      <c r="G250" s="4">
        <f t="shared" si="22"/>
        <v>1.3072730986307557E-5</v>
      </c>
      <c r="H250" s="5">
        <f t="shared" si="26"/>
        <v>-2.1307273098630634E-4</v>
      </c>
      <c r="I250">
        <f t="shared" si="23"/>
        <v>1102.1734553861425</v>
      </c>
      <c r="J250" s="14">
        <f t="shared" si="27"/>
        <v>7.0050393778585853</v>
      </c>
    </row>
    <row r="251" spans="1:10" x14ac:dyDescent="0.25">
      <c r="A251" s="13">
        <v>250</v>
      </c>
      <c r="B251" t="str">
        <f>'Input-Data'!A251</f>
        <v>06/05/2023</v>
      </c>
      <c r="C251">
        <f>'Input-Data'!B251</f>
        <v>5.46</v>
      </c>
      <c r="D251">
        <f t="shared" si="21"/>
        <v>5.4600000000000003E-2</v>
      </c>
      <c r="E251" s="4">
        <f t="shared" si="24"/>
        <v>-7.2727272727272085E-3</v>
      </c>
      <c r="F251" s="3">
        <f t="shared" si="25"/>
        <v>-3.9999999999999758E-4</v>
      </c>
      <c r="G251" s="4">
        <f t="shared" si="22"/>
        <v>-4.5115162363721117E-6</v>
      </c>
      <c r="H251" s="5">
        <f t="shared" si="26"/>
        <v>-3.9548848376362545E-4</v>
      </c>
      <c r="I251">
        <f t="shared" si="23"/>
        <v>202.26206070971543</v>
      </c>
      <c r="J251" s="14">
        <f t="shared" si="27"/>
        <v>5.30956418684156</v>
      </c>
    </row>
    <row r="252" spans="1:10" x14ac:dyDescent="0.25">
      <c r="A252" s="13">
        <v>251</v>
      </c>
      <c r="B252" t="str">
        <f>'Input-Data'!A252</f>
        <v>06/02/2023</v>
      </c>
      <c r="C252">
        <f>'Input-Data'!B252</f>
        <v>5.5</v>
      </c>
      <c r="D252">
        <f t="shared" si="21"/>
        <v>5.5E-2</v>
      </c>
      <c r="E252" s="4">
        <f t="shared" si="24"/>
        <v>0</v>
      </c>
      <c r="F252" s="3">
        <f t="shared" si="25"/>
        <v>0</v>
      </c>
      <c r="G252" s="4">
        <f t="shared" si="22"/>
        <v>-4.5115162363721117E-6</v>
      </c>
      <c r="H252" s="5">
        <f t="shared" si="26"/>
        <v>4.5115162363721117E-6</v>
      </c>
      <c r="I252">
        <f t="shared" si="23"/>
        <v>2204.207481028915</v>
      </c>
      <c r="J252" s="14">
        <f t="shared" si="27"/>
        <v>7.6981233042399388</v>
      </c>
    </row>
    <row r="253" spans="1:10" ht="15.75" thickBot="1" x14ac:dyDescent="0.3">
      <c r="A253" s="15">
        <v>252</v>
      </c>
      <c r="B253" s="16" t="str">
        <f>'Input-Data'!A253</f>
        <v>06/01/2023</v>
      </c>
      <c r="C253" s="16">
        <f>'Input-Data'!B253</f>
        <v>5.5</v>
      </c>
      <c r="D253" s="16">
        <f t="shared" si="21"/>
        <v>5.5E-2</v>
      </c>
      <c r="E253" s="16"/>
      <c r="F253" s="17"/>
      <c r="G253" s="16"/>
      <c r="H253" s="16"/>
      <c r="I253" s="16"/>
      <c r="J253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2EEE0-3004-4E04-8073-C440BA556576}">
  <dimension ref="A1:O254"/>
  <sheetViews>
    <sheetView workbookViewId="0">
      <selection activeCell="B7" sqref="B7"/>
    </sheetView>
  </sheetViews>
  <sheetFormatPr defaultRowHeight="15" x14ac:dyDescent="0.25"/>
  <cols>
    <col min="6" max="6" width="12.7109375" bestFit="1" customWidth="1"/>
  </cols>
  <sheetData>
    <row r="1" spans="1:15" x14ac:dyDescent="0.25">
      <c r="E1" t="s">
        <v>271</v>
      </c>
      <c r="F1" t="s">
        <v>272</v>
      </c>
      <c r="G1" t="s">
        <v>273</v>
      </c>
      <c r="H1" t="s">
        <v>274</v>
      </c>
      <c r="I1" t="s">
        <v>275</v>
      </c>
      <c r="J1" t="s">
        <v>276</v>
      </c>
      <c r="K1" t="s">
        <v>277</v>
      </c>
      <c r="L1" t="s">
        <v>278</v>
      </c>
      <c r="M1" t="s">
        <v>279</v>
      </c>
      <c r="N1" t="s">
        <v>280</v>
      </c>
      <c r="O1" t="s">
        <v>281</v>
      </c>
    </row>
    <row r="2" spans="1:15" x14ac:dyDescent="0.25">
      <c r="E2">
        <v>0</v>
      </c>
      <c r="F2" s="2">
        <v>5.5199999999999999E-2</v>
      </c>
      <c r="G2" s="2">
        <v>5.5199999999999999E-2</v>
      </c>
      <c r="H2" s="2">
        <v>5.5199999999999999E-2</v>
      </c>
      <c r="I2" s="2">
        <v>5.5199999999999999E-2</v>
      </c>
      <c r="J2" s="2">
        <v>5.5199999999999999E-2</v>
      </c>
      <c r="K2" s="2">
        <v>5.5199999999999999E-2</v>
      </c>
      <c r="L2" s="2">
        <v>5.5199999999999999E-2</v>
      </c>
      <c r="M2" s="2">
        <v>5.5199999999999999E-2</v>
      </c>
      <c r="N2" s="2">
        <v>5.5199999999999999E-2</v>
      </c>
      <c r="O2" s="2">
        <v>5.5199999999999999E-2</v>
      </c>
    </row>
    <row r="3" spans="1:15" x14ac:dyDescent="0.25">
      <c r="A3" t="s">
        <v>257</v>
      </c>
      <c r="B3" t="s">
        <v>258</v>
      </c>
      <c r="C3" t="s">
        <v>282</v>
      </c>
      <c r="E3">
        <v>1</v>
      </c>
      <c r="F3">
        <f ca="1">$B$4*($B$5-F2)*$B$9+$B$6*SQRT(F2)*SQRT($B$9)*_xlfn.NORM.S.INV(RAND())+F2</f>
        <v>5.5187666325145331E-2</v>
      </c>
      <c r="G3">
        <f t="shared" ref="G3:O18" ca="1" si="0">$B$4*($B$5-G2)*$B$9+$B$6*SQRT(G2)*SQRT($B$9)*_xlfn.NORM.S.INV(RAND())+G2</f>
        <v>5.5188750514985375E-2</v>
      </c>
      <c r="H3">
        <f t="shared" ca="1" si="0"/>
        <v>5.518584845711462E-2</v>
      </c>
      <c r="I3">
        <f t="shared" ca="1" si="0"/>
        <v>5.5187478003076371E-2</v>
      </c>
      <c r="J3">
        <f t="shared" ca="1" si="0"/>
        <v>5.5182132194605299E-2</v>
      </c>
      <c r="K3">
        <f t="shared" ca="1" si="0"/>
        <v>5.5187762195532994E-2</v>
      </c>
      <c r="L3">
        <f t="shared" ca="1" si="0"/>
        <v>5.5187503059117918E-2</v>
      </c>
      <c r="M3">
        <f t="shared" ca="1" si="0"/>
        <v>5.5184327894727374E-2</v>
      </c>
      <c r="N3">
        <f t="shared" ca="1" si="0"/>
        <v>5.5186111962155164E-2</v>
      </c>
      <c r="O3">
        <f t="shared" ca="1" si="0"/>
        <v>5.5186082770191054E-2</v>
      </c>
    </row>
    <row r="4" spans="1:15" x14ac:dyDescent="0.25">
      <c r="A4" t="s">
        <v>260</v>
      </c>
      <c r="B4">
        <v>11.07</v>
      </c>
      <c r="C4">
        <v>11.078075750288258</v>
      </c>
      <c r="E4">
        <v>2</v>
      </c>
      <c r="F4">
        <f t="shared" ref="F4:F67" ca="1" si="1">$B$4*($B$5-F3)*$B$9+$B$6*SQRT(F3)*SQRT($B$9)*_xlfn.NORM.S.INV(RAND())+F3</f>
        <v>5.517865817307846E-2</v>
      </c>
      <c r="G4">
        <f t="shared" ca="1" si="0"/>
        <v>5.517893583949212E-2</v>
      </c>
      <c r="H4">
        <f t="shared" ca="1" si="0"/>
        <v>5.5179449880334859E-2</v>
      </c>
      <c r="I4">
        <f t="shared" ca="1" si="0"/>
        <v>5.517712856427507E-2</v>
      </c>
      <c r="J4">
        <f t="shared" ca="1" si="0"/>
        <v>5.5168763346479251E-2</v>
      </c>
      <c r="K4">
        <f t="shared" ca="1" si="0"/>
        <v>5.5175902556166688E-2</v>
      </c>
      <c r="L4">
        <f t="shared" ca="1" si="0"/>
        <v>5.5173144283957289E-2</v>
      </c>
      <c r="M4">
        <f t="shared" ca="1" si="0"/>
        <v>5.5169344371583585E-2</v>
      </c>
      <c r="N4">
        <f t="shared" ca="1" si="0"/>
        <v>5.5176236206978646E-2</v>
      </c>
      <c r="O4">
        <f t="shared" ca="1" si="0"/>
        <v>5.5174120292342879E-2</v>
      </c>
    </row>
    <row r="5" spans="1:15" x14ac:dyDescent="0.25">
      <c r="A5" t="s">
        <v>261</v>
      </c>
      <c r="B5">
        <v>5.489737368499794E-2</v>
      </c>
      <c r="C5">
        <v>5.489737368499794E-2</v>
      </c>
      <c r="E5">
        <v>3</v>
      </c>
      <c r="F5">
        <f t="shared" ca="1" si="1"/>
        <v>5.5164753318034089E-2</v>
      </c>
      <c r="G5">
        <f t="shared" ca="1" si="0"/>
        <v>5.5171599007539297E-2</v>
      </c>
      <c r="H5">
        <f t="shared" ca="1" si="0"/>
        <v>5.5164618146207468E-2</v>
      </c>
      <c r="I5">
        <f t="shared" ca="1" si="0"/>
        <v>5.5161888428629659E-2</v>
      </c>
      <c r="J5">
        <f t="shared" ca="1" si="0"/>
        <v>5.515412007423464E-2</v>
      </c>
      <c r="K5">
        <f t="shared" ca="1" si="0"/>
        <v>5.5165457069451244E-2</v>
      </c>
      <c r="L5">
        <f t="shared" ca="1" si="0"/>
        <v>5.5164359594230189E-2</v>
      </c>
      <c r="M5">
        <f t="shared" ca="1" si="0"/>
        <v>5.5154872291637111E-2</v>
      </c>
      <c r="N5">
        <f t="shared" ca="1" si="0"/>
        <v>5.5162237094404432E-2</v>
      </c>
      <c r="O5">
        <f t="shared" ca="1" si="0"/>
        <v>5.5163119747209936E-2</v>
      </c>
    </row>
    <row r="6" spans="1:15" x14ac:dyDescent="0.25">
      <c r="A6" t="s">
        <v>262</v>
      </c>
      <c r="B6" s="1">
        <v>1.8093500111613858E-4</v>
      </c>
      <c r="C6" s="1">
        <v>1.8093500111613858E-4</v>
      </c>
      <c r="E6">
        <v>4</v>
      </c>
      <c r="F6">
        <f t="shared" ca="1" si="1"/>
        <v>5.5145231567561105E-2</v>
      </c>
      <c r="G6">
        <f t="shared" ca="1" si="0"/>
        <v>5.5161588704777491E-2</v>
      </c>
      <c r="H6">
        <f t="shared" ca="1" si="0"/>
        <v>5.5147769087981802E-2</v>
      </c>
      <c r="I6">
        <f t="shared" ca="1" si="0"/>
        <v>5.5150496724824166E-2</v>
      </c>
      <c r="J6">
        <f t="shared" ca="1" si="0"/>
        <v>5.5143441193300127E-2</v>
      </c>
      <c r="K6">
        <f t="shared" ca="1" si="0"/>
        <v>5.5154346140086505E-2</v>
      </c>
      <c r="L6">
        <f t="shared" ca="1" si="0"/>
        <v>5.5149268062558536E-2</v>
      </c>
      <c r="M6">
        <f t="shared" ca="1" si="0"/>
        <v>5.5144163790515878E-2</v>
      </c>
      <c r="N6">
        <f t="shared" ca="1" si="0"/>
        <v>5.5150063785208155E-2</v>
      </c>
      <c r="O6">
        <f t="shared" ca="1" si="0"/>
        <v>5.5150881398398764E-2</v>
      </c>
    </row>
    <row r="7" spans="1:15" x14ac:dyDescent="0.25">
      <c r="A7" t="s">
        <v>263</v>
      </c>
      <c r="B7">
        <v>5.5199999999999999E-2</v>
      </c>
      <c r="C7">
        <v>5.5199999999999999E-2</v>
      </c>
      <c r="E7">
        <v>5</v>
      </c>
      <c r="F7">
        <f t="shared" ca="1" si="1"/>
        <v>5.5131544742761607E-2</v>
      </c>
      <c r="G7">
        <f t="shared" ca="1" si="0"/>
        <v>5.5146320377234624E-2</v>
      </c>
      <c r="H7">
        <f t="shared" ca="1" si="0"/>
        <v>5.5135162974250237E-2</v>
      </c>
      <c r="I7">
        <f t="shared" ca="1" si="0"/>
        <v>5.5138554387211922E-2</v>
      </c>
      <c r="J7">
        <f t="shared" ca="1" si="0"/>
        <v>5.5132242536836074E-2</v>
      </c>
      <c r="K7">
        <f t="shared" ca="1" si="0"/>
        <v>5.5148452812724888E-2</v>
      </c>
      <c r="L7">
        <f t="shared" ca="1" si="0"/>
        <v>5.513813889104021E-2</v>
      </c>
      <c r="M7">
        <f t="shared" ca="1" si="0"/>
        <v>5.513527212018552E-2</v>
      </c>
      <c r="N7">
        <f t="shared" ca="1" si="0"/>
        <v>5.5143085686446124E-2</v>
      </c>
      <c r="O7">
        <f t="shared" ca="1" si="0"/>
        <v>5.5141862832977631E-2</v>
      </c>
    </row>
    <row r="8" spans="1:15" x14ac:dyDescent="0.25">
      <c r="A8" t="s">
        <v>264</v>
      </c>
      <c r="B8">
        <v>252</v>
      </c>
      <c r="C8">
        <v>252</v>
      </c>
      <c r="E8">
        <v>6</v>
      </c>
      <c r="F8">
        <f t="shared" ca="1" si="1"/>
        <v>5.5122213801557865E-2</v>
      </c>
      <c r="G8">
        <f t="shared" ca="1" si="0"/>
        <v>5.5136336265421276E-2</v>
      </c>
      <c r="H8">
        <f t="shared" ca="1" si="0"/>
        <v>5.5119782538306489E-2</v>
      </c>
      <c r="I8">
        <f t="shared" ca="1" si="0"/>
        <v>5.5131587638881624E-2</v>
      </c>
      <c r="J8">
        <f t="shared" ca="1" si="0"/>
        <v>5.511932924831929E-2</v>
      </c>
      <c r="K8">
        <f t="shared" ca="1" si="0"/>
        <v>5.5135434375279478E-2</v>
      </c>
      <c r="L8">
        <f t="shared" ca="1" si="0"/>
        <v>5.5126432179544882E-2</v>
      </c>
      <c r="M8">
        <f t="shared" ca="1" si="0"/>
        <v>5.5126140878744463E-2</v>
      </c>
      <c r="N8">
        <f t="shared" ca="1" si="0"/>
        <v>5.5133999453570504E-2</v>
      </c>
      <c r="O8">
        <f t="shared" ca="1" si="0"/>
        <v>5.5133611777831264E-2</v>
      </c>
    </row>
    <row r="9" spans="1:15" x14ac:dyDescent="0.25">
      <c r="A9" t="s">
        <v>265</v>
      </c>
      <c r="B9">
        <f>1/B8</f>
        <v>3.968253968253968E-3</v>
      </c>
      <c r="C9">
        <f>1/C8</f>
        <v>3.968253968253968E-3</v>
      </c>
      <c r="E9">
        <v>7</v>
      </c>
      <c r="F9">
        <f t="shared" ca="1" si="1"/>
        <v>5.5115535706996378E-2</v>
      </c>
      <c r="G9">
        <f t="shared" ca="1" si="0"/>
        <v>5.5128733111791339E-2</v>
      </c>
      <c r="H9">
        <f t="shared" ca="1" si="0"/>
        <v>5.5110428758187481E-2</v>
      </c>
      <c r="I9">
        <f t="shared" ca="1" si="0"/>
        <v>5.5124909446233321E-2</v>
      </c>
      <c r="J9">
        <f t="shared" ca="1" si="0"/>
        <v>5.5107919355994267E-2</v>
      </c>
      <c r="K9">
        <f t="shared" ca="1" si="0"/>
        <v>5.5127682907606286E-2</v>
      </c>
      <c r="L9">
        <f t="shared" ca="1" si="0"/>
        <v>5.5117640139324575E-2</v>
      </c>
      <c r="M9">
        <f t="shared" ca="1" si="0"/>
        <v>5.5114885558229118E-2</v>
      </c>
      <c r="N9">
        <f t="shared" ca="1" si="0"/>
        <v>5.5123717500300352E-2</v>
      </c>
      <c r="O9">
        <f t="shared" ca="1" si="0"/>
        <v>5.5119898552268107E-2</v>
      </c>
    </row>
    <row r="10" spans="1:15" x14ac:dyDescent="0.25">
      <c r="E10">
        <v>8</v>
      </c>
      <c r="F10">
        <f t="shared" ca="1" si="1"/>
        <v>5.5106545407922813E-2</v>
      </c>
      <c r="G10">
        <f t="shared" ca="1" si="0"/>
        <v>5.5120339477244956E-2</v>
      </c>
      <c r="H10">
        <f t="shared" ca="1" si="0"/>
        <v>5.5100003208637824E-2</v>
      </c>
      <c r="I10">
        <f t="shared" ca="1" si="0"/>
        <v>5.5116668376743928E-2</v>
      </c>
      <c r="J10">
        <f t="shared" ca="1" si="0"/>
        <v>5.5098542994474094E-2</v>
      </c>
      <c r="K10">
        <f t="shared" ca="1" si="0"/>
        <v>5.5117994539976255E-2</v>
      </c>
      <c r="L10">
        <f t="shared" ca="1" si="0"/>
        <v>5.510824789947779E-2</v>
      </c>
      <c r="M10">
        <f t="shared" ca="1" si="0"/>
        <v>5.5102558819111261E-2</v>
      </c>
      <c r="N10">
        <f t="shared" ca="1" si="0"/>
        <v>5.5113981882430149E-2</v>
      </c>
      <c r="O10">
        <f t="shared" ca="1" si="0"/>
        <v>5.5110407450595797E-2</v>
      </c>
    </row>
    <row r="11" spans="1:15" x14ac:dyDescent="0.25">
      <c r="E11">
        <v>9</v>
      </c>
      <c r="F11">
        <f t="shared" ca="1" si="1"/>
        <v>5.5099208106978922E-2</v>
      </c>
      <c r="G11">
        <f t="shared" ca="1" si="0"/>
        <v>5.5111190126813259E-2</v>
      </c>
      <c r="H11">
        <f t="shared" ca="1" si="0"/>
        <v>5.5087919284655257E-2</v>
      </c>
      <c r="I11">
        <f t="shared" ca="1" si="0"/>
        <v>5.5111400944695861E-2</v>
      </c>
      <c r="J11">
        <f t="shared" ca="1" si="0"/>
        <v>5.5093913143021214E-2</v>
      </c>
      <c r="K11">
        <f t="shared" ca="1" si="0"/>
        <v>5.5108390233384638E-2</v>
      </c>
      <c r="L11">
        <f t="shared" ca="1" si="0"/>
        <v>5.5098327678441479E-2</v>
      </c>
      <c r="M11">
        <f t="shared" ca="1" si="0"/>
        <v>5.5096658600036069E-2</v>
      </c>
      <c r="N11">
        <f t="shared" ca="1" si="0"/>
        <v>5.5106694790069188E-2</v>
      </c>
      <c r="O11">
        <f t="shared" ca="1" si="0"/>
        <v>5.510228484029886E-2</v>
      </c>
    </row>
    <row r="12" spans="1:15" x14ac:dyDescent="0.25">
      <c r="E12">
        <v>10</v>
      </c>
      <c r="F12">
        <f t="shared" ca="1" si="1"/>
        <v>5.5092458730617584E-2</v>
      </c>
      <c r="G12">
        <f t="shared" ca="1" si="0"/>
        <v>5.5099647310380431E-2</v>
      </c>
      <c r="H12">
        <f t="shared" ca="1" si="0"/>
        <v>5.5078450744712223E-2</v>
      </c>
      <c r="I12">
        <f t="shared" ca="1" si="0"/>
        <v>5.5107000820954599E-2</v>
      </c>
      <c r="J12">
        <f t="shared" ca="1" si="0"/>
        <v>5.5085037444758955E-2</v>
      </c>
      <c r="K12">
        <f t="shared" ca="1" si="0"/>
        <v>5.5098950399261784E-2</v>
      </c>
      <c r="L12">
        <f t="shared" ca="1" si="0"/>
        <v>5.5088448090646107E-2</v>
      </c>
      <c r="M12">
        <f t="shared" ca="1" si="0"/>
        <v>5.5084911060173138E-2</v>
      </c>
      <c r="N12">
        <f t="shared" ca="1" si="0"/>
        <v>5.509921480606049E-2</v>
      </c>
      <c r="O12">
        <f t="shared" ca="1" si="0"/>
        <v>5.5092635686082705E-2</v>
      </c>
    </row>
    <row r="13" spans="1:15" x14ac:dyDescent="0.25">
      <c r="E13">
        <v>11</v>
      </c>
      <c r="F13">
        <f t="shared" ca="1" si="1"/>
        <v>5.5087013844360586E-2</v>
      </c>
      <c r="G13">
        <f t="shared" ca="1" si="0"/>
        <v>5.5092911916794676E-2</v>
      </c>
      <c r="H13">
        <f t="shared" ca="1" si="0"/>
        <v>5.5072286096304553E-2</v>
      </c>
      <c r="I13">
        <f t="shared" ca="1" si="0"/>
        <v>5.5101524950607481E-2</v>
      </c>
      <c r="J13">
        <f t="shared" ca="1" si="0"/>
        <v>5.5076854404075622E-2</v>
      </c>
      <c r="K13">
        <f t="shared" ca="1" si="0"/>
        <v>5.5088034228057178E-2</v>
      </c>
      <c r="L13">
        <f t="shared" ca="1" si="0"/>
        <v>5.5079394782407705E-2</v>
      </c>
      <c r="M13">
        <f t="shared" ca="1" si="0"/>
        <v>5.5074309816919756E-2</v>
      </c>
      <c r="N13">
        <f t="shared" ca="1" si="0"/>
        <v>5.5086977570913583E-2</v>
      </c>
      <c r="O13">
        <f t="shared" ca="1" si="0"/>
        <v>5.5086850007331066E-2</v>
      </c>
    </row>
    <row r="14" spans="1:15" x14ac:dyDescent="0.25">
      <c r="E14">
        <v>12</v>
      </c>
      <c r="F14">
        <f t="shared" ca="1" si="1"/>
        <v>5.507830411935262E-2</v>
      </c>
      <c r="G14">
        <f t="shared" ca="1" si="0"/>
        <v>5.5086352207914024E-2</v>
      </c>
      <c r="H14">
        <f t="shared" ca="1" si="0"/>
        <v>5.5065833696569193E-2</v>
      </c>
      <c r="I14">
        <f t="shared" ca="1" si="0"/>
        <v>5.5091214464088947E-2</v>
      </c>
      <c r="J14">
        <f t="shared" ca="1" si="0"/>
        <v>5.5066719931077944E-2</v>
      </c>
      <c r="K14">
        <f t="shared" ca="1" si="0"/>
        <v>5.5078162118047572E-2</v>
      </c>
      <c r="L14">
        <f t="shared" ca="1" si="0"/>
        <v>5.5068935220826745E-2</v>
      </c>
      <c r="M14">
        <f t="shared" ca="1" si="0"/>
        <v>5.5061567602044462E-2</v>
      </c>
      <c r="N14">
        <f t="shared" ca="1" si="0"/>
        <v>5.5078642283126721E-2</v>
      </c>
      <c r="O14">
        <f t="shared" ca="1" si="0"/>
        <v>5.5077757322781362E-2</v>
      </c>
    </row>
    <row r="15" spans="1:15" x14ac:dyDescent="0.25">
      <c r="E15">
        <v>13</v>
      </c>
      <c r="F15">
        <f t="shared" ca="1" si="1"/>
        <v>5.5064222879159949E-2</v>
      </c>
      <c r="G15">
        <f t="shared" ca="1" si="0"/>
        <v>5.5076838340441484E-2</v>
      </c>
      <c r="H15">
        <f t="shared" ca="1" si="0"/>
        <v>5.5052251947513599E-2</v>
      </c>
      <c r="I15">
        <f t="shared" ca="1" si="0"/>
        <v>5.5085664186511604E-2</v>
      </c>
      <c r="J15">
        <f t="shared" ca="1" si="0"/>
        <v>5.5053816148793976E-2</v>
      </c>
      <c r="K15">
        <f t="shared" ca="1" si="0"/>
        <v>5.5070640137285756E-2</v>
      </c>
      <c r="L15">
        <f t="shared" ca="1" si="0"/>
        <v>5.5062886608969429E-2</v>
      </c>
      <c r="M15">
        <f t="shared" ca="1" si="0"/>
        <v>5.5056737891868678E-2</v>
      </c>
      <c r="N15">
        <f t="shared" ca="1" si="0"/>
        <v>5.5072023828574089E-2</v>
      </c>
      <c r="O15">
        <f t="shared" ca="1" si="0"/>
        <v>5.5070555035768444E-2</v>
      </c>
    </row>
    <row r="16" spans="1:15" x14ac:dyDescent="0.25">
      <c r="E16">
        <v>14</v>
      </c>
      <c r="F16">
        <f t="shared" ca="1" si="1"/>
        <v>5.5051691291937814E-2</v>
      </c>
      <c r="G16">
        <f t="shared" ca="1" si="0"/>
        <v>5.5068676008324005E-2</v>
      </c>
      <c r="H16">
        <f t="shared" ca="1" si="0"/>
        <v>5.5043344535256569E-2</v>
      </c>
      <c r="I16">
        <f t="shared" ca="1" si="0"/>
        <v>5.507421558675598E-2</v>
      </c>
      <c r="J16">
        <f t="shared" ca="1" si="0"/>
        <v>5.5045802119952941E-2</v>
      </c>
      <c r="K16">
        <f t="shared" ca="1" si="0"/>
        <v>5.5059256683599726E-2</v>
      </c>
      <c r="L16">
        <f t="shared" ca="1" si="0"/>
        <v>5.5058867488278235E-2</v>
      </c>
      <c r="M16">
        <f t="shared" ca="1" si="0"/>
        <v>5.5052736720646409E-2</v>
      </c>
      <c r="N16">
        <f t="shared" ca="1" si="0"/>
        <v>5.506722266442611E-2</v>
      </c>
      <c r="O16">
        <f t="shared" ca="1" si="0"/>
        <v>5.5065547500269173E-2</v>
      </c>
    </row>
    <row r="17" spans="5:15" x14ac:dyDescent="0.25">
      <c r="E17">
        <v>15</v>
      </c>
      <c r="F17">
        <f t="shared" ca="1" si="1"/>
        <v>5.5042975156857014E-2</v>
      </c>
      <c r="G17">
        <f t="shared" ca="1" si="0"/>
        <v>5.5060970292006989E-2</v>
      </c>
      <c r="H17">
        <f t="shared" ca="1" si="0"/>
        <v>5.5035578397448021E-2</v>
      </c>
      <c r="I17">
        <f t="shared" ca="1" si="0"/>
        <v>5.5064271639315855E-2</v>
      </c>
      <c r="J17">
        <f t="shared" ca="1" si="0"/>
        <v>5.5037522675960827E-2</v>
      </c>
      <c r="K17">
        <f t="shared" ca="1" si="0"/>
        <v>5.5051625692897177E-2</v>
      </c>
      <c r="L17">
        <f t="shared" ca="1" si="0"/>
        <v>5.5048787186638574E-2</v>
      </c>
      <c r="M17">
        <f t="shared" ca="1" si="0"/>
        <v>5.5040284988137581E-2</v>
      </c>
      <c r="N17">
        <f t="shared" ca="1" si="0"/>
        <v>5.5061433379524509E-2</v>
      </c>
      <c r="O17">
        <f t="shared" ca="1" si="0"/>
        <v>5.5058168166304378E-2</v>
      </c>
    </row>
    <row r="18" spans="5:15" x14ac:dyDescent="0.25">
      <c r="E18">
        <v>16</v>
      </c>
      <c r="F18">
        <f t="shared" ca="1" si="1"/>
        <v>5.5031761918833487E-2</v>
      </c>
      <c r="G18">
        <f t="shared" ca="1" si="0"/>
        <v>5.5055120188050082E-2</v>
      </c>
      <c r="H18">
        <f t="shared" ca="1" si="0"/>
        <v>5.5034200772143833E-2</v>
      </c>
      <c r="I18">
        <f t="shared" ca="1" si="0"/>
        <v>5.5060409057195552E-2</v>
      </c>
      <c r="J18">
        <f t="shared" ca="1" si="0"/>
        <v>5.5030396897776161E-2</v>
      </c>
      <c r="K18">
        <f t="shared" ca="1" si="0"/>
        <v>5.5049111559195861E-2</v>
      </c>
      <c r="L18">
        <f t="shared" ca="1" si="0"/>
        <v>5.5043102101930426E-2</v>
      </c>
      <c r="M18">
        <f t="shared" ca="1" si="0"/>
        <v>5.5033746850738426E-2</v>
      </c>
      <c r="N18">
        <f t="shared" ca="1" si="0"/>
        <v>5.5049641900860896E-2</v>
      </c>
      <c r="O18">
        <f t="shared" ca="1" si="0"/>
        <v>5.5055244068440166E-2</v>
      </c>
    </row>
    <row r="19" spans="5:15" x14ac:dyDescent="0.25">
      <c r="E19">
        <v>17</v>
      </c>
      <c r="F19">
        <f t="shared" ca="1" si="1"/>
        <v>5.5030105419659713E-2</v>
      </c>
      <c r="G19">
        <f t="shared" ref="G19:G82" ca="1" si="2">$B$4*($B$5-G18)*$B$9+$B$6*SQRT(G18)*SQRT($B$9)*_xlfn.NORM.S.INV(RAND())+G18</f>
        <v>5.5046331886553321E-2</v>
      </c>
      <c r="H19">
        <f t="shared" ref="H19:H82" ca="1" si="3">$B$4*($B$5-H18)*$B$9+$B$6*SQRT(H18)*SQRT($B$9)*_xlfn.NORM.S.INV(RAND())+H18</f>
        <v>5.5026379610627341E-2</v>
      </c>
      <c r="I19">
        <f t="shared" ref="I19:I82" ca="1" si="4">$B$4*($B$5-I18)*$B$9+$B$6*SQRT(I18)*SQRT($B$9)*_xlfn.NORM.S.INV(RAND())+I18</f>
        <v>5.5050858253212001E-2</v>
      </c>
      <c r="J19">
        <f t="shared" ref="J19:J82" ca="1" si="5">$B$4*($B$5-J18)*$B$9+$B$6*SQRT(J18)*SQRT($B$9)*_xlfn.NORM.S.INV(RAND())+J18</f>
        <v>5.5021916452790698E-2</v>
      </c>
      <c r="K19">
        <f t="shared" ref="K19:K82" ca="1" si="6">$B$4*($B$5-K18)*$B$9+$B$6*SQRT(K18)*SQRT($B$9)*_xlfn.NORM.S.INV(RAND())+K18</f>
        <v>5.5039043311934967E-2</v>
      </c>
      <c r="L19">
        <f t="shared" ref="L19:L82" ca="1" si="7">$B$4*($B$5-L18)*$B$9+$B$6*SQRT(L18)*SQRT($B$9)*_xlfn.NORM.S.INV(RAND())+L18</f>
        <v>5.503039141791502E-2</v>
      </c>
      <c r="M19">
        <f t="shared" ref="M19:M82" ca="1" si="8">$B$4*($B$5-M18)*$B$9+$B$6*SQRT(M18)*SQRT($B$9)*_xlfn.NORM.S.INV(RAND())+M18</f>
        <v>5.5028172231690133E-2</v>
      </c>
      <c r="N19">
        <f t="shared" ref="N19:N82" ca="1" si="9">$B$4*($B$5-N18)*$B$9+$B$6*SQRT(N18)*SQRT($B$9)*_xlfn.NORM.S.INV(RAND())+N18</f>
        <v>5.5044164958405348E-2</v>
      </c>
      <c r="O19">
        <f t="shared" ref="O19:O82" ca="1" si="10">$B$4*($B$5-O18)*$B$9+$B$6*SQRT(O18)*SQRT($B$9)*_xlfn.NORM.S.INV(RAND())+O18</f>
        <v>5.5049983589592281E-2</v>
      </c>
    </row>
    <row r="20" spans="5:15" x14ac:dyDescent="0.25">
      <c r="E20">
        <v>18</v>
      </c>
      <c r="F20">
        <f t="shared" ca="1" si="1"/>
        <v>5.5023214162263065E-2</v>
      </c>
      <c r="G20">
        <f t="shared" ca="1" si="2"/>
        <v>5.5043790319763218E-2</v>
      </c>
      <c r="H20">
        <f t="shared" ca="1" si="3"/>
        <v>5.5018358601982613E-2</v>
      </c>
      <c r="I20">
        <f t="shared" ca="1" si="4"/>
        <v>5.5050047960101663E-2</v>
      </c>
      <c r="J20">
        <f t="shared" ca="1" si="5"/>
        <v>5.5013352691422088E-2</v>
      </c>
      <c r="K20">
        <f t="shared" ca="1" si="6"/>
        <v>5.503388117077166E-2</v>
      </c>
      <c r="L20">
        <f t="shared" ca="1" si="7"/>
        <v>5.5024004732567439E-2</v>
      </c>
      <c r="M20">
        <f t="shared" ca="1" si="8"/>
        <v>5.5019616880291472E-2</v>
      </c>
      <c r="N20">
        <f t="shared" ca="1" si="9"/>
        <v>5.5035314926426854E-2</v>
      </c>
      <c r="O20">
        <f t="shared" ca="1" si="10"/>
        <v>5.5044628958266527E-2</v>
      </c>
    </row>
    <row r="21" spans="5:15" x14ac:dyDescent="0.25">
      <c r="E21">
        <v>19</v>
      </c>
      <c r="F21">
        <f t="shared" ca="1" si="1"/>
        <v>5.5017700984850246E-2</v>
      </c>
      <c r="G21">
        <f t="shared" ca="1" si="2"/>
        <v>5.5035190923930798E-2</v>
      </c>
      <c r="H21">
        <f t="shared" ca="1" si="3"/>
        <v>5.5012119895223373E-2</v>
      </c>
      <c r="I21">
        <f t="shared" ca="1" si="4"/>
        <v>5.5040804721622039E-2</v>
      </c>
      <c r="J21">
        <f t="shared" ca="1" si="5"/>
        <v>5.5011633320272174E-2</v>
      </c>
      <c r="K21">
        <f t="shared" ca="1" si="6"/>
        <v>5.5027582377692251E-2</v>
      </c>
      <c r="L21">
        <f t="shared" ca="1" si="7"/>
        <v>5.5014681242589569E-2</v>
      </c>
      <c r="M21">
        <f t="shared" ca="1" si="8"/>
        <v>5.5022175724286568E-2</v>
      </c>
      <c r="N21">
        <f t="shared" ca="1" si="9"/>
        <v>5.503384855252319E-2</v>
      </c>
      <c r="O21">
        <f t="shared" ca="1" si="10"/>
        <v>5.5036364702996582E-2</v>
      </c>
    </row>
    <row r="22" spans="5:15" x14ac:dyDescent="0.25">
      <c r="E22">
        <v>20</v>
      </c>
      <c r="F22">
        <f t="shared" ca="1" si="1"/>
        <v>5.5013665086508484E-2</v>
      </c>
      <c r="G22">
        <f t="shared" ca="1" si="2"/>
        <v>5.5030551913057675E-2</v>
      </c>
      <c r="H22">
        <f t="shared" ca="1" si="3"/>
        <v>5.5006885538059373E-2</v>
      </c>
      <c r="I22">
        <f t="shared" ca="1" si="4"/>
        <v>5.5034376940933889E-2</v>
      </c>
      <c r="J22">
        <f t="shared" ca="1" si="5"/>
        <v>5.5002366908713844E-2</v>
      </c>
      <c r="K22">
        <f t="shared" ca="1" si="6"/>
        <v>5.5021730384295316E-2</v>
      </c>
      <c r="L22">
        <f t="shared" ca="1" si="7"/>
        <v>5.5008136698434545E-2</v>
      </c>
      <c r="M22">
        <f t="shared" ca="1" si="8"/>
        <v>5.5016714495011977E-2</v>
      </c>
      <c r="N22">
        <f t="shared" ca="1" si="9"/>
        <v>5.5030753584472937E-2</v>
      </c>
      <c r="O22">
        <f t="shared" ca="1" si="10"/>
        <v>5.5034182953413655E-2</v>
      </c>
    </row>
    <row r="23" spans="5:15" x14ac:dyDescent="0.25">
      <c r="E23">
        <v>21</v>
      </c>
      <c r="F23">
        <f t="shared" ca="1" si="1"/>
        <v>5.5005457840113466E-2</v>
      </c>
      <c r="G23">
        <f t="shared" ca="1" si="2"/>
        <v>5.5027848697878433E-2</v>
      </c>
      <c r="H23">
        <f t="shared" ca="1" si="3"/>
        <v>5.5004239492080109E-2</v>
      </c>
      <c r="I23">
        <f t="shared" ca="1" si="4"/>
        <v>5.502588370136359E-2</v>
      </c>
      <c r="J23">
        <f t="shared" ca="1" si="5"/>
        <v>5.5000600061722006E-2</v>
      </c>
      <c r="K23">
        <f t="shared" ca="1" si="6"/>
        <v>5.5018796354188222E-2</v>
      </c>
      <c r="L23">
        <f t="shared" ca="1" si="7"/>
        <v>5.5004455397588616E-2</v>
      </c>
      <c r="M23">
        <f t="shared" ca="1" si="8"/>
        <v>5.5009208364857731E-2</v>
      </c>
      <c r="N23">
        <f t="shared" ca="1" si="9"/>
        <v>5.5019196204232276E-2</v>
      </c>
      <c r="O23">
        <f t="shared" ca="1" si="10"/>
        <v>5.5027613645890525E-2</v>
      </c>
    </row>
    <row r="24" spans="5:15" x14ac:dyDescent="0.25">
      <c r="E24">
        <v>22</v>
      </c>
      <c r="F24">
        <f t="shared" ca="1" si="1"/>
        <v>5.5003344648144846E-2</v>
      </c>
      <c r="G24">
        <f t="shared" ca="1" si="2"/>
        <v>5.5024669648920478E-2</v>
      </c>
      <c r="H24">
        <f t="shared" ca="1" si="3"/>
        <v>5.4996773074183415E-2</v>
      </c>
      <c r="I24">
        <f t="shared" ca="1" si="4"/>
        <v>5.5017613169112023E-2</v>
      </c>
      <c r="J24">
        <f t="shared" ca="1" si="5"/>
        <v>5.4999219249403652E-2</v>
      </c>
      <c r="K24">
        <f t="shared" ca="1" si="6"/>
        <v>5.5012071954952391E-2</v>
      </c>
      <c r="L24">
        <f t="shared" ca="1" si="7"/>
        <v>5.499694308747044E-2</v>
      </c>
      <c r="M24">
        <f t="shared" ca="1" si="8"/>
        <v>5.5002043128418318E-2</v>
      </c>
      <c r="N24">
        <f t="shared" ca="1" si="9"/>
        <v>5.5013090245078208E-2</v>
      </c>
      <c r="O24">
        <f t="shared" ca="1" si="10"/>
        <v>5.5023319232091555E-2</v>
      </c>
    </row>
    <row r="25" spans="5:15" x14ac:dyDescent="0.25">
      <c r="E25">
        <v>23</v>
      </c>
      <c r="F25">
        <f t="shared" ca="1" si="1"/>
        <v>5.5001693954003228E-2</v>
      </c>
      <c r="G25">
        <f t="shared" ca="1" si="2"/>
        <v>5.5024689937295659E-2</v>
      </c>
      <c r="H25">
        <f t="shared" ca="1" si="3"/>
        <v>5.4989409445444143E-2</v>
      </c>
      <c r="I25">
        <f t="shared" ca="1" si="4"/>
        <v>5.5011060646631089E-2</v>
      </c>
      <c r="J25">
        <f t="shared" ca="1" si="5"/>
        <v>5.499293884858214E-2</v>
      </c>
      <c r="K25">
        <f t="shared" ca="1" si="6"/>
        <v>5.5005808814979115E-2</v>
      </c>
      <c r="L25">
        <f t="shared" ca="1" si="7"/>
        <v>5.4989468578644174E-2</v>
      </c>
      <c r="M25">
        <f t="shared" ca="1" si="8"/>
        <v>5.4995385943395939E-2</v>
      </c>
      <c r="N25">
        <f t="shared" ca="1" si="9"/>
        <v>5.500406452770739E-2</v>
      </c>
      <c r="O25">
        <f t="shared" ca="1" si="10"/>
        <v>5.5017723995163949E-2</v>
      </c>
    </row>
    <row r="26" spans="5:15" x14ac:dyDescent="0.25">
      <c r="E26">
        <v>24</v>
      </c>
      <c r="F26">
        <f t="shared" ca="1" si="1"/>
        <v>5.5000633423102588E-2</v>
      </c>
      <c r="G26">
        <f t="shared" ca="1" si="2"/>
        <v>5.5020693064451877E-2</v>
      </c>
      <c r="H26">
        <f t="shared" ca="1" si="3"/>
        <v>5.4988589609739909E-2</v>
      </c>
      <c r="I26">
        <f t="shared" ca="1" si="4"/>
        <v>5.5005686004133393E-2</v>
      </c>
      <c r="J26">
        <f t="shared" ca="1" si="5"/>
        <v>5.4986822581210647E-2</v>
      </c>
      <c r="K26">
        <f t="shared" ca="1" si="6"/>
        <v>5.500029835252792E-2</v>
      </c>
      <c r="L26">
        <f t="shared" ca="1" si="7"/>
        <v>5.4986810487723289E-2</v>
      </c>
      <c r="M26">
        <f t="shared" ca="1" si="8"/>
        <v>5.4989986947293248E-2</v>
      </c>
      <c r="N26">
        <f t="shared" ca="1" si="9"/>
        <v>5.5002925444533717E-2</v>
      </c>
      <c r="O26">
        <f t="shared" ca="1" si="10"/>
        <v>5.5015555634956866E-2</v>
      </c>
    </row>
    <row r="27" spans="5:15" x14ac:dyDescent="0.25">
      <c r="E27">
        <v>25</v>
      </c>
      <c r="F27">
        <f t="shared" ca="1" si="1"/>
        <v>5.5001384609811063E-2</v>
      </c>
      <c r="G27">
        <f t="shared" ca="1" si="2"/>
        <v>5.5019523561560146E-2</v>
      </c>
      <c r="H27">
        <f t="shared" ca="1" si="3"/>
        <v>5.4987783102364567E-2</v>
      </c>
      <c r="I27">
        <f t="shared" ca="1" si="4"/>
        <v>5.4996742836847794E-2</v>
      </c>
      <c r="J27">
        <f t="shared" ca="1" si="5"/>
        <v>5.4984453569164031E-2</v>
      </c>
      <c r="K27">
        <f t="shared" ca="1" si="6"/>
        <v>5.4997271948288948E-2</v>
      </c>
      <c r="L27">
        <f t="shared" ca="1" si="7"/>
        <v>5.4979704916516839E-2</v>
      </c>
      <c r="M27">
        <f t="shared" ca="1" si="8"/>
        <v>5.4983200716368523E-2</v>
      </c>
      <c r="N27">
        <f t="shared" ca="1" si="9"/>
        <v>5.4999366795330601E-2</v>
      </c>
      <c r="O27">
        <f t="shared" ca="1" si="10"/>
        <v>5.5014145124702644E-2</v>
      </c>
    </row>
    <row r="28" spans="5:15" x14ac:dyDescent="0.25">
      <c r="E28">
        <v>26</v>
      </c>
      <c r="F28">
        <f t="shared" ca="1" si="1"/>
        <v>5.4994675461715437E-2</v>
      </c>
      <c r="G28">
        <f t="shared" ca="1" si="2"/>
        <v>5.5014567170191549E-2</v>
      </c>
      <c r="H28">
        <f t="shared" ca="1" si="3"/>
        <v>5.4986629677309704E-2</v>
      </c>
      <c r="I28">
        <f t="shared" ca="1" si="4"/>
        <v>5.4990531856849309E-2</v>
      </c>
      <c r="J28">
        <f t="shared" ca="1" si="5"/>
        <v>5.4981834923137032E-2</v>
      </c>
      <c r="K28">
        <f t="shared" ca="1" si="6"/>
        <v>5.4992540350106409E-2</v>
      </c>
      <c r="L28">
        <f t="shared" ca="1" si="7"/>
        <v>5.4975327098469147E-2</v>
      </c>
      <c r="M28">
        <f t="shared" ca="1" si="8"/>
        <v>5.4979374290524713E-2</v>
      </c>
      <c r="N28">
        <f t="shared" ca="1" si="9"/>
        <v>5.500031312219332E-2</v>
      </c>
      <c r="O28">
        <f t="shared" ca="1" si="10"/>
        <v>5.5014238864771588E-2</v>
      </c>
    </row>
    <row r="29" spans="5:15" x14ac:dyDescent="0.25">
      <c r="E29">
        <v>27</v>
      </c>
      <c r="F29">
        <f t="shared" ca="1" si="1"/>
        <v>5.4985654965227795E-2</v>
      </c>
      <c r="G29">
        <f t="shared" ca="1" si="2"/>
        <v>5.501064725638851E-2</v>
      </c>
      <c r="H29">
        <f t="shared" ca="1" si="3"/>
        <v>5.4982833493861752E-2</v>
      </c>
      <c r="I29">
        <f t="shared" ca="1" si="4"/>
        <v>5.4988688220381776E-2</v>
      </c>
      <c r="J29">
        <f t="shared" ca="1" si="5"/>
        <v>5.4980268370938494E-2</v>
      </c>
      <c r="K29">
        <f t="shared" ca="1" si="6"/>
        <v>5.4991334487203877E-2</v>
      </c>
      <c r="L29">
        <f t="shared" ca="1" si="7"/>
        <v>5.4969351899256877E-2</v>
      </c>
      <c r="M29">
        <f t="shared" ca="1" si="8"/>
        <v>5.4978431940905813E-2</v>
      </c>
      <c r="N29">
        <f t="shared" ca="1" si="9"/>
        <v>5.4998523709532086E-2</v>
      </c>
      <c r="O29">
        <f t="shared" ca="1" si="10"/>
        <v>5.5006369774985263E-2</v>
      </c>
    </row>
    <row r="30" spans="5:15" x14ac:dyDescent="0.25">
      <c r="E30">
        <v>28</v>
      </c>
      <c r="F30">
        <f t="shared" ca="1" si="1"/>
        <v>5.4982788660363657E-2</v>
      </c>
      <c r="G30">
        <f t="shared" ca="1" si="2"/>
        <v>5.5008495922533464E-2</v>
      </c>
      <c r="H30">
        <f t="shared" ca="1" si="3"/>
        <v>5.4980153045053715E-2</v>
      </c>
      <c r="I30">
        <f t="shared" ca="1" si="4"/>
        <v>5.4985107828560281E-2</v>
      </c>
      <c r="J30">
        <f t="shared" ca="1" si="5"/>
        <v>5.4978703674660914E-2</v>
      </c>
      <c r="K30">
        <f t="shared" ca="1" si="6"/>
        <v>5.4983478247430571E-2</v>
      </c>
      <c r="L30">
        <f t="shared" ca="1" si="7"/>
        <v>5.4964922873477123E-2</v>
      </c>
      <c r="M30">
        <f t="shared" ca="1" si="8"/>
        <v>5.4971866280682465E-2</v>
      </c>
      <c r="N30">
        <f t="shared" ca="1" si="9"/>
        <v>5.4991355933367854E-2</v>
      </c>
      <c r="O30">
        <f t="shared" ca="1" si="10"/>
        <v>5.49994563958782E-2</v>
      </c>
    </row>
    <row r="31" spans="5:15" x14ac:dyDescent="0.25">
      <c r="E31">
        <v>29</v>
      </c>
      <c r="F31">
        <f t="shared" ca="1" si="1"/>
        <v>5.4975616189174334E-2</v>
      </c>
      <c r="G31">
        <f t="shared" ca="1" si="2"/>
        <v>5.5000005532187993E-2</v>
      </c>
      <c r="H31">
        <f t="shared" ca="1" si="3"/>
        <v>5.497817043868488E-2</v>
      </c>
      <c r="I31">
        <f t="shared" ca="1" si="4"/>
        <v>5.4975841234569112E-2</v>
      </c>
      <c r="J31">
        <f t="shared" ca="1" si="5"/>
        <v>5.4977359734739897E-2</v>
      </c>
      <c r="K31">
        <f t="shared" ca="1" si="6"/>
        <v>5.497952920467284E-2</v>
      </c>
      <c r="L31">
        <f t="shared" ca="1" si="7"/>
        <v>5.4956806068514989E-2</v>
      </c>
      <c r="M31">
        <f t="shared" ca="1" si="8"/>
        <v>5.4966505833740742E-2</v>
      </c>
      <c r="N31">
        <f t="shared" ca="1" si="9"/>
        <v>5.4987226052165911E-2</v>
      </c>
      <c r="O31">
        <f t="shared" ca="1" si="10"/>
        <v>5.4990345856819133E-2</v>
      </c>
    </row>
    <row r="32" spans="5:15" x14ac:dyDescent="0.25">
      <c r="E32">
        <v>30</v>
      </c>
      <c r="F32">
        <f t="shared" ca="1" si="1"/>
        <v>5.4968508134830014E-2</v>
      </c>
      <c r="G32">
        <f t="shared" ca="1" si="2"/>
        <v>5.4997751505951403E-2</v>
      </c>
      <c r="H32">
        <f t="shared" ca="1" si="3"/>
        <v>5.4977281779119078E-2</v>
      </c>
      <c r="I32">
        <f t="shared" ca="1" si="4"/>
        <v>5.4972690068787577E-2</v>
      </c>
      <c r="J32">
        <f t="shared" ca="1" si="5"/>
        <v>5.4976393726360061E-2</v>
      </c>
      <c r="K32">
        <f t="shared" ca="1" si="6"/>
        <v>5.4976204970400837E-2</v>
      </c>
      <c r="L32">
        <f t="shared" ca="1" si="7"/>
        <v>5.4956879156178182E-2</v>
      </c>
      <c r="M32">
        <f t="shared" ca="1" si="8"/>
        <v>5.4964735798218374E-2</v>
      </c>
      <c r="N32">
        <f t="shared" ca="1" si="9"/>
        <v>5.497723061781197E-2</v>
      </c>
      <c r="O32">
        <f t="shared" ca="1" si="10"/>
        <v>5.4985087976773719E-2</v>
      </c>
    </row>
    <row r="33" spans="5:15" x14ac:dyDescent="0.25">
      <c r="E33">
        <v>31</v>
      </c>
      <c r="F33">
        <f t="shared" ca="1" si="1"/>
        <v>5.4964744372227856E-2</v>
      </c>
      <c r="G33">
        <f t="shared" ca="1" si="2"/>
        <v>5.4992002769824015E-2</v>
      </c>
      <c r="H33">
        <f t="shared" ca="1" si="3"/>
        <v>5.4972361860257779E-2</v>
      </c>
      <c r="I33">
        <f t="shared" ca="1" si="4"/>
        <v>5.4969497317221672E-2</v>
      </c>
      <c r="J33">
        <f t="shared" ca="1" si="5"/>
        <v>5.4977510451054111E-2</v>
      </c>
      <c r="K33">
        <f t="shared" ca="1" si="6"/>
        <v>5.4974040624579779E-2</v>
      </c>
      <c r="L33">
        <f t="shared" ca="1" si="7"/>
        <v>5.4956014017421687E-2</v>
      </c>
      <c r="M33">
        <f t="shared" ca="1" si="8"/>
        <v>5.4960972794200709E-2</v>
      </c>
      <c r="N33">
        <f t="shared" ca="1" si="9"/>
        <v>5.4971962755991977E-2</v>
      </c>
      <c r="O33">
        <f t="shared" ca="1" si="10"/>
        <v>5.4981211701825787E-2</v>
      </c>
    </row>
    <row r="34" spans="5:15" x14ac:dyDescent="0.25">
      <c r="E34">
        <v>32</v>
      </c>
      <c r="F34">
        <f t="shared" ca="1" si="1"/>
        <v>5.4960724919503302E-2</v>
      </c>
      <c r="G34">
        <f t="shared" ca="1" si="2"/>
        <v>5.4986588907968377E-2</v>
      </c>
      <c r="H34">
        <f t="shared" ca="1" si="3"/>
        <v>5.4971607817407592E-2</v>
      </c>
      <c r="I34">
        <f t="shared" ca="1" si="4"/>
        <v>5.4964647742356654E-2</v>
      </c>
      <c r="J34">
        <f t="shared" ca="1" si="5"/>
        <v>5.4975531347663378E-2</v>
      </c>
      <c r="K34">
        <f t="shared" ca="1" si="6"/>
        <v>5.4964428472314905E-2</v>
      </c>
      <c r="L34">
        <f t="shared" ca="1" si="7"/>
        <v>5.4955180175623231E-2</v>
      </c>
      <c r="M34">
        <f t="shared" ca="1" si="8"/>
        <v>5.4959533168608576E-2</v>
      </c>
      <c r="N34">
        <f t="shared" ca="1" si="9"/>
        <v>5.4969804267346468E-2</v>
      </c>
      <c r="O34">
        <f t="shared" ca="1" si="10"/>
        <v>5.4976763919180931E-2</v>
      </c>
    </row>
    <row r="35" spans="5:15" x14ac:dyDescent="0.25">
      <c r="E35">
        <v>33</v>
      </c>
      <c r="F35">
        <f t="shared" ca="1" si="1"/>
        <v>5.4959746422503383E-2</v>
      </c>
      <c r="G35">
        <f t="shared" ca="1" si="2"/>
        <v>5.498519230913794E-2</v>
      </c>
      <c r="H35">
        <f t="shared" ca="1" si="3"/>
        <v>5.4971445689529719E-2</v>
      </c>
      <c r="I35">
        <f t="shared" ca="1" si="4"/>
        <v>5.4962448250911025E-2</v>
      </c>
      <c r="J35">
        <f t="shared" ca="1" si="5"/>
        <v>5.4972975453718112E-2</v>
      </c>
      <c r="K35">
        <f t="shared" ca="1" si="6"/>
        <v>5.4958866224669542E-2</v>
      </c>
      <c r="L35">
        <f t="shared" ca="1" si="7"/>
        <v>5.495128491113184E-2</v>
      </c>
      <c r="M35">
        <f t="shared" ca="1" si="8"/>
        <v>5.4953693175253497E-2</v>
      </c>
      <c r="N35">
        <f t="shared" ca="1" si="9"/>
        <v>5.4964218448946479E-2</v>
      </c>
      <c r="O35">
        <f t="shared" ca="1" si="10"/>
        <v>5.4969158828401359E-2</v>
      </c>
    </row>
    <row r="36" spans="5:15" x14ac:dyDescent="0.25">
      <c r="E36">
        <v>34</v>
      </c>
      <c r="F36">
        <f t="shared" ca="1" si="1"/>
        <v>5.4961387199368203E-2</v>
      </c>
      <c r="G36">
        <f t="shared" ca="1" si="2"/>
        <v>5.4977814743041899E-2</v>
      </c>
      <c r="H36">
        <f t="shared" ca="1" si="3"/>
        <v>5.496797475833088E-2</v>
      </c>
      <c r="I36">
        <f t="shared" ca="1" si="4"/>
        <v>5.4959615530426893E-2</v>
      </c>
      <c r="J36">
        <f t="shared" ca="1" si="5"/>
        <v>5.4966871998135367E-2</v>
      </c>
      <c r="K36">
        <f t="shared" ca="1" si="6"/>
        <v>5.4962443073286488E-2</v>
      </c>
      <c r="L36">
        <f t="shared" ca="1" si="7"/>
        <v>5.4947582122439678E-2</v>
      </c>
      <c r="M36">
        <f t="shared" ca="1" si="8"/>
        <v>5.4951190737324997E-2</v>
      </c>
      <c r="N36">
        <f t="shared" ca="1" si="9"/>
        <v>5.4962957157822442E-2</v>
      </c>
      <c r="O36">
        <f t="shared" ca="1" si="10"/>
        <v>5.4964010797677564E-2</v>
      </c>
    </row>
    <row r="37" spans="5:15" x14ac:dyDescent="0.25">
      <c r="E37">
        <v>35</v>
      </c>
      <c r="F37">
        <f t="shared" ca="1" si="1"/>
        <v>5.4956960696377316E-2</v>
      </c>
      <c r="G37">
        <f t="shared" ca="1" si="2"/>
        <v>5.4972609354987156E-2</v>
      </c>
      <c r="H37">
        <f t="shared" ca="1" si="3"/>
        <v>5.496308572494088E-2</v>
      </c>
      <c r="I37">
        <f t="shared" ca="1" si="4"/>
        <v>5.4956663152283251E-2</v>
      </c>
      <c r="J37">
        <f t="shared" ca="1" si="5"/>
        <v>5.4963111378257788E-2</v>
      </c>
      <c r="K37">
        <f t="shared" ca="1" si="6"/>
        <v>5.495827297936895E-2</v>
      </c>
      <c r="L37">
        <f t="shared" ca="1" si="7"/>
        <v>5.4942416071659027E-2</v>
      </c>
      <c r="M37">
        <f t="shared" ca="1" si="8"/>
        <v>5.494980226448918E-2</v>
      </c>
      <c r="N37">
        <f t="shared" ca="1" si="9"/>
        <v>5.4960578229037528E-2</v>
      </c>
      <c r="O37">
        <f t="shared" ca="1" si="10"/>
        <v>5.4965295121696491E-2</v>
      </c>
    </row>
    <row r="38" spans="5:15" x14ac:dyDescent="0.25">
      <c r="E38">
        <v>36</v>
      </c>
      <c r="F38">
        <f t="shared" ca="1" si="1"/>
        <v>5.4958965132359025E-2</v>
      </c>
      <c r="G38">
        <f t="shared" ca="1" si="2"/>
        <v>5.4966431104034028E-2</v>
      </c>
      <c r="H38">
        <f t="shared" ca="1" si="3"/>
        <v>5.496640649603117E-2</v>
      </c>
      <c r="I38">
        <f t="shared" ca="1" si="4"/>
        <v>5.4958191185727284E-2</v>
      </c>
      <c r="J38">
        <f t="shared" ca="1" si="5"/>
        <v>5.4960415274191946E-2</v>
      </c>
      <c r="K38">
        <f t="shared" ca="1" si="6"/>
        <v>5.4955909136321486E-2</v>
      </c>
      <c r="L38">
        <f t="shared" ca="1" si="7"/>
        <v>5.4942440385720853E-2</v>
      </c>
      <c r="M38">
        <f t="shared" ca="1" si="8"/>
        <v>5.4946429679846469E-2</v>
      </c>
      <c r="N38">
        <f t="shared" ca="1" si="9"/>
        <v>5.4955393121107664E-2</v>
      </c>
      <c r="O38">
        <f t="shared" ca="1" si="10"/>
        <v>5.4958146228167463E-2</v>
      </c>
    </row>
    <row r="39" spans="5:15" x14ac:dyDescent="0.25">
      <c r="E39">
        <v>37</v>
      </c>
      <c r="F39">
        <f t="shared" ca="1" si="1"/>
        <v>5.4957058540604377E-2</v>
      </c>
      <c r="G39">
        <f t="shared" ca="1" si="2"/>
        <v>5.496317124617818E-2</v>
      </c>
      <c r="H39">
        <f t="shared" ca="1" si="3"/>
        <v>5.4963856259316678E-2</v>
      </c>
      <c r="I39">
        <f t="shared" ca="1" si="4"/>
        <v>5.4952956642096464E-2</v>
      </c>
      <c r="J39">
        <f t="shared" ca="1" si="5"/>
        <v>5.4957066139080524E-2</v>
      </c>
      <c r="K39">
        <f t="shared" ca="1" si="6"/>
        <v>5.4954410630445545E-2</v>
      </c>
      <c r="L39">
        <f t="shared" ca="1" si="7"/>
        <v>5.4943033751174403E-2</v>
      </c>
      <c r="M39">
        <f t="shared" ca="1" si="8"/>
        <v>5.4944546310049754E-2</v>
      </c>
      <c r="N39">
        <f t="shared" ca="1" si="9"/>
        <v>5.495445413779039E-2</v>
      </c>
      <c r="O39">
        <f t="shared" ca="1" si="10"/>
        <v>5.4955388112822169E-2</v>
      </c>
    </row>
    <row r="40" spans="5:15" x14ac:dyDescent="0.25">
      <c r="E40">
        <v>38</v>
      </c>
      <c r="F40">
        <f t="shared" ca="1" si="1"/>
        <v>5.4959065687898538E-2</v>
      </c>
      <c r="G40">
        <f t="shared" ca="1" si="2"/>
        <v>5.4961940219584712E-2</v>
      </c>
      <c r="H40">
        <f t="shared" ca="1" si="3"/>
        <v>5.4960309031401644E-2</v>
      </c>
      <c r="I40">
        <f t="shared" ca="1" si="4"/>
        <v>5.494948166256533E-2</v>
      </c>
      <c r="J40">
        <f t="shared" ca="1" si="5"/>
        <v>5.4957206227837611E-2</v>
      </c>
      <c r="K40">
        <f t="shared" ca="1" si="6"/>
        <v>5.4952544836057569E-2</v>
      </c>
      <c r="L40">
        <f t="shared" ca="1" si="7"/>
        <v>5.4946826940705865E-2</v>
      </c>
      <c r="M40">
        <f t="shared" ca="1" si="8"/>
        <v>5.4943394249447344E-2</v>
      </c>
      <c r="N40">
        <f t="shared" ca="1" si="9"/>
        <v>5.4956584986516739E-2</v>
      </c>
      <c r="O40">
        <f t="shared" ca="1" si="10"/>
        <v>5.4958169267430357E-2</v>
      </c>
    </row>
    <row r="41" spans="5:15" x14ac:dyDescent="0.25">
      <c r="E41">
        <v>39</v>
      </c>
      <c r="F41">
        <f t="shared" ca="1" si="1"/>
        <v>5.4951936279039007E-2</v>
      </c>
      <c r="G41">
        <f t="shared" ca="1" si="2"/>
        <v>5.4954814076602437E-2</v>
      </c>
      <c r="H41">
        <f t="shared" ca="1" si="3"/>
        <v>5.4952830427517176E-2</v>
      </c>
      <c r="I41">
        <f t="shared" ca="1" si="4"/>
        <v>5.4944516950192493E-2</v>
      </c>
      <c r="J41">
        <f t="shared" ca="1" si="5"/>
        <v>5.4952527067924029E-2</v>
      </c>
      <c r="K41">
        <f t="shared" ca="1" si="6"/>
        <v>5.4952446322861753E-2</v>
      </c>
      <c r="L41">
        <f t="shared" ca="1" si="7"/>
        <v>5.4946733697240388E-2</v>
      </c>
      <c r="M41">
        <f t="shared" ca="1" si="8"/>
        <v>5.4940364732644832E-2</v>
      </c>
      <c r="N41">
        <f t="shared" ca="1" si="9"/>
        <v>5.4951418429686837E-2</v>
      </c>
      <c r="O41">
        <f t="shared" ca="1" si="10"/>
        <v>5.49568996565966E-2</v>
      </c>
    </row>
    <row r="42" spans="5:15" x14ac:dyDescent="0.25">
      <c r="E42">
        <v>40</v>
      </c>
      <c r="F42">
        <f t="shared" ca="1" si="1"/>
        <v>5.4945658830214579E-2</v>
      </c>
      <c r="G42">
        <f t="shared" ca="1" si="2"/>
        <v>5.495115527115365E-2</v>
      </c>
      <c r="H42">
        <f t="shared" ca="1" si="3"/>
        <v>5.495429617233262E-2</v>
      </c>
      <c r="I42">
        <f t="shared" ca="1" si="4"/>
        <v>5.4948202588335042E-2</v>
      </c>
      <c r="J42">
        <f t="shared" ca="1" si="5"/>
        <v>5.4948315947208448E-2</v>
      </c>
      <c r="K42">
        <f t="shared" ca="1" si="6"/>
        <v>5.4946944303071475E-2</v>
      </c>
      <c r="L42">
        <f t="shared" ca="1" si="7"/>
        <v>5.4944068949443613E-2</v>
      </c>
      <c r="M42">
        <f t="shared" ca="1" si="8"/>
        <v>5.4939803055260326E-2</v>
      </c>
      <c r="N42">
        <f t="shared" ca="1" si="9"/>
        <v>5.4949401536264292E-2</v>
      </c>
      <c r="O42">
        <f t="shared" ca="1" si="10"/>
        <v>5.4957817115839309E-2</v>
      </c>
    </row>
    <row r="43" spans="5:15" x14ac:dyDescent="0.25">
      <c r="E43">
        <v>41</v>
      </c>
      <c r="F43">
        <f t="shared" ca="1" si="1"/>
        <v>5.4947106805784462E-2</v>
      </c>
      <c r="G43">
        <f t="shared" ca="1" si="2"/>
        <v>5.4945608067111559E-2</v>
      </c>
      <c r="H43">
        <f t="shared" ca="1" si="3"/>
        <v>5.4951179955040674E-2</v>
      </c>
      <c r="I43">
        <f t="shared" ca="1" si="4"/>
        <v>5.4948609055307941E-2</v>
      </c>
      <c r="J43">
        <f t="shared" ca="1" si="5"/>
        <v>5.494216090065715E-2</v>
      </c>
      <c r="K43">
        <f t="shared" ca="1" si="6"/>
        <v>5.4944263742860502E-2</v>
      </c>
      <c r="L43">
        <f t="shared" ca="1" si="7"/>
        <v>5.4943248270014816E-2</v>
      </c>
      <c r="M43">
        <f t="shared" ca="1" si="8"/>
        <v>5.4938448763507071E-2</v>
      </c>
      <c r="N43">
        <f t="shared" ca="1" si="9"/>
        <v>5.4950382197879663E-2</v>
      </c>
      <c r="O43">
        <f t="shared" ca="1" si="10"/>
        <v>5.495408237876305E-2</v>
      </c>
    </row>
    <row r="44" spans="5:15" x14ac:dyDescent="0.25">
      <c r="E44">
        <v>42</v>
      </c>
      <c r="F44">
        <f t="shared" ca="1" si="1"/>
        <v>5.4952112764364042E-2</v>
      </c>
      <c r="G44">
        <f t="shared" ca="1" si="2"/>
        <v>5.4942658423332624E-2</v>
      </c>
      <c r="H44">
        <f t="shared" ca="1" si="3"/>
        <v>5.4950504350328312E-2</v>
      </c>
      <c r="I44">
        <f t="shared" ca="1" si="4"/>
        <v>5.4949864544982706E-2</v>
      </c>
      <c r="J44">
        <f t="shared" ca="1" si="5"/>
        <v>5.4940223061399319E-2</v>
      </c>
      <c r="K44">
        <f t="shared" ca="1" si="6"/>
        <v>5.4944740484333572E-2</v>
      </c>
      <c r="L44">
        <f t="shared" ca="1" si="7"/>
        <v>5.4941553147273919E-2</v>
      </c>
      <c r="M44">
        <f t="shared" ca="1" si="8"/>
        <v>5.4936844300328733E-2</v>
      </c>
      <c r="N44">
        <f t="shared" ca="1" si="9"/>
        <v>5.4951326151068791E-2</v>
      </c>
      <c r="O44">
        <f t="shared" ca="1" si="10"/>
        <v>5.4951223967997218E-2</v>
      </c>
    </row>
    <row r="45" spans="5:15" x14ac:dyDescent="0.25">
      <c r="E45">
        <v>43</v>
      </c>
      <c r="F45">
        <f t="shared" ca="1" si="1"/>
        <v>5.4951762721484068E-2</v>
      </c>
      <c r="G45">
        <f t="shared" ca="1" si="2"/>
        <v>5.494276883511242E-2</v>
      </c>
      <c r="H45">
        <f t="shared" ca="1" si="3"/>
        <v>5.4950821043050317E-2</v>
      </c>
      <c r="I45">
        <f t="shared" ca="1" si="4"/>
        <v>5.4946613826502684E-2</v>
      </c>
      <c r="J45">
        <f t="shared" ca="1" si="5"/>
        <v>5.4941186362463895E-2</v>
      </c>
      <c r="K45">
        <f t="shared" ca="1" si="6"/>
        <v>5.4947733267749231E-2</v>
      </c>
      <c r="L45">
        <f t="shared" ca="1" si="7"/>
        <v>5.4942802105959095E-2</v>
      </c>
      <c r="M45">
        <f t="shared" ca="1" si="8"/>
        <v>5.4936840925699226E-2</v>
      </c>
      <c r="N45">
        <f t="shared" ca="1" si="9"/>
        <v>5.4945577381564151E-2</v>
      </c>
      <c r="O45">
        <f t="shared" ca="1" si="10"/>
        <v>5.4952650383792927E-2</v>
      </c>
    </row>
    <row r="46" spans="5:15" x14ac:dyDescent="0.25">
      <c r="E46">
        <v>44</v>
      </c>
      <c r="F46">
        <f t="shared" ca="1" si="1"/>
        <v>5.4946285568015299E-2</v>
      </c>
      <c r="G46">
        <f t="shared" ca="1" si="2"/>
        <v>5.4943802870499624E-2</v>
      </c>
      <c r="H46">
        <f t="shared" ca="1" si="3"/>
        <v>5.4946586443589449E-2</v>
      </c>
      <c r="I46">
        <f t="shared" ca="1" si="4"/>
        <v>5.4945267905472883E-2</v>
      </c>
      <c r="J46">
        <f t="shared" ca="1" si="5"/>
        <v>5.4940246052372278E-2</v>
      </c>
      <c r="K46">
        <f t="shared" ca="1" si="6"/>
        <v>5.4944018066000591E-2</v>
      </c>
      <c r="L46">
        <f t="shared" ca="1" si="7"/>
        <v>5.4944306666280134E-2</v>
      </c>
      <c r="M46">
        <f t="shared" ca="1" si="8"/>
        <v>5.4935604102278143E-2</v>
      </c>
      <c r="N46">
        <f t="shared" ca="1" si="9"/>
        <v>5.4943167122594394E-2</v>
      </c>
      <c r="O46">
        <f t="shared" ca="1" si="10"/>
        <v>5.4952003294263883E-2</v>
      </c>
    </row>
    <row r="47" spans="5:15" x14ac:dyDescent="0.25">
      <c r="E47">
        <v>45</v>
      </c>
      <c r="F47">
        <f t="shared" ca="1" si="1"/>
        <v>5.4947127631224675E-2</v>
      </c>
      <c r="G47">
        <f t="shared" ca="1" si="2"/>
        <v>5.4941620245996026E-2</v>
      </c>
      <c r="H47">
        <f t="shared" ca="1" si="3"/>
        <v>5.4945652434807472E-2</v>
      </c>
      <c r="I47">
        <f t="shared" ca="1" si="4"/>
        <v>5.4941072740804071E-2</v>
      </c>
      <c r="J47">
        <f t="shared" ca="1" si="5"/>
        <v>5.4941219626716407E-2</v>
      </c>
      <c r="K47">
        <f t="shared" ca="1" si="6"/>
        <v>5.4942496584700011E-2</v>
      </c>
      <c r="L47">
        <f t="shared" ca="1" si="7"/>
        <v>5.4940505862011102E-2</v>
      </c>
      <c r="M47">
        <f t="shared" ca="1" si="8"/>
        <v>5.4939859897724638E-2</v>
      </c>
      <c r="N47">
        <f t="shared" ca="1" si="9"/>
        <v>5.4940292965015444E-2</v>
      </c>
      <c r="O47">
        <f t="shared" ca="1" si="10"/>
        <v>5.4950374615356318E-2</v>
      </c>
    </row>
    <row r="48" spans="5:15" x14ac:dyDescent="0.25">
      <c r="E48">
        <v>46</v>
      </c>
      <c r="F48">
        <f t="shared" ca="1" si="1"/>
        <v>5.4949470933247639E-2</v>
      </c>
      <c r="G48">
        <f t="shared" ca="1" si="2"/>
        <v>5.4936964992446928E-2</v>
      </c>
      <c r="H48">
        <f t="shared" ca="1" si="3"/>
        <v>5.494215478081025E-2</v>
      </c>
      <c r="I48">
        <f t="shared" ca="1" si="4"/>
        <v>5.4935356155621784E-2</v>
      </c>
      <c r="J48">
        <f t="shared" ca="1" si="5"/>
        <v>5.4939952902296217E-2</v>
      </c>
      <c r="K48">
        <f t="shared" ca="1" si="6"/>
        <v>5.4940720850916475E-2</v>
      </c>
      <c r="L48">
        <f t="shared" ca="1" si="7"/>
        <v>5.4938172064655642E-2</v>
      </c>
      <c r="M48">
        <f t="shared" ca="1" si="8"/>
        <v>5.4940150445416447E-2</v>
      </c>
      <c r="N48">
        <f t="shared" ca="1" si="9"/>
        <v>5.4941222467207125E-2</v>
      </c>
      <c r="O48">
        <f t="shared" ca="1" si="10"/>
        <v>5.4948029553948223E-2</v>
      </c>
    </row>
    <row r="49" spans="5:15" x14ac:dyDescent="0.25">
      <c r="E49">
        <v>47</v>
      </c>
      <c r="F49">
        <f t="shared" ca="1" si="1"/>
        <v>5.4943718836197752E-2</v>
      </c>
      <c r="G49">
        <f t="shared" ca="1" si="2"/>
        <v>5.4937286661821835E-2</v>
      </c>
      <c r="H49">
        <f t="shared" ca="1" si="3"/>
        <v>5.4940029718337127E-2</v>
      </c>
      <c r="I49">
        <f t="shared" ca="1" si="4"/>
        <v>5.4933193886061833E-2</v>
      </c>
      <c r="J49">
        <f t="shared" ca="1" si="5"/>
        <v>5.4941994873470616E-2</v>
      </c>
      <c r="K49">
        <f t="shared" ca="1" si="6"/>
        <v>5.4943219812844821E-2</v>
      </c>
      <c r="L49">
        <f t="shared" ca="1" si="7"/>
        <v>5.4936136066687367E-2</v>
      </c>
      <c r="M49">
        <f t="shared" ca="1" si="8"/>
        <v>5.4934359018809109E-2</v>
      </c>
      <c r="N49">
        <f t="shared" ca="1" si="9"/>
        <v>5.4940671314406872E-2</v>
      </c>
      <c r="O49">
        <f t="shared" ca="1" si="10"/>
        <v>5.4945666031292272E-2</v>
      </c>
    </row>
    <row r="50" spans="5:15" x14ac:dyDescent="0.25">
      <c r="E50">
        <v>48</v>
      </c>
      <c r="F50">
        <f t="shared" ca="1" si="1"/>
        <v>5.4939955145441026E-2</v>
      </c>
      <c r="G50">
        <f t="shared" ca="1" si="2"/>
        <v>5.4935120008828525E-2</v>
      </c>
      <c r="H50">
        <f t="shared" ca="1" si="3"/>
        <v>5.4938677125582078E-2</v>
      </c>
      <c r="I50">
        <f t="shared" ca="1" si="4"/>
        <v>5.4935484809484375E-2</v>
      </c>
      <c r="J50">
        <f t="shared" ca="1" si="5"/>
        <v>5.4943555421412285E-2</v>
      </c>
      <c r="K50">
        <f t="shared" ca="1" si="6"/>
        <v>5.4940646284804613E-2</v>
      </c>
      <c r="L50">
        <f t="shared" ca="1" si="7"/>
        <v>5.4932436784397277E-2</v>
      </c>
      <c r="M50">
        <f t="shared" ca="1" si="8"/>
        <v>5.4930988799929796E-2</v>
      </c>
      <c r="N50">
        <f t="shared" ca="1" si="9"/>
        <v>5.4941466112248843E-2</v>
      </c>
      <c r="O50">
        <f t="shared" ca="1" si="10"/>
        <v>5.4947367714130474E-2</v>
      </c>
    </row>
    <row r="51" spans="5:15" x14ac:dyDescent="0.25">
      <c r="E51">
        <v>49</v>
      </c>
      <c r="F51">
        <f t="shared" ca="1" si="1"/>
        <v>5.4942532009504601E-2</v>
      </c>
      <c r="G51">
        <f t="shared" ca="1" si="2"/>
        <v>5.4932633788612142E-2</v>
      </c>
      <c r="H51">
        <f t="shared" ca="1" si="3"/>
        <v>5.4931750246265544E-2</v>
      </c>
      <c r="I51">
        <f t="shared" ca="1" si="4"/>
        <v>5.493065195163873E-2</v>
      </c>
      <c r="J51">
        <f t="shared" ca="1" si="5"/>
        <v>5.4937841451816787E-2</v>
      </c>
      <c r="K51">
        <f t="shared" ca="1" si="6"/>
        <v>5.4938789049582069E-2</v>
      </c>
      <c r="L51">
        <f t="shared" ca="1" si="7"/>
        <v>5.4936248375835245E-2</v>
      </c>
      <c r="M51">
        <f t="shared" ca="1" si="8"/>
        <v>5.4930653860607671E-2</v>
      </c>
      <c r="N51">
        <f t="shared" ca="1" si="9"/>
        <v>5.493622937482729E-2</v>
      </c>
      <c r="O51">
        <f t="shared" ca="1" si="10"/>
        <v>5.494023893356921E-2</v>
      </c>
    </row>
    <row r="52" spans="5:15" x14ac:dyDescent="0.25">
      <c r="E52">
        <v>50</v>
      </c>
      <c r="F52">
        <f t="shared" ca="1" si="1"/>
        <v>5.493711242164033E-2</v>
      </c>
      <c r="G52">
        <f t="shared" ca="1" si="2"/>
        <v>5.4928631064250236E-2</v>
      </c>
      <c r="H52">
        <f t="shared" ca="1" si="3"/>
        <v>5.4929727744463142E-2</v>
      </c>
      <c r="I52">
        <f t="shared" ca="1" si="4"/>
        <v>5.4927813715368777E-2</v>
      </c>
      <c r="J52">
        <f t="shared" ca="1" si="5"/>
        <v>5.4935100221138372E-2</v>
      </c>
      <c r="K52">
        <f t="shared" ca="1" si="6"/>
        <v>5.4936327146339156E-2</v>
      </c>
      <c r="L52">
        <f t="shared" ca="1" si="7"/>
        <v>5.4939459293344185E-2</v>
      </c>
      <c r="M52">
        <f t="shared" ca="1" si="8"/>
        <v>5.4937313766594907E-2</v>
      </c>
      <c r="N52">
        <f t="shared" ca="1" si="9"/>
        <v>5.4937709723550297E-2</v>
      </c>
      <c r="O52">
        <f t="shared" ca="1" si="10"/>
        <v>5.493655819090211E-2</v>
      </c>
    </row>
    <row r="53" spans="5:15" x14ac:dyDescent="0.25">
      <c r="E53">
        <v>51</v>
      </c>
      <c r="F53">
        <f t="shared" ca="1" si="1"/>
        <v>5.4936821648656368E-2</v>
      </c>
      <c r="G53">
        <f t="shared" ca="1" si="2"/>
        <v>5.4926111168476045E-2</v>
      </c>
      <c r="H53">
        <f t="shared" ca="1" si="3"/>
        <v>5.4929666994086163E-2</v>
      </c>
      <c r="I53">
        <f t="shared" ca="1" si="4"/>
        <v>5.4925983661763877E-2</v>
      </c>
      <c r="J53">
        <f t="shared" ca="1" si="5"/>
        <v>5.4932440446340762E-2</v>
      </c>
      <c r="K53">
        <f t="shared" ca="1" si="6"/>
        <v>5.4931922716600724E-2</v>
      </c>
      <c r="L53">
        <f t="shared" ca="1" si="7"/>
        <v>5.4937756439056011E-2</v>
      </c>
      <c r="M53">
        <f t="shared" ca="1" si="8"/>
        <v>5.4934718641102692E-2</v>
      </c>
      <c r="N53">
        <f t="shared" ca="1" si="9"/>
        <v>5.4936353985207687E-2</v>
      </c>
      <c r="O53">
        <f t="shared" ca="1" si="10"/>
        <v>5.4928014955492044E-2</v>
      </c>
    </row>
    <row r="54" spans="5:15" x14ac:dyDescent="0.25">
      <c r="E54">
        <v>52</v>
      </c>
      <c r="F54">
        <f t="shared" ca="1" si="1"/>
        <v>5.4936960379589089E-2</v>
      </c>
      <c r="G54">
        <f t="shared" ca="1" si="2"/>
        <v>5.4925157363381431E-2</v>
      </c>
      <c r="H54">
        <f t="shared" ca="1" si="3"/>
        <v>5.4927702414981246E-2</v>
      </c>
      <c r="I54">
        <f t="shared" ca="1" si="4"/>
        <v>5.4926957912263971E-2</v>
      </c>
      <c r="J54">
        <f t="shared" ca="1" si="5"/>
        <v>5.4932464549564478E-2</v>
      </c>
      <c r="K54">
        <f t="shared" ca="1" si="6"/>
        <v>5.4931525053773703E-2</v>
      </c>
      <c r="L54">
        <f t="shared" ca="1" si="7"/>
        <v>5.4936008870409787E-2</v>
      </c>
      <c r="M54">
        <f t="shared" ca="1" si="8"/>
        <v>5.4934203463563147E-2</v>
      </c>
      <c r="N54">
        <f t="shared" ca="1" si="9"/>
        <v>5.4937295955269867E-2</v>
      </c>
      <c r="O54">
        <f t="shared" ca="1" si="10"/>
        <v>5.4926861860059073E-2</v>
      </c>
    </row>
    <row r="55" spans="5:15" x14ac:dyDescent="0.25">
      <c r="E55">
        <v>53</v>
      </c>
      <c r="F55">
        <f t="shared" ca="1" si="1"/>
        <v>5.4937778322617925E-2</v>
      </c>
      <c r="G55">
        <f t="shared" ca="1" si="2"/>
        <v>5.492705607555616E-2</v>
      </c>
      <c r="H55">
        <f t="shared" ca="1" si="3"/>
        <v>5.4923228491092692E-2</v>
      </c>
      <c r="I55">
        <f t="shared" ca="1" si="4"/>
        <v>5.4926890343891005E-2</v>
      </c>
      <c r="J55">
        <f t="shared" ca="1" si="5"/>
        <v>5.4928580223579528E-2</v>
      </c>
      <c r="K55">
        <f t="shared" ca="1" si="6"/>
        <v>5.4930221651435539E-2</v>
      </c>
      <c r="L55">
        <f t="shared" ca="1" si="7"/>
        <v>5.4931275449469116E-2</v>
      </c>
      <c r="M55">
        <f t="shared" ca="1" si="8"/>
        <v>5.4933045633103805E-2</v>
      </c>
      <c r="N55">
        <f t="shared" ca="1" si="9"/>
        <v>5.4933843877374024E-2</v>
      </c>
      <c r="O55">
        <f t="shared" ca="1" si="10"/>
        <v>5.4924818298303216E-2</v>
      </c>
    </row>
    <row r="56" spans="5:15" x14ac:dyDescent="0.25">
      <c r="E56">
        <v>54</v>
      </c>
      <c r="F56">
        <f t="shared" ca="1" si="1"/>
        <v>5.4933476667068715E-2</v>
      </c>
      <c r="G56">
        <f t="shared" ca="1" si="2"/>
        <v>5.4929570280955138E-2</v>
      </c>
      <c r="H56">
        <f t="shared" ca="1" si="3"/>
        <v>5.4923979575002314E-2</v>
      </c>
      <c r="I56">
        <f t="shared" ca="1" si="4"/>
        <v>5.4926340168534024E-2</v>
      </c>
      <c r="J56">
        <f t="shared" ca="1" si="5"/>
        <v>5.4926637430832044E-2</v>
      </c>
      <c r="K56">
        <f t="shared" ca="1" si="6"/>
        <v>5.4928491016117437E-2</v>
      </c>
      <c r="L56">
        <f t="shared" ca="1" si="7"/>
        <v>5.4929153173889168E-2</v>
      </c>
      <c r="M56">
        <f t="shared" ca="1" si="8"/>
        <v>5.4929294396238303E-2</v>
      </c>
      <c r="N56">
        <f t="shared" ca="1" si="9"/>
        <v>5.4931392144534921E-2</v>
      </c>
      <c r="O56">
        <f t="shared" ca="1" si="10"/>
        <v>5.4924787757372293E-2</v>
      </c>
    </row>
    <row r="57" spans="5:15" x14ac:dyDescent="0.25">
      <c r="E57">
        <v>55</v>
      </c>
      <c r="F57">
        <f t="shared" ca="1" si="1"/>
        <v>5.4931904715031656E-2</v>
      </c>
      <c r="G57">
        <f t="shared" ca="1" si="2"/>
        <v>5.4929556869273047E-2</v>
      </c>
      <c r="H57">
        <f t="shared" ca="1" si="3"/>
        <v>5.4921373318151508E-2</v>
      </c>
      <c r="I57">
        <f t="shared" ca="1" si="4"/>
        <v>5.4919120241699114E-2</v>
      </c>
      <c r="J57">
        <f t="shared" ca="1" si="5"/>
        <v>5.4919471134098258E-2</v>
      </c>
      <c r="K57">
        <f t="shared" ca="1" si="6"/>
        <v>5.4928104836820757E-2</v>
      </c>
      <c r="L57">
        <f t="shared" ca="1" si="7"/>
        <v>5.492713894659023E-2</v>
      </c>
      <c r="M57">
        <f t="shared" ca="1" si="8"/>
        <v>5.4925024978751458E-2</v>
      </c>
      <c r="N57">
        <f t="shared" ca="1" si="9"/>
        <v>5.4935081194214433E-2</v>
      </c>
      <c r="O57">
        <f t="shared" ca="1" si="10"/>
        <v>5.4922563486753985E-2</v>
      </c>
    </row>
    <row r="58" spans="5:15" x14ac:dyDescent="0.25">
      <c r="E58">
        <v>56</v>
      </c>
      <c r="F58">
        <f t="shared" ca="1" si="1"/>
        <v>5.4931181116041533E-2</v>
      </c>
      <c r="G58">
        <f t="shared" ca="1" si="2"/>
        <v>5.4927322326020739E-2</v>
      </c>
      <c r="H58">
        <f t="shared" ca="1" si="3"/>
        <v>5.4922152469028915E-2</v>
      </c>
      <c r="I58">
        <f t="shared" ca="1" si="4"/>
        <v>5.4917947222049041E-2</v>
      </c>
      <c r="J58">
        <f t="shared" ca="1" si="5"/>
        <v>5.4918022816956416E-2</v>
      </c>
      <c r="K58">
        <f t="shared" ca="1" si="6"/>
        <v>5.4928006207516915E-2</v>
      </c>
      <c r="L58">
        <f t="shared" ca="1" si="7"/>
        <v>5.49279893609569E-2</v>
      </c>
      <c r="M58">
        <f t="shared" ca="1" si="8"/>
        <v>5.491817337007817E-2</v>
      </c>
      <c r="N58">
        <f t="shared" ca="1" si="9"/>
        <v>5.4935878811498889E-2</v>
      </c>
      <c r="O58">
        <f t="shared" ca="1" si="10"/>
        <v>5.4916679064548175E-2</v>
      </c>
    </row>
    <row r="59" spans="5:15" x14ac:dyDescent="0.25">
      <c r="E59">
        <v>57</v>
      </c>
      <c r="F59">
        <f t="shared" ca="1" si="1"/>
        <v>5.4932138275536599E-2</v>
      </c>
      <c r="G59">
        <f t="shared" ca="1" si="2"/>
        <v>5.4929948338227126E-2</v>
      </c>
      <c r="H59">
        <f t="shared" ca="1" si="3"/>
        <v>5.4920372136007561E-2</v>
      </c>
      <c r="I59">
        <f t="shared" ca="1" si="4"/>
        <v>5.4916403431693975E-2</v>
      </c>
      <c r="J59">
        <f t="shared" ca="1" si="5"/>
        <v>5.4918390295112987E-2</v>
      </c>
      <c r="K59">
        <f t="shared" ca="1" si="6"/>
        <v>5.4929382251209496E-2</v>
      </c>
      <c r="L59">
        <f t="shared" ca="1" si="7"/>
        <v>5.4932739685428542E-2</v>
      </c>
      <c r="M59">
        <f t="shared" ca="1" si="8"/>
        <v>5.4916156969089462E-2</v>
      </c>
      <c r="N59">
        <f t="shared" ca="1" si="9"/>
        <v>5.4936273168464687E-2</v>
      </c>
      <c r="O59">
        <f t="shared" ca="1" si="10"/>
        <v>5.4918044413778233E-2</v>
      </c>
    </row>
    <row r="60" spans="5:15" x14ac:dyDescent="0.25">
      <c r="E60">
        <v>58</v>
      </c>
      <c r="F60">
        <f t="shared" ca="1" si="1"/>
        <v>5.4928027132775149E-2</v>
      </c>
      <c r="G60">
        <f t="shared" ca="1" si="2"/>
        <v>5.492684588753112E-2</v>
      </c>
      <c r="H60">
        <f t="shared" ca="1" si="3"/>
        <v>5.4921733843056243E-2</v>
      </c>
      <c r="I60">
        <f t="shared" ca="1" si="4"/>
        <v>5.4915050862354722E-2</v>
      </c>
      <c r="J60">
        <f t="shared" ca="1" si="5"/>
        <v>5.4915338965533737E-2</v>
      </c>
      <c r="K60">
        <f t="shared" ca="1" si="6"/>
        <v>5.4924874877438787E-2</v>
      </c>
      <c r="L60">
        <f t="shared" ca="1" si="7"/>
        <v>5.492697715363748E-2</v>
      </c>
      <c r="M60">
        <f t="shared" ca="1" si="8"/>
        <v>5.4912808385209913E-2</v>
      </c>
      <c r="N60">
        <f t="shared" ca="1" si="9"/>
        <v>5.4927172762352358E-2</v>
      </c>
      <c r="O60">
        <f t="shared" ca="1" si="10"/>
        <v>5.4915576482230853E-2</v>
      </c>
    </row>
    <row r="61" spans="5:15" x14ac:dyDescent="0.25">
      <c r="E61">
        <v>59</v>
      </c>
      <c r="F61">
        <f t="shared" ca="1" si="1"/>
        <v>5.4926875900744562E-2</v>
      </c>
      <c r="G61">
        <f t="shared" ca="1" si="2"/>
        <v>5.4929903451161506E-2</v>
      </c>
      <c r="H61">
        <f t="shared" ca="1" si="3"/>
        <v>5.4923041899848042E-2</v>
      </c>
      <c r="I61">
        <f t="shared" ca="1" si="4"/>
        <v>5.4917554078354969E-2</v>
      </c>
      <c r="J61">
        <f t="shared" ca="1" si="5"/>
        <v>5.4917245367744574E-2</v>
      </c>
      <c r="K61">
        <f t="shared" ca="1" si="6"/>
        <v>5.4920011897433389E-2</v>
      </c>
      <c r="L61">
        <f t="shared" ca="1" si="7"/>
        <v>5.4926119746757346E-2</v>
      </c>
      <c r="M61">
        <f t="shared" ca="1" si="8"/>
        <v>5.4912805381093388E-2</v>
      </c>
      <c r="N61">
        <f t="shared" ca="1" si="9"/>
        <v>5.4922205347105936E-2</v>
      </c>
      <c r="O61">
        <f t="shared" ca="1" si="10"/>
        <v>5.4912997420450964E-2</v>
      </c>
    </row>
    <row r="62" spans="5:15" x14ac:dyDescent="0.25">
      <c r="E62">
        <v>60</v>
      </c>
      <c r="F62">
        <f t="shared" ca="1" si="1"/>
        <v>5.4924067285868898E-2</v>
      </c>
      <c r="G62">
        <f t="shared" ca="1" si="2"/>
        <v>5.4928731899416217E-2</v>
      </c>
      <c r="H62">
        <f t="shared" ca="1" si="3"/>
        <v>5.4923704861656986E-2</v>
      </c>
      <c r="I62">
        <f t="shared" ca="1" si="4"/>
        <v>5.4916720106186916E-2</v>
      </c>
      <c r="J62">
        <f t="shared" ca="1" si="5"/>
        <v>5.4917308719112157E-2</v>
      </c>
      <c r="K62">
        <f t="shared" ca="1" si="6"/>
        <v>5.4919061694566167E-2</v>
      </c>
      <c r="L62">
        <f t="shared" ca="1" si="7"/>
        <v>5.4927549910980894E-2</v>
      </c>
      <c r="M62">
        <f t="shared" ca="1" si="8"/>
        <v>5.4907888334956897E-2</v>
      </c>
      <c r="N62">
        <f t="shared" ca="1" si="9"/>
        <v>5.4921863930777033E-2</v>
      </c>
      <c r="O62">
        <f t="shared" ca="1" si="10"/>
        <v>5.4910104835275461E-2</v>
      </c>
    </row>
    <row r="63" spans="5:15" x14ac:dyDescent="0.25">
      <c r="E63">
        <v>61</v>
      </c>
      <c r="F63">
        <f t="shared" ca="1" si="1"/>
        <v>5.4925325797593523E-2</v>
      </c>
      <c r="G63">
        <f t="shared" ca="1" si="2"/>
        <v>5.4926286610166755E-2</v>
      </c>
      <c r="H63">
        <f t="shared" ca="1" si="3"/>
        <v>5.4925961590692116E-2</v>
      </c>
      <c r="I63">
        <f t="shared" ca="1" si="4"/>
        <v>5.4915365794684035E-2</v>
      </c>
      <c r="J63">
        <f t="shared" ca="1" si="5"/>
        <v>5.4922301541523583E-2</v>
      </c>
      <c r="K63">
        <f t="shared" ca="1" si="6"/>
        <v>5.4920287086768611E-2</v>
      </c>
      <c r="L63">
        <f t="shared" ca="1" si="7"/>
        <v>5.4926530475218338E-2</v>
      </c>
      <c r="M63">
        <f t="shared" ca="1" si="8"/>
        <v>5.4908695580169552E-2</v>
      </c>
      <c r="N63">
        <f t="shared" ca="1" si="9"/>
        <v>5.4922415564741256E-2</v>
      </c>
      <c r="O63">
        <f t="shared" ca="1" si="10"/>
        <v>5.4909310058569971E-2</v>
      </c>
    </row>
    <row r="64" spans="5:15" x14ac:dyDescent="0.25">
      <c r="E64">
        <v>62</v>
      </c>
      <c r="F64">
        <f t="shared" ca="1" si="1"/>
        <v>5.492689176736703E-2</v>
      </c>
      <c r="G64">
        <f t="shared" ca="1" si="2"/>
        <v>5.4922882444347648E-2</v>
      </c>
      <c r="H64">
        <f t="shared" ca="1" si="3"/>
        <v>5.4925983742686854E-2</v>
      </c>
      <c r="I64">
        <f t="shared" ca="1" si="4"/>
        <v>5.4916627123994213E-2</v>
      </c>
      <c r="J64">
        <f t="shared" ca="1" si="5"/>
        <v>5.4920850775562358E-2</v>
      </c>
      <c r="K64">
        <f t="shared" ca="1" si="6"/>
        <v>5.4921690989159604E-2</v>
      </c>
      <c r="L64">
        <f t="shared" ca="1" si="7"/>
        <v>5.4924698288983546E-2</v>
      </c>
      <c r="M64">
        <f t="shared" ca="1" si="8"/>
        <v>5.4909721400857425E-2</v>
      </c>
      <c r="N64">
        <f t="shared" ca="1" si="9"/>
        <v>5.4926181370929229E-2</v>
      </c>
      <c r="O64">
        <f t="shared" ca="1" si="10"/>
        <v>5.4908007399189863E-2</v>
      </c>
    </row>
    <row r="65" spans="5:15" x14ac:dyDescent="0.25">
      <c r="E65">
        <v>63</v>
      </c>
      <c r="F65">
        <f t="shared" ca="1" si="1"/>
        <v>5.4926235066396316E-2</v>
      </c>
      <c r="G65">
        <f t="shared" ca="1" si="2"/>
        <v>5.492390813483658E-2</v>
      </c>
      <c r="H65">
        <f t="shared" ca="1" si="3"/>
        <v>5.4924506974292679E-2</v>
      </c>
      <c r="I65">
        <f t="shared" ca="1" si="4"/>
        <v>5.4921003120901403E-2</v>
      </c>
      <c r="J65">
        <f t="shared" ca="1" si="5"/>
        <v>5.4925030688282243E-2</v>
      </c>
      <c r="K65">
        <f t="shared" ca="1" si="6"/>
        <v>5.4920138352628302E-2</v>
      </c>
      <c r="L65">
        <f t="shared" ca="1" si="7"/>
        <v>5.4923806242943268E-2</v>
      </c>
      <c r="M65">
        <f t="shared" ca="1" si="8"/>
        <v>5.4909907099322107E-2</v>
      </c>
      <c r="N65">
        <f t="shared" ca="1" si="9"/>
        <v>5.4923027867244581E-2</v>
      </c>
      <c r="O65">
        <f t="shared" ca="1" si="10"/>
        <v>5.49092490066663E-2</v>
      </c>
    </row>
    <row r="66" spans="5:15" x14ac:dyDescent="0.25">
      <c r="E66">
        <v>64</v>
      </c>
      <c r="F66">
        <f t="shared" ca="1" si="1"/>
        <v>5.4924113437797267E-2</v>
      </c>
      <c r="G66">
        <f t="shared" ca="1" si="2"/>
        <v>5.4927424535504435E-2</v>
      </c>
      <c r="H66">
        <f t="shared" ca="1" si="3"/>
        <v>5.492525199481544E-2</v>
      </c>
      <c r="I66">
        <f t="shared" ca="1" si="4"/>
        <v>5.4921008912941022E-2</v>
      </c>
      <c r="J66">
        <f t="shared" ca="1" si="5"/>
        <v>5.4928958058355022E-2</v>
      </c>
      <c r="K66">
        <f t="shared" ca="1" si="6"/>
        <v>5.4923411187831291E-2</v>
      </c>
      <c r="L66">
        <f t="shared" ca="1" si="7"/>
        <v>5.4923489450857899E-2</v>
      </c>
      <c r="M66">
        <f t="shared" ca="1" si="8"/>
        <v>5.4912359229502314E-2</v>
      </c>
      <c r="N66">
        <f t="shared" ca="1" si="9"/>
        <v>5.4925054741379084E-2</v>
      </c>
      <c r="O66">
        <f t="shared" ca="1" si="10"/>
        <v>5.491133524039319E-2</v>
      </c>
    </row>
    <row r="67" spans="5:15" x14ac:dyDescent="0.25">
      <c r="E67">
        <v>65</v>
      </c>
      <c r="F67">
        <f t="shared" ca="1" si="1"/>
        <v>5.491975687229509E-2</v>
      </c>
      <c r="G67">
        <f t="shared" ca="1" si="2"/>
        <v>5.4924857119209684E-2</v>
      </c>
      <c r="H67">
        <f t="shared" ca="1" si="3"/>
        <v>5.492209284908546E-2</v>
      </c>
      <c r="I67">
        <f t="shared" ca="1" si="4"/>
        <v>5.4924182557775904E-2</v>
      </c>
      <c r="J67">
        <f t="shared" ca="1" si="5"/>
        <v>5.4930174500316446E-2</v>
      </c>
      <c r="K67">
        <f t="shared" ca="1" si="6"/>
        <v>5.4919456596078192E-2</v>
      </c>
      <c r="L67">
        <f t="shared" ca="1" si="7"/>
        <v>5.4922902369837205E-2</v>
      </c>
      <c r="M67">
        <f t="shared" ca="1" si="8"/>
        <v>5.4909457665393714E-2</v>
      </c>
      <c r="N67">
        <f t="shared" ca="1" si="9"/>
        <v>5.4918872543447038E-2</v>
      </c>
      <c r="O67">
        <f t="shared" ca="1" si="10"/>
        <v>5.491174360568684E-2</v>
      </c>
    </row>
    <row r="68" spans="5:15" x14ac:dyDescent="0.25">
      <c r="E68">
        <v>66</v>
      </c>
      <c r="F68">
        <f t="shared" ref="F68:F131" ca="1" si="11">$B$4*($B$5-F67)*$B$9+$B$6*SQRT(F67)*SQRT($B$9)*_xlfn.NORM.S.INV(RAND())+F67</f>
        <v>5.4918657387080252E-2</v>
      </c>
      <c r="G68">
        <f t="shared" ca="1" si="2"/>
        <v>5.4924537584779456E-2</v>
      </c>
      <c r="H68">
        <f t="shared" ca="1" si="3"/>
        <v>5.4917618336114887E-2</v>
      </c>
      <c r="I68">
        <f t="shared" ca="1" si="4"/>
        <v>5.4922799730592969E-2</v>
      </c>
      <c r="J68">
        <f t="shared" ca="1" si="5"/>
        <v>5.4929029834878476E-2</v>
      </c>
      <c r="K68">
        <f t="shared" ca="1" si="6"/>
        <v>5.4917837720122938E-2</v>
      </c>
      <c r="L68">
        <f t="shared" ca="1" si="7"/>
        <v>5.4922244363671401E-2</v>
      </c>
      <c r="M68">
        <f t="shared" ca="1" si="8"/>
        <v>5.4911679506334299E-2</v>
      </c>
      <c r="N68">
        <f t="shared" ca="1" si="9"/>
        <v>5.4917363958990349E-2</v>
      </c>
      <c r="O68">
        <f t="shared" ca="1" si="10"/>
        <v>5.4910386712916301E-2</v>
      </c>
    </row>
    <row r="69" spans="5:15" x14ac:dyDescent="0.25">
      <c r="E69">
        <v>67</v>
      </c>
      <c r="F69">
        <f t="shared" ca="1" si="11"/>
        <v>5.491657356247396E-2</v>
      </c>
      <c r="G69">
        <f t="shared" ca="1" si="2"/>
        <v>5.492528405366949E-2</v>
      </c>
      <c r="H69">
        <f t="shared" ca="1" si="3"/>
        <v>5.4915926688910703E-2</v>
      </c>
      <c r="I69">
        <f t="shared" ca="1" si="4"/>
        <v>5.4922874451439611E-2</v>
      </c>
      <c r="J69">
        <f t="shared" ca="1" si="5"/>
        <v>5.4929844750395876E-2</v>
      </c>
      <c r="K69">
        <f t="shared" ca="1" si="6"/>
        <v>5.491678701030546E-2</v>
      </c>
      <c r="L69">
        <f t="shared" ca="1" si="7"/>
        <v>5.4915216562015284E-2</v>
      </c>
      <c r="M69">
        <f t="shared" ca="1" si="8"/>
        <v>5.4914983965935263E-2</v>
      </c>
      <c r="N69">
        <f t="shared" ca="1" si="9"/>
        <v>5.4912039728106397E-2</v>
      </c>
      <c r="O69">
        <f t="shared" ca="1" si="10"/>
        <v>5.4912016213772466E-2</v>
      </c>
    </row>
    <row r="70" spans="5:15" x14ac:dyDescent="0.25">
      <c r="E70">
        <v>68</v>
      </c>
      <c r="F70">
        <f t="shared" ca="1" si="11"/>
        <v>5.4908417132367139E-2</v>
      </c>
      <c r="G70">
        <f t="shared" ca="1" si="2"/>
        <v>5.4925543564210137E-2</v>
      </c>
      <c r="H70">
        <f t="shared" ca="1" si="3"/>
        <v>5.4915135309271779E-2</v>
      </c>
      <c r="I70">
        <f t="shared" ca="1" si="4"/>
        <v>5.492071319493029E-2</v>
      </c>
      <c r="J70">
        <f t="shared" ca="1" si="5"/>
        <v>5.4927297758115758E-2</v>
      </c>
      <c r="K70">
        <f t="shared" ca="1" si="6"/>
        <v>5.4914957756621634E-2</v>
      </c>
      <c r="L70">
        <f t="shared" ca="1" si="7"/>
        <v>5.4915604815850019E-2</v>
      </c>
      <c r="M70">
        <f t="shared" ca="1" si="8"/>
        <v>5.4915186606541461E-2</v>
      </c>
      <c r="N70">
        <f t="shared" ca="1" si="9"/>
        <v>5.4910743275283495E-2</v>
      </c>
      <c r="O70">
        <f t="shared" ca="1" si="10"/>
        <v>5.4912731203038731E-2</v>
      </c>
    </row>
    <row r="71" spans="5:15" x14ac:dyDescent="0.25">
      <c r="E71">
        <v>69</v>
      </c>
      <c r="F71">
        <f t="shared" ca="1" si="11"/>
        <v>5.4909912292183734E-2</v>
      </c>
      <c r="G71">
        <f t="shared" ca="1" si="2"/>
        <v>5.4924347844323117E-2</v>
      </c>
      <c r="H71">
        <f t="shared" ca="1" si="3"/>
        <v>5.4914257832164769E-2</v>
      </c>
      <c r="I71">
        <f t="shared" ca="1" si="4"/>
        <v>5.4918643773478625E-2</v>
      </c>
      <c r="J71">
        <f t="shared" ca="1" si="5"/>
        <v>5.4922930117192861E-2</v>
      </c>
      <c r="K71">
        <f t="shared" ca="1" si="6"/>
        <v>5.4911415279780391E-2</v>
      </c>
      <c r="L71">
        <f t="shared" ca="1" si="7"/>
        <v>5.4912497334260513E-2</v>
      </c>
      <c r="M71">
        <f t="shared" ca="1" si="8"/>
        <v>5.491931276090619E-2</v>
      </c>
      <c r="N71">
        <f t="shared" ca="1" si="9"/>
        <v>5.4908174413338E-2</v>
      </c>
      <c r="O71">
        <f t="shared" ca="1" si="10"/>
        <v>5.4912648264460295E-2</v>
      </c>
    </row>
    <row r="72" spans="5:15" x14ac:dyDescent="0.25">
      <c r="E72">
        <v>70</v>
      </c>
      <c r="F72">
        <f t="shared" ca="1" si="11"/>
        <v>5.4910606566625275E-2</v>
      </c>
      <c r="G72">
        <f t="shared" ca="1" si="2"/>
        <v>5.4924989853933327E-2</v>
      </c>
      <c r="H72">
        <f t="shared" ca="1" si="3"/>
        <v>5.4913924351783994E-2</v>
      </c>
      <c r="I72">
        <f t="shared" ca="1" si="4"/>
        <v>5.4920856912225945E-2</v>
      </c>
      <c r="J72">
        <f t="shared" ca="1" si="5"/>
        <v>5.4926847852970861E-2</v>
      </c>
      <c r="K72">
        <f t="shared" ca="1" si="6"/>
        <v>5.4910551941973341E-2</v>
      </c>
      <c r="L72">
        <f t="shared" ca="1" si="7"/>
        <v>5.4913037379478627E-2</v>
      </c>
      <c r="M72">
        <f t="shared" ca="1" si="8"/>
        <v>5.4919984342726998E-2</v>
      </c>
      <c r="N72">
        <f t="shared" ca="1" si="9"/>
        <v>5.4907781384492566E-2</v>
      </c>
      <c r="O72">
        <f t="shared" ca="1" si="10"/>
        <v>5.4911365153636614E-2</v>
      </c>
    </row>
    <row r="73" spans="5:15" x14ac:dyDescent="0.25">
      <c r="E73">
        <v>71</v>
      </c>
      <c r="F73">
        <f t="shared" ca="1" si="11"/>
        <v>5.4906434160102588E-2</v>
      </c>
      <c r="G73">
        <f t="shared" ca="1" si="2"/>
        <v>5.4926427344634411E-2</v>
      </c>
      <c r="H73">
        <f t="shared" ca="1" si="3"/>
        <v>5.4917669698709627E-2</v>
      </c>
      <c r="I73">
        <f t="shared" ca="1" si="4"/>
        <v>5.4921148988180242E-2</v>
      </c>
      <c r="J73">
        <f t="shared" ca="1" si="5"/>
        <v>5.4931257576845499E-2</v>
      </c>
      <c r="K73">
        <f t="shared" ca="1" si="6"/>
        <v>5.4909088098120687E-2</v>
      </c>
      <c r="L73">
        <f t="shared" ca="1" si="7"/>
        <v>5.4915720434845938E-2</v>
      </c>
      <c r="M73">
        <f t="shared" ca="1" si="8"/>
        <v>5.4919858010780261E-2</v>
      </c>
      <c r="N73">
        <f t="shared" ca="1" si="9"/>
        <v>5.4909468154943908E-2</v>
      </c>
      <c r="O73">
        <f t="shared" ca="1" si="10"/>
        <v>5.4912016102129022E-2</v>
      </c>
    </row>
    <row r="74" spans="5:15" x14ac:dyDescent="0.25">
      <c r="E74">
        <v>72</v>
      </c>
      <c r="F74">
        <f t="shared" ca="1" si="11"/>
        <v>5.4905742591111667E-2</v>
      </c>
      <c r="G74">
        <f t="shared" ca="1" si="2"/>
        <v>5.4923279428223476E-2</v>
      </c>
      <c r="H74">
        <f t="shared" ca="1" si="3"/>
        <v>5.4913339498758096E-2</v>
      </c>
      <c r="I74">
        <f t="shared" ca="1" si="4"/>
        <v>5.4922757021652502E-2</v>
      </c>
      <c r="J74">
        <f t="shared" ca="1" si="5"/>
        <v>5.4928207228097374E-2</v>
      </c>
      <c r="K74">
        <f t="shared" ca="1" si="6"/>
        <v>5.4905510686525924E-2</v>
      </c>
      <c r="L74">
        <f t="shared" ca="1" si="7"/>
        <v>5.4913678565783136E-2</v>
      </c>
      <c r="M74">
        <f t="shared" ca="1" si="8"/>
        <v>5.4917622337557495E-2</v>
      </c>
      <c r="N74">
        <f t="shared" ca="1" si="9"/>
        <v>5.490869370857427E-2</v>
      </c>
      <c r="O74">
        <f t="shared" ca="1" si="10"/>
        <v>5.491110694017947E-2</v>
      </c>
    </row>
    <row r="75" spans="5:15" x14ac:dyDescent="0.25">
      <c r="E75">
        <v>73</v>
      </c>
      <c r="F75">
        <f t="shared" ca="1" si="11"/>
        <v>5.490442456592956E-2</v>
      </c>
      <c r="G75">
        <f t="shared" ca="1" si="2"/>
        <v>5.4925569923288987E-2</v>
      </c>
      <c r="H75">
        <f t="shared" ca="1" si="3"/>
        <v>5.4914542460156646E-2</v>
      </c>
      <c r="I75">
        <f t="shared" ca="1" si="4"/>
        <v>5.4921164404835111E-2</v>
      </c>
      <c r="J75">
        <f t="shared" ca="1" si="5"/>
        <v>5.4925631297220036E-2</v>
      </c>
      <c r="K75">
        <f t="shared" ca="1" si="6"/>
        <v>5.4904016064697102E-2</v>
      </c>
      <c r="L75">
        <f t="shared" ca="1" si="7"/>
        <v>5.4911639858532375E-2</v>
      </c>
      <c r="M75">
        <f t="shared" ca="1" si="8"/>
        <v>5.4916741918254235E-2</v>
      </c>
      <c r="N75">
        <f t="shared" ca="1" si="9"/>
        <v>5.490618018409929E-2</v>
      </c>
      <c r="O75">
        <f t="shared" ca="1" si="10"/>
        <v>5.4909345292563132E-2</v>
      </c>
    </row>
    <row r="76" spans="5:15" x14ac:dyDescent="0.25">
      <c r="E76">
        <v>74</v>
      </c>
      <c r="F76">
        <f t="shared" ca="1" si="11"/>
        <v>5.4902502387937695E-2</v>
      </c>
      <c r="G76">
        <f t="shared" ca="1" si="2"/>
        <v>5.4921917720856361E-2</v>
      </c>
      <c r="H76">
        <f t="shared" ca="1" si="3"/>
        <v>5.4910104336480921E-2</v>
      </c>
      <c r="I76">
        <f t="shared" ca="1" si="4"/>
        <v>5.4913856556138792E-2</v>
      </c>
      <c r="J76">
        <f t="shared" ca="1" si="5"/>
        <v>5.4923334103826965E-2</v>
      </c>
      <c r="K76">
        <f t="shared" ca="1" si="6"/>
        <v>5.49034066849921E-2</v>
      </c>
      <c r="L76">
        <f t="shared" ca="1" si="7"/>
        <v>5.4909281608788413E-2</v>
      </c>
      <c r="M76">
        <f t="shared" ca="1" si="8"/>
        <v>5.491931227536026E-2</v>
      </c>
      <c r="N76">
        <f t="shared" ca="1" si="9"/>
        <v>5.4907516821856593E-2</v>
      </c>
      <c r="O76">
        <f t="shared" ca="1" si="10"/>
        <v>5.4909720587978168E-2</v>
      </c>
    </row>
    <row r="77" spans="5:15" x14ac:dyDescent="0.25">
      <c r="E77">
        <v>75</v>
      </c>
      <c r="F77">
        <f t="shared" ca="1" si="11"/>
        <v>5.489687539722099E-2</v>
      </c>
      <c r="G77">
        <f t="shared" ca="1" si="2"/>
        <v>5.4923623257564808E-2</v>
      </c>
      <c r="H77">
        <f t="shared" ca="1" si="3"/>
        <v>5.4908374512154579E-2</v>
      </c>
      <c r="I77">
        <f t="shared" ca="1" si="4"/>
        <v>5.4910890011940966E-2</v>
      </c>
      <c r="J77">
        <f t="shared" ca="1" si="5"/>
        <v>5.4920200138090264E-2</v>
      </c>
      <c r="K77">
        <f t="shared" ca="1" si="6"/>
        <v>5.490267168862957E-2</v>
      </c>
      <c r="L77">
        <f t="shared" ca="1" si="7"/>
        <v>5.4909241251548904E-2</v>
      </c>
      <c r="M77">
        <f t="shared" ca="1" si="8"/>
        <v>5.4914250209523431E-2</v>
      </c>
      <c r="N77">
        <f t="shared" ca="1" si="9"/>
        <v>5.4908351444264092E-2</v>
      </c>
      <c r="O77">
        <f t="shared" ca="1" si="10"/>
        <v>5.4910228824904254E-2</v>
      </c>
    </row>
    <row r="78" spans="5:15" x14ac:dyDescent="0.25">
      <c r="E78">
        <v>76</v>
      </c>
      <c r="F78">
        <f t="shared" ca="1" si="11"/>
        <v>5.4893985587486371E-2</v>
      </c>
      <c r="G78">
        <f t="shared" ca="1" si="2"/>
        <v>5.4921950762858669E-2</v>
      </c>
      <c r="H78">
        <f t="shared" ca="1" si="3"/>
        <v>5.4908949291887832E-2</v>
      </c>
      <c r="I78">
        <f t="shared" ca="1" si="4"/>
        <v>5.4911232475931541E-2</v>
      </c>
      <c r="J78">
        <f t="shared" ca="1" si="5"/>
        <v>5.4920861216751549E-2</v>
      </c>
      <c r="K78">
        <f t="shared" ca="1" si="6"/>
        <v>5.4901818070536873E-2</v>
      </c>
      <c r="L78">
        <f t="shared" ca="1" si="7"/>
        <v>5.490431949684161E-2</v>
      </c>
      <c r="M78">
        <f t="shared" ca="1" si="8"/>
        <v>5.4914419166889543E-2</v>
      </c>
      <c r="N78">
        <f t="shared" ca="1" si="9"/>
        <v>5.490893826718795E-2</v>
      </c>
      <c r="O78">
        <f t="shared" ca="1" si="10"/>
        <v>5.4908310520119581E-2</v>
      </c>
    </row>
    <row r="79" spans="5:15" x14ac:dyDescent="0.25">
      <c r="E79">
        <v>77</v>
      </c>
      <c r="F79">
        <f t="shared" ca="1" si="11"/>
        <v>5.4896823784784672E-2</v>
      </c>
      <c r="G79">
        <f t="shared" ca="1" si="2"/>
        <v>5.4920380156295683E-2</v>
      </c>
      <c r="H79">
        <f t="shared" ca="1" si="3"/>
        <v>5.4906554509909965E-2</v>
      </c>
      <c r="I79">
        <f t="shared" ca="1" si="4"/>
        <v>5.4912302516804935E-2</v>
      </c>
      <c r="J79">
        <f t="shared" ca="1" si="5"/>
        <v>5.4924797048434393E-2</v>
      </c>
      <c r="K79">
        <f t="shared" ca="1" si="6"/>
        <v>5.4897187332928629E-2</v>
      </c>
      <c r="L79">
        <f t="shared" ca="1" si="7"/>
        <v>5.4897585283746463E-2</v>
      </c>
      <c r="M79">
        <f t="shared" ca="1" si="8"/>
        <v>5.4915616253759986E-2</v>
      </c>
      <c r="N79">
        <f t="shared" ca="1" si="9"/>
        <v>5.4911732754580125E-2</v>
      </c>
      <c r="O79">
        <f t="shared" ca="1" si="10"/>
        <v>5.4900795628879541E-2</v>
      </c>
    </row>
    <row r="80" spans="5:15" x14ac:dyDescent="0.25">
      <c r="E80">
        <v>78</v>
      </c>
      <c r="F80">
        <f t="shared" ca="1" si="11"/>
        <v>5.4902059958717712E-2</v>
      </c>
      <c r="G80">
        <f t="shared" ca="1" si="2"/>
        <v>5.4915305888795417E-2</v>
      </c>
      <c r="H80">
        <f t="shared" ca="1" si="3"/>
        <v>5.4906940518159114E-2</v>
      </c>
      <c r="I80">
        <f t="shared" ca="1" si="4"/>
        <v>5.4908285746474016E-2</v>
      </c>
      <c r="J80">
        <f t="shared" ca="1" si="5"/>
        <v>5.4921968775794049E-2</v>
      </c>
      <c r="K80">
        <f t="shared" ca="1" si="6"/>
        <v>5.4891872756484397E-2</v>
      </c>
      <c r="L80">
        <f t="shared" ca="1" si="7"/>
        <v>5.4896589359108995E-2</v>
      </c>
      <c r="M80">
        <f t="shared" ca="1" si="8"/>
        <v>5.4916655612349721E-2</v>
      </c>
      <c r="N80">
        <f t="shared" ca="1" si="9"/>
        <v>5.491002284246653E-2</v>
      </c>
      <c r="O80">
        <f t="shared" ca="1" si="10"/>
        <v>5.4899945308876784E-2</v>
      </c>
    </row>
    <row r="81" spans="5:15" x14ac:dyDescent="0.25">
      <c r="E81">
        <v>79</v>
      </c>
      <c r="F81">
        <f t="shared" ca="1" si="11"/>
        <v>5.4897345690529065E-2</v>
      </c>
      <c r="G81">
        <f t="shared" ca="1" si="2"/>
        <v>5.4914284839192001E-2</v>
      </c>
      <c r="H81">
        <f t="shared" ca="1" si="3"/>
        <v>5.4900918440613115E-2</v>
      </c>
      <c r="I81">
        <f t="shared" ca="1" si="4"/>
        <v>5.490689627457912E-2</v>
      </c>
      <c r="J81">
        <f t="shared" ca="1" si="5"/>
        <v>5.492274157356633E-2</v>
      </c>
      <c r="K81">
        <f t="shared" ca="1" si="6"/>
        <v>5.4892388183716029E-2</v>
      </c>
      <c r="L81">
        <f t="shared" ca="1" si="7"/>
        <v>5.4894325619129214E-2</v>
      </c>
      <c r="M81">
        <f t="shared" ca="1" si="8"/>
        <v>5.4911231876954389E-2</v>
      </c>
      <c r="N81">
        <f t="shared" ca="1" si="9"/>
        <v>5.4907684721203782E-2</v>
      </c>
      <c r="O81">
        <f t="shared" ca="1" si="10"/>
        <v>5.4901073472592196E-2</v>
      </c>
    </row>
    <row r="82" spans="5:15" x14ac:dyDescent="0.25">
      <c r="E82">
        <v>80</v>
      </c>
      <c r="F82">
        <f t="shared" ca="1" si="11"/>
        <v>5.490258748238503E-2</v>
      </c>
      <c r="G82">
        <f t="shared" ca="1" si="2"/>
        <v>5.4913584645117378E-2</v>
      </c>
      <c r="H82">
        <f t="shared" ca="1" si="3"/>
        <v>5.4895528013361679E-2</v>
      </c>
      <c r="I82">
        <f t="shared" ca="1" si="4"/>
        <v>5.4911135982913438E-2</v>
      </c>
      <c r="J82">
        <f t="shared" ca="1" si="5"/>
        <v>5.4922262770539597E-2</v>
      </c>
      <c r="K82">
        <f t="shared" ca="1" si="6"/>
        <v>5.4894612464520147E-2</v>
      </c>
      <c r="L82">
        <f t="shared" ca="1" si="7"/>
        <v>5.4893239539484509E-2</v>
      </c>
      <c r="M82">
        <f t="shared" ca="1" si="8"/>
        <v>5.4905863137765368E-2</v>
      </c>
      <c r="N82">
        <f t="shared" ca="1" si="9"/>
        <v>5.4902708572561465E-2</v>
      </c>
      <c r="O82">
        <f t="shared" ca="1" si="10"/>
        <v>5.4901465227144182E-2</v>
      </c>
    </row>
    <row r="83" spans="5:15" x14ac:dyDescent="0.25">
      <c r="E83">
        <v>81</v>
      </c>
      <c r="F83">
        <f t="shared" ca="1" si="11"/>
        <v>5.4901091304442519E-2</v>
      </c>
      <c r="G83">
        <f t="shared" ref="G83:G146" ca="1" si="12">$B$4*($B$5-G82)*$B$9+$B$6*SQRT(G82)*SQRT($B$9)*_xlfn.NORM.S.INV(RAND())+G82</f>
        <v>5.491641229989272E-2</v>
      </c>
      <c r="H83">
        <f t="shared" ref="H83:H146" ca="1" si="13">$B$4*($B$5-H82)*$B$9+$B$6*SQRT(H82)*SQRT($B$9)*_xlfn.NORM.S.INV(RAND())+H82</f>
        <v>5.4897181124645783E-2</v>
      </c>
      <c r="I83">
        <f t="shared" ref="I83:I146" ca="1" si="14">$B$4*($B$5-I82)*$B$9+$B$6*SQRT(I82)*SQRT($B$9)*_xlfn.NORM.S.INV(RAND())+I82</f>
        <v>5.4907478804582875E-2</v>
      </c>
      <c r="J83">
        <f t="shared" ref="J83:J146" ca="1" si="15">$B$4*($B$5-J82)*$B$9+$B$6*SQRT(J82)*SQRT($B$9)*_xlfn.NORM.S.INV(RAND())+J82</f>
        <v>5.4923305847136811E-2</v>
      </c>
      <c r="K83">
        <f t="shared" ref="K83:K146" ca="1" si="16">$B$4*($B$5-K82)*$B$9+$B$6*SQRT(K82)*SQRT($B$9)*_xlfn.NORM.S.INV(RAND())+K82</f>
        <v>5.4897702939358632E-2</v>
      </c>
      <c r="L83">
        <f t="shared" ref="L83:L146" ca="1" si="17">$B$4*($B$5-L82)*$B$9+$B$6*SQRT(L82)*SQRT($B$9)*_xlfn.NORM.S.INV(RAND())+L82</f>
        <v>5.4894851873078042E-2</v>
      </c>
      <c r="M83">
        <f t="shared" ref="M83:M146" ca="1" si="18">$B$4*($B$5-M82)*$B$9+$B$6*SQRT(M82)*SQRT($B$9)*_xlfn.NORM.S.INV(RAND())+M82</f>
        <v>5.4901653599883186E-2</v>
      </c>
      <c r="N83">
        <f t="shared" ref="N83:N146" ca="1" si="19">$B$4*($B$5-N82)*$B$9+$B$6*SQRT(N82)*SQRT($B$9)*_xlfn.NORM.S.INV(RAND())+N82</f>
        <v>5.4900263356879232E-2</v>
      </c>
      <c r="O83">
        <f t="shared" ref="O83:O146" ca="1" si="20">$B$4*($B$5-O82)*$B$9+$B$6*SQRT(O82)*SQRT($B$9)*_xlfn.NORM.S.INV(RAND())+O82</f>
        <v>5.4902803283451047E-2</v>
      </c>
    </row>
    <row r="84" spans="5:15" x14ac:dyDescent="0.25">
      <c r="E84">
        <v>82</v>
      </c>
      <c r="F84">
        <f t="shared" ca="1" si="11"/>
        <v>5.4899161254664222E-2</v>
      </c>
      <c r="G84">
        <f t="shared" ca="1" si="12"/>
        <v>5.4917102727266416E-2</v>
      </c>
      <c r="H84">
        <f t="shared" ca="1" si="13"/>
        <v>5.4895641974881962E-2</v>
      </c>
      <c r="I84">
        <f t="shared" ca="1" si="14"/>
        <v>5.4909084062003316E-2</v>
      </c>
      <c r="J84">
        <f t="shared" ca="1" si="15"/>
        <v>5.4921536919139979E-2</v>
      </c>
      <c r="K84">
        <f t="shared" ca="1" si="16"/>
        <v>5.4899145326324526E-2</v>
      </c>
      <c r="L84">
        <f t="shared" ca="1" si="17"/>
        <v>5.4896706826467218E-2</v>
      </c>
      <c r="M84">
        <f t="shared" ca="1" si="18"/>
        <v>5.4905056546528587E-2</v>
      </c>
      <c r="N84">
        <f t="shared" ca="1" si="19"/>
        <v>5.490064295217726E-2</v>
      </c>
      <c r="O84">
        <f t="shared" ca="1" si="20"/>
        <v>5.4903243740592099E-2</v>
      </c>
    </row>
    <row r="85" spans="5:15" x14ac:dyDescent="0.25">
      <c r="E85">
        <v>83</v>
      </c>
      <c r="F85">
        <f t="shared" ca="1" si="11"/>
        <v>5.4896771892290246E-2</v>
      </c>
      <c r="G85">
        <f t="shared" ca="1" si="12"/>
        <v>5.491889368902679E-2</v>
      </c>
      <c r="H85">
        <f t="shared" ca="1" si="13"/>
        <v>5.4890099090633054E-2</v>
      </c>
      <c r="I85">
        <f t="shared" ca="1" si="14"/>
        <v>5.4910196029325294E-2</v>
      </c>
      <c r="J85">
        <f t="shared" ca="1" si="15"/>
        <v>5.4917828609218435E-2</v>
      </c>
      <c r="K85">
        <f t="shared" ca="1" si="16"/>
        <v>5.4899958299645502E-2</v>
      </c>
      <c r="L85">
        <f t="shared" ca="1" si="17"/>
        <v>5.4899417220877114E-2</v>
      </c>
      <c r="M85">
        <f t="shared" ca="1" si="18"/>
        <v>5.4908442199519708E-2</v>
      </c>
      <c r="N85">
        <f t="shared" ca="1" si="19"/>
        <v>5.4900120141784241E-2</v>
      </c>
      <c r="O85">
        <f t="shared" ca="1" si="20"/>
        <v>5.4904182190591282E-2</v>
      </c>
    </row>
    <row r="86" spans="5:15" x14ac:dyDescent="0.25">
      <c r="E86">
        <v>84</v>
      </c>
      <c r="F86">
        <f t="shared" ca="1" si="11"/>
        <v>5.4897005342211584E-2</v>
      </c>
      <c r="G86">
        <f t="shared" ca="1" si="12"/>
        <v>5.4920796047717678E-2</v>
      </c>
      <c r="H86">
        <f t="shared" ca="1" si="13"/>
        <v>5.4892434808939898E-2</v>
      </c>
      <c r="I86">
        <f t="shared" ca="1" si="14"/>
        <v>5.4908994004035858E-2</v>
      </c>
      <c r="J86">
        <f t="shared" ca="1" si="15"/>
        <v>5.4917192431066894E-2</v>
      </c>
      <c r="K86">
        <f t="shared" ca="1" si="16"/>
        <v>5.4898781438012655E-2</v>
      </c>
      <c r="L86">
        <f t="shared" ca="1" si="17"/>
        <v>5.4901239154789998E-2</v>
      </c>
      <c r="M86">
        <f t="shared" ca="1" si="18"/>
        <v>5.4907461307179051E-2</v>
      </c>
      <c r="N86">
        <f t="shared" ca="1" si="19"/>
        <v>5.4895643903560498E-2</v>
      </c>
      <c r="O86">
        <f t="shared" ca="1" si="20"/>
        <v>5.4902611596426752E-2</v>
      </c>
    </row>
    <row r="87" spans="5:15" x14ac:dyDescent="0.25">
      <c r="E87">
        <v>85</v>
      </c>
      <c r="F87">
        <f t="shared" ca="1" si="11"/>
        <v>5.4895497279531968E-2</v>
      </c>
      <c r="G87">
        <f t="shared" ca="1" si="12"/>
        <v>5.4919546273021626E-2</v>
      </c>
      <c r="H87">
        <f t="shared" ca="1" si="13"/>
        <v>5.489370211551596E-2</v>
      </c>
      <c r="I87">
        <f t="shared" ca="1" si="14"/>
        <v>5.4908297581087936E-2</v>
      </c>
      <c r="J87">
        <f t="shared" ca="1" si="15"/>
        <v>5.4915341505188155E-2</v>
      </c>
      <c r="K87">
        <f t="shared" ca="1" si="16"/>
        <v>5.4900189140351587E-2</v>
      </c>
      <c r="L87">
        <f t="shared" ca="1" si="17"/>
        <v>5.490507415690437E-2</v>
      </c>
      <c r="M87">
        <f t="shared" ca="1" si="18"/>
        <v>5.4909077588379832E-2</v>
      </c>
      <c r="N87">
        <f t="shared" ca="1" si="19"/>
        <v>5.4893485661494906E-2</v>
      </c>
      <c r="O87">
        <f t="shared" ca="1" si="20"/>
        <v>5.4901496194523572E-2</v>
      </c>
    </row>
    <row r="88" spans="5:15" x14ac:dyDescent="0.25">
      <c r="E88">
        <v>86</v>
      </c>
      <c r="F88">
        <f t="shared" ca="1" si="11"/>
        <v>5.489435645494526E-2</v>
      </c>
      <c r="G88">
        <f t="shared" ca="1" si="12"/>
        <v>5.4920129310439852E-2</v>
      </c>
      <c r="H88">
        <f t="shared" ca="1" si="13"/>
        <v>5.4894357145897341E-2</v>
      </c>
      <c r="I88">
        <f t="shared" ca="1" si="14"/>
        <v>5.4903623311344317E-2</v>
      </c>
      <c r="J88">
        <f t="shared" ca="1" si="15"/>
        <v>5.4917961760537488E-2</v>
      </c>
      <c r="K88">
        <f t="shared" ca="1" si="16"/>
        <v>5.4901121629525068E-2</v>
      </c>
      <c r="L88">
        <f t="shared" ca="1" si="17"/>
        <v>5.4905846776016384E-2</v>
      </c>
      <c r="M88">
        <f t="shared" ca="1" si="18"/>
        <v>5.4905514267002742E-2</v>
      </c>
      <c r="N88">
        <f t="shared" ca="1" si="19"/>
        <v>5.4893052297784031E-2</v>
      </c>
      <c r="O88">
        <f t="shared" ca="1" si="20"/>
        <v>5.4904563300896145E-2</v>
      </c>
    </row>
    <row r="89" spans="5:15" x14ac:dyDescent="0.25">
      <c r="E89">
        <v>87</v>
      </c>
      <c r="F89">
        <f t="shared" ca="1" si="11"/>
        <v>5.4892381838397092E-2</v>
      </c>
      <c r="G89">
        <f t="shared" ca="1" si="12"/>
        <v>5.4915768921639671E-2</v>
      </c>
      <c r="H89">
        <f t="shared" ca="1" si="13"/>
        <v>5.4894245773457112E-2</v>
      </c>
      <c r="I89">
        <f t="shared" ca="1" si="14"/>
        <v>5.4902655522534198E-2</v>
      </c>
      <c r="J89">
        <f t="shared" ca="1" si="15"/>
        <v>5.4911913518244607E-2</v>
      </c>
      <c r="K89">
        <f t="shared" ca="1" si="16"/>
        <v>5.4899077863448019E-2</v>
      </c>
      <c r="L89">
        <f t="shared" ca="1" si="17"/>
        <v>5.4906192867384004E-2</v>
      </c>
      <c r="M89">
        <f t="shared" ca="1" si="18"/>
        <v>5.4903433597252624E-2</v>
      </c>
      <c r="N89">
        <f t="shared" ca="1" si="19"/>
        <v>5.4892811090610116E-2</v>
      </c>
      <c r="O89">
        <f t="shared" ca="1" si="20"/>
        <v>5.4903325614295451E-2</v>
      </c>
    </row>
    <row r="90" spans="5:15" x14ac:dyDescent="0.25">
      <c r="E90">
        <v>88</v>
      </c>
      <c r="F90">
        <f t="shared" ca="1" si="11"/>
        <v>5.4894228339368585E-2</v>
      </c>
      <c r="G90">
        <f t="shared" ca="1" si="12"/>
        <v>5.4912590676115001E-2</v>
      </c>
      <c r="H90">
        <f t="shared" ca="1" si="13"/>
        <v>5.489204539579725E-2</v>
      </c>
      <c r="I90">
        <f t="shared" ca="1" si="14"/>
        <v>5.4905469497680701E-2</v>
      </c>
      <c r="J90">
        <f t="shared" ca="1" si="15"/>
        <v>5.4910205065200911E-2</v>
      </c>
      <c r="K90">
        <f t="shared" ca="1" si="16"/>
        <v>5.4896687448608927E-2</v>
      </c>
      <c r="L90">
        <f t="shared" ca="1" si="17"/>
        <v>5.4906660933257613E-2</v>
      </c>
      <c r="M90">
        <f t="shared" ca="1" si="18"/>
        <v>5.4901514528187347E-2</v>
      </c>
      <c r="N90">
        <f t="shared" ca="1" si="19"/>
        <v>5.4891508322000522E-2</v>
      </c>
      <c r="O90">
        <f t="shared" ca="1" si="20"/>
        <v>5.4902489052150817E-2</v>
      </c>
    </row>
    <row r="91" spans="5:15" x14ac:dyDescent="0.25">
      <c r="E91">
        <v>89</v>
      </c>
      <c r="F91">
        <f t="shared" ca="1" si="11"/>
        <v>5.4893210220954676E-2</v>
      </c>
      <c r="G91">
        <f t="shared" ca="1" si="12"/>
        <v>5.4914055629427673E-2</v>
      </c>
      <c r="H91">
        <f t="shared" ca="1" si="13"/>
        <v>5.4891708321413622E-2</v>
      </c>
      <c r="I91">
        <f t="shared" ca="1" si="14"/>
        <v>5.4903447336491544E-2</v>
      </c>
      <c r="J91">
        <f t="shared" ca="1" si="15"/>
        <v>5.4905791049182175E-2</v>
      </c>
      <c r="K91">
        <f t="shared" ca="1" si="16"/>
        <v>5.4900165455972885E-2</v>
      </c>
      <c r="L91">
        <f t="shared" ca="1" si="17"/>
        <v>5.4908225840642366E-2</v>
      </c>
      <c r="M91">
        <f t="shared" ca="1" si="18"/>
        <v>5.4901529143943445E-2</v>
      </c>
      <c r="N91">
        <f t="shared" ca="1" si="19"/>
        <v>5.4892827866511153E-2</v>
      </c>
      <c r="O91">
        <f t="shared" ca="1" si="20"/>
        <v>5.4903091932972083E-2</v>
      </c>
    </row>
    <row r="92" spans="5:15" x14ac:dyDescent="0.25">
      <c r="E92">
        <v>90</v>
      </c>
      <c r="F92">
        <f t="shared" ca="1" si="11"/>
        <v>5.4889849129556786E-2</v>
      </c>
      <c r="G92">
        <f t="shared" ca="1" si="12"/>
        <v>5.4919130470397162E-2</v>
      </c>
      <c r="H92">
        <f t="shared" ca="1" si="13"/>
        <v>5.4890468139355948E-2</v>
      </c>
      <c r="I92">
        <f t="shared" ca="1" si="14"/>
        <v>5.4902492189632376E-2</v>
      </c>
      <c r="J92">
        <f t="shared" ca="1" si="15"/>
        <v>5.4906040995281277E-2</v>
      </c>
      <c r="K92">
        <f t="shared" ca="1" si="16"/>
        <v>5.4897172252047516E-2</v>
      </c>
      <c r="L92">
        <f t="shared" ca="1" si="17"/>
        <v>5.4908133606629543E-2</v>
      </c>
      <c r="M92">
        <f t="shared" ca="1" si="18"/>
        <v>5.4903640205962327E-2</v>
      </c>
      <c r="N92">
        <f t="shared" ca="1" si="19"/>
        <v>5.4886830567762807E-2</v>
      </c>
      <c r="O92">
        <f t="shared" ca="1" si="20"/>
        <v>5.4904532146292082E-2</v>
      </c>
    </row>
    <row r="93" spans="5:15" x14ac:dyDescent="0.25">
      <c r="E93">
        <v>91</v>
      </c>
      <c r="F93">
        <f t="shared" ca="1" si="11"/>
        <v>5.4892035380738745E-2</v>
      </c>
      <c r="G93">
        <f t="shared" ca="1" si="12"/>
        <v>5.4918522854703423E-2</v>
      </c>
      <c r="H93">
        <f t="shared" ca="1" si="13"/>
        <v>5.4887243784497483E-2</v>
      </c>
      <c r="I93">
        <f t="shared" ca="1" si="14"/>
        <v>5.4904358762362354E-2</v>
      </c>
      <c r="J93">
        <f t="shared" ca="1" si="15"/>
        <v>5.4910997552112387E-2</v>
      </c>
      <c r="K93">
        <f t="shared" ca="1" si="16"/>
        <v>5.4893893613551008E-2</v>
      </c>
      <c r="L93">
        <f t="shared" ca="1" si="17"/>
        <v>5.4911484386735362E-2</v>
      </c>
      <c r="M93">
        <f t="shared" ca="1" si="18"/>
        <v>5.4903934837225547E-2</v>
      </c>
      <c r="N93">
        <f t="shared" ca="1" si="19"/>
        <v>5.4892731826001857E-2</v>
      </c>
      <c r="O93">
        <f t="shared" ca="1" si="20"/>
        <v>5.4902428348851499E-2</v>
      </c>
    </row>
    <row r="94" spans="5:15" x14ac:dyDescent="0.25">
      <c r="E94">
        <v>92</v>
      </c>
      <c r="F94">
        <f t="shared" ca="1" si="11"/>
        <v>5.4893637464439225E-2</v>
      </c>
      <c r="G94">
        <f t="shared" ca="1" si="12"/>
        <v>5.491928869354365E-2</v>
      </c>
      <c r="H94">
        <f t="shared" ca="1" si="13"/>
        <v>5.4883935430742797E-2</v>
      </c>
      <c r="I94">
        <f t="shared" ca="1" si="14"/>
        <v>5.4900949447833067E-2</v>
      </c>
      <c r="J94">
        <f t="shared" ca="1" si="15"/>
        <v>5.4904700272820468E-2</v>
      </c>
      <c r="K94">
        <f t="shared" ca="1" si="16"/>
        <v>5.4898077681950222E-2</v>
      </c>
      <c r="L94">
        <f t="shared" ca="1" si="17"/>
        <v>5.4913095476829418E-2</v>
      </c>
      <c r="M94">
        <f t="shared" ca="1" si="18"/>
        <v>5.4898970662394006E-2</v>
      </c>
      <c r="N94">
        <f t="shared" ca="1" si="19"/>
        <v>5.489168440906414E-2</v>
      </c>
      <c r="O94">
        <f t="shared" ca="1" si="20"/>
        <v>5.4898167891029755E-2</v>
      </c>
    </row>
    <row r="95" spans="5:15" x14ac:dyDescent="0.25">
      <c r="E95">
        <v>93</v>
      </c>
      <c r="F95">
        <f t="shared" ca="1" si="11"/>
        <v>5.4895014862122678E-2</v>
      </c>
      <c r="G95">
        <f t="shared" ca="1" si="12"/>
        <v>5.4919136866308178E-2</v>
      </c>
      <c r="H95">
        <f t="shared" ca="1" si="13"/>
        <v>5.4887706804634451E-2</v>
      </c>
      <c r="I95">
        <f t="shared" ca="1" si="14"/>
        <v>5.4902622434057469E-2</v>
      </c>
      <c r="J95">
        <f t="shared" ca="1" si="15"/>
        <v>5.4902493102932402E-2</v>
      </c>
      <c r="K95">
        <f t="shared" ca="1" si="16"/>
        <v>5.4896375867820806E-2</v>
      </c>
      <c r="L95">
        <f t="shared" ca="1" si="17"/>
        <v>5.4910633341432341E-2</v>
      </c>
      <c r="M95">
        <f t="shared" ca="1" si="18"/>
        <v>5.4900100705191628E-2</v>
      </c>
      <c r="N95">
        <f t="shared" ca="1" si="19"/>
        <v>5.4898268626328489E-2</v>
      </c>
      <c r="O95">
        <f t="shared" ca="1" si="20"/>
        <v>5.4900508660076376E-2</v>
      </c>
    </row>
    <row r="96" spans="5:15" x14ac:dyDescent="0.25">
      <c r="E96">
        <v>94</v>
      </c>
      <c r="F96">
        <f t="shared" ca="1" si="11"/>
        <v>5.4896474584577151E-2</v>
      </c>
      <c r="G96">
        <f t="shared" ca="1" si="12"/>
        <v>5.4916564708427984E-2</v>
      </c>
      <c r="H96">
        <f t="shared" ca="1" si="13"/>
        <v>5.488582928150925E-2</v>
      </c>
      <c r="I96">
        <f t="shared" ca="1" si="14"/>
        <v>5.4897204118860704E-2</v>
      </c>
      <c r="J96">
        <f t="shared" ca="1" si="15"/>
        <v>5.490519512508537E-2</v>
      </c>
      <c r="K96">
        <f t="shared" ca="1" si="16"/>
        <v>5.4896521468282521E-2</v>
      </c>
      <c r="L96">
        <f t="shared" ca="1" si="17"/>
        <v>5.4914556755400523E-2</v>
      </c>
      <c r="M96">
        <f t="shared" ca="1" si="18"/>
        <v>5.4902216405032206E-2</v>
      </c>
      <c r="N96">
        <f t="shared" ca="1" si="19"/>
        <v>5.4898774881947207E-2</v>
      </c>
      <c r="O96">
        <f t="shared" ca="1" si="20"/>
        <v>5.4897160427019288E-2</v>
      </c>
    </row>
    <row r="97" spans="5:15" x14ac:dyDescent="0.25">
      <c r="E97">
        <v>95</v>
      </c>
      <c r="F97">
        <f t="shared" ca="1" si="11"/>
        <v>5.4895206803793596E-2</v>
      </c>
      <c r="G97">
        <f t="shared" ca="1" si="12"/>
        <v>5.4914918110338024E-2</v>
      </c>
      <c r="H97">
        <f t="shared" ca="1" si="13"/>
        <v>5.4889750138341117E-2</v>
      </c>
      <c r="I97">
        <f t="shared" ca="1" si="14"/>
        <v>5.49013955973724E-2</v>
      </c>
      <c r="J97">
        <f t="shared" ca="1" si="15"/>
        <v>5.4905136062888917E-2</v>
      </c>
      <c r="K97">
        <f t="shared" ca="1" si="16"/>
        <v>5.490075231612241E-2</v>
      </c>
      <c r="L97">
        <f t="shared" ca="1" si="17"/>
        <v>5.4912307624548011E-2</v>
      </c>
      <c r="M97">
        <f t="shared" ca="1" si="18"/>
        <v>5.4901279669053622E-2</v>
      </c>
      <c r="N97">
        <f t="shared" ca="1" si="19"/>
        <v>5.4901923516244067E-2</v>
      </c>
      <c r="O97">
        <f t="shared" ca="1" si="20"/>
        <v>5.4897844492310756E-2</v>
      </c>
    </row>
    <row r="98" spans="5:15" x14ac:dyDescent="0.25">
      <c r="E98">
        <v>96</v>
      </c>
      <c r="F98">
        <f t="shared" ca="1" si="11"/>
        <v>5.4896896641353096E-2</v>
      </c>
      <c r="G98">
        <f t="shared" ca="1" si="12"/>
        <v>5.4915881979013793E-2</v>
      </c>
      <c r="H98">
        <f t="shared" ca="1" si="13"/>
        <v>5.4894940947211542E-2</v>
      </c>
      <c r="I98">
        <f t="shared" ca="1" si="14"/>
        <v>5.4900834691118672E-2</v>
      </c>
      <c r="J98">
        <f t="shared" ca="1" si="15"/>
        <v>5.4908268771552624E-2</v>
      </c>
      <c r="K98">
        <f t="shared" ca="1" si="16"/>
        <v>5.4901034878767095E-2</v>
      </c>
      <c r="L98">
        <f t="shared" ca="1" si="17"/>
        <v>5.4911828448516088E-2</v>
      </c>
      <c r="M98">
        <f t="shared" ca="1" si="18"/>
        <v>5.4901765534516297E-2</v>
      </c>
      <c r="N98">
        <f t="shared" ca="1" si="19"/>
        <v>5.4897711291171089E-2</v>
      </c>
      <c r="O98">
        <f t="shared" ca="1" si="20"/>
        <v>5.4901306692478509E-2</v>
      </c>
    </row>
    <row r="99" spans="5:15" x14ac:dyDescent="0.25">
      <c r="E99">
        <v>97</v>
      </c>
      <c r="F99">
        <f t="shared" ca="1" si="11"/>
        <v>5.4898404465332902E-2</v>
      </c>
      <c r="G99">
        <f t="shared" ca="1" si="12"/>
        <v>5.4914335318780559E-2</v>
      </c>
      <c r="H99">
        <f t="shared" ca="1" si="13"/>
        <v>5.489439715114066E-2</v>
      </c>
      <c r="I99">
        <f t="shared" ca="1" si="14"/>
        <v>5.489717139447621E-2</v>
      </c>
      <c r="J99">
        <f t="shared" ca="1" si="15"/>
        <v>5.4905129852825661E-2</v>
      </c>
      <c r="K99">
        <f t="shared" ca="1" si="16"/>
        <v>5.4905367616573782E-2</v>
      </c>
      <c r="L99">
        <f t="shared" ca="1" si="17"/>
        <v>5.4912543258797533E-2</v>
      </c>
      <c r="M99">
        <f t="shared" ca="1" si="18"/>
        <v>5.4901203487727895E-2</v>
      </c>
      <c r="N99">
        <f t="shared" ca="1" si="19"/>
        <v>5.4893287498800243E-2</v>
      </c>
      <c r="O99">
        <f t="shared" ca="1" si="20"/>
        <v>5.4900887813062356E-2</v>
      </c>
    </row>
    <row r="100" spans="5:15" x14ac:dyDescent="0.25">
      <c r="E100">
        <v>98</v>
      </c>
      <c r="F100">
        <f t="shared" ca="1" si="11"/>
        <v>5.489597304089891E-2</v>
      </c>
      <c r="G100">
        <f t="shared" ca="1" si="12"/>
        <v>5.4912591845665507E-2</v>
      </c>
      <c r="H100">
        <f t="shared" ca="1" si="13"/>
        <v>5.4895759633026592E-2</v>
      </c>
      <c r="I100">
        <f t="shared" ca="1" si="14"/>
        <v>5.4896900188019924E-2</v>
      </c>
      <c r="J100">
        <f t="shared" ca="1" si="15"/>
        <v>5.4902445193766636E-2</v>
      </c>
      <c r="K100">
        <f t="shared" ca="1" si="16"/>
        <v>5.4906307761672678E-2</v>
      </c>
      <c r="L100">
        <f t="shared" ca="1" si="17"/>
        <v>5.4913454423659809E-2</v>
      </c>
      <c r="M100">
        <f t="shared" ca="1" si="18"/>
        <v>5.4904364249437662E-2</v>
      </c>
      <c r="N100">
        <f t="shared" ca="1" si="19"/>
        <v>5.4892808605832344E-2</v>
      </c>
      <c r="O100">
        <f t="shared" ca="1" si="20"/>
        <v>5.490614121023752E-2</v>
      </c>
    </row>
    <row r="101" spans="5:15" x14ac:dyDescent="0.25">
      <c r="E101">
        <v>99</v>
      </c>
      <c r="F101">
        <f t="shared" ca="1" si="11"/>
        <v>5.4897649089239185E-2</v>
      </c>
      <c r="G101">
        <f t="shared" ca="1" si="12"/>
        <v>5.4913828201964943E-2</v>
      </c>
      <c r="H101">
        <f t="shared" ca="1" si="13"/>
        <v>5.4903039432553292E-2</v>
      </c>
      <c r="I101">
        <f t="shared" ca="1" si="14"/>
        <v>5.4897521131963042E-2</v>
      </c>
      <c r="J101">
        <f t="shared" ca="1" si="15"/>
        <v>5.489999434786761E-2</v>
      </c>
      <c r="K101">
        <f t="shared" ca="1" si="16"/>
        <v>5.4902807571330578E-2</v>
      </c>
      <c r="L101">
        <f t="shared" ca="1" si="17"/>
        <v>5.4913658720081387E-2</v>
      </c>
      <c r="M101">
        <f t="shared" ca="1" si="18"/>
        <v>5.4905703950058227E-2</v>
      </c>
      <c r="N101">
        <f t="shared" ca="1" si="19"/>
        <v>5.4891652006630778E-2</v>
      </c>
      <c r="O101">
        <f t="shared" ca="1" si="20"/>
        <v>5.4900264186984356E-2</v>
      </c>
    </row>
    <row r="102" spans="5:15" x14ac:dyDescent="0.25">
      <c r="E102">
        <v>100</v>
      </c>
      <c r="F102">
        <f t="shared" ca="1" si="11"/>
        <v>5.4896943102939202E-2</v>
      </c>
      <c r="G102">
        <f t="shared" ca="1" si="12"/>
        <v>5.4911788750802916E-2</v>
      </c>
      <c r="H102">
        <f t="shared" ca="1" si="13"/>
        <v>5.490443773252511E-2</v>
      </c>
      <c r="I102">
        <f t="shared" ca="1" si="14"/>
        <v>5.4901364141583558E-2</v>
      </c>
      <c r="J102">
        <f t="shared" ca="1" si="15"/>
        <v>5.4902029718381894E-2</v>
      </c>
      <c r="K102">
        <f t="shared" ca="1" si="16"/>
        <v>5.4901826493980795E-2</v>
      </c>
      <c r="L102">
        <f t="shared" ca="1" si="17"/>
        <v>5.4915069619788814E-2</v>
      </c>
      <c r="M102">
        <f t="shared" ca="1" si="18"/>
        <v>5.4903613139036356E-2</v>
      </c>
      <c r="N102">
        <f t="shared" ca="1" si="19"/>
        <v>5.4887939791278061E-2</v>
      </c>
      <c r="O102">
        <f t="shared" ca="1" si="20"/>
        <v>5.48970938177629E-2</v>
      </c>
    </row>
    <row r="103" spans="5:15" x14ac:dyDescent="0.25">
      <c r="E103">
        <v>101</v>
      </c>
      <c r="F103">
        <f t="shared" ca="1" si="11"/>
        <v>5.4892619154317139E-2</v>
      </c>
      <c r="G103">
        <f t="shared" ca="1" si="12"/>
        <v>5.4916282094809761E-2</v>
      </c>
      <c r="H103">
        <f t="shared" ca="1" si="13"/>
        <v>5.4902558035963736E-2</v>
      </c>
      <c r="I103">
        <f t="shared" ca="1" si="14"/>
        <v>5.4900370790993892E-2</v>
      </c>
      <c r="J103">
        <f t="shared" ca="1" si="15"/>
        <v>5.4903146633244269E-2</v>
      </c>
      <c r="K103">
        <f t="shared" ca="1" si="16"/>
        <v>5.4899377860250211E-2</v>
      </c>
      <c r="L103">
        <f t="shared" ca="1" si="17"/>
        <v>5.4912072306512905E-2</v>
      </c>
      <c r="M103">
        <f t="shared" ca="1" si="18"/>
        <v>5.4902160618487975E-2</v>
      </c>
      <c r="N103">
        <f t="shared" ca="1" si="19"/>
        <v>5.4889580746067521E-2</v>
      </c>
      <c r="O103">
        <f t="shared" ca="1" si="20"/>
        <v>5.4895819693842794E-2</v>
      </c>
    </row>
    <row r="104" spans="5:15" x14ac:dyDescent="0.25">
      <c r="E104">
        <v>102</v>
      </c>
      <c r="F104">
        <f t="shared" ca="1" si="11"/>
        <v>5.489318326698913E-2</v>
      </c>
      <c r="G104">
        <f t="shared" ca="1" si="12"/>
        <v>5.4913560806974196E-2</v>
      </c>
      <c r="H104">
        <f t="shared" ca="1" si="13"/>
        <v>5.4896081850539361E-2</v>
      </c>
      <c r="I104">
        <f t="shared" ca="1" si="14"/>
        <v>5.4899616739743612E-2</v>
      </c>
      <c r="J104">
        <f t="shared" ca="1" si="15"/>
        <v>5.4902120036596426E-2</v>
      </c>
      <c r="K104">
        <f t="shared" ca="1" si="16"/>
        <v>5.4898342906448024E-2</v>
      </c>
      <c r="L104">
        <f t="shared" ca="1" si="17"/>
        <v>5.491157096283529E-2</v>
      </c>
      <c r="M104">
        <f t="shared" ca="1" si="18"/>
        <v>5.4901165774879329E-2</v>
      </c>
      <c r="N104">
        <f t="shared" ca="1" si="19"/>
        <v>5.4886848470139124E-2</v>
      </c>
      <c r="O104">
        <f t="shared" ca="1" si="20"/>
        <v>5.4895084182015857E-2</v>
      </c>
    </row>
    <row r="105" spans="5:15" x14ac:dyDescent="0.25">
      <c r="E105">
        <v>103</v>
      </c>
      <c r="F105">
        <f t="shared" ca="1" si="11"/>
        <v>5.4892252977285991E-2</v>
      </c>
      <c r="G105">
        <f t="shared" ca="1" si="12"/>
        <v>5.491384608598289E-2</v>
      </c>
      <c r="H105">
        <f t="shared" ca="1" si="13"/>
        <v>5.4898117486182403E-2</v>
      </c>
      <c r="I105">
        <f t="shared" ca="1" si="14"/>
        <v>5.4895350784046157E-2</v>
      </c>
      <c r="J105">
        <f t="shared" ca="1" si="15"/>
        <v>5.4899192195326685E-2</v>
      </c>
      <c r="K105">
        <f t="shared" ca="1" si="16"/>
        <v>5.4898519753867552E-2</v>
      </c>
      <c r="L105">
        <f t="shared" ca="1" si="17"/>
        <v>5.4909238879553152E-2</v>
      </c>
      <c r="M105">
        <f t="shared" ca="1" si="18"/>
        <v>5.4901903716329289E-2</v>
      </c>
      <c r="N105">
        <f t="shared" ca="1" si="19"/>
        <v>5.4889611718028877E-2</v>
      </c>
      <c r="O105">
        <f t="shared" ca="1" si="20"/>
        <v>5.4897719787342009E-2</v>
      </c>
    </row>
    <row r="106" spans="5:15" x14ac:dyDescent="0.25">
      <c r="E106">
        <v>104</v>
      </c>
      <c r="F106">
        <f t="shared" ca="1" si="11"/>
        <v>5.4893602545209648E-2</v>
      </c>
      <c r="G106">
        <f t="shared" ca="1" si="12"/>
        <v>5.4907974328248482E-2</v>
      </c>
      <c r="H106">
        <f t="shared" ca="1" si="13"/>
        <v>5.4897316273684486E-2</v>
      </c>
      <c r="I106">
        <f t="shared" ca="1" si="14"/>
        <v>5.4893917186460077E-2</v>
      </c>
      <c r="J106">
        <f t="shared" ca="1" si="15"/>
        <v>5.4897406259866291E-2</v>
      </c>
      <c r="K106">
        <f t="shared" ca="1" si="16"/>
        <v>5.4901743458190204E-2</v>
      </c>
      <c r="L106">
        <f t="shared" ca="1" si="17"/>
        <v>5.4908023586271074E-2</v>
      </c>
      <c r="M106">
        <f t="shared" ca="1" si="18"/>
        <v>5.490366388905181E-2</v>
      </c>
      <c r="N106">
        <f t="shared" ca="1" si="19"/>
        <v>5.48890376906448E-2</v>
      </c>
      <c r="O106">
        <f t="shared" ca="1" si="20"/>
        <v>5.4899774613905557E-2</v>
      </c>
    </row>
    <row r="107" spans="5:15" x14ac:dyDescent="0.25">
      <c r="E107">
        <v>105</v>
      </c>
      <c r="F107">
        <f t="shared" ca="1" si="11"/>
        <v>5.4898962874459993E-2</v>
      </c>
      <c r="G107">
        <f t="shared" ca="1" si="12"/>
        <v>5.4907637052687891E-2</v>
      </c>
      <c r="H107">
        <f t="shared" ca="1" si="13"/>
        <v>5.4893555538821845E-2</v>
      </c>
      <c r="I107">
        <f t="shared" ca="1" si="14"/>
        <v>5.4894493064680305E-2</v>
      </c>
      <c r="J107">
        <f t="shared" ca="1" si="15"/>
        <v>5.4898543034022133E-2</v>
      </c>
      <c r="K107">
        <f t="shared" ca="1" si="16"/>
        <v>5.4905186857134296E-2</v>
      </c>
      <c r="L107">
        <f t="shared" ca="1" si="17"/>
        <v>5.490728266518672E-2</v>
      </c>
      <c r="M107">
        <f t="shared" ca="1" si="18"/>
        <v>5.4902374234384183E-2</v>
      </c>
      <c r="N107">
        <f t="shared" ca="1" si="19"/>
        <v>5.4886781253724724E-2</v>
      </c>
      <c r="O107">
        <f t="shared" ca="1" si="20"/>
        <v>5.4896448684747808E-2</v>
      </c>
    </row>
    <row r="108" spans="5:15" x14ac:dyDescent="0.25">
      <c r="E108">
        <v>106</v>
      </c>
      <c r="F108">
        <f t="shared" ca="1" si="11"/>
        <v>5.4896927389850636E-2</v>
      </c>
      <c r="G108">
        <f t="shared" ca="1" si="12"/>
        <v>5.491125587555605E-2</v>
      </c>
      <c r="H108">
        <f t="shared" ca="1" si="13"/>
        <v>5.4891394980018236E-2</v>
      </c>
      <c r="I108">
        <f t="shared" ca="1" si="14"/>
        <v>5.4889663646069488E-2</v>
      </c>
      <c r="J108">
        <f t="shared" ca="1" si="15"/>
        <v>5.4901521931398647E-2</v>
      </c>
      <c r="K108">
        <f t="shared" ca="1" si="16"/>
        <v>5.4907002768673607E-2</v>
      </c>
      <c r="L108">
        <f t="shared" ca="1" si="17"/>
        <v>5.4908551674409958E-2</v>
      </c>
      <c r="M108">
        <f t="shared" ca="1" si="18"/>
        <v>5.4901267538923784E-2</v>
      </c>
      <c r="N108">
        <f t="shared" ca="1" si="19"/>
        <v>5.4885296199399816E-2</v>
      </c>
      <c r="O108">
        <f t="shared" ca="1" si="20"/>
        <v>5.4898955902932395E-2</v>
      </c>
    </row>
    <row r="109" spans="5:15" x14ac:dyDescent="0.25">
      <c r="E109">
        <v>107</v>
      </c>
      <c r="F109">
        <f t="shared" ca="1" si="11"/>
        <v>5.489456673099051E-2</v>
      </c>
      <c r="G109">
        <f t="shared" ca="1" si="12"/>
        <v>5.4909346425418615E-2</v>
      </c>
      <c r="H109">
        <f t="shared" ca="1" si="13"/>
        <v>5.4889710785063099E-2</v>
      </c>
      <c r="I109">
        <f t="shared" ca="1" si="14"/>
        <v>5.4881005417436436E-2</v>
      </c>
      <c r="J109">
        <f t="shared" ca="1" si="15"/>
        <v>5.4900318420376217E-2</v>
      </c>
      <c r="K109">
        <f t="shared" ca="1" si="16"/>
        <v>5.4907135529087353E-2</v>
      </c>
      <c r="L109">
        <f t="shared" ca="1" si="17"/>
        <v>5.4905899369584586E-2</v>
      </c>
      <c r="M109">
        <f t="shared" ca="1" si="18"/>
        <v>5.4901120415481675E-2</v>
      </c>
      <c r="N109">
        <f t="shared" ca="1" si="19"/>
        <v>5.4883810298397562E-2</v>
      </c>
      <c r="O109">
        <f t="shared" ca="1" si="20"/>
        <v>5.4900666589824336E-2</v>
      </c>
    </row>
    <row r="110" spans="5:15" x14ac:dyDescent="0.25">
      <c r="E110">
        <v>108</v>
      </c>
      <c r="F110">
        <f t="shared" ca="1" si="11"/>
        <v>5.4898850979045337E-2</v>
      </c>
      <c r="G110">
        <f t="shared" ca="1" si="12"/>
        <v>5.4908082222559218E-2</v>
      </c>
      <c r="H110">
        <f t="shared" ca="1" si="13"/>
        <v>5.4891816129964632E-2</v>
      </c>
      <c r="I110">
        <f t="shared" ca="1" si="14"/>
        <v>5.488160798342203E-2</v>
      </c>
      <c r="J110">
        <f t="shared" ca="1" si="15"/>
        <v>5.4900325304937297E-2</v>
      </c>
      <c r="K110">
        <f t="shared" ca="1" si="16"/>
        <v>5.490920561958957E-2</v>
      </c>
      <c r="L110">
        <f t="shared" ca="1" si="17"/>
        <v>5.4905454781549547E-2</v>
      </c>
      <c r="M110">
        <f t="shared" ca="1" si="18"/>
        <v>5.4903728534131807E-2</v>
      </c>
      <c r="N110">
        <f t="shared" ca="1" si="19"/>
        <v>5.4883865261343728E-2</v>
      </c>
      <c r="O110">
        <f t="shared" ca="1" si="20"/>
        <v>5.4898492055154437E-2</v>
      </c>
    </row>
    <row r="111" spans="5:15" x14ac:dyDescent="0.25">
      <c r="E111">
        <v>109</v>
      </c>
      <c r="F111">
        <f t="shared" ca="1" si="11"/>
        <v>5.4898388328977081E-2</v>
      </c>
      <c r="G111">
        <f t="shared" ca="1" si="12"/>
        <v>5.4906026172893613E-2</v>
      </c>
      <c r="H111">
        <f t="shared" ca="1" si="13"/>
        <v>5.489302066521691E-2</v>
      </c>
      <c r="I111">
        <f t="shared" ca="1" si="14"/>
        <v>5.4878083462738432E-2</v>
      </c>
      <c r="J111">
        <f t="shared" ca="1" si="15"/>
        <v>5.4903458127899048E-2</v>
      </c>
      <c r="K111">
        <f t="shared" ca="1" si="16"/>
        <v>5.4909232767812802E-2</v>
      </c>
      <c r="L111">
        <f t="shared" ca="1" si="17"/>
        <v>5.4907258142964585E-2</v>
      </c>
      <c r="M111">
        <f t="shared" ca="1" si="18"/>
        <v>5.4902421945307388E-2</v>
      </c>
      <c r="N111">
        <f t="shared" ca="1" si="19"/>
        <v>5.4886590454424761E-2</v>
      </c>
      <c r="O111">
        <f t="shared" ca="1" si="20"/>
        <v>5.4898076844743661E-2</v>
      </c>
    </row>
    <row r="112" spans="5:15" x14ac:dyDescent="0.25">
      <c r="E112">
        <v>110</v>
      </c>
      <c r="F112">
        <f t="shared" ca="1" si="11"/>
        <v>5.4897853880271456E-2</v>
      </c>
      <c r="G112">
        <f t="shared" ca="1" si="12"/>
        <v>5.4904303817396423E-2</v>
      </c>
      <c r="H112">
        <f t="shared" ca="1" si="13"/>
        <v>5.4892187438218921E-2</v>
      </c>
      <c r="I112">
        <f t="shared" ca="1" si="14"/>
        <v>5.4877729344095114E-2</v>
      </c>
      <c r="J112">
        <f t="shared" ca="1" si="15"/>
        <v>5.4900285907463105E-2</v>
      </c>
      <c r="K112">
        <f t="shared" ca="1" si="16"/>
        <v>5.4906287752372732E-2</v>
      </c>
      <c r="L112">
        <f t="shared" ca="1" si="17"/>
        <v>5.490542720530122E-2</v>
      </c>
      <c r="M112">
        <f t="shared" ca="1" si="18"/>
        <v>5.4903347779412047E-2</v>
      </c>
      <c r="N112">
        <f t="shared" ca="1" si="19"/>
        <v>5.4888793121952391E-2</v>
      </c>
      <c r="O112">
        <f t="shared" ca="1" si="20"/>
        <v>5.4900825895106857E-2</v>
      </c>
    </row>
    <row r="113" spans="5:15" x14ac:dyDescent="0.25">
      <c r="E113">
        <v>111</v>
      </c>
      <c r="F113">
        <f t="shared" ca="1" si="11"/>
        <v>5.4898140026666979E-2</v>
      </c>
      <c r="G113">
        <f t="shared" ca="1" si="12"/>
        <v>5.4912061903564534E-2</v>
      </c>
      <c r="H113">
        <f t="shared" ca="1" si="13"/>
        <v>5.4892792193801762E-2</v>
      </c>
      <c r="I113">
        <f t="shared" ca="1" si="14"/>
        <v>5.4879055528803934E-2</v>
      </c>
      <c r="J113">
        <f t="shared" ca="1" si="15"/>
        <v>5.4900753562652435E-2</v>
      </c>
      <c r="K113">
        <f t="shared" ca="1" si="16"/>
        <v>5.4908927676690991E-2</v>
      </c>
      <c r="L113">
        <f t="shared" ca="1" si="17"/>
        <v>5.4904629395696444E-2</v>
      </c>
      <c r="M113">
        <f t="shared" ca="1" si="18"/>
        <v>5.4902511454887053E-2</v>
      </c>
      <c r="N113">
        <f t="shared" ca="1" si="19"/>
        <v>5.4886525173727017E-2</v>
      </c>
      <c r="O113">
        <f t="shared" ca="1" si="20"/>
        <v>5.4901614152443788E-2</v>
      </c>
    </row>
    <row r="114" spans="5:15" x14ac:dyDescent="0.25">
      <c r="E114">
        <v>112</v>
      </c>
      <c r="F114">
        <f t="shared" ca="1" si="11"/>
        <v>5.4898205159750219E-2</v>
      </c>
      <c r="G114">
        <f t="shared" ca="1" si="12"/>
        <v>5.4906056375572471E-2</v>
      </c>
      <c r="H114">
        <f t="shared" ca="1" si="13"/>
        <v>5.4894170422484782E-2</v>
      </c>
      <c r="I114">
        <f t="shared" ca="1" si="14"/>
        <v>5.4880350263268096E-2</v>
      </c>
      <c r="J114">
        <f t="shared" ca="1" si="15"/>
        <v>5.4903792629144098E-2</v>
      </c>
      <c r="K114">
        <f t="shared" ca="1" si="16"/>
        <v>5.4906889409031101E-2</v>
      </c>
      <c r="L114">
        <f t="shared" ca="1" si="17"/>
        <v>5.4902853204090669E-2</v>
      </c>
      <c r="M114">
        <f t="shared" ca="1" si="18"/>
        <v>5.4902383200644014E-2</v>
      </c>
      <c r="N114">
        <f t="shared" ca="1" si="19"/>
        <v>5.4886702210040911E-2</v>
      </c>
      <c r="O114">
        <f t="shared" ca="1" si="20"/>
        <v>5.4902469264628669E-2</v>
      </c>
    </row>
    <row r="115" spans="5:15" x14ac:dyDescent="0.25">
      <c r="E115">
        <v>113</v>
      </c>
      <c r="F115">
        <f t="shared" ca="1" si="11"/>
        <v>5.4903028488531125E-2</v>
      </c>
      <c r="G115">
        <f t="shared" ca="1" si="12"/>
        <v>5.4902991023814601E-2</v>
      </c>
      <c r="H115">
        <f t="shared" ca="1" si="13"/>
        <v>5.4894428620797055E-2</v>
      </c>
      <c r="I115">
        <f t="shared" ca="1" si="14"/>
        <v>5.4879685523772377E-2</v>
      </c>
      <c r="J115">
        <f t="shared" ca="1" si="15"/>
        <v>5.4900751010341795E-2</v>
      </c>
      <c r="K115">
        <f t="shared" ca="1" si="16"/>
        <v>5.4903723015569381E-2</v>
      </c>
      <c r="L115">
        <f t="shared" ca="1" si="17"/>
        <v>5.4902610754389868E-2</v>
      </c>
      <c r="M115">
        <f t="shared" ca="1" si="18"/>
        <v>5.4899374505717961E-2</v>
      </c>
      <c r="N115">
        <f t="shared" ca="1" si="19"/>
        <v>5.4888879685714397E-2</v>
      </c>
      <c r="O115">
        <f t="shared" ca="1" si="20"/>
        <v>5.4903914024048851E-2</v>
      </c>
    </row>
    <row r="116" spans="5:15" x14ac:dyDescent="0.25">
      <c r="E116">
        <v>114</v>
      </c>
      <c r="F116">
        <f t="shared" ca="1" si="11"/>
        <v>5.4900776496764274E-2</v>
      </c>
      <c r="G116">
        <f t="shared" ca="1" si="12"/>
        <v>5.4900873868377456E-2</v>
      </c>
      <c r="H116">
        <f t="shared" ca="1" si="13"/>
        <v>5.4895911928822691E-2</v>
      </c>
      <c r="I116">
        <f t="shared" ca="1" si="14"/>
        <v>5.4881363472065542E-2</v>
      </c>
      <c r="J116">
        <f t="shared" ca="1" si="15"/>
        <v>5.4900259746494623E-2</v>
      </c>
      <c r="K116">
        <f t="shared" ca="1" si="16"/>
        <v>5.4897632504484824E-2</v>
      </c>
      <c r="L116">
        <f t="shared" ca="1" si="17"/>
        <v>5.490055977842799E-2</v>
      </c>
      <c r="M116">
        <f t="shared" ca="1" si="18"/>
        <v>5.4896441070409994E-2</v>
      </c>
      <c r="N116">
        <f t="shared" ca="1" si="19"/>
        <v>5.4888592007946262E-2</v>
      </c>
      <c r="O116">
        <f t="shared" ca="1" si="20"/>
        <v>5.4904780208189952E-2</v>
      </c>
    </row>
    <row r="117" spans="5:15" x14ac:dyDescent="0.25">
      <c r="E117">
        <v>115</v>
      </c>
      <c r="F117">
        <f t="shared" ca="1" si="11"/>
        <v>5.4902461262075625E-2</v>
      </c>
      <c r="G117">
        <f t="shared" ca="1" si="12"/>
        <v>5.4898042243343388E-2</v>
      </c>
      <c r="H117">
        <f t="shared" ca="1" si="13"/>
        <v>5.4902408890061483E-2</v>
      </c>
      <c r="I117">
        <f t="shared" ca="1" si="14"/>
        <v>5.4880315466052369E-2</v>
      </c>
      <c r="J117">
        <f t="shared" ca="1" si="15"/>
        <v>5.4904342172792303E-2</v>
      </c>
      <c r="K117">
        <f t="shared" ca="1" si="16"/>
        <v>5.4899549645636682E-2</v>
      </c>
      <c r="L117">
        <f t="shared" ca="1" si="17"/>
        <v>5.4896841876092714E-2</v>
      </c>
      <c r="M117">
        <f t="shared" ca="1" si="18"/>
        <v>5.4892057366315888E-2</v>
      </c>
      <c r="N117">
        <f t="shared" ca="1" si="19"/>
        <v>5.4882133053899093E-2</v>
      </c>
      <c r="O117">
        <f t="shared" ca="1" si="20"/>
        <v>5.4903747443422364E-2</v>
      </c>
    </row>
    <row r="118" spans="5:15" x14ac:dyDescent="0.25">
      <c r="E118">
        <v>116</v>
      </c>
      <c r="F118">
        <f t="shared" ca="1" si="11"/>
        <v>5.4900063481158008E-2</v>
      </c>
      <c r="G118">
        <f t="shared" ca="1" si="12"/>
        <v>5.4897409181220429E-2</v>
      </c>
      <c r="H118">
        <f t="shared" ca="1" si="13"/>
        <v>5.4900143156097155E-2</v>
      </c>
      <c r="I118">
        <f t="shared" ca="1" si="14"/>
        <v>5.4879052518497604E-2</v>
      </c>
      <c r="J118">
        <f t="shared" ca="1" si="15"/>
        <v>5.4904734588529028E-2</v>
      </c>
      <c r="K118">
        <f t="shared" ca="1" si="16"/>
        <v>5.4897499692080645E-2</v>
      </c>
      <c r="L118">
        <f t="shared" ca="1" si="17"/>
        <v>5.4891934623947473E-2</v>
      </c>
      <c r="M118">
        <f t="shared" ca="1" si="18"/>
        <v>5.4890599354715922E-2</v>
      </c>
      <c r="N118">
        <f t="shared" ca="1" si="19"/>
        <v>5.4885806070138342E-2</v>
      </c>
      <c r="O118">
        <f t="shared" ca="1" si="20"/>
        <v>5.4901301022486727E-2</v>
      </c>
    </row>
    <row r="119" spans="5:15" x14ac:dyDescent="0.25">
      <c r="E119">
        <v>117</v>
      </c>
      <c r="F119">
        <f t="shared" ca="1" si="11"/>
        <v>5.4899191260517149E-2</v>
      </c>
      <c r="G119">
        <f t="shared" ca="1" si="12"/>
        <v>5.4896103480186212E-2</v>
      </c>
      <c r="H119">
        <f t="shared" ca="1" si="13"/>
        <v>5.4895646169366097E-2</v>
      </c>
      <c r="I119">
        <f t="shared" ca="1" si="14"/>
        <v>5.4882465373497502E-2</v>
      </c>
      <c r="J119">
        <f t="shared" ca="1" si="15"/>
        <v>5.49040645387475E-2</v>
      </c>
      <c r="K119">
        <f t="shared" ca="1" si="16"/>
        <v>5.4901100035120422E-2</v>
      </c>
      <c r="L119">
        <f t="shared" ca="1" si="17"/>
        <v>5.4893755450179368E-2</v>
      </c>
      <c r="M119">
        <f t="shared" ca="1" si="18"/>
        <v>5.4894328514716539E-2</v>
      </c>
      <c r="N119">
        <f t="shared" ca="1" si="19"/>
        <v>5.4885168531334363E-2</v>
      </c>
      <c r="O119">
        <f t="shared" ca="1" si="20"/>
        <v>5.4900853116132894E-2</v>
      </c>
    </row>
    <row r="120" spans="5:15" x14ac:dyDescent="0.25">
      <c r="E120">
        <v>118</v>
      </c>
      <c r="F120">
        <f t="shared" ca="1" si="11"/>
        <v>5.4903098335033297E-2</v>
      </c>
      <c r="G120">
        <f t="shared" ca="1" si="12"/>
        <v>5.4897683425257485E-2</v>
      </c>
      <c r="H120">
        <f t="shared" ca="1" si="13"/>
        <v>5.4897717739402219E-2</v>
      </c>
      <c r="I120">
        <f t="shared" ca="1" si="14"/>
        <v>5.4885125654197633E-2</v>
      </c>
      <c r="J120">
        <f t="shared" ca="1" si="15"/>
        <v>5.4902271477574406E-2</v>
      </c>
      <c r="K120">
        <f t="shared" ca="1" si="16"/>
        <v>5.4903295202275604E-2</v>
      </c>
      <c r="L120">
        <f t="shared" ca="1" si="17"/>
        <v>5.4890485959041127E-2</v>
      </c>
      <c r="M120">
        <f t="shared" ca="1" si="18"/>
        <v>5.4895792002135749E-2</v>
      </c>
      <c r="N120">
        <f t="shared" ca="1" si="19"/>
        <v>5.4888952496884066E-2</v>
      </c>
      <c r="O120">
        <f t="shared" ca="1" si="20"/>
        <v>5.4898604654165344E-2</v>
      </c>
    </row>
    <row r="121" spans="5:15" x14ac:dyDescent="0.25">
      <c r="E121">
        <v>119</v>
      </c>
      <c r="F121">
        <f t="shared" ca="1" si="11"/>
        <v>5.4899904050330968E-2</v>
      </c>
      <c r="G121">
        <f t="shared" ca="1" si="12"/>
        <v>5.4896020841365016E-2</v>
      </c>
      <c r="H121">
        <f t="shared" ca="1" si="13"/>
        <v>5.4897471512479486E-2</v>
      </c>
      <c r="I121">
        <f t="shared" ca="1" si="14"/>
        <v>5.4889431857237977E-2</v>
      </c>
      <c r="J121">
        <f t="shared" ca="1" si="15"/>
        <v>5.490288097583932E-2</v>
      </c>
      <c r="K121">
        <f t="shared" ca="1" si="16"/>
        <v>5.490524627513256E-2</v>
      </c>
      <c r="L121">
        <f t="shared" ca="1" si="17"/>
        <v>5.488899723965672E-2</v>
      </c>
      <c r="M121">
        <f t="shared" ca="1" si="18"/>
        <v>5.4896055863369195E-2</v>
      </c>
      <c r="N121">
        <f t="shared" ca="1" si="19"/>
        <v>5.488781706362407E-2</v>
      </c>
      <c r="O121">
        <f t="shared" ca="1" si="20"/>
        <v>5.4904261681710143E-2</v>
      </c>
    </row>
    <row r="122" spans="5:15" x14ac:dyDescent="0.25">
      <c r="E122">
        <v>120</v>
      </c>
      <c r="F122">
        <f t="shared" ca="1" si="11"/>
        <v>5.4901595003791409E-2</v>
      </c>
      <c r="G122">
        <f t="shared" ca="1" si="12"/>
        <v>5.4897373513043184E-2</v>
      </c>
      <c r="H122">
        <f t="shared" ca="1" si="13"/>
        <v>5.4892317805122846E-2</v>
      </c>
      <c r="I122">
        <f t="shared" ca="1" si="14"/>
        <v>5.4888594296782806E-2</v>
      </c>
      <c r="J122">
        <f t="shared" ca="1" si="15"/>
        <v>5.4904170736732087E-2</v>
      </c>
      <c r="K122">
        <f t="shared" ca="1" si="16"/>
        <v>5.4906031392111226E-2</v>
      </c>
      <c r="L122">
        <f t="shared" ca="1" si="17"/>
        <v>5.4888578227805802E-2</v>
      </c>
      <c r="M122">
        <f t="shared" ca="1" si="18"/>
        <v>5.4899196166125069E-2</v>
      </c>
      <c r="N122">
        <f t="shared" ca="1" si="19"/>
        <v>5.4885405461114742E-2</v>
      </c>
      <c r="O122">
        <f t="shared" ca="1" si="20"/>
        <v>5.4902890413549649E-2</v>
      </c>
    </row>
    <row r="123" spans="5:15" x14ac:dyDescent="0.25">
      <c r="E123">
        <v>121</v>
      </c>
      <c r="F123">
        <f t="shared" ca="1" si="11"/>
        <v>5.489911348828045E-2</v>
      </c>
      <c r="G123">
        <f t="shared" ca="1" si="12"/>
        <v>5.4898587706935779E-2</v>
      </c>
      <c r="H123">
        <f t="shared" ca="1" si="13"/>
        <v>5.4891840465922749E-2</v>
      </c>
      <c r="I123">
        <f t="shared" ca="1" si="14"/>
        <v>5.488863531729999E-2</v>
      </c>
      <c r="J123">
        <f t="shared" ca="1" si="15"/>
        <v>5.4905331397555997E-2</v>
      </c>
      <c r="K123">
        <f t="shared" ca="1" si="16"/>
        <v>5.4904523593272678E-2</v>
      </c>
      <c r="L123">
        <f t="shared" ca="1" si="17"/>
        <v>5.4891359716815406E-2</v>
      </c>
      <c r="M123">
        <f t="shared" ca="1" si="18"/>
        <v>5.4894891325578031E-2</v>
      </c>
      <c r="N123">
        <f t="shared" ca="1" si="19"/>
        <v>5.4885031161963541E-2</v>
      </c>
      <c r="O123">
        <f t="shared" ca="1" si="20"/>
        <v>5.490352650951693E-2</v>
      </c>
    </row>
    <row r="124" spans="5:15" x14ac:dyDescent="0.25">
      <c r="E124">
        <v>122</v>
      </c>
      <c r="F124">
        <f t="shared" ca="1" si="11"/>
        <v>5.4898155530252103E-2</v>
      </c>
      <c r="G124">
        <f t="shared" ca="1" si="12"/>
        <v>5.4898810641965133E-2</v>
      </c>
      <c r="H124">
        <f t="shared" ca="1" si="13"/>
        <v>5.4892853894489474E-2</v>
      </c>
      <c r="I124">
        <f t="shared" ca="1" si="14"/>
        <v>5.4887403964701535E-2</v>
      </c>
      <c r="J124">
        <f t="shared" ca="1" si="15"/>
        <v>5.4902955941610695E-2</v>
      </c>
      <c r="K124">
        <f t="shared" ca="1" si="16"/>
        <v>5.4899462434437857E-2</v>
      </c>
      <c r="L124">
        <f t="shared" ca="1" si="17"/>
        <v>5.4894744966942868E-2</v>
      </c>
      <c r="M124">
        <f t="shared" ca="1" si="18"/>
        <v>5.4895957581169684E-2</v>
      </c>
      <c r="N124">
        <f t="shared" ca="1" si="19"/>
        <v>5.4889673245102702E-2</v>
      </c>
      <c r="O124">
        <f t="shared" ca="1" si="20"/>
        <v>5.4899082946942318E-2</v>
      </c>
    </row>
    <row r="125" spans="5:15" x14ac:dyDescent="0.25">
      <c r="E125">
        <v>123</v>
      </c>
      <c r="F125">
        <f t="shared" ca="1" si="11"/>
        <v>5.4901058103977836E-2</v>
      </c>
      <c r="G125">
        <f t="shared" ca="1" si="12"/>
        <v>5.489727199536315E-2</v>
      </c>
      <c r="H125">
        <f t="shared" ca="1" si="13"/>
        <v>5.4896456019015855E-2</v>
      </c>
      <c r="I125">
        <f t="shared" ca="1" si="14"/>
        <v>5.4886374936427958E-2</v>
      </c>
      <c r="J125">
        <f t="shared" ca="1" si="15"/>
        <v>5.490957842483124E-2</v>
      </c>
      <c r="K125">
        <f t="shared" ca="1" si="16"/>
        <v>5.4901522182299774E-2</v>
      </c>
      <c r="L125">
        <f t="shared" ca="1" si="17"/>
        <v>5.4894359873119247E-2</v>
      </c>
      <c r="M125">
        <f t="shared" ca="1" si="18"/>
        <v>5.4899804022597906E-2</v>
      </c>
      <c r="N125">
        <f t="shared" ca="1" si="19"/>
        <v>5.4886264911117512E-2</v>
      </c>
      <c r="O125">
        <f t="shared" ca="1" si="20"/>
        <v>5.4901787777232203E-2</v>
      </c>
    </row>
    <row r="126" spans="5:15" x14ac:dyDescent="0.25">
      <c r="E126">
        <v>124</v>
      </c>
      <c r="F126">
        <f t="shared" ca="1" si="11"/>
        <v>5.4901694279671759E-2</v>
      </c>
      <c r="G126">
        <f t="shared" ca="1" si="12"/>
        <v>5.4896744139329885E-2</v>
      </c>
      <c r="H126">
        <f t="shared" ca="1" si="13"/>
        <v>5.4894758156566303E-2</v>
      </c>
      <c r="I126">
        <f t="shared" ca="1" si="14"/>
        <v>5.4892216156327223E-2</v>
      </c>
      <c r="J126">
        <f t="shared" ca="1" si="15"/>
        <v>5.4907455960827835E-2</v>
      </c>
      <c r="K126">
        <f t="shared" ca="1" si="16"/>
        <v>5.4901293415093561E-2</v>
      </c>
      <c r="L126">
        <f t="shared" ca="1" si="17"/>
        <v>5.4896446432955576E-2</v>
      </c>
      <c r="M126">
        <f t="shared" ca="1" si="18"/>
        <v>5.489518264677317E-2</v>
      </c>
      <c r="N126">
        <f t="shared" ca="1" si="19"/>
        <v>5.4891218377764416E-2</v>
      </c>
      <c r="O126">
        <f t="shared" ca="1" si="20"/>
        <v>5.4905615206645067E-2</v>
      </c>
    </row>
    <row r="127" spans="5:15" x14ac:dyDescent="0.25">
      <c r="E127">
        <v>125</v>
      </c>
      <c r="F127">
        <f t="shared" ca="1" si="11"/>
        <v>5.4902599790261887E-2</v>
      </c>
      <c r="G127">
        <f t="shared" ca="1" si="12"/>
        <v>5.4895342538848098E-2</v>
      </c>
      <c r="H127">
        <f t="shared" ca="1" si="13"/>
        <v>5.489503878332451E-2</v>
      </c>
      <c r="I127">
        <f t="shared" ca="1" si="14"/>
        <v>5.4890907561323247E-2</v>
      </c>
      <c r="J127">
        <f t="shared" ca="1" si="15"/>
        <v>5.4904025555098684E-2</v>
      </c>
      <c r="K127">
        <f t="shared" ca="1" si="16"/>
        <v>5.4900273098016809E-2</v>
      </c>
      <c r="L127">
        <f t="shared" ca="1" si="17"/>
        <v>5.4895510699203925E-2</v>
      </c>
      <c r="M127">
        <f t="shared" ca="1" si="18"/>
        <v>5.4899633283010743E-2</v>
      </c>
      <c r="N127">
        <f t="shared" ca="1" si="19"/>
        <v>5.4890973030026498E-2</v>
      </c>
      <c r="O127">
        <f t="shared" ca="1" si="20"/>
        <v>5.4903120321826607E-2</v>
      </c>
    </row>
    <row r="128" spans="5:15" x14ac:dyDescent="0.25">
      <c r="E128">
        <v>126</v>
      </c>
      <c r="F128">
        <f t="shared" ca="1" si="11"/>
        <v>5.4902714028983578E-2</v>
      </c>
      <c r="G128">
        <f t="shared" ca="1" si="12"/>
        <v>5.4891223116004556E-2</v>
      </c>
      <c r="H128">
        <f t="shared" ca="1" si="13"/>
        <v>5.4895327564520438E-2</v>
      </c>
      <c r="I128">
        <f t="shared" ca="1" si="14"/>
        <v>5.4889213045563406E-2</v>
      </c>
      <c r="J128">
        <f t="shared" ca="1" si="15"/>
        <v>5.4904366373193528E-2</v>
      </c>
      <c r="K128">
        <f t="shared" ca="1" si="16"/>
        <v>5.4904531176075418E-2</v>
      </c>
      <c r="L128">
        <f t="shared" ca="1" si="17"/>
        <v>5.4900168589064199E-2</v>
      </c>
      <c r="M128">
        <f t="shared" ca="1" si="18"/>
        <v>5.4898063926217523E-2</v>
      </c>
      <c r="N128">
        <f t="shared" ca="1" si="19"/>
        <v>5.4894119517850115E-2</v>
      </c>
      <c r="O128">
        <f t="shared" ca="1" si="20"/>
        <v>5.4903887159849618E-2</v>
      </c>
    </row>
    <row r="129" spans="5:15" x14ac:dyDescent="0.25">
      <c r="E129">
        <v>127</v>
      </c>
      <c r="F129">
        <f t="shared" ca="1" si="11"/>
        <v>5.4899190642430019E-2</v>
      </c>
      <c r="G129">
        <f t="shared" ca="1" si="12"/>
        <v>5.4893211433950054E-2</v>
      </c>
      <c r="H129">
        <f t="shared" ca="1" si="13"/>
        <v>5.4898815354131145E-2</v>
      </c>
      <c r="I129">
        <f t="shared" ca="1" si="14"/>
        <v>5.4888664179806541E-2</v>
      </c>
      <c r="J129">
        <f t="shared" ca="1" si="15"/>
        <v>5.4899656052938298E-2</v>
      </c>
      <c r="K129">
        <f t="shared" ca="1" si="16"/>
        <v>5.4901338045120825E-2</v>
      </c>
      <c r="L129">
        <f t="shared" ca="1" si="17"/>
        <v>5.4898035246603333E-2</v>
      </c>
      <c r="M129">
        <f t="shared" ca="1" si="18"/>
        <v>5.4899721486911073E-2</v>
      </c>
      <c r="N129">
        <f t="shared" ca="1" si="19"/>
        <v>5.4891442789318963E-2</v>
      </c>
      <c r="O129">
        <f t="shared" ca="1" si="20"/>
        <v>5.4909068696096595E-2</v>
      </c>
    </row>
    <row r="130" spans="5:15" x14ac:dyDescent="0.25">
      <c r="E130">
        <v>128</v>
      </c>
      <c r="F130">
        <f t="shared" ca="1" si="11"/>
        <v>5.4900978147947636E-2</v>
      </c>
      <c r="G130">
        <f t="shared" ca="1" si="12"/>
        <v>5.4897940663651217E-2</v>
      </c>
      <c r="H130">
        <f t="shared" ca="1" si="13"/>
        <v>5.4895275550222021E-2</v>
      </c>
      <c r="I130">
        <f t="shared" ca="1" si="14"/>
        <v>5.4892352921574454E-2</v>
      </c>
      <c r="J130">
        <f t="shared" ca="1" si="15"/>
        <v>5.4899406949160623E-2</v>
      </c>
      <c r="K130">
        <f t="shared" ca="1" si="16"/>
        <v>5.4903020249096837E-2</v>
      </c>
      <c r="L130">
        <f t="shared" ca="1" si="17"/>
        <v>5.4899466994200882E-2</v>
      </c>
      <c r="M130">
        <f t="shared" ca="1" si="18"/>
        <v>5.4904021279256282E-2</v>
      </c>
      <c r="N130">
        <f t="shared" ca="1" si="19"/>
        <v>5.4892370456930274E-2</v>
      </c>
      <c r="O130">
        <f t="shared" ca="1" si="20"/>
        <v>5.4912119107897735E-2</v>
      </c>
    </row>
    <row r="131" spans="5:15" x14ac:dyDescent="0.25">
      <c r="E131">
        <v>129</v>
      </c>
      <c r="F131">
        <f t="shared" ca="1" si="11"/>
        <v>5.4901503850408907E-2</v>
      </c>
      <c r="G131">
        <f t="shared" ca="1" si="12"/>
        <v>5.4903117433244879E-2</v>
      </c>
      <c r="H131">
        <f t="shared" ca="1" si="13"/>
        <v>5.4887884422472208E-2</v>
      </c>
      <c r="I131">
        <f t="shared" ca="1" si="14"/>
        <v>5.489218487844548E-2</v>
      </c>
      <c r="J131">
        <f t="shared" ca="1" si="15"/>
        <v>5.4895696668837639E-2</v>
      </c>
      <c r="K131">
        <f t="shared" ca="1" si="16"/>
        <v>5.4899724105602767E-2</v>
      </c>
      <c r="L131">
        <f t="shared" ca="1" si="17"/>
        <v>5.489628746108511E-2</v>
      </c>
      <c r="M131">
        <f t="shared" ca="1" si="18"/>
        <v>5.4901855206927662E-2</v>
      </c>
      <c r="N131">
        <f t="shared" ca="1" si="19"/>
        <v>5.4893201016474644E-2</v>
      </c>
      <c r="O131">
        <f t="shared" ca="1" si="20"/>
        <v>5.4911193802832339E-2</v>
      </c>
    </row>
    <row r="132" spans="5:15" x14ac:dyDescent="0.25">
      <c r="E132">
        <v>130</v>
      </c>
      <c r="F132">
        <f t="shared" ref="F132:F195" ca="1" si="21">$B$4*($B$5-F131)*$B$9+$B$6*SQRT(F131)*SQRT($B$9)*_xlfn.NORM.S.INV(RAND())+F131</f>
        <v>5.4902867227471501E-2</v>
      </c>
      <c r="G132">
        <f t="shared" ca="1" si="12"/>
        <v>5.4905324741719913E-2</v>
      </c>
      <c r="H132">
        <f t="shared" ca="1" si="13"/>
        <v>5.4886882193025836E-2</v>
      </c>
      <c r="I132">
        <f t="shared" ca="1" si="14"/>
        <v>5.4897158134638933E-2</v>
      </c>
      <c r="J132">
        <f t="shared" ca="1" si="15"/>
        <v>5.4893081100049666E-2</v>
      </c>
      <c r="K132">
        <f t="shared" ca="1" si="16"/>
        <v>5.4904794357966628E-2</v>
      </c>
      <c r="L132">
        <f t="shared" ca="1" si="17"/>
        <v>5.4896971905404636E-2</v>
      </c>
      <c r="M132">
        <f t="shared" ca="1" si="18"/>
        <v>5.4900078138523288E-2</v>
      </c>
      <c r="N132">
        <f t="shared" ca="1" si="19"/>
        <v>5.4895176280232057E-2</v>
      </c>
      <c r="O132">
        <f t="shared" ca="1" si="20"/>
        <v>5.4909972665443549E-2</v>
      </c>
    </row>
    <row r="133" spans="5:15" x14ac:dyDescent="0.25">
      <c r="E133">
        <v>131</v>
      </c>
      <c r="F133">
        <f t="shared" ca="1" si="21"/>
        <v>5.4898210134064693E-2</v>
      </c>
      <c r="G133">
        <f t="shared" ca="1" si="12"/>
        <v>5.4909239607963574E-2</v>
      </c>
      <c r="H133">
        <f t="shared" ca="1" si="13"/>
        <v>5.4887296891704872E-2</v>
      </c>
      <c r="I133">
        <f t="shared" ca="1" si="14"/>
        <v>5.4899661049729431E-2</v>
      </c>
      <c r="J133">
        <f t="shared" ca="1" si="15"/>
        <v>5.4893570557141398E-2</v>
      </c>
      <c r="K133">
        <f t="shared" ca="1" si="16"/>
        <v>5.4906366177215393E-2</v>
      </c>
      <c r="L133">
        <f t="shared" ca="1" si="17"/>
        <v>5.4896429392499772E-2</v>
      </c>
      <c r="M133">
        <f t="shared" ca="1" si="18"/>
        <v>5.4903361318005335E-2</v>
      </c>
      <c r="N133">
        <f t="shared" ca="1" si="19"/>
        <v>5.4893400722862834E-2</v>
      </c>
      <c r="O133">
        <f t="shared" ca="1" si="20"/>
        <v>5.491156026426422E-2</v>
      </c>
    </row>
    <row r="134" spans="5:15" x14ac:dyDescent="0.25">
      <c r="E134">
        <v>132</v>
      </c>
      <c r="F134">
        <f t="shared" ca="1" si="21"/>
        <v>5.4903246299034113E-2</v>
      </c>
      <c r="G134">
        <f t="shared" ca="1" si="12"/>
        <v>5.4908555918417444E-2</v>
      </c>
      <c r="H134">
        <f t="shared" ca="1" si="13"/>
        <v>5.4887561329554607E-2</v>
      </c>
      <c r="I134">
        <f t="shared" ca="1" si="14"/>
        <v>5.490260012510656E-2</v>
      </c>
      <c r="J134">
        <f t="shared" ca="1" si="15"/>
        <v>5.4892497910088454E-2</v>
      </c>
      <c r="K134">
        <f t="shared" ca="1" si="16"/>
        <v>5.4906282619103686E-2</v>
      </c>
      <c r="L134">
        <f t="shared" ca="1" si="17"/>
        <v>5.4895036573492255E-2</v>
      </c>
      <c r="M134">
        <f t="shared" ca="1" si="18"/>
        <v>5.4901792482193686E-2</v>
      </c>
      <c r="N134">
        <f t="shared" ca="1" si="19"/>
        <v>5.4891118835754336E-2</v>
      </c>
      <c r="O134">
        <f t="shared" ca="1" si="20"/>
        <v>5.4914172979252482E-2</v>
      </c>
    </row>
    <row r="135" spans="5:15" x14ac:dyDescent="0.25">
      <c r="E135">
        <v>133</v>
      </c>
      <c r="F135">
        <f t="shared" ca="1" si="21"/>
        <v>5.4901421915254468E-2</v>
      </c>
      <c r="G135">
        <f t="shared" ca="1" si="12"/>
        <v>5.4907979742630217E-2</v>
      </c>
      <c r="H135">
        <f t="shared" ca="1" si="13"/>
        <v>5.4889776238182884E-2</v>
      </c>
      <c r="I135">
        <f t="shared" ca="1" si="14"/>
        <v>5.4901353325377676E-2</v>
      </c>
      <c r="J135">
        <f t="shared" ca="1" si="15"/>
        <v>5.4887195166499071E-2</v>
      </c>
      <c r="K135">
        <f t="shared" ca="1" si="16"/>
        <v>5.4904622200917942E-2</v>
      </c>
      <c r="L135">
        <f t="shared" ca="1" si="17"/>
        <v>5.4890778567172192E-2</v>
      </c>
      <c r="M135">
        <f t="shared" ca="1" si="18"/>
        <v>5.4901249263769665E-2</v>
      </c>
      <c r="N135">
        <f t="shared" ca="1" si="19"/>
        <v>5.4891205980294358E-2</v>
      </c>
      <c r="O135">
        <f t="shared" ca="1" si="20"/>
        <v>5.4914245599346351E-2</v>
      </c>
    </row>
    <row r="136" spans="5:15" x14ac:dyDescent="0.25">
      <c r="E136">
        <v>134</v>
      </c>
      <c r="F136">
        <f t="shared" ca="1" si="21"/>
        <v>5.4901009101331437E-2</v>
      </c>
      <c r="G136">
        <f t="shared" ca="1" si="12"/>
        <v>5.4910371657187401E-2</v>
      </c>
      <c r="H136">
        <f t="shared" ca="1" si="13"/>
        <v>5.4891302211918035E-2</v>
      </c>
      <c r="I136">
        <f t="shared" ca="1" si="14"/>
        <v>5.4894495747428856E-2</v>
      </c>
      <c r="J136">
        <f t="shared" ca="1" si="15"/>
        <v>5.4884705704894239E-2</v>
      </c>
      <c r="K136">
        <f t="shared" ca="1" si="16"/>
        <v>5.4907316679046005E-2</v>
      </c>
      <c r="L136">
        <f t="shared" ca="1" si="17"/>
        <v>5.4896112400121946E-2</v>
      </c>
      <c r="M136">
        <f t="shared" ca="1" si="18"/>
        <v>5.4900864678668303E-2</v>
      </c>
      <c r="N136">
        <f t="shared" ca="1" si="19"/>
        <v>5.4888593561460294E-2</v>
      </c>
      <c r="O136">
        <f t="shared" ca="1" si="20"/>
        <v>5.4916971414436765E-2</v>
      </c>
    </row>
    <row r="137" spans="5:15" x14ac:dyDescent="0.25">
      <c r="E137">
        <v>135</v>
      </c>
      <c r="F137">
        <f t="shared" ca="1" si="21"/>
        <v>5.4905049883722308E-2</v>
      </c>
      <c r="G137">
        <f t="shared" ca="1" si="12"/>
        <v>5.4904839339662753E-2</v>
      </c>
      <c r="H137">
        <f t="shared" ca="1" si="13"/>
        <v>5.4888023123827678E-2</v>
      </c>
      <c r="I137">
        <f t="shared" ca="1" si="14"/>
        <v>5.4890867268109392E-2</v>
      </c>
      <c r="J137">
        <f t="shared" ca="1" si="15"/>
        <v>5.4888650358119892E-2</v>
      </c>
      <c r="K137">
        <f t="shared" ca="1" si="16"/>
        <v>5.4907320600837528E-2</v>
      </c>
      <c r="L137">
        <f t="shared" ca="1" si="17"/>
        <v>5.4895836731080526E-2</v>
      </c>
      <c r="M137">
        <f t="shared" ca="1" si="18"/>
        <v>5.4904425652053446E-2</v>
      </c>
      <c r="N137">
        <f t="shared" ca="1" si="19"/>
        <v>5.4888542460324305E-2</v>
      </c>
      <c r="O137">
        <f t="shared" ca="1" si="20"/>
        <v>5.4917956739593321E-2</v>
      </c>
    </row>
    <row r="138" spans="5:15" x14ac:dyDescent="0.25">
      <c r="E138">
        <v>136</v>
      </c>
      <c r="F138">
        <f t="shared" ca="1" si="21"/>
        <v>5.4903938760911652E-2</v>
      </c>
      <c r="G138">
        <f t="shared" ca="1" si="12"/>
        <v>5.4905380691891048E-2</v>
      </c>
      <c r="H138">
        <f t="shared" ca="1" si="13"/>
        <v>5.4888887311724137E-2</v>
      </c>
      <c r="I138">
        <f t="shared" ca="1" si="14"/>
        <v>5.4890291377143109E-2</v>
      </c>
      <c r="J138">
        <f t="shared" ca="1" si="15"/>
        <v>5.4888445676407223E-2</v>
      </c>
      <c r="K138">
        <f t="shared" ca="1" si="16"/>
        <v>5.4905709210443472E-2</v>
      </c>
      <c r="L138">
        <f t="shared" ca="1" si="17"/>
        <v>5.4894671997220555E-2</v>
      </c>
      <c r="M138">
        <f t="shared" ca="1" si="18"/>
        <v>5.4905987543943359E-2</v>
      </c>
      <c r="N138">
        <f t="shared" ca="1" si="19"/>
        <v>5.4889258046080913E-2</v>
      </c>
      <c r="O138">
        <f t="shared" ca="1" si="20"/>
        <v>5.4914220673988011E-2</v>
      </c>
    </row>
    <row r="139" spans="5:15" x14ac:dyDescent="0.25">
      <c r="E139">
        <v>137</v>
      </c>
      <c r="F139">
        <f t="shared" ca="1" si="21"/>
        <v>5.4905450634350268E-2</v>
      </c>
      <c r="G139">
        <f t="shared" ca="1" si="12"/>
        <v>5.4903420483656436E-2</v>
      </c>
      <c r="H139">
        <f t="shared" ca="1" si="13"/>
        <v>5.4888486709896003E-2</v>
      </c>
      <c r="I139">
        <f t="shared" ca="1" si="14"/>
        <v>5.4891231630761532E-2</v>
      </c>
      <c r="J139">
        <f t="shared" ca="1" si="15"/>
        <v>5.4888772391171473E-2</v>
      </c>
      <c r="K139">
        <f t="shared" ca="1" si="16"/>
        <v>5.490995376393118E-2</v>
      </c>
      <c r="L139">
        <f t="shared" ca="1" si="17"/>
        <v>5.4894365940943199E-2</v>
      </c>
      <c r="M139">
        <f t="shared" ca="1" si="18"/>
        <v>5.4908479549413511E-2</v>
      </c>
      <c r="N139">
        <f t="shared" ca="1" si="19"/>
        <v>5.4887062090821268E-2</v>
      </c>
      <c r="O139">
        <f t="shared" ca="1" si="20"/>
        <v>5.4910446425958818E-2</v>
      </c>
    </row>
    <row r="140" spans="5:15" x14ac:dyDescent="0.25">
      <c r="E140">
        <v>138</v>
      </c>
      <c r="F140">
        <f t="shared" ca="1" si="21"/>
        <v>5.4905150225168946E-2</v>
      </c>
      <c r="G140">
        <f t="shared" ca="1" si="12"/>
        <v>5.4902757212179062E-2</v>
      </c>
      <c r="H140">
        <f t="shared" ca="1" si="13"/>
        <v>5.4886995229574118E-2</v>
      </c>
      <c r="I140">
        <f t="shared" ca="1" si="14"/>
        <v>5.4894884591315397E-2</v>
      </c>
      <c r="J140">
        <f t="shared" ca="1" si="15"/>
        <v>5.4891469329399457E-2</v>
      </c>
      <c r="K140">
        <f t="shared" ca="1" si="16"/>
        <v>5.4907904962214107E-2</v>
      </c>
      <c r="L140">
        <f t="shared" ca="1" si="17"/>
        <v>5.4894809747506754E-2</v>
      </c>
      <c r="M140">
        <f t="shared" ca="1" si="18"/>
        <v>5.4910269775237323E-2</v>
      </c>
      <c r="N140">
        <f t="shared" ca="1" si="19"/>
        <v>5.4884985244916203E-2</v>
      </c>
      <c r="O140">
        <f t="shared" ca="1" si="20"/>
        <v>5.4912088006452267E-2</v>
      </c>
    </row>
    <row r="141" spans="5:15" x14ac:dyDescent="0.25">
      <c r="E141">
        <v>139</v>
      </c>
      <c r="F141">
        <f t="shared" ca="1" si="21"/>
        <v>5.4906940753385584E-2</v>
      </c>
      <c r="G141">
        <f t="shared" ca="1" si="12"/>
        <v>5.4905433016234205E-2</v>
      </c>
      <c r="H141">
        <f t="shared" ca="1" si="13"/>
        <v>5.488537449261989E-2</v>
      </c>
      <c r="I141">
        <f t="shared" ca="1" si="14"/>
        <v>5.4892724855461629E-2</v>
      </c>
      <c r="J141">
        <f t="shared" ca="1" si="15"/>
        <v>5.4890120926487318E-2</v>
      </c>
      <c r="K141">
        <f t="shared" ca="1" si="16"/>
        <v>5.4911777568234892E-2</v>
      </c>
      <c r="L141">
        <f t="shared" ca="1" si="17"/>
        <v>5.4895221392406046E-2</v>
      </c>
      <c r="M141">
        <f t="shared" ca="1" si="18"/>
        <v>5.4911388334581583E-2</v>
      </c>
      <c r="N141">
        <f t="shared" ca="1" si="19"/>
        <v>5.4882651392574547E-2</v>
      </c>
      <c r="O141">
        <f t="shared" ca="1" si="20"/>
        <v>5.4914178418226683E-2</v>
      </c>
    </row>
    <row r="142" spans="5:15" x14ac:dyDescent="0.25">
      <c r="E142">
        <v>140</v>
      </c>
      <c r="F142">
        <f t="shared" ca="1" si="21"/>
        <v>5.4910233286271919E-2</v>
      </c>
      <c r="G142">
        <f t="shared" ca="1" si="12"/>
        <v>5.4902685227429499E-2</v>
      </c>
      <c r="H142">
        <f t="shared" ca="1" si="13"/>
        <v>5.4883330786080771E-2</v>
      </c>
      <c r="I142">
        <f t="shared" ca="1" si="14"/>
        <v>5.4891530987640116E-2</v>
      </c>
      <c r="J142">
        <f t="shared" ca="1" si="15"/>
        <v>5.4891446422055297E-2</v>
      </c>
      <c r="K142">
        <f t="shared" ca="1" si="16"/>
        <v>5.4914401544001734E-2</v>
      </c>
      <c r="L142">
        <f t="shared" ca="1" si="17"/>
        <v>5.4897980593059219E-2</v>
      </c>
      <c r="M142">
        <f t="shared" ca="1" si="18"/>
        <v>5.4905462471809705E-2</v>
      </c>
      <c r="N142">
        <f t="shared" ca="1" si="19"/>
        <v>5.4886224320965897E-2</v>
      </c>
      <c r="O142">
        <f t="shared" ca="1" si="20"/>
        <v>5.4916992429200485E-2</v>
      </c>
    </row>
    <row r="143" spans="5:15" x14ac:dyDescent="0.25">
      <c r="E143">
        <v>141</v>
      </c>
      <c r="F143">
        <f t="shared" ca="1" si="21"/>
        <v>5.4909284025454662E-2</v>
      </c>
      <c r="G143">
        <f t="shared" ca="1" si="12"/>
        <v>5.4896808543362138E-2</v>
      </c>
      <c r="H143">
        <f t="shared" ca="1" si="13"/>
        <v>5.488327770106282E-2</v>
      </c>
      <c r="I143">
        <f t="shared" ca="1" si="14"/>
        <v>5.489452654857601E-2</v>
      </c>
      <c r="J143">
        <f t="shared" ca="1" si="15"/>
        <v>5.4895998323977561E-2</v>
      </c>
      <c r="K143">
        <f t="shared" ca="1" si="16"/>
        <v>5.491782320806602E-2</v>
      </c>
      <c r="L143">
        <f t="shared" ca="1" si="17"/>
        <v>5.4895591600635271E-2</v>
      </c>
      <c r="M143">
        <f t="shared" ca="1" si="18"/>
        <v>5.490597580092213E-2</v>
      </c>
      <c r="N143">
        <f t="shared" ca="1" si="19"/>
        <v>5.4886946325205341E-2</v>
      </c>
      <c r="O143">
        <f t="shared" ca="1" si="20"/>
        <v>5.4917426123041721E-2</v>
      </c>
    </row>
    <row r="144" spans="5:15" x14ac:dyDescent="0.25">
      <c r="E144">
        <v>142</v>
      </c>
      <c r="F144">
        <f t="shared" ca="1" si="21"/>
        <v>5.4906510425367497E-2</v>
      </c>
      <c r="G144">
        <f t="shared" ca="1" si="12"/>
        <v>5.4894182025524735E-2</v>
      </c>
      <c r="H144">
        <f t="shared" ca="1" si="13"/>
        <v>5.488034580423154E-2</v>
      </c>
      <c r="I144">
        <f t="shared" ca="1" si="14"/>
        <v>5.4897041208340082E-2</v>
      </c>
      <c r="J144">
        <f t="shared" ca="1" si="15"/>
        <v>5.4894954511467364E-2</v>
      </c>
      <c r="K144">
        <f t="shared" ca="1" si="16"/>
        <v>5.4915073381429154E-2</v>
      </c>
      <c r="L144">
        <f t="shared" ca="1" si="17"/>
        <v>5.4896482518915386E-2</v>
      </c>
      <c r="M144">
        <f t="shared" ca="1" si="18"/>
        <v>5.4912993899965859E-2</v>
      </c>
      <c r="N144">
        <f t="shared" ca="1" si="19"/>
        <v>5.4889812998427628E-2</v>
      </c>
      <c r="O144">
        <f t="shared" ca="1" si="20"/>
        <v>5.4918398362638503E-2</v>
      </c>
    </row>
    <row r="145" spans="5:15" x14ac:dyDescent="0.25">
      <c r="E145">
        <v>143</v>
      </c>
      <c r="F145">
        <f t="shared" ca="1" si="21"/>
        <v>5.4908095809645174E-2</v>
      </c>
      <c r="G145">
        <f t="shared" ca="1" si="12"/>
        <v>5.4893822180912169E-2</v>
      </c>
      <c r="H145">
        <f t="shared" ca="1" si="13"/>
        <v>5.4881339299510043E-2</v>
      </c>
      <c r="I145">
        <f t="shared" ca="1" si="14"/>
        <v>5.4892549575266653E-2</v>
      </c>
      <c r="J145">
        <f t="shared" ca="1" si="15"/>
        <v>5.489380604401984E-2</v>
      </c>
      <c r="K145">
        <f t="shared" ca="1" si="16"/>
        <v>5.4917134060111346E-2</v>
      </c>
      <c r="L145">
        <f t="shared" ca="1" si="17"/>
        <v>5.4894829961573417E-2</v>
      </c>
      <c r="M145">
        <f t="shared" ca="1" si="18"/>
        <v>5.4908332250376057E-2</v>
      </c>
      <c r="N145">
        <f t="shared" ca="1" si="19"/>
        <v>5.488744973387602E-2</v>
      </c>
      <c r="O145">
        <f t="shared" ca="1" si="20"/>
        <v>5.4914251253379634E-2</v>
      </c>
    </row>
    <row r="146" spans="5:15" x14ac:dyDescent="0.25">
      <c r="E146">
        <v>144</v>
      </c>
      <c r="F146">
        <f t="shared" ca="1" si="21"/>
        <v>5.4907918072476539E-2</v>
      </c>
      <c r="G146">
        <f t="shared" ca="1" si="12"/>
        <v>5.4894336922338069E-2</v>
      </c>
      <c r="H146">
        <f t="shared" ca="1" si="13"/>
        <v>5.4876656754407983E-2</v>
      </c>
      <c r="I146">
        <f t="shared" ca="1" si="14"/>
        <v>5.4890506619693913E-2</v>
      </c>
      <c r="J146">
        <f t="shared" ca="1" si="15"/>
        <v>5.4896034422955917E-2</v>
      </c>
      <c r="K146">
        <f t="shared" ca="1" si="16"/>
        <v>5.4917254223803148E-2</v>
      </c>
      <c r="L146">
        <f t="shared" ca="1" si="17"/>
        <v>5.4898818384362315E-2</v>
      </c>
      <c r="M146">
        <f t="shared" ca="1" si="18"/>
        <v>5.4911398233936308E-2</v>
      </c>
      <c r="N146">
        <f t="shared" ca="1" si="19"/>
        <v>5.4889285735724852E-2</v>
      </c>
      <c r="O146">
        <f t="shared" ca="1" si="20"/>
        <v>5.4912440184698923E-2</v>
      </c>
    </row>
    <row r="147" spans="5:15" x14ac:dyDescent="0.25">
      <c r="E147">
        <v>145</v>
      </c>
      <c r="F147">
        <f t="shared" ca="1" si="21"/>
        <v>5.491355864742798E-2</v>
      </c>
      <c r="G147">
        <f t="shared" ref="G147:G210" ca="1" si="22">$B$4*($B$5-G146)*$B$9+$B$6*SQRT(G146)*SQRT($B$9)*_xlfn.NORM.S.INV(RAND())+G146</f>
        <v>5.489542872120147E-2</v>
      </c>
      <c r="H147">
        <f t="shared" ref="H147:H210" ca="1" si="23">$B$4*($B$5-H146)*$B$9+$B$6*SQRT(H146)*SQRT($B$9)*_xlfn.NORM.S.INV(RAND())+H146</f>
        <v>5.4875515667057666E-2</v>
      </c>
      <c r="I147">
        <f t="shared" ref="I147:I210" ca="1" si="24">$B$4*($B$5-I146)*$B$9+$B$6*SQRT(I146)*SQRT($B$9)*_xlfn.NORM.S.INV(RAND())+I146</f>
        <v>5.4891053868708267E-2</v>
      </c>
      <c r="J147">
        <f t="shared" ref="J147:J210" ca="1" si="25">$B$4*($B$5-J146)*$B$9+$B$6*SQRT(J146)*SQRT($B$9)*_xlfn.NORM.S.INV(RAND())+J146</f>
        <v>5.489543691957758E-2</v>
      </c>
      <c r="K147">
        <f t="shared" ref="K147:K210" ca="1" si="26">$B$4*($B$5-K146)*$B$9+$B$6*SQRT(K146)*SQRT($B$9)*_xlfn.NORM.S.INV(RAND())+K146</f>
        <v>5.491533447324163E-2</v>
      </c>
      <c r="L147">
        <f t="shared" ref="L147:L210" ca="1" si="27">$B$4*($B$5-L146)*$B$9+$B$6*SQRT(L146)*SQRT($B$9)*_xlfn.NORM.S.INV(RAND())+L146</f>
        <v>5.4895291441639238E-2</v>
      </c>
      <c r="M147">
        <f t="shared" ref="M147:M210" ca="1" si="28">$B$4*($B$5-M146)*$B$9+$B$6*SQRT(M146)*SQRT($B$9)*_xlfn.NORM.S.INV(RAND())+M146</f>
        <v>5.4907176750960782E-2</v>
      </c>
      <c r="N147">
        <f t="shared" ref="N147:N210" ca="1" si="29">$B$4*($B$5-N146)*$B$9+$B$6*SQRT(N146)*SQRT($B$9)*_xlfn.NORM.S.INV(RAND())+N146</f>
        <v>5.4887203244674353E-2</v>
      </c>
      <c r="O147">
        <f t="shared" ref="O147:O210" ca="1" si="30">$B$4*($B$5-O146)*$B$9+$B$6*SQRT(O146)*SQRT($B$9)*_xlfn.NORM.S.INV(RAND())+O146</f>
        <v>5.4909857888379834E-2</v>
      </c>
    </row>
    <row r="148" spans="5:15" x14ac:dyDescent="0.25">
      <c r="E148">
        <v>146</v>
      </c>
      <c r="F148">
        <f t="shared" ca="1" si="21"/>
        <v>5.4909772245547918E-2</v>
      </c>
      <c r="G148">
        <f t="shared" ca="1" si="22"/>
        <v>5.4900659912516761E-2</v>
      </c>
      <c r="H148">
        <f t="shared" ca="1" si="23"/>
        <v>5.4877862862110605E-2</v>
      </c>
      <c r="I148">
        <f t="shared" ca="1" si="24"/>
        <v>5.4893241912548983E-2</v>
      </c>
      <c r="J148">
        <f t="shared" ca="1" si="25"/>
        <v>5.4899434051373847E-2</v>
      </c>
      <c r="K148">
        <f t="shared" ca="1" si="26"/>
        <v>5.4911767577247729E-2</v>
      </c>
      <c r="L148">
        <f t="shared" ca="1" si="27"/>
        <v>5.4892271498584305E-2</v>
      </c>
      <c r="M148">
        <f t="shared" ca="1" si="28"/>
        <v>5.4902474342029911E-2</v>
      </c>
      <c r="N148">
        <f t="shared" ca="1" si="29"/>
        <v>5.4888476168575936E-2</v>
      </c>
      <c r="O148">
        <f t="shared" ca="1" si="30"/>
        <v>5.4909448836348136E-2</v>
      </c>
    </row>
    <row r="149" spans="5:15" x14ac:dyDescent="0.25">
      <c r="E149">
        <v>147</v>
      </c>
      <c r="F149">
        <f t="shared" ca="1" si="21"/>
        <v>5.4909404573951492E-2</v>
      </c>
      <c r="G149">
        <f t="shared" ca="1" si="22"/>
        <v>5.4899868835113018E-2</v>
      </c>
      <c r="H149">
        <f t="shared" ca="1" si="23"/>
        <v>5.4876915782432749E-2</v>
      </c>
      <c r="I149">
        <f t="shared" ca="1" si="24"/>
        <v>5.489622256259509E-2</v>
      </c>
      <c r="J149">
        <f t="shared" ca="1" si="25"/>
        <v>5.4898797098061142E-2</v>
      </c>
      <c r="K149">
        <f t="shared" ca="1" si="26"/>
        <v>5.4919669947725742E-2</v>
      </c>
      <c r="L149">
        <f t="shared" ca="1" si="27"/>
        <v>5.4894294790618983E-2</v>
      </c>
      <c r="M149">
        <f t="shared" ca="1" si="28"/>
        <v>5.4904403208451899E-2</v>
      </c>
      <c r="N149">
        <f t="shared" ca="1" si="29"/>
        <v>5.4890760192848102E-2</v>
      </c>
      <c r="O149">
        <f t="shared" ca="1" si="30"/>
        <v>5.4904448378606883E-2</v>
      </c>
    </row>
    <row r="150" spans="5:15" x14ac:dyDescent="0.25">
      <c r="E150">
        <v>148</v>
      </c>
      <c r="F150">
        <f t="shared" ca="1" si="21"/>
        <v>5.4914062506368211E-2</v>
      </c>
      <c r="G150">
        <f t="shared" ca="1" si="22"/>
        <v>5.4898815626974559E-2</v>
      </c>
      <c r="H150">
        <f t="shared" ca="1" si="23"/>
        <v>5.4876591172925974E-2</v>
      </c>
      <c r="I150">
        <f t="shared" ca="1" si="24"/>
        <v>5.4896444060302946E-2</v>
      </c>
      <c r="J150">
        <f t="shared" ca="1" si="25"/>
        <v>5.4905741485364201E-2</v>
      </c>
      <c r="K150">
        <f t="shared" ca="1" si="26"/>
        <v>5.4916208815543863E-2</v>
      </c>
      <c r="L150">
        <f t="shared" ca="1" si="27"/>
        <v>5.4892362350963599E-2</v>
      </c>
      <c r="M150">
        <f t="shared" ca="1" si="28"/>
        <v>5.4903729953042726E-2</v>
      </c>
      <c r="N150">
        <f t="shared" ca="1" si="29"/>
        <v>5.4894625043033295E-2</v>
      </c>
      <c r="O150">
        <f t="shared" ca="1" si="30"/>
        <v>5.4904244842586838E-2</v>
      </c>
    </row>
    <row r="151" spans="5:15" x14ac:dyDescent="0.25">
      <c r="E151">
        <v>149</v>
      </c>
      <c r="F151">
        <f t="shared" ca="1" si="21"/>
        <v>5.4915105588116957E-2</v>
      </c>
      <c r="G151">
        <f t="shared" ca="1" si="22"/>
        <v>5.4896691149133224E-2</v>
      </c>
      <c r="H151">
        <f t="shared" ca="1" si="23"/>
        <v>5.487969341210943E-2</v>
      </c>
      <c r="I151">
        <f t="shared" ca="1" si="24"/>
        <v>5.4897860379500681E-2</v>
      </c>
      <c r="J151">
        <f t="shared" ca="1" si="25"/>
        <v>5.4903839629767082E-2</v>
      </c>
      <c r="K151">
        <f t="shared" ca="1" si="26"/>
        <v>5.491481845994426E-2</v>
      </c>
      <c r="L151">
        <f t="shared" ca="1" si="27"/>
        <v>5.4892840695253797E-2</v>
      </c>
      <c r="M151">
        <f t="shared" ca="1" si="28"/>
        <v>5.4903225801483442E-2</v>
      </c>
      <c r="N151">
        <f t="shared" ca="1" si="29"/>
        <v>5.4893428256034715E-2</v>
      </c>
      <c r="O151">
        <f t="shared" ca="1" si="30"/>
        <v>5.4908474198734729E-2</v>
      </c>
    </row>
    <row r="152" spans="5:15" x14ac:dyDescent="0.25">
      <c r="E152">
        <v>150</v>
      </c>
      <c r="F152">
        <f t="shared" ca="1" si="21"/>
        <v>5.4912525918752633E-2</v>
      </c>
      <c r="G152">
        <f t="shared" ca="1" si="22"/>
        <v>5.4892389466489194E-2</v>
      </c>
      <c r="H152">
        <f t="shared" ca="1" si="23"/>
        <v>5.4878531616298375E-2</v>
      </c>
      <c r="I152">
        <f t="shared" ca="1" si="24"/>
        <v>5.4897315388746065E-2</v>
      </c>
      <c r="J152">
        <f t="shared" ca="1" si="25"/>
        <v>5.4902469385728951E-2</v>
      </c>
      <c r="K152">
        <f t="shared" ca="1" si="26"/>
        <v>5.4917742305421312E-2</v>
      </c>
      <c r="L152">
        <f t="shared" ca="1" si="27"/>
        <v>5.4893584951481715E-2</v>
      </c>
      <c r="M152">
        <f t="shared" ca="1" si="28"/>
        <v>5.4903450292485348E-2</v>
      </c>
      <c r="N152">
        <f t="shared" ca="1" si="29"/>
        <v>5.4890116062582123E-2</v>
      </c>
      <c r="O152">
        <f t="shared" ca="1" si="30"/>
        <v>5.4905332213089866E-2</v>
      </c>
    </row>
    <row r="153" spans="5:15" x14ac:dyDescent="0.25">
      <c r="E153">
        <v>151</v>
      </c>
      <c r="F153">
        <f t="shared" ca="1" si="21"/>
        <v>5.4917681904329108E-2</v>
      </c>
      <c r="G153">
        <f t="shared" ca="1" si="22"/>
        <v>5.4893712393260144E-2</v>
      </c>
      <c r="H153">
        <f t="shared" ca="1" si="23"/>
        <v>5.488027501088031E-2</v>
      </c>
      <c r="I153">
        <f t="shared" ca="1" si="24"/>
        <v>5.4894948069079394E-2</v>
      </c>
      <c r="J153">
        <f t="shared" ca="1" si="25"/>
        <v>5.4904653242566624E-2</v>
      </c>
      <c r="K153">
        <f t="shared" ca="1" si="26"/>
        <v>5.4912652134877865E-2</v>
      </c>
      <c r="L153">
        <f t="shared" ca="1" si="27"/>
        <v>5.4894261483117435E-2</v>
      </c>
      <c r="M153">
        <f t="shared" ca="1" si="28"/>
        <v>5.4905370032841988E-2</v>
      </c>
      <c r="N153">
        <f t="shared" ca="1" si="29"/>
        <v>5.4889500917989685E-2</v>
      </c>
      <c r="O153">
        <f t="shared" ca="1" si="30"/>
        <v>5.490716837240598E-2</v>
      </c>
    </row>
    <row r="154" spans="5:15" x14ac:dyDescent="0.25">
      <c r="E154">
        <v>152</v>
      </c>
      <c r="F154">
        <f t="shared" ca="1" si="21"/>
        <v>5.4912767709834283E-2</v>
      </c>
      <c r="G154">
        <f t="shared" ca="1" si="22"/>
        <v>5.4888609318395704E-2</v>
      </c>
      <c r="H154">
        <f t="shared" ca="1" si="23"/>
        <v>5.4883162385804783E-2</v>
      </c>
      <c r="I154">
        <f t="shared" ca="1" si="24"/>
        <v>5.4894285842512533E-2</v>
      </c>
      <c r="J154">
        <f t="shared" ca="1" si="25"/>
        <v>5.4902785535315815E-2</v>
      </c>
      <c r="K154">
        <f t="shared" ca="1" si="26"/>
        <v>5.4912842068157122E-2</v>
      </c>
      <c r="L154">
        <f t="shared" ca="1" si="27"/>
        <v>5.4895213361642665E-2</v>
      </c>
      <c r="M154">
        <f t="shared" ca="1" si="28"/>
        <v>5.4903433709550059E-2</v>
      </c>
      <c r="N154">
        <f t="shared" ca="1" si="29"/>
        <v>5.4886550898514901E-2</v>
      </c>
      <c r="O154">
        <f t="shared" ca="1" si="30"/>
        <v>5.4905099338204796E-2</v>
      </c>
    </row>
    <row r="155" spans="5:15" x14ac:dyDescent="0.25">
      <c r="E155">
        <v>153</v>
      </c>
      <c r="F155">
        <f t="shared" ca="1" si="21"/>
        <v>5.4911508092530807E-2</v>
      </c>
      <c r="G155">
        <f t="shared" ca="1" si="22"/>
        <v>5.4889872348665304E-2</v>
      </c>
      <c r="H155">
        <f t="shared" ca="1" si="23"/>
        <v>5.4886648009210781E-2</v>
      </c>
      <c r="I155">
        <f t="shared" ca="1" si="24"/>
        <v>5.4891719745157767E-2</v>
      </c>
      <c r="J155">
        <f t="shared" ca="1" si="25"/>
        <v>5.4902019661108942E-2</v>
      </c>
      <c r="K155">
        <f t="shared" ca="1" si="26"/>
        <v>5.4914289774323222E-2</v>
      </c>
      <c r="L155">
        <f t="shared" ca="1" si="27"/>
        <v>5.4893922102389942E-2</v>
      </c>
      <c r="M155">
        <f t="shared" ca="1" si="28"/>
        <v>5.4901104628538963E-2</v>
      </c>
      <c r="N155">
        <f t="shared" ca="1" si="29"/>
        <v>5.4890461275883595E-2</v>
      </c>
      <c r="O155">
        <f t="shared" ca="1" si="30"/>
        <v>5.4903971215702681E-2</v>
      </c>
    </row>
    <row r="156" spans="5:15" x14ac:dyDescent="0.25">
      <c r="E156">
        <v>154</v>
      </c>
      <c r="F156">
        <f t="shared" ca="1" si="21"/>
        <v>5.4909662844561176E-2</v>
      </c>
      <c r="G156">
        <f t="shared" ca="1" si="22"/>
        <v>5.4890724554161878E-2</v>
      </c>
      <c r="H156">
        <f t="shared" ca="1" si="23"/>
        <v>5.4883430186806567E-2</v>
      </c>
      <c r="I156">
        <f t="shared" ca="1" si="24"/>
        <v>5.4890903596968667E-2</v>
      </c>
      <c r="J156">
        <f t="shared" ca="1" si="25"/>
        <v>5.4903065954486768E-2</v>
      </c>
      <c r="K156">
        <f t="shared" ca="1" si="26"/>
        <v>5.4917262537390862E-2</v>
      </c>
      <c r="L156">
        <f t="shared" ca="1" si="27"/>
        <v>5.4890705181487427E-2</v>
      </c>
      <c r="M156">
        <f t="shared" ca="1" si="28"/>
        <v>5.4905904742777685E-2</v>
      </c>
      <c r="N156">
        <f t="shared" ca="1" si="29"/>
        <v>5.4893148500871673E-2</v>
      </c>
      <c r="O156">
        <f t="shared" ca="1" si="30"/>
        <v>5.4902705676199537E-2</v>
      </c>
    </row>
    <row r="157" spans="5:15" x14ac:dyDescent="0.25">
      <c r="E157">
        <v>155</v>
      </c>
      <c r="F157">
        <f t="shared" ca="1" si="21"/>
        <v>5.4906339326136526E-2</v>
      </c>
      <c r="G157">
        <f t="shared" ca="1" si="22"/>
        <v>5.4891262488715502E-2</v>
      </c>
      <c r="H157">
        <f t="shared" ca="1" si="23"/>
        <v>5.4885212837525642E-2</v>
      </c>
      <c r="I157">
        <f t="shared" ca="1" si="24"/>
        <v>5.4893873902320041E-2</v>
      </c>
      <c r="J157">
        <f t="shared" ca="1" si="25"/>
        <v>5.4896476173378748E-2</v>
      </c>
      <c r="K157">
        <f t="shared" ca="1" si="26"/>
        <v>5.4909668644518066E-2</v>
      </c>
      <c r="L157">
        <f t="shared" ca="1" si="27"/>
        <v>5.4888392569383437E-2</v>
      </c>
      <c r="M157">
        <f t="shared" ca="1" si="28"/>
        <v>5.4906597262738381E-2</v>
      </c>
      <c r="N157">
        <f t="shared" ca="1" si="29"/>
        <v>5.4889811211675466E-2</v>
      </c>
      <c r="O157">
        <f t="shared" ca="1" si="30"/>
        <v>5.4898992564825826E-2</v>
      </c>
    </row>
    <row r="158" spans="5:15" x14ac:dyDescent="0.25">
      <c r="E158">
        <v>156</v>
      </c>
      <c r="F158">
        <f t="shared" ca="1" si="21"/>
        <v>5.4904598182690625E-2</v>
      </c>
      <c r="G158">
        <f t="shared" ca="1" si="22"/>
        <v>5.4891737643762838E-2</v>
      </c>
      <c r="H158">
        <f t="shared" ca="1" si="23"/>
        <v>5.4884562104153663E-2</v>
      </c>
      <c r="I158">
        <f t="shared" ca="1" si="24"/>
        <v>5.4895066441737493E-2</v>
      </c>
      <c r="J158">
        <f t="shared" ca="1" si="25"/>
        <v>5.489873875838179E-2</v>
      </c>
      <c r="K158">
        <f t="shared" ca="1" si="26"/>
        <v>5.4909788475703061E-2</v>
      </c>
      <c r="L158">
        <f t="shared" ca="1" si="27"/>
        <v>5.4883114753442042E-2</v>
      </c>
      <c r="M158">
        <f t="shared" ca="1" si="28"/>
        <v>5.4907612955368473E-2</v>
      </c>
      <c r="N158">
        <f t="shared" ca="1" si="29"/>
        <v>5.4891729498867274E-2</v>
      </c>
      <c r="O158">
        <f t="shared" ca="1" si="30"/>
        <v>5.4900432533124349E-2</v>
      </c>
    </row>
    <row r="159" spans="5:15" x14ac:dyDescent="0.25">
      <c r="E159">
        <v>157</v>
      </c>
      <c r="F159">
        <f t="shared" ca="1" si="21"/>
        <v>5.4902216745231575E-2</v>
      </c>
      <c r="G159">
        <f t="shared" ca="1" si="22"/>
        <v>5.4894230182341235E-2</v>
      </c>
      <c r="H159">
        <f t="shared" ca="1" si="23"/>
        <v>5.4886822323185487E-2</v>
      </c>
      <c r="I159">
        <f t="shared" ca="1" si="24"/>
        <v>5.4894310432630204E-2</v>
      </c>
      <c r="J159">
        <f t="shared" ca="1" si="25"/>
        <v>5.4896805546540237E-2</v>
      </c>
      <c r="K159">
        <f t="shared" ca="1" si="26"/>
        <v>5.4906549375787574E-2</v>
      </c>
      <c r="L159">
        <f t="shared" ca="1" si="27"/>
        <v>5.4884646043818035E-2</v>
      </c>
      <c r="M159">
        <f t="shared" ca="1" si="28"/>
        <v>5.4904871935744254E-2</v>
      </c>
      <c r="N159">
        <f t="shared" ca="1" si="29"/>
        <v>5.4893407012304607E-2</v>
      </c>
      <c r="O159">
        <f t="shared" ca="1" si="30"/>
        <v>5.4897329725064968E-2</v>
      </c>
    </row>
    <row r="160" spans="5:15" x14ac:dyDescent="0.25">
      <c r="E160">
        <v>158</v>
      </c>
      <c r="F160">
        <f t="shared" ca="1" si="21"/>
        <v>5.4904046888273085E-2</v>
      </c>
      <c r="G160">
        <f t="shared" ca="1" si="22"/>
        <v>5.4893110233044169E-2</v>
      </c>
      <c r="H160">
        <f t="shared" ca="1" si="23"/>
        <v>5.4886222853471542E-2</v>
      </c>
      <c r="I160">
        <f t="shared" ca="1" si="24"/>
        <v>5.4893639414332999E-2</v>
      </c>
      <c r="J160">
        <f t="shared" ca="1" si="25"/>
        <v>5.4899121495710322E-2</v>
      </c>
      <c r="K160">
        <f t="shared" ca="1" si="26"/>
        <v>5.4907691196820541E-2</v>
      </c>
      <c r="L160">
        <f t="shared" ca="1" si="27"/>
        <v>5.4888151181916221E-2</v>
      </c>
      <c r="M160">
        <f t="shared" ca="1" si="28"/>
        <v>5.4902469363834527E-2</v>
      </c>
      <c r="N160">
        <f t="shared" ca="1" si="29"/>
        <v>5.4891946843502341E-2</v>
      </c>
      <c r="O160">
        <f t="shared" ca="1" si="30"/>
        <v>5.489349820606259E-2</v>
      </c>
    </row>
    <row r="161" spans="5:15" x14ac:dyDescent="0.25">
      <c r="E161">
        <v>159</v>
      </c>
      <c r="F161">
        <f t="shared" ca="1" si="21"/>
        <v>5.4906352499859666E-2</v>
      </c>
      <c r="G161">
        <f t="shared" ca="1" si="22"/>
        <v>5.489110492798837E-2</v>
      </c>
      <c r="H161">
        <f t="shared" ca="1" si="23"/>
        <v>5.4885906561386442E-2</v>
      </c>
      <c r="I161">
        <f t="shared" ca="1" si="24"/>
        <v>5.4892672836314826E-2</v>
      </c>
      <c r="J161">
        <f t="shared" ca="1" si="25"/>
        <v>5.4901173147224043E-2</v>
      </c>
      <c r="K161">
        <f t="shared" ca="1" si="26"/>
        <v>5.4906415681580598E-2</v>
      </c>
      <c r="L161">
        <f t="shared" ca="1" si="27"/>
        <v>5.4885340183830747E-2</v>
      </c>
      <c r="M161">
        <f t="shared" ca="1" si="28"/>
        <v>5.4901319794714167E-2</v>
      </c>
      <c r="N161">
        <f t="shared" ca="1" si="29"/>
        <v>5.4889724906302929E-2</v>
      </c>
      <c r="O161">
        <f t="shared" ca="1" si="30"/>
        <v>5.48912403243903E-2</v>
      </c>
    </row>
    <row r="162" spans="5:15" x14ac:dyDescent="0.25">
      <c r="E162">
        <v>160</v>
      </c>
      <c r="F162">
        <f t="shared" ca="1" si="21"/>
        <v>5.4910920687418388E-2</v>
      </c>
      <c r="G162">
        <f t="shared" ca="1" si="22"/>
        <v>5.4893295876484317E-2</v>
      </c>
      <c r="H162">
        <f t="shared" ca="1" si="23"/>
        <v>5.4889629574022103E-2</v>
      </c>
      <c r="I162">
        <f t="shared" ca="1" si="24"/>
        <v>5.4898742195498229E-2</v>
      </c>
      <c r="J162">
        <f t="shared" ca="1" si="25"/>
        <v>5.4899199047647299E-2</v>
      </c>
      <c r="K162">
        <f t="shared" ca="1" si="26"/>
        <v>5.4908368469108508E-2</v>
      </c>
      <c r="L162">
        <f t="shared" ca="1" si="27"/>
        <v>5.4886390940782605E-2</v>
      </c>
      <c r="M162">
        <f t="shared" ca="1" si="28"/>
        <v>5.4901137229407218E-2</v>
      </c>
      <c r="N162">
        <f t="shared" ca="1" si="29"/>
        <v>5.4890747581526039E-2</v>
      </c>
      <c r="O162">
        <f t="shared" ca="1" si="30"/>
        <v>5.4889043903609228E-2</v>
      </c>
    </row>
    <row r="163" spans="5:15" x14ac:dyDescent="0.25">
      <c r="E163">
        <v>161</v>
      </c>
      <c r="F163">
        <f t="shared" ca="1" si="21"/>
        <v>5.491105143381473E-2</v>
      </c>
      <c r="G163">
        <f t="shared" ca="1" si="22"/>
        <v>5.4892130329450804E-2</v>
      </c>
      <c r="H163">
        <f t="shared" ca="1" si="23"/>
        <v>5.4887776896805039E-2</v>
      </c>
      <c r="I163">
        <f t="shared" ca="1" si="24"/>
        <v>5.4896643069931667E-2</v>
      </c>
      <c r="J163">
        <f t="shared" ca="1" si="25"/>
        <v>5.4896235660248149E-2</v>
      </c>
      <c r="K163">
        <f t="shared" ca="1" si="26"/>
        <v>5.4909380516727127E-2</v>
      </c>
      <c r="L163">
        <f t="shared" ca="1" si="27"/>
        <v>5.4887449409318119E-2</v>
      </c>
      <c r="M163">
        <f t="shared" ca="1" si="28"/>
        <v>5.4901126402948225E-2</v>
      </c>
      <c r="N163">
        <f t="shared" ca="1" si="29"/>
        <v>5.4892558618532802E-2</v>
      </c>
      <c r="O163">
        <f t="shared" ca="1" si="30"/>
        <v>5.48920016455662E-2</v>
      </c>
    </row>
    <row r="164" spans="5:15" x14ac:dyDescent="0.25">
      <c r="E164">
        <v>162</v>
      </c>
      <c r="F164">
        <f t="shared" ca="1" si="21"/>
        <v>5.4912660606893204E-2</v>
      </c>
      <c r="G164">
        <f t="shared" ca="1" si="22"/>
        <v>5.4895721107004032E-2</v>
      </c>
      <c r="H164">
        <f t="shared" ca="1" si="23"/>
        <v>5.4886681603584314E-2</v>
      </c>
      <c r="I164">
        <f t="shared" ca="1" si="24"/>
        <v>5.4898766877043495E-2</v>
      </c>
      <c r="J164">
        <f t="shared" ca="1" si="25"/>
        <v>5.4898565888338989E-2</v>
      </c>
      <c r="K164">
        <f t="shared" ca="1" si="26"/>
        <v>5.4913390055362624E-2</v>
      </c>
      <c r="L164">
        <f t="shared" ca="1" si="27"/>
        <v>5.4885680444844841E-2</v>
      </c>
      <c r="M164">
        <f t="shared" ca="1" si="28"/>
        <v>5.4898024464694974E-2</v>
      </c>
      <c r="N164">
        <f t="shared" ca="1" si="29"/>
        <v>5.4895251307789897E-2</v>
      </c>
      <c r="O164">
        <f t="shared" ca="1" si="30"/>
        <v>5.4890938139888046E-2</v>
      </c>
    </row>
    <row r="165" spans="5:15" x14ac:dyDescent="0.25">
      <c r="E165">
        <v>163</v>
      </c>
      <c r="F165">
        <f t="shared" ca="1" si="21"/>
        <v>5.4910650612143307E-2</v>
      </c>
      <c r="G165">
        <f t="shared" ca="1" si="22"/>
        <v>5.4895537800731593E-2</v>
      </c>
      <c r="H165">
        <f t="shared" ca="1" si="23"/>
        <v>5.4888632573700746E-2</v>
      </c>
      <c r="I165">
        <f t="shared" ca="1" si="24"/>
        <v>5.4900635454230705E-2</v>
      </c>
      <c r="J165">
        <f t="shared" ca="1" si="25"/>
        <v>5.4899331044321674E-2</v>
      </c>
      <c r="K165">
        <f t="shared" ca="1" si="26"/>
        <v>5.4911773632101729E-2</v>
      </c>
      <c r="L165">
        <f t="shared" ca="1" si="27"/>
        <v>5.4889829625088989E-2</v>
      </c>
      <c r="M165">
        <f t="shared" ca="1" si="28"/>
        <v>5.4899383656149936E-2</v>
      </c>
      <c r="N165">
        <f t="shared" ca="1" si="29"/>
        <v>5.4895998801123988E-2</v>
      </c>
      <c r="O165">
        <f t="shared" ca="1" si="30"/>
        <v>5.4890152696869178E-2</v>
      </c>
    </row>
    <row r="166" spans="5:15" x14ac:dyDescent="0.25">
      <c r="E166">
        <v>164</v>
      </c>
      <c r="F166">
        <f t="shared" ca="1" si="21"/>
        <v>5.4908048961870147E-2</v>
      </c>
      <c r="G166">
        <f t="shared" ca="1" si="22"/>
        <v>5.4899268325209812E-2</v>
      </c>
      <c r="H166">
        <f t="shared" ca="1" si="23"/>
        <v>5.4886913416664948E-2</v>
      </c>
      <c r="I166">
        <f t="shared" ca="1" si="24"/>
        <v>5.4900784610874484E-2</v>
      </c>
      <c r="J166">
        <f t="shared" ca="1" si="25"/>
        <v>5.4895305220327033E-2</v>
      </c>
      <c r="K166">
        <f t="shared" ca="1" si="26"/>
        <v>5.491431099990244E-2</v>
      </c>
      <c r="L166">
        <f t="shared" ca="1" si="27"/>
        <v>5.4891179678030345E-2</v>
      </c>
      <c r="M166">
        <f t="shared" ca="1" si="28"/>
        <v>5.4900199509798749E-2</v>
      </c>
      <c r="N166">
        <f t="shared" ca="1" si="29"/>
        <v>5.4894821315646748E-2</v>
      </c>
      <c r="O166">
        <f t="shared" ca="1" si="30"/>
        <v>5.4891114466449731E-2</v>
      </c>
    </row>
    <row r="167" spans="5:15" x14ac:dyDescent="0.25">
      <c r="E167">
        <v>165</v>
      </c>
      <c r="F167">
        <f t="shared" ca="1" si="21"/>
        <v>5.4909978496183315E-2</v>
      </c>
      <c r="G167">
        <f t="shared" ca="1" si="22"/>
        <v>5.4899387686280436E-2</v>
      </c>
      <c r="H167">
        <f t="shared" ca="1" si="23"/>
        <v>5.488663922383008E-2</v>
      </c>
      <c r="I167">
        <f t="shared" ca="1" si="24"/>
        <v>5.4900502404922676E-2</v>
      </c>
      <c r="J167">
        <f t="shared" ca="1" si="25"/>
        <v>5.4897012650552475E-2</v>
      </c>
      <c r="K167">
        <f t="shared" ca="1" si="26"/>
        <v>5.4912936203243952E-2</v>
      </c>
      <c r="L167">
        <f t="shared" ca="1" si="27"/>
        <v>5.4888201485418099E-2</v>
      </c>
      <c r="M167">
        <f t="shared" ca="1" si="28"/>
        <v>5.4893675662160808E-2</v>
      </c>
      <c r="N167">
        <f t="shared" ca="1" si="29"/>
        <v>5.4896430808923542E-2</v>
      </c>
      <c r="O167">
        <f t="shared" ca="1" si="30"/>
        <v>5.4887909825462135E-2</v>
      </c>
    </row>
    <row r="168" spans="5:15" x14ac:dyDescent="0.25">
      <c r="E168">
        <v>166</v>
      </c>
      <c r="F168">
        <f t="shared" ca="1" si="21"/>
        <v>5.4911654891570669E-2</v>
      </c>
      <c r="G168">
        <f t="shared" ca="1" si="22"/>
        <v>5.4896033536626324E-2</v>
      </c>
      <c r="H168">
        <f t="shared" ca="1" si="23"/>
        <v>5.4891933130331493E-2</v>
      </c>
      <c r="I168">
        <f t="shared" ca="1" si="24"/>
        <v>5.4900970773827953E-2</v>
      </c>
      <c r="J168">
        <f t="shared" ca="1" si="25"/>
        <v>5.4897471325950763E-2</v>
      </c>
      <c r="K168">
        <f t="shared" ca="1" si="26"/>
        <v>5.4917440784617681E-2</v>
      </c>
      <c r="L168">
        <f t="shared" ca="1" si="27"/>
        <v>5.489118963803824E-2</v>
      </c>
      <c r="M168">
        <f t="shared" ca="1" si="28"/>
        <v>5.489567725401185E-2</v>
      </c>
      <c r="N168">
        <f t="shared" ca="1" si="29"/>
        <v>5.4898583681156791E-2</v>
      </c>
      <c r="O168">
        <f t="shared" ca="1" si="30"/>
        <v>5.4887098081472095E-2</v>
      </c>
    </row>
    <row r="169" spans="5:15" x14ac:dyDescent="0.25">
      <c r="E169">
        <v>167</v>
      </c>
      <c r="F169">
        <f t="shared" ca="1" si="21"/>
        <v>5.4908768788434328E-2</v>
      </c>
      <c r="G169">
        <f t="shared" ca="1" si="22"/>
        <v>5.4899149511318843E-2</v>
      </c>
      <c r="H169">
        <f t="shared" ca="1" si="23"/>
        <v>5.4897475791109672E-2</v>
      </c>
      <c r="I169">
        <f t="shared" ca="1" si="24"/>
        <v>5.4907236593666961E-2</v>
      </c>
      <c r="J169">
        <f t="shared" ca="1" si="25"/>
        <v>5.4899364082320962E-2</v>
      </c>
      <c r="K169">
        <f t="shared" ca="1" si="26"/>
        <v>5.4917552241471171E-2</v>
      </c>
      <c r="L169">
        <f t="shared" ca="1" si="27"/>
        <v>5.489130691832049E-2</v>
      </c>
      <c r="M169">
        <f t="shared" ca="1" si="28"/>
        <v>5.4893051031158123E-2</v>
      </c>
      <c r="N169">
        <f t="shared" ca="1" si="29"/>
        <v>5.4896562788105042E-2</v>
      </c>
      <c r="O169">
        <f t="shared" ca="1" si="30"/>
        <v>5.4886120711836975E-2</v>
      </c>
    </row>
    <row r="170" spans="5:15" x14ac:dyDescent="0.25">
      <c r="E170">
        <v>168</v>
      </c>
      <c r="F170">
        <f t="shared" ca="1" si="21"/>
        <v>5.4904663661992349E-2</v>
      </c>
      <c r="G170">
        <f t="shared" ca="1" si="22"/>
        <v>5.489947713575212E-2</v>
      </c>
      <c r="H170">
        <f t="shared" ca="1" si="23"/>
        <v>5.489683636550937E-2</v>
      </c>
      <c r="I170">
        <f t="shared" ca="1" si="24"/>
        <v>5.4907746433530691E-2</v>
      </c>
      <c r="J170">
        <f t="shared" ca="1" si="25"/>
        <v>5.4895042736658482E-2</v>
      </c>
      <c r="K170">
        <f t="shared" ca="1" si="26"/>
        <v>5.4913668602072196E-2</v>
      </c>
      <c r="L170">
        <f t="shared" ca="1" si="27"/>
        <v>5.4896133196209874E-2</v>
      </c>
      <c r="M170">
        <f t="shared" ca="1" si="28"/>
        <v>5.4888567805172747E-2</v>
      </c>
      <c r="N170">
        <f t="shared" ca="1" si="29"/>
        <v>5.4898288822857876E-2</v>
      </c>
      <c r="O170">
        <f t="shared" ca="1" si="30"/>
        <v>5.4884301118730876E-2</v>
      </c>
    </row>
    <row r="171" spans="5:15" x14ac:dyDescent="0.25">
      <c r="E171">
        <v>169</v>
      </c>
      <c r="F171">
        <f t="shared" ca="1" si="21"/>
        <v>5.4903726421484292E-2</v>
      </c>
      <c r="G171">
        <f t="shared" ca="1" si="22"/>
        <v>5.4901821615555055E-2</v>
      </c>
      <c r="H171">
        <f t="shared" ca="1" si="23"/>
        <v>5.4892811361880373E-2</v>
      </c>
      <c r="I171">
        <f t="shared" ca="1" si="24"/>
        <v>5.4905968529620916E-2</v>
      </c>
      <c r="J171">
        <f t="shared" ca="1" si="25"/>
        <v>5.4894406525343206E-2</v>
      </c>
      <c r="K171">
        <f t="shared" ca="1" si="26"/>
        <v>5.4909586998142842E-2</v>
      </c>
      <c r="L171">
        <f t="shared" ca="1" si="27"/>
        <v>5.4894609944506768E-2</v>
      </c>
      <c r="M171">
        <f t="shared" ca="1" si="28"/>
        <v>5.4888801980060603E-2</v>
      </c>
      <c r="N171">
        <f t="shared" ca="1" si="29"/>
        <v>5.490040496855593E-2</v>
      </c>
      <c r="O171">
        <f t="shared" ca="1" si="30"/>
        <v>5.4887034675579247E-2</v>
      </c>
    </row>
    <row r="172" spans="5:15" x14ac:dyDescent="0.25">
      <c r="E172">
        <v>170</v>
      </c>
      <c r="F172">
        <f t="shared" ca="1" si="21"/>
        <v>5.490702556726345E-2</v>
      </c>
      <c r="G172">
        <f t="shared" ca="1" si="22"/>
        <v>5.4902362432475357E-2</v>
      </c>
      <c r="H172">
        <f t="shared" ca="1" si="23"/>
        <v>5.4893495002193718E-2</v>
      </c>
      <c r="I172">
        <f t="shared" ca="1" si="24"/>
        <v>5.4908568491877821E-2</v>
      </c>
      <c r="J172">
        <f t="shared" ca="1" si="25"/>
        <v>5.488899677608873E-2</v>
      </c>
      <c r="K172">
        <f t="shared" ca="1" si="26"/>
        <v>5.4906650280746275E-2</v>
      </c>
      <c r="L172">
        <f t="shared" ca="1" si="27"/>
        <v>5.4893320537744976E-2</v>
      </c>
      <c r="M172">
        <f t="shared" ca="1" si="28"/>
        <v>5.4890058122575337E-2</v>
      </c>
      <c r="N172">
        <f t="shared" ca="1" si="29"/>
        <v>5.4902990450119517E-2</v>
      </c>
      <c r="O172">
        <f t="shared" ca="1" si="30"/>
        <v>5.4889362627525376E-2</v>
      </c>
    </row>
    <row r="173" spans="5:15" x14ac:dyDescent="0.25">
      <c r="E173">
        <v>171</v>
      </c>
      <c r="F173">
        <f t="shared" ca="1" si="21"/>
        <v>5.4912569706548689E-2</v>
      </c>
      <c r="G173">
        <f t="shared" ca="1" si="22"/>
        <v>5.4905023750425053E-2</v>
      </c>
      <c r="H173">
        <f t="shared" ca="1" si="23"/>
        <v>5.4889753498824093E-2</v>
      </c>
      <c r="I173">
        <f t="shared" ca="1" si="24"/>
        <v>5.4908173854702695E-2</v>
      </c>
      <c r="J173">
        <f t="shared" ca="1" si="25"/>
        <v>5.4882572038463182E-2</v>
      </c>
      <c r="K173">
        <f t="shared" ca="1" si="26"/>
        <v>5.4900819281709021E-2</v>
      </c>
      <c r="L173">
        <f t="shared" ca="1" si="27"/>
        <v>5.4892869952909151E-2</v>
      </c>
      <c r="M173">
        <f t="shared" ca="1" si="28"/>
        <v>5.4895306500834934E-2</v>
      </c>
      <c r="N173">
        <f t="shared" ca="1" si="29"/>
        <v>5.4903708393924763E-2</v>
      </c>
      <c r="O173">
        <f t="shared" ca="1" si="30"/>
        <v>5.4893116114958784E-2</v>
      </c>
    </row>
    <row r="174" spans="5:15" x14ac:dyDescent="0.25">
      <c r="E174">
        <v>172</v>
      </c>
      <c r="F174">
        <f t="shared" ca="1" si="21"/>
        <v>5.4913151390754283E-2</v>
      </c>
      <c r="G174">
        <f t="shared" ca="1" si="22"/>
        <v>5.4902256651502598E-2</v>
      </c>
      <c r="H174">
        <f t="shared" ca="1" si="23"/>
        <v>5.4891984209965022E-2</v>
      </c>
      <c r="I174">
        <f t="shared" ca="1" si="24"/>
        <v>5.4907709499451118E-2</v>
      </c>
      <c r="J174">
        <f t="shared" ca="1" si="25"/>
        <v>5.4887174445106268E-2</v>
      </c>
      <c r="K174">
        <f t="shared" ca="1" si="26"/>
        <v>5.4896852611546296E-2</v>
      </c>
      <c r="L174">
        <f t="shared" ca="1" si="27"/>
        <v>5.4892942586976336E-2</v>
      </c>
      <c r="M174">
        <f t="shared" ca="1" si="28"/>
        <v>5.489561008854648E-2</v>
      </c>
      <c r="N174">
        <f t="shared" ca="1" si="29"/>
        <v>5.4907785777532546E-2</v>
      </c>
      <c r="O174">
        <f t="shared" ca="1" si="30"/>
        <v>5.4891460142291182E-2</v>
      </c>
    </row>
    <row r="175" spans="5:15" x14ac:dyDescent="0.25">
      <c r="E175">
        <v>173</v>
      </c>
      <c r="F175">
        <f t="shared" ca="1" si="21"/>
        <v>5.4914094474919795E-2</v>
      </c>
      <c r="G175">
        <f t="shared" ca="1" si="22"/>
        <v>5.4900820729954225E-2</v>
      </c>
      <c r="H175">
        <f t="shared" ca="1" si="23"/>
        <v>5.488921407494933E-2</v>
      </c>
      <c r="I175">
        <f t="shared" ca="1" si="24"/>
        <v>5.4906201481208193E-2</v>
      </c>
      <c r="J175">
        <f t="shared" ca="1" si="25"/>
        <v>5.4889103127855027E-2</v>
      </c>
      <c r="K175">
        <f t="shared" ca="1" si="26"/>
        <v>5.4898900492965579E-2</v>
      </c>
      <c r="L175">
        <f t="shared" ca="1" si="27"/>
        <v>5.4896366485328925E-2</v>
      </c>
      <c r="M175">
        <f t="shared" ca="1" si="28"/>
        <v>5.4890251513658089E-2</v>
      </c>
      <c r="N175">
        <f t="shared" ca="1" si="29"/>
        <v>5.4903968592669661E-2</v>
      </c>
      <c r="O175">
        <f t="shared" ca="1" si="30"/>
        <v>5.489023655319588E-2</v>
      </c>
    </row>
    <row r="176" spans="5:15" x14ac:dyDescent="0.25">
      <c r="E176">
        <v>174</v>
      </c>
      <c r="F176">
        <f t="shared" ca="1" si="21"/>
        <v>5.4915346811750552E-2</v>
      </c>
      <c r="G176">
        <f t="shared" ca="1" si="22"/>
        <v>5.4895447652630117E-2</v>
      </c>
      <c r="H176">
        <f t="shared" ca="1" si="23"/>
        <v>5.4886976224264715E-2</v>
      </c>
      <c r="I176">
        <f t="shared" ca="1" si="24"/>
        <v>5.4904599598032136E-2</v>
      </c>
      <c r="J176">
        <f t="shared" ca="1" si="25"/>
        <v>5.4894408025516116E-2</v>
      </c>
      <c r="K176">
        <f t="shared" ca="1" si="26"/>
        <v>5.4898174259913099E-2</v>
      </c>
      <c r="L176">
        <f t="shared" ca="1" si="27"/>
        <v>5.489807896153636E-2</v>
      </c>
      <c r="M176">
        <f t="shared" ca="1" si="28"/>
        <v>5.4890209926435896E-2</v>
      </c>
      <c r="N176">
        <f t="shared" ca="1" si="29"/>
        <v>5.4901005861542229E-2</v>
      </c>
      <c r="O176">
        <f t="shared" ca="1" si="30"/>
        <v>5.4888017829565372E-2</v>
      </c>
    </row>
    <row r="177" spans="5:15" x14ac:dyDescent="0.25">
      <c r="E177">
        <v>175</v>
      </c>
      <c r="F177">
        <f t="shared" ca="1" si="21"/>
        <v>5.4912014844505648E-2</v>
      </c>
      <c r="G177">
        <f t="shared" ca="1" si="22"/>
        <v>5.4894122344173568E-2</v>
      </c>
      <c r="H177">
        <f t="shared" ca="1" si="23"/>
        <v>5.4883672734343129E-2</v>
      </c>
      <c r="I177">
        <f t="shared" ca="1" si="24"/>
        <v>5.4901576003192717E-2</v>
      </c>
      <c r="J177">
        <f t="shared" ca="1" si="25"/>
        <v>5.4894456515291581E-2</v>
      </c>
      <c r="K177">
        <f t="shared" ca="1" si="26"/>
        <v>5.4898933371149074E-2</v>
      </c>
      <c r="L177">
        <f t="shared" ca="1" si="27"/>
        <v>5.4898967316075409E-2</v>
      </c>
      <c r="M177">
        <f t="shared" ca="1" si="28"/>
        <v>5.4889614671543012E-2</v>
      </c>
      <c r="N177">
        <f t="shared" ca="1" si="29"/>
        <v>5.490388974126726E-2</v>
      </c>
      <c r="O177">
        <f t="shared" ca="1" si="30"/>
        <v>5.4882453978803709E-2</v>
      </c>
    </row>
    <row r="178" spans="5:15" x14ac:dyDescent="0.25">
      <c r="E178">
        <v>176</v>
      </c>
      <c r="F178">
        <f t="shared" ca="1" si="21"/>
        <v>5.4903947708741289E-2</v>
      </c>
      <c r="G178">
        <f t="shared" ca="1" si="22"/>
        <v>5.4893235128655474E-2</v>
      </c>
      <c r="H178">
        <f t="shared" ca="1" si="23"/>
        <v>5.4884166592575105E-2</v>
      </c>
      <c r="I178">
        <f t="shared" ca="1" si="24"/>
        <v>5.4907544085605123E-2</v>
      </c>
      <c r="J178">
        <f t="shared" ca="1" si="25"/>
        <v>5.4895112105777084E-2</v>
      </c>
      <c r="K178">
        <f t="shared" ca="1" si="26"/>
        <v>5.4900243775130815E-2</v>
      </c>
      <c r="L178">
        <f t="shared" ca="1" si="27"/>
        <v>5.4900959545098924E-2</v>
      </c>
      <c r="M178">
        <f t="shared" ca="1" si="28"/>
        <v>5.4890530636731577E-2</v>
      </c>
      <c r="N178">
        <f t="shared" ca="1" si="29"/>
        <v>5.4904684861781745E-2</v>
      </c>
      <c r="O178">
        <f t="shared" ca="1" si="30"/>
        <v>5.4884858442105229E-2</v>
      </c>
    </row>
    <row r="179" spans="5:15" x14ac:dyDescent="0.25">
      <c r="E179">
        <v>177</v>
      </c>
      <c r="F179">
        <f t="shared" ca="1" si="21"/>
        <v>5.4904442669251645E-2</v>
      </c>
      <c r="G179">
        <f t="shared" ca="1" si="22"/>
        <v>5.489192228599802E-2</v>
      </c>
      <c r="H179">
        <f t="shared" ca="1" si="23"/>
        <v>5.4891048561927849E-2</v>
      </c>
      <c r="I179">
        <f t="shared" ca="1" si="24"/>
        <v>5.4908973964759966E-2</v>
      </c>
      <c r="J179">
        <f t="shared" ca="1" si="25"/>
        <v>5.4898160114140393E-2</v>
      </c>
      <c r="K179">
        <f t="shared" ca="1" si="26"/>
        <v>5.4899519082100889E-2</v>
      </c>
      <c r="L179">
        <f t="shared" ca="1" si="27"/>
        <v>5.4898727580570669E-2</v>
      </c>
      <c r="M179">
        <f t="shared" ca="1" si="28"/>
        <v>5.4892791193726025E-2</v>
      </c>
      <c r="N179">
        <f t="shared" ca="1" si="29"/>
        <v>5.4906495508699943E-2</v>
      </c>
      <c r="O179">
        <f t="shared" ca="1" si="30"/>
        <v>5.4883258221993601E-2</v>
      </c>
    </row>
    <row r="180" spans="5:15" x14ac:dyDescent="0.25">
      <c r="E180">
        <v>178</v>
      </c>
      <c r="F180">
        <f t="shared" ca="1" si="21"/>
        <v>5.4907710806997315E-2</v>
      </c>
      <c r="G180">
        <f t="shared" ca="1" si="22"/>
        <v>5.4891817386335105E-2</v>
      </c>
      <c r="H180">
        <f t="shared" ca="1" si="23"/>
        <v>5.4895120531059154E-2</v>
      </c>
      <c r="I180">
        <f t="shared" ca="1" si="24"/>
        <v>5.4908539433090146E-2</v>
      </c>
      <c r="J180">
        <f t="shared" ca="1" si="25"/>
        <v>5.4900248713975378E-2</v>
      </c>
      <c r="K180">
        <f t="shared" ca="1" si="26"/>
        <v>5.4898652370571684E-2</v>
      </c>
      <c r="L180">
        <f t="shared" ca="1" si="27"/>
        <v>5.4893621438986261E-2</v>
      </c>
      <c r="M180">
        <f t="shared" ca="1" si="28"/>
        <v>5.4890983488231675E-2</v>
      </c>
      <c r="N180">
        <f t="shared" ca="1" si="29"/>
        <v>5.4910949458773006E-2</v>
      </c>
      <c r="O180">
        <f t="shared" ca="1" si="30"/>
        <v>5.4887489103058358E-2</v>
      </c>
    </row>
    <row r="181" spans="5:15" x14ac:dyDescent="0.25">
      <c r="E181">
        <v>179</v>
      </c>
      <c r="F181">
        <f t="shared" ca="1" si="21"/>
        <v>5.4904325076934032E-2</v>
      </c>
      <c r="G181">
        <f t="shared" ca="1" si="22"/>
        <v>5.4893672575578936E-2</v>
      </c>
      <c r="H181">
        <f t="shared" ca="1" si="23"/>
        <v>5.4894890773197397E-2</v>
      </c>
      <c r="I181">
        <f t="shared" ca="1" si="24"/>
        <v>5.4904974945640103E-2</v>
      </c>
      <c r="J181">
        <f t="shared" ca="1" si="25"/>
        <v>5.4896538335540646E-2</v>
      </c>
      <c r="K181">
        <f t="shared" ca="1" si="26"/>
        <v>5.489419955818458E-2</v>
      </c>
      <c r="L181">
        <f t="shared" ca="1" si="27"/>
        <v>5.4894791031026659E-2</v>
      </c>
      <c r="M181">
        <f t="shared" ca="1" si="28"/>
        <v>5.4889400514206342E-2</v>
      </c>
      <c r="N181">
        <f t="shared" ca="1" si="29"/>
        <v>5.4910442109943412E-2</v>
      </c>
      <c r="O181">
        <f t="shared" ca="1" si="30"/>
        <v>5.4891492277245116E-2</v>
      </c>
    </row>
    <row r="182" spans="5:15" x14ac:dyDescent="0.25">
      <c r="E182">
        <v>180</v>
      </c>
      <c r="F182">
        <f t="shared" ca="1" si="21"/>
        <v>5.4901719624939803E-2</v>
      </c>
      <c r="G182">
        <f t="shared" ca="1" si="22"/>
        <v>5.4894214096359049E-2</v>
      </c>
      <c r="H182">
        <f t="shared" ca="1" si="23"/>
        <v>5.4893941643955599E-2</v>
      </c>
      <c r="I182">
        <f t="shared" ca="1" si="24"/>
        <v>5.490308665281933E-2</v>
      </c>
      <c r="J182">
        <f t="shared" ca="1" si="25"/>
        <v>5.4897866802191629E-2</v>
      </c>
      <c r="K182">
        <f t="shared" ca="1" si="26"/>
        <v>5.4890584653707941E-2</v>
      </c>
      <c r="L182">
        <f t="shared" ca="1" si="27"/>
        <v>5.4895203208436549E-2</v>
      </c>
      <c r="M182">
        <f t="shared" ca="1" si="28"/>
        <v>5.4888893125328506E-2</v>
      </c>
      <c r="N182">
        <f t="shared" ca="1" si="29"/>
        <v>5.4908032124697463E-2</v>
      </c>
      <c r="O182">
        <f t="shared" ca="1" si="30"/>
        <v>5.4888988715769471E-2</v>
      </c>
    </row>
    <row r="183" spans="5:15" x14ac:dyDescent="0.25">
      <c r="E183">
        <v>181</v>
      </c>
      <c r="F183">
        <f t="shared" ca="1" si="21"/>
        <v>5.4900447023211958E-2</v>
      </c>
      <c r="G183">
        <f t="shared" ca="1" si="22"/>
        <v>5.4894321276686121E-2</v>
      </c>
      <c r="H183">
        <f t="shared" ca="1" si="23"/>
        <v>5.4894118863220168E-2</v>
      </c>
      <c r="I183">
        <f t="shared" ca="1" si="24"/>
        <v>5.4902663994069519E-2</v>
      </c>
      <c r="J183">
        <f t="shared" ca="1" si="25"/>
        <v>5.489456326505119E-2</v>
      </c>
      <c r="K183">
        <f t="shared" ca="1" si="26"/>
        <v>5.4891524213387971E-2</v>
      </c>
      <c r="L183">
        <f t="shared" ca="1" si="27"/>
        <v>5.4900721404695423E-2</v>
      </c>
      <c r="M183">
        <f t="shared" ca="1" si="28"/>
        <v>5.4889174404937728E-2</v>
      </c>
      <c r="N183">
        <f t="shared" ca="1" si="29"/>
        <v>5.4910141822546298E-2</v>
      </c>
      <c r="O183">
        <f t="shared" ca="1" si="30"/>
        <v>5.4887245848775856E-2</v>
      </c>
    </row>
    <row r="184" spans="5:15" x14ac:dyDescent="0.25">
      <c r="E184">
        <v>182</v>
      </c>
      <c r="F184">
        <f t="shared" ca="1" si="21"/>
        <v>5.4900062728663795E-2</v>
      </c>
      <c r="G184">
        <f t="shared" ca="1" si="22"/>
        <v>5.489705391490856E-2</v>
      </c>
      <c r="H184">
        <f t="shared" ca="1" si="23"/>
        <v>5.4893760770498415E-2</v>
      </c>
      <c r="I184">
        <f t="shared" ca="1" si="24"/>
        <v>5.490345303195604E-2</v>
      </c>
      <c r="J184">
        <f t="shared" ca="1" si="25"/>
        <v>5.4894176322422224E-2</v>
      </c>
      <c r="K184">
        <f t="shared" ca="1" si="26"/>
        <v>5.4897843218477696E-2</v>
      </c>
      <c r="L184">
        <f t="shared" ca="1" si="27"/>
        <v>5.4899789376308107E-2</v>
      </c>
      <c r="M184">
        <f t="shared" ca="1" si="28"/>
        <v>5.4890211919050073E-2</v>
      </c>
      <c r="N184">
        <f t="shared" ca="1" si="29"/>
        <v>5.4908606242904688E-2</v>
      </c>
      <c r="O184">
        <f t="shared" ca="1" si="30"/>
        <v>5.4886818978950452E-2</v>
      </c>
    </row>
    <row r="185" spans="5:15" x14ac:dyDescent="0.25">
      <c r="E185">
        <v>183</v>
      </c>
      <c r="F185">
        <f t="shared" ca="1" si="21"/>
        <v>5.49005827587025E-2</v>
      </c>
      <c r="G185">
        <f t="shared" ca="1" si="22"/>
        <v>5.4894440384251855E-2</v>
      </c>
      <c r="H185">
        <f t="shared" ca="1" si="23"/>
        <v>5.4897289042755572E-2</v>
      </c>
      <c r="I185">
        <f t="shared" ca="1" si="24"/>
        <v>5.4896989434048318E-2</v>
      </c>
      <c r="J185">
        <f t="shared" ca="1" si="25"/>
        <v>5.4893632458466478E-2</v>
      </c>
      <c r="K185">
        <f t="shared" ca="1" si="26"/>
        <v>5.490049786797483E-2</v>
      </c>
      <c r="L185">
        <f t="shared" ca="1" si="27"/>
        <v>5.4899122913433303E-2</v>
      </c>
      <c r="M185">
        <f t="shared" ca="1" si="28"/>
        <v>5.48903517131034E-2</v>
      </c>
      <c r="N185">
        <f t="shared" ca="1" si="29"/>
        <v>5.4910513490317746E-2</v>
      </c>
      <c r="O185">
        <f t="shared" ca="1" si="30"/>
        <v>5.4887157119444779E-2</v>
      </c>
    </row>
    <row r="186" spans="5:15" x14ac:dyDescent="0.25">
      <c r="E186">
        <v>184</v>
      </c>
      <c r="F186">
        <f t="shared" ca="1" si="21"/>
        <v>5.4898671494185709E-2</v>
      </c>
      <c r="G186">
        <f t="shared" ca="1" si="22"/>
        <v>5.4895363155362212E-2</v>
      </c>
      <c r="H186">
        <f t="shared" ca="1" si="23"/>
        <v>5.4897261508493875E-2</v>
      </c>
      <c r="I186">
        <f t="shared" ca="1" si="24"/>
        <v>5.489246783433048E-2</v>
      </c>
      <c r="J186">
        <f t="shared" ca="1" si="25"/>
        <v>5.4893050072308297E-2</v>
      </c>
      <c r="K186">
        <f t="shared" ca="1" si="26"/>
        <v>5.4899861925146905E-2</v>
      </c>
      <c r="L186">
        <f t="shared" ca="1" si="27"/>
        <v>5.4898354883182794E-2</v>
      </c>
      <c r="M186">
        <f t="shared" ca="1" si="28"/>
        <v>5.4893239353994587E-2</v>
      </c>
      <c r="N186">
        <f t="shared" ca="1" si="29"/>
        <v>5.4911460914711843E-2</v>
      </c>
      <c r="O186">
        <f t="shared" ca="1" si="30"/>
        <v>5.4890415418196434E-2</v>
      </c>
    </row>
    <row r="187" spans="5:15" x14ac:dyDescent="0.25">
      <c r="E187">
        <v>185</v>
      </c>
      <c r="F187">
        <f t="shared" ca="1" si="21"/>
        <v>5.4895783785091266E-2</v>
      </c>
      <c r="G187">
        <f t="shared" ca="1" si="22"/>
        <v>5.4894236698231277E-2</v>
      </c>
      <c r="H187">
        <f t="shared" ca="1" si="23"/>
        <v>5.4898381150064603E-2</v>
      </c>
      <c r="I187">
        <f t="shared" ca="1" si="24"/>
        <v>5.489371617768609E-2</v>
      </c>
      <c r="J187">
        <f t="shared" ca="1" si="25"/>
        <v>5.4895065577932438E-2</v>
      </c>
      <c r="K187">
        <f t="shared" ca="1" si="26"/>
        <v>5.4900165175890712E-2</v>
      </c>
      <c r="L187">
        <f t="shared" ca="1" si="27"/>
        <v>5.4898511468010662E-2</v>
      </c>
      <c r="M187">
        <f t="shared" ca="1" si="28"/>
        <v>5.4892091702949973E-2</v>
      </c>
      <c r="N187">
        <f t="shared" ca="1" si="29"/>
        <v>5.4909556349349686E-2</v>
      </c>
      <c r="O187">
        <f t="shared" ca="1" si="30"/>
        <v>5.4896015199241054E-2</v>
      </c>
    </row>
    <row r="188" spans="5:15" x14ac:dyDescent="0.25">
      <c r="E188">
        <v>186</v>
      </c>
      <c r="F188">
        <f t="shared" ca="1" si="21"/>
        <v>5.4898702593517104E-2</v>
      </c>
      <c r="G188">
        <f t="shared" ca="1" si="22"/>
        <v>5.4894500410555463E-2</v>
      </c>
      <c r="H188">
        <f t="shared" ca="1" si="23"/>
        <v>5.4896725033481655E-2</v>
      </c>
      <c r="I188">
        <f t="shared" ca="1" si="24"/>
        <v>5.4890245602168854E-2</v>
      </c>
      <c r="J188">
        <f t="shared" ca="1" si="25"/>
        <v>5.4899440272850639E-2</v>
      </c>
      <c r="K188">
        <f t="shared" ca="1" si="26"/>
        <v>5.4900279963762795E-2</v>
      </c>
      <c r="L188">
        <f t="shared" ca="1" si="27"/>
        <v>5.4895331467288797E-2</v>
      </c>
      <c r="M188">
        <f t="shared" ca="1" si="28"/>
        <v>5.4896143439233755E-2</v>
      </c>
      <c r="N188">
        <f t="shared" ca="1" si="29"/>
        <v>5.4905448773596384E-2</v>
      </c>
      <c r="O188">
        <f t="shared" ca="1" si="30"/>
        <v>5.4893101073620339E-2</v>
      </c>
    </row>
    <row r="189" spans="5:15" x14ac:dyDescent="0.25">
      <c r="E189">
        <v>187</v>
      </c>
      <c r="F189">
        <f t="shared" ca="1" si="21"/>
        <v>5.4897531570201601E-2</v>
      </c>
      <c r="G189">
        <f t="shared" ca="1" si="22"/>
        <v>5.4895358688841586E-2</v>
      </c>
      <c r="H189">
        <f t="shared" ca="1" si="23"/>
        <v>5.4897604584305003E-2</v>
      </c>
      <c r="I189">
        <f t="shared" ca="1" si="24"/>
        <v>5.4893862788842063E-2</v>
      </c>
      <c r="J189">
        <f t="shared" ca="1" si="25"/>
        <v>5.4901569744541967E-2</v>
      </c>
      <c r="K189">
        <f t="shared" ca="1" si="26"/>
        <v>5.4899919718803189E-2</v>
      </c>
      <c r="L189">
        <f t="shared" ca="1" si="27"/>
        <v>5.4891508642049523E-2</v>
      </c>
      <c r="M189">
        <f t="shared" ca="1" si="28"/>
        <v>5.4897413753334061E-2</v>
      </c>
      <c r="N189">
        <f t="shared" ca="1" si="29"/>
        <v>5.4907275869487238E-2</v>
      </c>
      <c r="O189">
        <f t="shared" ca="1" si="30"/>
        <v>5.4890030904393199E-2</v>
      </c>
    </row>
    <row r="190" spans="5:15" x14ac:dyDescent="0.25">
      <c r="E190">
        <v>188</v>
      </c>
      <c r="F190">
        <f t="shared" ca="1" si="21"/>
        <v>5.4897035097052987E-2</v>
      </c>
      <c r="G190">
        <f t="shared" ca="1" si="22"/>
        <v>5.4895813066530671E-2</v>
      </c>
      <c r="H190">
        <f t="shared" ca="1" si="23"/>
        <v>5.4897206424770861E-2</v>
      </c>
      <c r="I190">
        <f t="shared" ca="1" si="24"/>
        <v>5.4891320632743421E-2</v>
      </c>
      <c r="J190">
        <f t="shared" ca="1" si="25"/>
        <v>5.4900745045484624E-2</v>
      </c>
      <c r="K190">
        <f t="shared" ca="1" si="26"/>
        <v>5.4898791993642802E-2</v>
      </c>
      <c r="L190">
        <f t="shared" ca="1" si="27"/>
        <v>5.488895448083482E-2</v>
      </c>
      <c r="M190">
        <f t="shared" ca="1" si="28"/>
        <v>5.4897013851561483E-2</v>
      </c>
      <c r="N190">
        <f t="shared" ca="1" si="29"/>
        <v>5.4904918560961698E-2</v>
      </c>
      <c r="O190">
        <f t="shared" ca="1" si="30"/>
        <v>5.4891559956449301E-2</v>
      </c>
    </row>
    <row r="191" spans="5:15" x14ac:dyDescent="0.25">
      <c r="E191">
        <v>189</v>
      </c>
      <c r="F191">
        <f t="shared" ca="1" si="21"/>
        <v>5.489688571894917E-2</v>
      </c>
      <c r="G191">
        <f t="shared" ca="1" si="22"/>
        <v>5.4897484519514782E-2</v>
      </c>
      <c r="H191">
        <f t="shared" ca="1" si="23"/>
        <v>5.4896392248819474E-2</v>
      </c>
      <c r="I191">
        <f t="shared" ca="1" si="24"/>
        <v>5.4889921060771722E-2</v>
      </c>
      <c r="J191">
        <f t="shared" ca="1" si="25"/>
        <v>5.4896430330791619E-2</v>
      </c>
      <c r="K191">
        <f t="shared" ca="1" si="26"/>
        <v>5.4898948240656983E-2</v>
      </c>
      <c r="L191">
        <f t="shared" ca="1" si="27"/>
        <v>5.4887618594717434E-2</v>
      </c>
      <c r="M191">
        <f t="shared" ca="1" si="28"/>
        <v>5.4895604355556148E-2</v>
      </c>
      <c r="N191">
        <f t="shared" ca="1" si="29"/>
        <v>5.4903859167759542E-2</v>
      </c>
      <c r="O191">
        <f t="shared" ca="1" si="30"/>
        <v>5.4895291066760867E-2</v>
      </c>
    </row>
    <row r="192" spans="5:15" x14ac:dyDescent="0.25">
      <c r="E192">
        <v>190</v>
      </c>
      <c r="F192">
        <f t="shared" ca="1" si="21"/>
        <v>5.4897229184198232E-2</v>
      </c>
      <c r="G192">
        <f t="shared" ca="1" si="22"/>
        <v>5.4897663183550834E-2</v>
      </c>
      <c r="H192">
        <f t="shared" ca="1" si="23"/>
        <v>5.4897018321584314E-2</v>
      </c>
      <c r="I192">
        <f t="shared" ca="1" si="24"/>
        <v>5.4887499265097443E-2</v>
      </c>
      <c r="J192">
        <f t="shared" ca="1" si="25"/>
        <v>5.4894320747647919E-2</v>
      </c>
      <c r="K192">
        <f t="shared" ca="1" si="26"/>
        <v>5.4897237542244438E-2</v>
      </c>
      <c r="L192">
        <f t="shared" ca="1" si="27"/>
        <v>5.4890007372964733E-2</v>
      </c>
      <c r="M192">
        <f t="shared" ca="1" si="28"/>
        <v>5.4895247756546153E-2</v>
      </c>
      <c r="N192">
        <f t="shared" ca="1" si="29"/>
        <v>5.4905977457605851E-2</v>
      </c>
      <c r="O192">
        <f t="shared" ca="1" si="30"/>
        <v>5.4895710615059566E-2</v>
      </c>
    </row>
    <row r="193" spans="5:15" x14ac:dyDescent="0.25">
      <c r="E193">
        <v>191</v>
      </c>
      <c r="F193">
        <f t="shared" ca="1" si="21"/>
        <v>5.4897044407771677E-2</v>
      </c>
      <c r="G193">
        <f t="shared" ca="1" si="22"/>
        <v>5.4904420756105562E-2</v>
      </c>
      <c r="H193">
        <f t="shared" ca="1" si="23"/>
        <v>5.4898251643250316E-2</v>
      </c>
      <c r="I193">
        <f t="shared" ca="1" si="24"/>
        <v>5.488862314940892E-2</v>
      </c>
      <c r="J193">
        <f t="shared" ca="1" si="25"/>
        <v>5.4894948140654376E-2</v>
      </c>
      <c r="K193">
        <f t="shared" ca="1" si="26"/>
        <v>5.489910682629448E-2</v>
      </c>
      <c r="L193">
        <f t="shared" ca="1" si="27"/>
        <v>5.4884961006693385E-2</v>
      </c>
      <c r="M193">
        <f t="shared" ca="1" si="28"/>
        <v>5.4897379629436603E-2</v>
      </c>
      <c r="N193">
        <f t="shared" ca="1" si="29"/>
        <v>5.4904861806905049E-2</v>
      </c>
      <c r="O193">
        <f t="shared" ca="1" si="30"/>
        <v>5.4897584002891138E-2</v>
      </c>
    </row>
    <row r="194" spans="5:15" x14ac:dyDescent="0.25">
      <c r="E194">
        <v>192</v>
      </c>
      <c r="F194">
        <f t="shared" ca="1" si="21"/>
        <v>5.489645092905996E-2</v>
      </c>
      <c r="G194">
        <f t="shared" ca="1" si="22"/>
        <v>5.4902186092412361E-2</v>
      </c>
      <c r="H194">
        <f t="shared" ca="1" si="23"/>
        <v>5.4892883578977938E-2</v>
      </c>
      <c r="I194">
        <f t="shared" ca="1" si="24"/>
        <v>5.4888642102109364E-2</v>
      </c>
      <c r="J194">
        <f t="shared" ca="1" si="25"/>
        <v>5.4897264311578667E-2</v>
      </c>
      <c r="K194">
        <f t="shared" ca="1" si="26"/>
        <v>5.4904969080043782E-2</v>
      </c>
      <c r="L194">
        <f t="shared" ca="1" si="27"/>
        <v>5.4884177245857875E-2</v>
      </c>
      <c r="M194">
        <f t="shared" ca="1" si="28"/>
        <v>5.4894874038243613E-2</v>
      </c>
      <c r="N194">
        <f t="shared" ca="1" si="29"/>
        <v>5.4902665073092258E-2</v>
      </c>
      <c r="O194">
        <f t="shared" ca="1" si="30"/>
        <v>5.4898229650764824E-2</v>
      </c>
    </row>
    <row r="195" spans="5:15" x14ac:dyDescent="0.25">
      <c r="E195">
        <v>193</v>
      </c>
      <c r="F195">
        <f t="shared" ca="1" si="21"/>
        <v>5.4895401810217397E-2</v>
      </c>
      <c r="G195">
        <f t="shared" ca="1" si="22"/>
        <v>5.4899248433447213E-2</v>
      </c>
      <c r="H195">
        <f t="shared" ca="1" si="23"/>
        <v>5.4894390398418806E-2</v>
      </c>
      <c r="I195">
        <f t="shared" ca="1" si="24"/>
        <v>5.4893163808943338E-2</v>
      </c>
      <c r="J195">
        <f t="shared" ca="1" si="25"/>
        <v>5.4895774034262754E-2</v>
      </c>
      <c r="K195">
        <f t="shared" ca="1" si="26"/>
        <v>5.4905142238511E-2</v>
      </c>
      <c r="L195">
        <f t="shared" ca="1" si="27"/>
        <v>5.488712873394154E-2</v>
      </c>
      <c r="M195">
        <f t="shared" ca="1" si="28"/>
        <v>5.4894726672676017E-2</v>
      </c>
      <c r="N195">
        <f t="shared" ca="1" si="29"/>
        <v>5.4902941467722732E-2</v>
      </c>
      <c r="O195">
        <f t="shared" ca="1" si="30"/>
        <v>5.4900546732319047E-2</v>
      </c>
    </row>
    <row r="196" spans="5:15" x14ac:dyDescent="0.25">
      <c r="E196">
        <v>194</v>
      </c>
      <c r="F196">
        <f t="shared" ref="F196:F254" ca="1" si="31">$B$4*($B$5-F195)*$B$9+$B$6*SQRT(F195)*SQRT($B$9)*_xlfn.NORM.S.INV(RAND())+F195</f>
        <v>5.4894743079395111E-2</v>
      </c>
      <c r="G196">
        <f t="shared" ca="1" si="22"/>
        <v>5.4896753060641623E-2</v>
      </c>
      <c r="H196">
        <f t="shared" ca="1" si="23"/>
        <v>5.48955112833844E-2</v>
      </c>
      <c r="I196">
        <f t="shared" ca="1" si="24"/>
        <v>5.4896440292061442E-2</v>
      </c>
      <c r="J196">
        <f t="shared" ca="1" si="25"/>
        <v>5.4893303870076661E-2</v>
      </c>
      <c r="K196">
        <f t="shared" ca="1" si="26"/>
        <v>5.4906117597395866E-2</v>
      </c>
      <c r="L196">
        <f t="shared" ca="1" si="27"/>
        <v>5.4887128541149445E-2</v>
      </c>
      <c r="M196">
        <f t="shared" ca="1" si="28"/>
        <v>5.4894376865594112E-2</v>
      </c>
      <c r="N196">
        <f t="shared" ca="1" si="29"/>
        <v>5.4903497671857239E-2</v>
      </c>
      <c r="O196">
        <f t="shared" ca="1" si="30"/>
        <v>5.4900258924686522E-2</v>
      </c>
    </row>
    <row r="197" spans="5:15" x14ac:dyDescent="0.25">
      <c r="E197">
        <v>195</v>
      </c>
      <c r="F197">
        <f t="shared" ca="1" si="31"/>
        <v>5.4891545965490431E-2</v>
      </c>
      <c r="G197">
        <f t="shared" ca="1" si="22"/>
        <v>5.4897297287237252E-2</v>
      </c>
      <c r="H197">
        <f t="shared" ca="1" si="23"/>
        <v>5.489755898410259E-2</v>
      </c>
      <c r="I197">
        <f t="shared" ca="1" si="24"/>
        <v>5.4893289975830609E-2</v>
      </c>
      <c r="J197">
        <f t="shared" ca="1" si="25"/>
        <v>5.4894766536072809E-2</v>
      </c>
      <c r="K197">
        <f t="shared" ca="1" si="26"/>
        <v>5.4907974229884887E-2</v>
      </c>
      <c r="L197">
        <f t="shared" ca="1" si="27"/>
        <v>5.4889867473486037E-2</v>
      </c>
      <c r="M197">
        <f t="shared" ca="1" si="28"/>
        <v>5.4891913700808509E-2</v>
      </c>
      <c r="N197">
        <f t="shared" ca="1" si="29"/>
        <v>5.4903921027152747E-2</v>
      </c>
      <c r="O197">
        <f t="shared" ca="1" si="30"/>
        <v>5.4900584561071733E-2</v>
      </c>
    </row>
    <row r="198" spans="5:15" x14ac:dyDescent="0.25">
      <c r="E198">
        <v>196</v>
      </c>
      <c r="F198">
        <f t="shared" ca="1" si="31"/>
        <v>5.4890390213006457E-2</v>
      </c>
      <c r="G198">
        <f t="shared" ca="1" si="22"/>
        <v>5.4898349738228845E-2</v>
      </c>
      <c r="H198">
        <f t="shared" ca="1" si="23"/>
        <v>5.4896170580683835E-2</v>
      </c>
      <c r="I198">
        <f t="shared" ca="1" si="24"/>
        <v>5.4896542464083195E-2</v>
      </c>
      <c r="J198">
        <f t="shared" ca="1" si="25"/>
        <v>5.4891383537477641E-2</v>
      </c>
      <c r="K198">
        <f t="shared" ca="1" si="26"/>
        <v>5.49071593881785E-2</v>
      </c>
      <c r="L198">
        <f t="shared" ca="1" si="27"/>
        <v>5.4889723915191264E-2</v>
      </c>
      <c r="M198">
        <f t="shared" ca="1" si="28"/>
        <v>5.4890956457246169E-2</v>
      </c>
      <c r="N198">
        <f t="shared" ca="1" si="29"/>
        <v>5.4903419301817045E-2</v>
      </c>
      <c r="O198">
        <f t="shared" ca="1" si="30"/>
        <v>5.4900211997863095E-2</v>
      </c>
    </row>
    <row r="199" spans="5:15" x14ac:dyDescent="0.25">
      <c r="E199">
        <v>197</v>
      </c>
      <c r="F199">
        <f t="shared" ca="1" si="31"/>
        <v>5.4892289271660455E-2</v>
      </c>
      <c r="G199">
        <f t="shared" ca="1" si="22"/>
        <v>5.4900216096640343E-2</v>
      </c>
      <c r="H199">
        <f t="shared" ca="1" si="23"/>
        <v>5.4897951234547049E-2</v>
      </c>
      <c r="I199">
        <f t="shared" ca="1" si="24"/>
        <v>5.4900927193129855E-2</v>
      </c>
      <c r="J199">
        <f t="shared" ca="1" si="25"/>
        <v>5.4894116980359654E-2</v>
      </c>
      <c r="K199">
        <f t="shared" ca="1" si="26"/>
        <v>5.4905276946993202E-2</v>
      </c>
      <c r="L199">
        <f t="shared" ca="1" si="27"/>
        <v>5.4888940078850645E-2</v>
      </c>
      <c r="M199">
        <f t="shared" ca="1" si="28"/>
        <v>5.4888743869691919E-2</v>
      </c>
      <c r="N199">
        <f t="shared" ca="1" si="29"/>
        <v>5.4903130608745417E-2</v>
      </c>
      <c r="O199">
        <f t="shared" ca="1" si="30"/>
        <v>5.4902650999474577E-2</v>
      </c>
    </row>
    <row r="200" spans="5:15" x14ac:dyDescent="0.25">
      <c r="E200">
        <v>198</v>
      </c>
      <c r="F200">
        <f t="shared" ca="1" si="31"/>
        <v>5.4895579890089065E-2</v>
      </c>
      <c r="G200">
        <f t="shared" ca="1" si="22"/>
        <v>5.4897443299135464E-2</v>
      </c>
      <c r="H200">
        <f t="shared" ca="1" si="23"/>
        <v>5.4895202258740186E-2</v>
      </c>
      <c r="I200">
        <f t="shared" ca="1" si="24"/>
        <v>5.489868587586378E-2</v>
      </c>
      <c r="J200">
        <f t="shared" ca="1" si="25"/>
        <v>5.4896030520661852E-2</v>
      </c>
      <c r="K200">
        <f t="shared" ca="1" si="26"/>
        <v>5.4908474910385904E-2</v>
      </c>
      <c r="L200">
        <f t="shared" ca="1" si="27"/>
        <v>5.4883705734378965E-2</v>
      </c>
      <c r="M200">
        <f t="shared" ca="1" si="28"/>
        <v>5.4889936083659698E-2</v>
      </c>
      <c r="N200">
        <f t="shared" ca="1" si="29"/>
        <v>5.4905259426062565E-2</v>
      </c>
      <c r="O200">
        <f t="shared" ca="1" si="30"/>
        <v>5.4901755606917201E-2</v>
      </c>
    </row>
    <row r="201" spans="5:15" x14ac:dyDescent="0.25">
      <c r="E201">
        <v>199</v>
      </c>
      <c r="F201">
        <f t="shared" ca="1" si="31"/>
        <v>5.489350627594617E-2</v>
      </c>
      <c r="G201">
        <f t="shared" ca="1" si="22"/>
        <v>5.4903989269262349E-2</v>
      </c>
      <c r="H201">
        <f t="shared" ca="1" si="23"/>
        <v>5.489588794261243E-2</v>
      </c>
      <c r="I201">
        <f t="shared" ca="1" si="24"/>
        <v>5.4895732964966117E-2</v>
      </c>
      <c r="J201">
        <f t="shared" ca="1" si="25"/>
        <v>5.4898168827060799E-2</v>
      </c>
      <c r="K201">
        <f t="shared" ca="1" si="26"/>
        <v>5.4906586808300586E-2</v>
      </c>
      <c r="L201">
        <f t="shared" ca="1" si="27"/>
        <v>5.4886028208854389E-2</v>
      </c>
      <c r="M201">
        <f t="shared" ca="1" si="28"/>
        <v>5.4890624909707968E-2</v>
      </c>
      <c r="N201">
        <f t="shared" ca="1" si="29"/>
        <v>5.4903928112250193E-2</v>
      </c>
      <c r="O201">
        <f t="shared" ca="1" si="30"/>
        <v>5.4907320769804258E-2</v>
      </c>
    </row>
    <row r="202" spans="5:15" x14ac:dyDescent="0.25">
      <c r="E202">
        <v>200</v>
      </c>
      <c r="F202">
        <f t="shared" ca="1" si="31"/>
        <v>5.4895312567763165E-2</v>
      </c>
      <c r="G202">
        <f t="shared" ca="1" si="22"/>
        <v>5.4900410272028542E-2</v>
      </c>
      <c r="H202">
        <f t="shared" ca="1" si="23"/>
        <v>5.4896300552060878E-2</v>
      </c>
      <c r="I202">
        <f t="shared" ca="1" si="24"/>
        <v>5.4895412484554727E-2</v>
      </c>
      <c r="J202">
        <f t="shared" ca="1" si="25"/>
        <v>5.4892972929084315E-2</v>
      </c>
      <c r="K202">
        <f t="shared" ca="1" si="26"/>
        <v>5.4904756237360193E-2</v>
      </c>
      <c r="L202">
        <f t="shared" ca="1" si="27"/>
        <v>5.48838100634041E-2</v>
      </c>
      <c r="M202">
        <f t="shared" ca="1" si="28"/>
        <v>5.4891997903142517E-2</v>
      </c>
      <c r="N202">
        <f t="shared" ca="1" si="29"/>
        <v>5.4907123049006849E-2</v>
      </c>
      <c r="O202">
        <f t="shared" ca="1" si="30"/>
        <v>5.4909431696545635E-2</v>
      </c>
    </row>
    <row r="203" spans="5:15" x14ac:dyDescent="0.25">
      <c r="E203">
        <v>201</v>
      </c>
      <c r="F203">
        <f t="shared" ca="1" si="31"/>
        <v>5.4893417673980052E-2</v>
      </c>
      <c r="G203">
        <f t="shared" ca="1" si="22"/>
        <v>5.4902780778284303E-2</v>
      </c>
      <c r="H203">
        <f t="shared" ca="1" si="23"/>
        <v>5.4895361508911909E-2</v>
      </c>
      <c r="I203">
        <f t="shared" ca="1" si="24"/>
        <v>5.490062466854382E-2</v>
      </c>
      <c r="J203">
        <f t="shared" ca="1" si="25"/>
        <v>5.4897616045877964E-2</v>
      </c>
      <c r="K203">
        <f t="shared" ca="1" si="26"/>
        <v>5.4902094873320137E-2</v>
      </c>
      <c r="L203">
        <f t="shared" ca="1" si="27"/>
        <v>5.4883959878095828E-2</v>
      </c>
      <c r="M203">
        <f t="shared" ca="1" si="28"/>
        <v>5.4888346239786508E-2</v>
      </c>
      <c r="N203">
        <f t="shared" ca="1" si="29"/>
        <v>5.4904907061866015E-2</v>
      </c>
      <c r="O203">
        <f t="shared" ca="1" si="30"/>
        <v>5.4908177874358643E-2</v>
      </c>
    </row>
    <row r="204" spans="5:15" x14ac:dyDescent="0.25">
      <c r="E204">
        <v>202</v>
      </c>
      <c r="F204">
        <f t="shared" ca="1" si="31"/>
        <v>5.4894523716137171E-2</v>
      </c>
      <c r="G204">
        <f t="shared" ca="1" si="22"/>
        <v>5.4902840436930625E-2</v>
      </c>
      <c r="H204">
        <f t="shared" ca="1" si="23"/>
        <v>5.4888451240545255E-2</v>
      </c>
      <c r="I204">
        <f t="shared" ca="1" si="24"/>
        <v>5.4899581512092767E-2</v>
      </c>
      <c r="J204">
        <f t="shared" ca="1" si="25"/>
        <v>5.4896886878602828E-2</v>
      </c>
      <c r="K204">
        <f t="shared" ca="1" si="26"/>
        <v>5.4901958986388714E-2</v>
      </c>
      <c r="L204">
        <f t="shared" ca="1" si="27"/>
        <v>5.4889073296748483E-2</v>
      </c>
      <c r="M204">
        <f t="shared" ca="1" si="28"/>
        <v>5.4888590410169733E-2</v>
      </c>
      <c r="N204">
        <f t="shared" ca="1" si="29"/>
        <v>5.490308276759482E-2</v>
      </c>
      <c r="O204">
        <f t="shared" ca="1" si="30"/>
        <v>5.4904901242812908E-2</v>
      </c>
    </row>
    <row r="205" spans="5:15" x14ac:dyDescent="0.25">
      <c r="E205">
        <v>203</v>
      </c>
      <c r="F205">
        <f t="shared" ca="1" si="31"/>
        <v>5.4893851805412251E-2</v>
      </c>
      <c r="G205">
        <f t="shared" ca="1" si="22"/>
        <v>5.4899523118821562E-2</v>
      </c>
      <c r="H205">
        <f t="shared" ca="1" si="23"/>
        <v>5.4888051965722835E-2</v>
      </c>
      <c r="I205">
        <f t="shared" ca="1" si="24"/>
        <v>5.4897562070692497E-2</v>
      </c>
      <c r="J205">
        <f t="shared" ca="1" si="25"/>
        <v>5.4891695614499539E-2</v>
      </c>
      <c r="K205">
        <f t="shared" ca="1" si="26"/>
        <v>5.4904120672685186E-2</v>
      </c>
      <c r="L205">
        <f t="shared" ca="1" si="27"/>
        <v>5.4887128361926094E-2</v>
      </c>
      <c r="M205">
        <f t="shared" ca="1" si="28"/>
        <v>5.4888291841580845E-2</v>
      </c>
      <c r="N205">
        <f t="shared" ca="1" si="29"/>
        <v>5.4904076646220913E-2</v>
      </c>
      <c r="O205">
        <f t="shared" ca="1" si="30"/>
        <v>5.4905835493053418E-2</v>
      </c>
    </row>
    <row r="206" spans="5:15" x14ac:dyDescent="0.25">
      <c r="E206">
        <v>204</v>
      </c>
      <c r="F206">
        <f t="shared" ca="1" si="31"/>
        <v>5.4888496030745762E-2</v>
      </c>
      <c r="G206">
        <f t="shared" ca="1" si="22"/>
        <v>5.4897244015567725E-2</v>
      </c>
      <c r="H206">
        <f t="shared" ca="1" si="23"/>
        <v>5.4887227083663018E-2</v>
      </c>
      <c r="I206">
        <f t="shared" ca="1" si="24"/>
        <v>5.4894259626646152E-2</v>
      </c>
      <c r="J206">
        <f t="shared" ca="1" si="25"/>
        <v>5.4890564155427451E-2</v>
      </c>
      <c r="K206">
        <f t="shared" ca="1" si="26"/>
        <v>5.4900264435539012E-2</v>
      </c>
      <c r="L206">
        <f t="shared" ca="1" si="27"/>
        <v>5.4890740435697583E-2</v>
      </c>
      <c r="M206">
        <f t="shared" ca="1" si="28"/>
        <v>5.4888109437694448E-2</v>
      </c>
      <c r="N206">
        <f t="shared" ca="1" si="29"/>
        <v>5.4901351071982019E-2</v>
      </c>
      <c r="O206">
        <f t="shared" ca="1" si="30"/>
        <v>5.4908272165585643E-2</v>
      </c>
    </row>
    <row r="207" spans="5:15" x14ac:dyDescent="0.25">
      <c r="E207">
        <v>205</v>
      </c>
      <c r="F207">
        <f t="shared" ca="1" si="31"/>
        <v>5.4893462652618678E-2</v>
      </c>
      <c r="G207">
        <f t="shared" ca="1" si="22"/>
        <v>5.4904205105959947E-2</v>
      </c>
      <c r="H207">
        <f t="shared" ca="1" si="23"/>
        <v>5.4888793306131452E-2</v>
      </c>
      <c r="I207">
        <f t="shared" ca="1" si="24"/>
        <v>5.4892977268714227E-2</v>
      </c>
      <c r="J207">
        <f t="shared" ca="1" si="25"/>
        <v>5.488580795889942E-2</v>
      </c>
      <c r="K207">
        <f t="shared" ca="1" si="26"/>
        <v>5.4898095298281741E-2</v>
      </c>
      <c r="L207">
        <f t="shared" ca="1" si="27"/>
        <v>5.4889948998476781E-2</v>
      </c>
      <c r="M207">
        <f t="shared" ca="1" si="28"/>
        <v>5.4891599259037346E-2</v>
      </c>
      <c r="N207">
        <f t="shared" ca="1" si="29"/>
        <v>5.4901358560312551E-2</v>
      </c>
      <c r="O207">
        <f t="shared" ca="1" si="30"/>
        <v>5.4909666735889845E-2</v>
      </c>
    </row>
    <row r="208" spans="5:15" x14ac:dyDescent="0.25">
      <c r="E208">
        <v>206</v>
      </c>
      <c r="F208">
        <f t="shared" ca="1" si="31"/>
        <v>5.4894369183292865E-2</v>
      </c>
      <c r="G208">
        <f t="shared" ca="1" si="22"/>
        <v>5.4906187394046173E-2</v>
      </c>
      <c r="H208">
        <f t="shared" ca="1" si="23"/>
        <v>5.4891013620730865E-2</v>
      </c>
      <c r="I208">
        <f t="shared" ca="1" si="24"/>
        <v>5.4893974252784826E-2</v>
      </c>
      <c r="J208">
        <f t="shared" ca="1" si="25"/>
        <v>5.4889212103584981E-2</v>
      </c>
      <c r="K208">
        <f t="shared" ca="1" si="26"/>
        <v>5.4896222403190739E-2</v>
      </c>
      <c r="L208">
        <f t="shared" ca="1" si="27"/>
        <v>5.488804606308529E-2</v>
      </c>
      <c r="M208">
        <f t="shared" ca="1" si="28"/>
        <v>5.4892404203508986E-2</v>
      </c>
      <c r="N208">
        <f t="shared" ca="1" si="29"/>
        <v>5.490306180863954E-2</v>
      </c>
      <c r="O208">
        <f t="shared" ca="1" si="30"/>
        <v>5.4908098046847979E-2</v>
      </c>
    </row>
    <row r="209" spans="5:15" x14ac:dyDescent="0.25">
      <c r="E209">
        <v>207</v>
      </c>
      <c r="F209">
        <f t="shared" ca="1" si="31"/>
        <v>5.4892739713391453E-2</v>
      </c>
      <c r="G209">
        <f t="shared" ca="1" si="22"/>
        <v>5.4904675852745603E-2</v>
      </c>
      <c r="H209">
        <f t="shared" ca="1" si="23"/>
        <v>5.4891168738781262E-2</v>
      </c>
      <c r="I209">
        <f t="shared" ca="1" si="24"/>
        <v>5.4897383733678778E-2</v>
      </c>
      <c r="J209">
        <f t="shared" ca="1" si="25"/>
        <v>5.4891757867715781E-2</v>
      </c>
      <c r="K209">
        <f t="shared" ca="1" si="26"/>
        <v>5.4903109147287965E-2</v>
      </c>
      <c r="L209">
        <f t="shared" ca="1" si="27"/>
        <v>5.4885491145334225E-2</v>
      </c>
      <c r="M209">
        <f t="shared" ca="1" si="28"/>
        <v>5.489293710597052E-2</v>
      </c>
      <c r="N209">
        <f t="shared" ca="1" si="29"/>
        <v>5.4902836664291618E-2</v>
      </c>
      <c r="O209">
        <f t="shared" ca="1" si="30"/>
        <v>5.4908621719221035E-2</v>
      </c>
    </row>
    <row r="210" spans="5:15" x14ac:dyDescent="0.25">
      <c r="E210">
        <v>208</v>
      </c>
      <c r="F210">
        <f t="shared" ca="1" si="31"/>
        <v>5.489472201032828E-2</v>
      </c>
      <c r="G210">
        <f t="shared" ca="1" si="22"/>
        <v>5.4906592011592724E-2</v>
      </c>
      <c r="H210">
        <f t="shared" ca="1" si="23"/>
        <v>5.4891545512413445E-2</v>
      </c>
      <c r="I210">
        <f t="shared" ca="1" si="24"/>
        <v>5.4899379140180248E-2</v>
      </c>
      <c r="J210">
        <f t="shared" ca="1" si="25"/>
        <v>5.4890090911116116E-2</v>
      </c>
      <c r="K210">
        <f t="shared" ca="1" si="26"/>
        <v>5.4901990109744725E-2</v>
      </c>
      <c r="L210">
        <f t="shared" ca="1" si="27"/>
        <v>5.4878829333435811E-2</v>
      </c>
      <c r="M210">
        <f t="shared" ca="1" si="28"/>
        <v>5.4888616220109675E-2</v>
      </c>
      <c r="N210">
        <f t="shared" ca="1" si="29"/>
        <v>5.4904895130273308E-2</v>
      </c>
      <c r="O210">
        <f t="shared" ca="1" si="30"/>
        <v>5.4909448017117196E-2</v>
      </c>
    </row>
    <row r="211" spans="5:15" x14ac:dyDescent="0.25">
      <c r="E211">
        <v>209</v>
      </c>
      <c r="F211">
        <f t="shared" ca="1" si="31"/>
        <v>5.4894679386194536E-2</v>
      </c>
      <c r="G211">
        <f t="shared" ref="G211:G254" ca="1" si="32">$B$4*($B$5-G210)*$B$9+$B$6*SQRT(G210)*SQRT($B$9)*_xlfn.NORM.S.INV(RAND())+G210</f>
        <v>5.4903516231385917E-2</v>
      </c>
      <c r="H211">
        <f t="shared" ref="H211:H254" ca="1" si="33">$B$4*($B$5-H210)*$B$9+$B$6*SQRT(H210)*SQRT($B$9)*_xlfn.NORM.S.INV(RAND())+H210</f>
        <v>5.4892074067060828E-2</v>
      </c>
      <c r="I211">
        <f t="shared" ref="I211:I254" ca="1" si="34">$B$4*($B$5-I210)*$B$9+$B$6*SQRT(I210)*SQRT($B$9)*_xlfn.NORM.S.INV(RAND())+I210</f>
        <v>5.4898632934298724E-2</v>
      </c>
      <c r="J211">
        <f t="shared" ref="J211:J254" ca="1" si="35">$B$4*($B$5-J210)*$B$9+$B$6*SQRT(J210)*SQRT($B$9)*_xlfn.NORM.S.INV(RAND())+J210</f>
        <v>5.4886066617220848E-2</v>
      </c>
      <c r="K211">
        <f t="shared" ref="K211:K254" ca="1" si="36">$B$4*($B$5-K210)*$B$9+$B$6*SQRT(K210)*SQRT($B$9)*_xlfn.NORM.S.INV(RAND())+K210</f>
        <v>5.490209003930898E-2</v>
      </c>
      <c r="L211">
        <f t="shared" ref="L211:L254" ca="1" si="37">$B$4*($B$5-L210)*$B$9+$B$6*SQRT(L210)*SQRT($B$9)*_xlfn.NORM.S.INV(RAND())+L210</f>
        <v>5.487983259075363E-2</v>
      </c>
      <c r="M211">
        <f t="shared" ref="M211:M254" ca="1" si="38">$B$4*($B$5-M210)*$B$9+$B$6*SQRT(M210)*SQRT($B$9)*_xlfn.NORM.S.INV(RAND())+M210</f>
        <v>5.4890613397953779E-2</v>
      </c>
      <c r="N211">
        <f t="shared" ref="N211:N254" ca="1" si="39">$B$4*($B$5-N210)*$B$9+$B$6*SQRT(N210)*SQRT($B$9)*_xlfn.NORM.S.INV(RAND())+N210</f>
        <v>5.4910576515199198E-2</v>
      </c>
      <c r="O211">
        <f t="shared" ref="O211:O254" ca="1" si="40">$B$4*($B$5-O210)*$B$9+$B$6*SQRT(O210)*SQRT($B$9)*_xlfn.NORM.S.INV(RAND())+O210</f>
        <v>5.4912943312012345E-2</v>
      </c>
    </row>
    <row r="212" spans="5:15" x14ac:dyDescent="0.25">
      <c r="E212">
        <v>210</v>
      </c>
      <c r="F212">
        <f t="shared" ca="1" si="31"/>
        <v>5.488919213009319E-2</v>
      </c>
      <c r="G212">
        <f t="shared" ca="1" si="32"/>
        <v>5.4902886371639585E-2</v>
      </c>
      <c r="H212">
        <f t="shared" ca="1" si="33"/>
        <v>5.4893948385488688E-2</v>
      </c>
      <c r="I212">
        <f t="shared" ca="1" si="34"/>
        <v>5.4895655882542457E-2</v>
      </c>
      <c r="J212">
        <f t="shared" ca="1" si="35"/>
        <v>5.4888624993714379E-2</v>
      </c>
      <c r="K212">
        <f t="shared" ca="1" si="36"/>
        <v>5.4901137070570691E-2</v>
      </c>
      <c r="L212">
        <f t="shared" ca="1" si="37"/>
        <v>5.4880193611529231E-2</v>
      </c>
      <c r="M212">
        <f t="shared" ca="1" si="38"/>
        <v>5.4894361107307284E-2</v>
      </c>
      <c r="N212">
        <f t="shared" ca="1" si="39"/>
        <v>5.4908635769441862E-2</v>
      </c>
      <c r="O212">
        <f t="shared" ca="1" si="40"/>
        <v>5.4912468675572229E-2</v>
      </c>
    </row>
    <row r="213" spans="5:15" x14ac:dyDescent="0.25">
      <c r="E213">
        <v>211</v>
      </c>
      <c r="F213">
        <f t="shared" ca="1" si="31"/>
        <v>5.4888653537212811E-2</v>
      </c>
      <c r="G213">
        <f t="shared" ca="1" si="32"/>
        <v>5.4899895897575185E-2</v>
      </c>
      <c r="H213">
        <f t="shared" ca="1" si="33"/>
        <v>5.4894429832459395E-2</v>
      </c>
      <c r="I213">
        <f t="shared" ca="1" si="34"/>
        <v>5.4896125346513211E-2</v>
      </c>
      <c r="J213">
        <f t="shared" ca="1" si="35"/>
        <v>5.4889086902207826E-2</v>
      </c>
      <c r="K213">
        <f t="shared" ca="1" si="36"/>
        <v>5.4900713245117347E-2</v>
      </c>
      <c r="L213">
        <f t="shared" ca="1" si="37"/>
        <v>5.4883818717625203E-2</v>
      </c>
      <c r="M213">
        <f t="shared" ca="1" si="38"/>
        <v>5.4891577139485871E-2</v>
      </c>
      <c r="N213">
        <f t="shared" ca="1" si="39"/>
        <v>5.4904625650550681E-2</v>
      </c>
      <c r="O213">
        <f t="shared" ca="1" si="40"/>
        <v>5.4912014980089886E-2</v>
      </c>
    </row>
    <row r="214" spans="5:15" x14ac:dyDescent="0.25">
      <c r="E214">
        <v>212</v>
      </c>
      <c r="F214">
        <f t="shared" ca="1" si="31"/>
        <v>5.4893442318895792E-2</v>
      </c>
      <c r="G214">
        <f t="shared" ca="1" si="32"/>
        <v>5.4895712025957451E-2</v>
      </c>
      <c r="H214">
        <f t="shared" ca="1" si="33"/>
        <v>5.4896738080369024E-2</v>
      </c>
      <c r="I214">
        <f t="shared" ca="1" si="34"/>
        <v>5.4896815884468479E-2</v>
      </c>
      <c r="J214">
        <f t="shared" ca="1" si="35"/>
        <v>5.488912951104799E-2</v>
      </c>
      <c r="K214">
        <f t="shared" ca="1" si="36"/>
        <v>5.4900433980197019E-2</v>
      </c>
      <c r="L214">
        <f t="shared" ca="1" si="37"/>
        <v>5.488507839785834E-2</v>
      </c>
      <c r="M214">
        <f t="shared" ca="1" si="38"/>
        <v>5.488574994245108E-2</v>
      </c>
      <c r="N214">
        <f t="shared" ca="1" si="39"/>
        <v>5.4899342339393392E-2</v>
      </c>
      <c r="O214">
        <f t="shared" ca="1" si="40"/>
        <v>5.4910416182785943E-2</v>
      </c>
    </row>
    <row r="215" spans="5:15" x14ac:dyDescent="0.25">
      <c r="E215">
        <v>213</v>
      </c>
      <c r="F215">
        <f t="shared" ca="1" si="31"/>
        <v>5.4894848023510905E-2</v>
      </c>
      <c r="G215">
        <f t="shared" ca="1" si="32"/>
        <v>5.48945023918792E-2</v>
      </c>
      <c r="H215">
        <f t="shared" ca="1" si="33"/>
        <v>5.489407441659603E-2</v>
      </c>
      <c r="I215">
        <f t="shared" ca="1" si="34"/>
        <v>5.4896315484986045E-2</v>
      </c>
      <c r="J215">
        <f t="shared" ca="1" si="35"/>
        <v>5.4892998082886391E-2</v>
      </c>
      <c r="K215">
        <f t="shared" ca="1" si="36"/>
        <v>5.4899727509468442E-2</v>
      </c>
      <c r="L215">
        <f t="shared" ca="1" si="37"/>
        <v>5.4884307684572871E-2</v>
      </c>
      <c r="M215">
        <f t="shared" ca="1" si="38"/>
        <v>5.4887137739800092E-2</v>
      </c>
      <c r="N215">
        <f t="shared" ca="1" si="39"/>
        <v>5.4897557982841065E-2</v>
      </c>
      <c r="O215">
        <f t="shared" ca="1" si="40"/>
        <v>5.4910301285083771E-2</v>
      </c>
    </row>
    <row r="216" spans="5:15" x14ac:dyDescent="0.25">
      <c r="E216">
        <v>214</v>
      </c>
      <c r="F216">
        <f t="shared" ca="1" si="31"/>
        <v>5.4894443573371067E-2</v>
      </c>
      <c r="G216">
        <f t="shared" ca="1" si="32"/>
        <v>5.4896593330611788E-2</v>
      </c>
      <c r="H216">
        <f t="shared" ca="1" si="33"/>
        <v>5.489295386015039E-2</v>
      </c>
      <c r="I216">
        <f t="shared" ca="1" si="34"/>
        <v>5.4896097586648027E-2</v>
      </c>
      <c r="J216">
        <f t="shared" ca="1" si="35"/>
        <v>5.4896937940093468E-2</v>
      </c>
      <c r="K216">
        <f t="shared" ca="1" si="36"/>
        <v>5.4899365102986292E-2</v>
      </c>
      <c r="L216">
        <f t="shared" ca="1" si="37"/>
        <v>5.4882156939465361E-2</v>
      </c>
      <c r="M216">
        <f t="shared" ca="1" si="38"/>
        <v>5.4888957307342695E-2</v>
      </c>
      <c r="N216">
        <f t="shared" ca="1" si="39"/>
        <v>5.489774094720927E-2</v>
      </c>
      <c r="O216">
        <f t="shared" ca="1" si="40"/>
        <v>5.4906705372698449E-2</v>
      </c>
    </row>
    <row r="217" spans="5:15" x14ac:dyDescent="0.25">
      <c r="E217">
        <v>215</v>
      </c>
      <c r="F217">
        <f t="shared" ca="1" si="31"/>
        <v>5.4891350500114164E-2</v>
      </c>
      <c r="G217">
        <f t="shared" ca="1" si="32"/>
        <v>5.4898342793245465E-2</v>
      </c>
      <c r="H217">
        <f t="shared" ca="1" si="33"/>
        <v>5.4896562857678327E-2</v>
      </c>
      <c r="I217">
        <f t="shared" ca="1" si="34"/>
        <v>5.4895733391819662E-2</v>
      </c>
      <c r="J217">
        <f t="shared" ca="1" si="35"/>
        <v>5.490200453640353E-2</v>
      </c>
      <c r="K217">
        <f t="shared" ca="1" si="36"/>
        <v>5.4896736765439574E-2</v>
      </c>
      <c r="L217">
        <f t="shared" ca="1" si="37"/>
        <v>5.4884639255753223E-2</v>
      </c>
      <c r="M217">
        <f t="shared" ca="1" si="38"/>
        <v>5.4892405986119892E-2</v>
      </c>
      <c r="N217">
        <f t="shared" ca="1" si="39"/>
        <v>5.4893437537552776E-2</v>
      </c>
      <c r="O217">
        <f t="shared" ca="1" si="40"/>
        <v>5.4903541783129596E-2</v>
      </c>
    </row>
    <row r="218" spans="5:15" x14ac:dyDescent="0.25">
      <c r="E218">
        <v>216</v>
      </c>
      <c r="F218">
        <f t="shared" ca="1" si="31"/>
        <v>5.488878996311642E-2</v>
      </c>
      <c r="G218">
        <f t="shared" ca="1" si="32"/>
        <v>5.4897916546498213E-2</v>
      </c>
      <c r="H218">
        <f t="shared" ca="1" si="33"/>
        <v>5.489887233151574E-2</v>
      </c>
      <c r="I218">
        <f t="shared" ca="1" si="34"/>
        <v>5.4899929907021458E-2</v>
      </c>
      <c r="J218">
        <f t="shared" ca="1" si="35"/>
        <v>5.4899848750603476E-2</v>
      </c>
      <c r="K218">
        <f t="shared" ca="1" si="36"/>
        <v>5.4895729694198939E-2</v>
      </c>
      <c r="L218">
        <f t="shared" ca="1" si="37"/>
        <v>5.4885150387743796E-2</v>
      </c>
      <c r="M218">
        <f t="shared" ca="1" si="38"/>
        <v>5.4896802627329468E-2</v>
      </c>
      <c r="N218">
        <f t="shared" ca="1" si="39"/>
        <v>5.488994348085989E-2</v>
      </c>
      <c r="O218">
        <f t="shared" ca="1" si="40"/>
        <v>5.4900493679835988E-2</v>
      </c>
    </row>
    <row r="219" spans="5:15" x14ac:dyDescent="0.25">
      <c r="E219">
        <v>217</v>
      </c>
      <c r="F219">
        <f t="shared" ca="1" si="31"/>
        <v>5.4888936592361277E-2</v>
      </c>
      <c r="G219">
        <f t="shared" ca="1" si="32"/>
        <v>5.4899245064806396E-2</v>
      </c>
      <c r="H219">
        <f t="shared" ca="1" si="33"/>
        <v>5.4899417506542064E-2</v>
      </c>
      <c r="I219">
        <f t="shared" ca="1" si="34"/>
        <v>5.4900352189086538E-2</v>
      </c>
      <c r="J219">
        <f t="shared" ca="1" si="35"/>
        <v>5.4898773600736646E-2</v>
      </c>
      <c r="K219">
        <f t="shared" ca="1" si="36"/>
        <v>5.4896009595853314E-2</v>
      </c>
      <c r="L219">
        <f t="shared" ca="1" si="37"/>
        <v>5.4883322880018862E-2</v>
      </c>
      <c r="M219">
        <f t="shared" ca="1" si="38"/>
        <v>5.489479103752215E-2</v>
      </c>
      <c r="N219">
        <f t="shared" ca="1" si="39"/>
        <v>5.4885948961982491E-2</v>
      </c>
      <c r="O219">
        <f t="shared" ca="1" si="40"/>
        <v>5.4902788809891162E-2</v>
      </c>
    </row>
    <row r="220" spans="5:15" x14ac:dyDescent="0.25">
      <c r="E220">
        <v>218</v>
      </c>
      <c r="F220">
        <f t="shared" ca="1" si="31"/>
        <v>5.4895601837420156E-2</v>
      </c>
      <c r="G220">
        <f t="shared" ca="1" si="32"/>
        <v>5.4899418912653E-2</v>
      </c>
      <c r="H220">
        <f t="shared" ca="1" si="33"/>
        <v>5.4897510039760046E-2</v>
      </c>
      <c r="I220">
        <f t="shared" ca="1" si="34"/>
        <v>5.4898639489427158E-2</v>
      </c>
      <c r="J220">
        <f t="shared" ca="1" si="35"/>
        <v>5.4899607079625462E-2</v>
      </c>
      <c r="K220">
        <f t="shared" ca="1" si="36"/>
        <v>5.4897068523501305E-2</v>
      </c>
      <c r="L220">
        <f t="shared" ca="1" si="37"/>
        <v>5.4886894323238282E-2</v>
      </c>
      <c r="M220">
        <f t="shared" ca="1" si="38"/>
        <v>5.4891082540925583E-2</v>
      </c>
      <c r="N220">
        <f t="shared" ca="1" si="39"/>
        <v>5.488655064519727E-2</v>
      </c>
      <c r="O220">
        <f t="shared" ca="1" si="40"/>
        <v>5.490709662252212E-2</v>
      </c>
    </row>
    <row r="221" spans="5:15" x14ac:dyDescent="0.25">
      <c r="E221">
        <v>219</v>
      </c>
      <c r="F221">
        <f t="shared" ca="1" si="31"/>
        <v>5.4895296834457361E-2</v>
      </c>
      <c r="G221">
        <f t="shared" ca="1" si="32"/>
        <v>5.4899582770647416E-2</v>
      </c>
      <c r="H221">
        <f t="shared" ca="1" si="33"/>
        <v>5.4898590814777042E-2</v>
      </c>
      <c r="I221">
        <f t="shared" ca="1" si="34"/>
        <v>5.4898880847025773E-2</v>
      </c>
      <c r="J221">
        <f t="shared" ca="1" si="35"/>
        <v>5.4894486474739906E-2</v>
      </c>
      <c r="K221">
        <f t="shared" ca="1" si="36"/>
        <v>5.4896692786256911E-2</v>
      </c>
      <c r="L221">
        <f t="shared" ca="1" si="37"/>
        <v>5.4889138987421912E-2</v>
      </c>
      <c r="M221">
        <f t="shared" ca="1" si="38"/>
        <v>5.489047596842532E-2</v>
      </c>
      <c r="N221">
        <f t="shared" ca="1" si="39"/>
        <v>5.4891038024412572E-2</v>
      </c>
      <c r="O221">
        <f t="shared" ca="1" si="40"/>
        <v>5.490839208919665E-2</v>
      </c>
    </row>
    <row r="222" spans="5:15" x14ac:dyDescent="0.25">
      <c r="E222">
        <v>220</v>
      </c>
      <c r="F222">
        <f t="shared" ca="1" si="31"/>
        <v>5.4896940025886208E-2</v>
      </c>
      <c r="G222">
        <f t="shared" ca="1" si="32"/>
        <v>5.4900724922322452E-2</v>
      </c>
      <c r="H222">
        <f t="shared" ca="1" si="33"/>
        <v>5.4903781158056608E-2</v>
      </c>
      <c r="I222">
        <f t="shared" ca="1" si="34"/>
        <v>5.4893605536976885E-2</v>
      </c>
      <c r="J222">
        <f t="shared" ca="1" si="35"/>
        <v>5.4896813638127012E-2</v>
      </c>
      <c r="K222">
        <f t="shared" ca="1" si="36"/>
        <v>5.4895268917994636E-2</v>
      </c>
      <c r="L222">
        <f t="shared" ca="1" si="37"/>
        <v>5.4887404342795681E-2</v>
      </c>
      <c r="M222">
        <f t="shared" ca="1" si="38"/>
        <v>5.4888354535875823E-2</v>
      </c>
      <c r="N222">
        <f t="shared" ca="1" si="39"/>
        <v>5.4896859878002795E-2</v>
      </c>
      <c r="O222">
        <f t="shared" ca="1" si="40"/>
        <v>5.491240991246267E-2</v>
      </c>
    </row>
    <row r="223" spans="5:15" x14ac:dyDescent="0.25">
      <c r="E223">
        <v>221</v>
      </c>
      <c r="F223">
        <f t="shared" ca="1" si="31"/>
        <v>5.4897390468878905E-2</v>
      </c>
      <c r="G223">
        <f t="shared" ca="1" si="32"/>
        <v>5.4901976848296327E-2</v>
      </c>
      <c r="H223">
        <f t="shared" ca="1" si="33"/>
        <v>5.4901133507699422E-2</v>
      </c>
      <c r="I223">
        <f t="shared" ca="1" si="34"/>
        <v>5.4886911974851682E-2</v>
      </c>
      <c r="J223">
        <f t="shared" ca="1" si="35"/>
        <v>5.4899195999154472E-2</v>
      </c>
      <c r="K223">
        <f t="shared" ca="1" si="36"/>
        <v>5.4891231605771272E-2</v>
      </c>
      <c r="L223">
        <f t="shared" ca="1" si="37"/>
        <v>5.4887775212663734E-2</v>
      </c>
      <c r="M223">
        <f t="shared" ca="1" si="38"/>
        <v>5.4882078864264751E-2</v>
      </c>
      <c r="N223">
        <f t="shared" ca="1" si="39"/>
        <v>5.4899819029664933E-2</v>
      </c>
      <c r="O223">
        <f t="shared" ca="1" si="40"/>
        <v>5.4910310569482056E-2</v>
      </c>
    </row>
    <row r="224" spans="5:15" x14ac:dyDescent="0.25">
      <c r="E224">
        <v>222</v>
      </c>
      <c r="F224">
        <f t="shared" ca="1" si="31"/>
        <v>5.4894393815031722E-2</v>
      </c>
      <c r="G224">
        <f t="shared" ca="1" si="32"/>
        <v>5.4899477698244291E-2</v>
      </c>
      <c r="H224">
        <f t="shared" ca="1" si="33"/>
        <v>5.4898280665626763E-2</v>
      </c>
      <c r="I224">
        <f t="shared" ca="1" si="34"/>
        <v>5.488596921008642E-2</v>
      </c>
      <c r="J224">
        <f t="shared" ca="1" si="35"/>
        <v>5.4903410586782345E-2</v>
      </c>
      <c r="K224">
        <f t="shared" ca="1" si="36"/>
        <v>5.489536086637712E-2</v>
      </c>
      <c r="L224">
        <f t="shared" ca="1" si="37"/>
        <v>5.4888174799918747E-2</v>
      </c>
      <c r="M224">
        <f t="shared" ca="1" si="38"/>
        <v>5.4885122462839421E-2</v>
      </c>
      <c r="N224">
        <f t="shared" ca="1" si="39"/>
        <v>5.4898707186987597E-2</v>
      </c>
      <c r="O224">
        <f t="shared" ca="1" si="40"/>
        <v>5.490992196299118E-2</v>
      </c>
    </row>
    <row r="225" spans="5:15" x14ac:dyDescent="0.25">
      <c r="E225">
        <v>223</v>
      </c>
      <c r="F225">
        <f t="shared" ca="1" si="31"/>
        <v>5.4896037096318573E-2</v>
      </c>
      <c r="G225">
        <f t="shared" ca="1" si="32"/>
        <v>5.4902591522342822E-2</v>
      </c>
      <c r="H225">
        <f t="shared" ca="1" si="33"/>
        <v>5.4892644094467112E-2</v>
      </c>
      <c r="I225">
        <f t="shared" ca="1" si="34"/>
        <v>5.4886287437888578E-2</v>
      </c>
      <c r="J225">
        <f t="shared" ca="1" si="35"/>
        <v>5.4903321139456528E-2</v>
      </c>
      <c r="K225">
        <f t="shared" ca="1" si="36"/>
        <v>5.4894333550232502E-2</v>
      </c>
      <c r="L225">
        <f t="shared" ca="1" si="37"/>
        <v>5.4890141512179684E-2</v>
      </c>
      <c r="M225">
        <f t="shared" ca="1" si="38"/>
        <v>5.4884139089589175E-2</v>
      </c>
      <c r="N225">
        <f t="shared" ca="1" si="39"/>
        <v>5.4895338402193579E-2</v>
      </c>
      <c r="O225">
        <f t="shared" ca="1" si="40"/>
        <v>5.4910861564306156E-2</v>
      </c>
    </row>
    <row r="226" spans="5:15" x14ac:dyDescent="0.25">
      <c r="E226">
        <v>224</v>
      </c>
      <c r="F226">
        <f t="shared" ca="1" si="31"/>
        <v>5.4892243398959768E-2</v>
      </c>
      <c r="G226">
        <f t="shared" ca="1" si="32"/>
        <v>5.4902525168831068E-2</v>
      </c>
      <c r="H226">
        <f t="shared" ca="1" si="33"/>
        <v>5.4897656371756601E-2</v>
      </c>
      <c r="I226">
        <f t="shared" ca="1" si="34"/>
        <v>5.4887059855553595E-2</v>
      </c>
      <c r="J226">
        <f t="shared" ca="1" si="35"/>
        <v>5.4906028940333945E-2</v>
      </c>
      <c r="K226">
        <f t="shared" ca="1" si="36"/>
        <v>5.4895686648865551E-2</v>
      </c>
      <c r="L226">
        <f t="shared" ca="1" si="37"/>
        <v>5.4893311780996469E-2</v>
      </c>
      <c r="M226">
        <f t="shared" ca="1" si="38"/>
        <v>5.4886011668147189E-2</v>
      </c>
      <c r="N226">
        <f t="shared" ca="1" si="39"/>
        <v>5.4894500516208367E-2</v>
      </c>
      <c r="O226">
        <f t="shared" ca="1" si="40"/>
        <v>5.4906583348348616E-2</v>
      </c>
    </row>
    <row r="227" spans="5:15" x14ac:dyDescent="0.25">
      <c r="E227">
        <v>225</v>
      </c>
      <c r="F227">
        <f t="shared" ca="1" si="31"/>
        <v>5.4891692457608256E-2</v>
      </c>
      <c r="G227">
        <f t="shared" ca="1" si="32"/>
        <v>5.4902477834447919E-2</v>
      </c>
      <c r="H227">
        <f t="shared" ca="1" si="33"/>
        <v>5.4897093969364277E-2</v>
      </c>
      <c r="I227">
        <f t="shared" ca="1" si="34"/>
        <v>5.4888499971995401E-2</v>
      </c>
      <c r="J227">
        <f t="shared" ca="1" si="35"/>
        <v>5.4911220527479133E-2</v>
      </c>
      <c r="K227">
        <f t="shared" ca="1" si="36"/>
        <v>5.489557481643545E-2</v>
      </c>
      <c r="L227">
        <f t="shared" ca="1" si="37"/>
        <v>5.4894810324170124E-2</v>
      </c>
      <c r="M227">
        <f t="shared" ca="1" si="38"/>
        <v>5.4883547804019085E-2</v>
      </c>
      <c r="N227">
        <f t="shared" ca="1" si="39"/>
        <v>5.4894865647860204E-2</v>
      </c>
      <c r="O227">
        <f t="shared" ca="1" si="40"/>
        <v>5.4904448361778969E-2</v>
      </c>
    </row>
    <row r="228" spans="5:15" x14ac:dyDescent="0.25">
      <c r="E228">
        <v>226</v>
      </c>
      <c r="F228">
        <f t="shared" ca="1" si="31"/>
        <v>5.4892988596574682E-2</v>
      </c>
      <c r="G228">
        <f t="shared" ca="1" si="32"/>
        <v>5.4903142004208885E-2</v>
      </c>
      <c r="H228">
        <f t="shared" ca="1" si="33"/>
        <v>5.4896881310172542E-2</v>
      </c>
      <c r="I228">
        <f t="shared" ca="1" si="34"/>
        <v>5.4885405438030443E-2</v>
      </c>
      <c r="J228">
        <f t="shared" ca="1" si="35"/>
        <v>5.4907466654231504E-2</v>
      </c>
      <c r="K228">
        <f t="shared" ca="1" si="36"/>
        <v>5.4898618875590333E-2</v>
      </c>
      <c r="L228">
        <f t="shared" ca="1" si="37"/>
        <v>5.4899404204385875E-2</v>
      </c>
      <c r="M228">
        <f t="shared" ca="1" si="38"/>
        <v>5.4882618908114272E-2</v>
      </c>
      <c r="N228">
        <f t="shared" ca="1" si="39"/>
        <v>5.4897310615591541E-2</v>
      </c>
      <c r="O228">
        <f t="shared" ca="1" si="40"/>
        <v>5.4903112278097355E-2</v>
      </c>
    </row>
    <row r="229" spans="5:15" x14ac:dyDescent="0.25">
      <c r="E229">
        <v>227</v>
      </c>
      <c r="F229">
        <f t="shared" ca="1" si="31"/>
        <v>5.4893398633131911E-2</v>
      </c>
      <c r="G229">
        <f t="shared" ca="1" si="32"/>
        <v>5.4905134270169499E-2</v>
      </c>
      <c r="H229">
        <f t="shared" ca="1" si="33"/>
        <v>5.4896466688721827E-2</v>
      </c>
      <c r="I229">
        <f t="shared" ca="1" si="34"/>
        <v>5.4886115744141026E-2</v>
      </c>
      <c r="J229">
        <f t="shared" ca="1" si="35"/>
        <v>5.4909874708803229E-2</v>
      </c>
      <c r="K229">
        <f t="shared" ca="1" si="36"/>
        <v>5.4900577840739005E-2</v>
      </c>
      <c r="L229">
        <f t="shared" ca="1" si="37"/>
        <v>5.4896197259045952E-2</v>
      </c>
      <c r="M229">
        <f t="shared" ca="1" si="38"/>
        <v>5.4879079302028899E-2</v>
      </c>
      <c r="N229">
        <f t="shared" ca="1" si="39"/>
        <v>5.4898361288042007E-2</v>
      </c>
      <c r="O229">
        <f t="shared" ca="1" si="40"/>
        <v>5.4902965906841468E-2</v>
      </c>
    </row>
    <row r="230" spans="5:15" x14ac:dyDescent="0.25">
      <c r="E230">
        <v>228</v>
      </c>
      <c r="F230">
        <f t="shared" ca="1" si="31"/>
        <v>5.4892149643235084E-2</v>
      </c>
      <c r="G230">
        <f t="shared" ca="1" si="32"/>
        <v>5.4907878434018113E-2</v>
      </c>
      <c r="H230">
        <f t="shared" ca="1" si="33"/>
        <v>5.4895233355382669E-2</v>
      </c>
      <c r="I230">
        <f t="shared" ca="1" si="34"/>
        <v>5.4887947951717406E-2</v>
      </c>
      <c r="J230">
        <f t="shared" ca="1" si="35"/>
        <v>5.4910909232715077E-2</v>
      </c>
      <c r="K230">
        <f t="shared" ca="1" si="36"/>
        <v>5.4897779979300593E-2</v>
      </c>
      <c r="L230">
        <f t="shared" ca="1" si="37"/>
        <v>5.4893971543816242E-2</v>
      </c>
      <c r="M230">
        <f t="shared" ca="1" si="38"/>
        <v>5.4878104517900372E-2</v>
      </c>
      <c r="N230">
        <f t="shared" ca="1" si="39"/>
        <v>5.4903310938222816E-2</v>
      </c>
      <c r="O230">
        <f t="shared" ca="1" si="40"/>
        <v>5.490159785164736E-2</v>
      </c>
    </row>
    <row r="231" spans="5:15" x14ac:dyDescent="0.25">
      <c r="E231">
        <v>229</v>
      </c>
      <c r="F231">
        <f t="shared" ca="1" si="31"/>
        <v>5.4885673727244941E-2</v>
      </c>
      <c r="G231">
        <f t="shared" ca="1" si="32"/>
        <v>5.490676889461503E-2</v>
      </c>
      <c r="H231">
        <f t="shared" ca="1" si="33"/>
        <v>5.4894542300791077E-2</v>
      </c>
      <c r="I231">
        <f t="shared" ca="1" si="34"/>
        <v>5.4884513538125852E-2</v>
      </c>
      <c r="J231">
        <f t="shared" ca="1" si="35"/>
        <v>5.4912761056331659E-2</v>
      </c>
      <c r="K231">
        <f t="shared" ca="1" si="36"/>
        <v>5.4893927906974886E-2</v>
      </c>
      <c r="L231">
        <f t="shared" ca="1" si="37"/>
        <v>5.4894805287950717E-2</v>
      </c>
      <c r="M231">
        <f t="shared" ca="1" si="38"/>
        <v>5.488307503375537E-2</v>
      </c>
      <c r="N231">
        <f t="shared" ca="1" si="39"/>
        <v>5.4900021068945183E-2</v>
      </c>
      <c r="O231">
        <f t="shared" ca="1" si="40"/>
        <v>5.4906147391106275E-2</v>
      </c>
    </row>
    <row r="232" spans="5:15" x14ac:dyDescent="0.25">
      <c r="E232">
        <v>230</v>
      </c>
      <c r="F232">
        <f t="shared" ca="1" si="31"/>
        <v>5.4891382093643769E-2</v>
      </c>
      <c r="G232">
        <f t="shared" ca="1" si="32"/>
        <v>5.4903514454503609E-2</v>
      </c>
      <c r="H232">
        <f t="shared" ca="1" si="33"/>
        <v>5.4889362808604965E-2</v>
      </c>
      <c r="I232">
        <f t="shared" ca="1" si="34"/>
        <v>5.4882524503072669E-2</v>
      </c>
      <c r="J232">
        <f t="shared" ca="1" si="35"/>
        <v>5.4907109910067219E-2</v>
      </c>
      <c r="K232">
        <f t="shared" ca="1" si="36"/>
        <v>5.4895807475300297E-2</v>
      </c>
      <c r="L232">
        <f t="shared" ca="1" si="37"/>
        <v>5.4896856735700668E-2</v>
      </c>
      <c r="M232">
        <f t="shared" ca="1" si="38"/>
        <v>5.4883186608370216E-2</v>
      </c>
      <c r="N232">
        <f t="shared" ca="1" si="39"/>
        <v>5.4895106131576533E-2</v>
      </c>
      <c r="O232">
        <f t="shared" ca="1" si="40"/>
        <v>5.4906164135697891E-2</v>
      </c>
    </row>
    <row r="233" spans="5:15" x14ac:dyDescent="0.25">
      <c r="E233">
        <v>231</v>
      </c>
      <c r="F233">
        <f t="shared" ca="1" si="31"/>
        <v>5.4895438625479132E-2</v>
      </c>
      <c r="G233">
        <f t="shared" ca="1" si="32"/>
        <v>5.4902186389159786E-2</v>
      </c>
      <c r="H233">
        <f t="shared" ca="1" si="33"/>
        <v>5.4896472381504607E-2</v>
      </c>
      <c r="I233">
        <f t="shared" ca="1" si="34"/>
        <v>5.4886916332603682E-2</v>
      </c>
      <c r="J233">
        <f t="shared" ca="1" si="35"/>
        <v>5.490653617188368E-2</v>
      </c>
      <c r="K233">
        <f t="shared" ca="1" si="36"/>
        <v>5.4895856052230831E-2</v>
      </c>
      <c r="L233">
        <f t="shared" ca="1" si="37"/>
        <v>5.489547366526748E-2</v>
      </c>
      <c r="M233">
        <f t="shared" ca="1" si="38"/>
        <v>5.4883504309928076E-2</v>
      </c>
      <c r="N233">
        <f t="shared" ca="1" si="39"/>
        <v>5.4893448647316816E-2</v>
      </c>
      <c r="O233">
        <f t="shared" ca="1" si="40"/>
        <v>5.4908611192108492E-2</v>
      </c>
    </row>
    <row r="234" spans="5:15" x14ac:dyDescent="0.25">
      <c r="E234">
        <v>232</v>
      </c>
      <c r="F234">
        <f t="shared" ca="1" si="31"/>
        <v>5.4897133914266337E-2</v>
      </c>
      <c r="G234">
        <f t="shared" ca="1" si="32"/>
        <v>5.4904353941694177E-2</v>
      </c>
      <c r="H234">
        <f t="shared" ca="1" si="33"/>
        <v>5.4896595303800449E-2</v>
      </c>
      <c r="I234">
        <f t="shared" ca="1" si="34"/>
        <v>5.4890302474008064E-2</v>
      </c>
      <c r="J234">
        <f t="shared" ca="1" si="35"/>
        <v>5.4904644363673594E-2</v>
      </c>
      <c r="K234">
        <f t="shared" ca="1" si="36"/>
        <v>5.4896115605550758E-2</v>
      </c>
      <c r="L234">
        <f t="shared" ca="1" si="37"/>
        <v>5.4901446210630346E-2</v>
      </c>
      <c r="M234">
        <f t="shared" ca="1" si="38"/>
        <v>5.4889248901617588E-2</v>
      </c>
      <c r="N234">
        <f t="shared" ca="1" si="39"/>
        <v>5.4897511502432036E-2</v>
      </c>
      <c r="O234">
        <f t="shared" ca="1" si="40"/>
        <v>5.4912534569587043E-2</v>
      </c>
    </row>
    <row r="235" spans="5:15" x14ac:dyDescent="0.25">
      <c r="E235">
        <v>233</v>
      </c>
      <c r="F235">
        <f t="shared" ca="1" si="31"/>
        <v>5.4894944772045165E-2</v>
      </c>
      <c r="G235">
        <f t="shared" ca="1" si="32"/>
        <v>5.4902044902461457E-2</v>
      </c>
      <c r="H235">
        <f t="shared" ca="1" si="33"/>
        <v>5.4896406483571025E-2</v>
      </c>
      <c r="I235">
        <f t="shared" ca="1" si="34"/>
        <v>5.489623665184231E-2</v>
      </c>
      <c r="J235">
        <f t="shared" ca="1" si="35"/>
        <v>5.4902387043747829E-2</v>
      </c>
      <c r="K235">
        <f t="shared" ca="1" si="36"/>
        <v>5.4893559326545965E-2</v>
      </c>
      <c r="L235">
        <f t="shared" ca="1" si="37"/>
        <v>5.4893881676057896E-2</v>
      </c>
      <c r="M235">
        <f t="shared" ca="1" si="38"/>
        <v>5.4895376078757739E-2</v>
      </c>
      <c r="N235">
        <f t="shared" ca="1" si="39"/>
        <v>5.4898276480354093E-2</v>
      </c>
      <c r="O235">
        <f t="shared" ca="1" si="40"/>
        <v>5.4917428409532447E-2</v>
      </c>
    </row>
    <row r="236" spans="5:15" x14ac:dyDescent="0.25">
      <c r="E236">
        <v>234</v>
      </c>
      <c r="F236">
        <f t="shared" ca="1" si="31"/>
        <v>5.4894676524843825E-2</v>
      </c>
      <c r="G236">
        <f t="shared" ca="1" si="32"/>
        <v>5.4905069797365993E-2</v>
      </c>
      <c r="H236">
        <f t="shared" ca="1" si="33"/>
        <v>5.4896526563179698E-2</v>
      </c>
      <c r="I236">
        <f t="shared" ca="1" si="34"/>
        <v>5.4896525325757513E-2</v>
      </c>
      <c r="J236">
        <f t="shared" ca="1" si="35"/>
        <v>5.4900779076023455E-2</v>
      </c>
      <c r="K236">
        <f t="shared" ca="1" si="36"/>
        <v>5.4892772366627415E-2</v>
      </c>
      <c r="L236">
        <f t="shared" ca="1" si="37"/>
        <v>5.4894162279043299E-2</v>
      </c>
      <c r="M236">
        <f t="shared" ca="1" si="38"/>
        <v>5.4901255063937997E-2</v>
      </c>
      <c r="N236">
        <f t="shared" ca="1" si="39"/>
        <v>5.4896598446949642E-2</v>
      </c>
      <c r="O236">
        <f t="shared" ca="1" si="40"/>
        <v>5.4913662218803033E-2</v>
      </c>
    </row>
    <row r="237" spans="5:15" x14ac:dyDescent="0.25">
      <c r="E237">
        <v>235</v>
      </c>
      <c r="F237">
        <f t="shared" ca="1" si="31"/>
        <v>5.4890551951190025E-2</v>
      </c>
      <c r="G237">
        <f t="shared" ca="1" si="32"/>
        <v>5.4901497827861453E-2</v>
      </c>
      <c r="H237">
        <f t="shared" ca="1" si="33"/>
        <v>5.4897450843755899E-2</v>
      </c>
      <c r="I237">
        <f t="shared" ca="1" si="34"/>
        <v>5.4896601150874053E-2</v>
      </c>
      <c r="J237">
        <f t="shared" ca="1" si="35"/>
        <v>5.4900815075413993E-2</v>
      </c>
      <c r="K237">
        <f t="shared" ca="1" si="36"/>
        <v>5.4891548016518389E-2</v>
      </c>
      <c r="L237">
        <f t="shared" ca="1" si="37"/>
        <v>5.4893437191440603E-2</v>
      </c>
      <c r="M237">
        <f t="shared" ca="1" si="38"/>
        <v>5.4899629585025395E-2</v>
      </c>
      <c r="N237">
        <f t="shared" ca="1" si="39"/>
        <v>5.4898376067809895E-2</v>
      </c>
      <c r="O237">
        <f t="shared" ca="1" si="40"/>
        <v>5.4915566839002727E-2</v>
      </c>
    </row>
    <row r="238" spans="5:15" x14ac:dyDescent="0.25">
      <c r="E238">
        <v>236</v>
      </c>
      <c r="F238">
        <f t="shared" ca="1" si="31"/>
        <v>5.4889966973609622E-2</v>
      </c>
      <c r="G238">
        <f t="shared" ca="1" si="32"/>
        <v>5.4897697219348743E-2</v>
      </c>
      <c r="H238">
        <f t="shared" ca="1" si="33"/>
        <v>5.4893789161112108E-2</v>
      </c>
      <c r="I238">
        <f t="shared" ca="1" si="34"/>
        <v>5.4899653153810721E-2</v>
      </c>
      <c r="J238">
        <f t="shared" ca="1" si="35"/>
        <v>5.4897171203944405E-2</v>
      </c>
      <c r="K238">
        <f t="shared" ca="1" si="36"/>
        <v>5.4890564565044306E-2</v>
      </c>
      <c r="L238">
        <f t="shared" ca="1" si="37"/>
        <v>5.4894106608197615E-2</v>
      </c>
      <c r="M238">
        <f t="shared" ca="1" si="38"/>
        <v>5.4901861591210958E-2</v>
      </c>
      <c r="N238">
        <f t="shared" ca="1" si="39"/>
        <v>5.4900468307154768E-2</v>
      </c>
      <c r="O238">
        <f t="shared" ca="1" si="40"/>
        <v>5.4914931484184942E-2</v>
      </c>
    </row>
    <row r="239" spans="5:15" x14ac:dyDescent="0.25">
      <c r="E239">
        <v>237</v>
      </c>
      <c r="F239">
        <f t="shared" ca="1" si="31"/>
        <v>5.4892068216887115E-2</v>
      </c>
      <c r="G239">
        <f t="shared" ca="1" si="32"/>
        <v>5.4896150534518101E-2</v>
      </c>
      <c r="H239">
        <f t="shared" ca="1" si="33"/>
        <v>5.4894044771602986E-2</v>
      </c>
      <c r="I239">
        <f t="shared" ca="1" si="34"/>
        <v>5.4896939503951629E-2</v>
      </c>
      <c r="J239">
        <f t="shared" ca="1" si="35"/>
        <v>5.4899394349745514E-2</v>
      </c>
      <c r="K239">
        <f t="shared" ca="1" si="36"/>
        <v>5.4889716401413567E-2</v>
      </c>
      <c r="L239">
        <f t="shared" ca="1" si="37"/>
        <v>5.4894526032021572E-2</v>
      </c>
      <c r="M239">
        <f t="shared" ca="1" si="38"/>
        <v>5.4902532907081254E-2</v>
      </c>
      <c r="N239">
        <f t="shared" ca="1" si="39"/>
        <v>5.489657268736621E-2</v>
      </c>
      <c r="O239">
        <f t="shared" ca="1" si="40"/>
        <v>5.4913234446671268E-2</v>
      </c>
    </row>
    <row r="240" spans="5:15" x14ac:dyDescent="0.25">
      <c r="E240">
        <v>238</v>
      </c>
      <c r="F240">
        <f t="shared" ca="1" si="31"/>
        <v>5.4889316090956312E-2</v>
      </c>
      <c r="G240">
        <f t="shared" ca="1" si="32"/>
        <v>5.4895004001826633E-2</v>
      </c>
      <c r="H240">
        <f t="shared" ca="1" si="33"/>
        <v>5.4901876509447459E-2</v>
      </c>
      <c r="I240">
        <f t="shared" ca="1" si="34"/>
        <v>5.4891795554858708E-2</v>
      </c>
      <c r="J240">
        <f t="shared" ca="1" si="35"/>
        <v>5.4898019845865051E-2</v>
      </c>
      <c r="K240">
        <f t="shared" ca="1" si="36"/>
        <v>5.4888911646301108E-2</v>
      </c>
      <c r="L240">
        <f t="shared" ca="1" si="37"/>
        <v>5.4894684308519535E-2</v>
      </c>
      <c r="M240">
        <f t="shared" ca="1" si="38"/>
        <v>5.4898610374455696E-2</v>
      </c>
      <c r="N240">
        <f t="shared" ca="1" si="39"/>
        <v>5.4895249069232314E-2</v>
      </c>
      <c r="O240">
        <f t="shared" ca="1" si="40"/>
        <v>5.4911290601255748E-2</v>
      </c>
    </row>
    <row r="241" spans="5:15" x14ac:dyDescent="0.25">
      <c r="E241">
        <v>239</v>
      </c>
      <c r="F241">
        <f t="shared" ca="1" si="31"/>
        <v>5.4890428218943042E-2</v>
      </c>
      <c r="G241">
        <f t="shared" ca="1" si="32"/>
        <v>5.4896135435812538E-2</v>
      </c>
      <c r="H241">
        <f t="shared" ca="1" si="33"/>
        <v>5.4898979914553558E-2</v>
      </c>
      <c r="I241">
        <f t="shared" ca="1" si="34"/>
        <v>5.488750925381064E-2</v>
      </c>
      <c r="J241">
        <f t="shared" ca="1" si="35"/>
        <v>5.4896683695532696E-2</v>
      </c>
      <c r="K241">
        <f t="shared" ca="1" si="36"/>
        <v>5.4883049450136667E-2</v>
      </c>
      <c r="L241">
        <f t="shared" ca="1" si="37"/>
        <v>5.489772326113538E-2</v>
      </c>
      <c r="M241">
        <f t="shared" ca="1" si="38"/>
        <v>5.4899575644096317E-2</v>
      </c>
      <c r="N241">
        <f t="shared" ca="1" si="39"/>
        <v>5.4896171125179333E-2</v>
      </c>
      <c r="O241">
        <f t="shared" ca="1" si="40"/>
        <v>5.4910521565775722E-2</v>
      </c>
    </row>
    <row r="242" spans="5:15" x14ac:dyDescent="0.25">
      <c r="E242">
        <v>240</v>
      </c>
      <c r="F242">
        <f t="shared" ca="1" si="31"/>
        <v>5.4891475194313137E-2</v>
      </c>
      <c r="G242">
        <f t="shared" ca="1" si="32"/>
        <v>5.4896530224754929E-2</v>
      </c>
      <c r="H242">
        <f t="shared" ca="1" si="33"/>
        <v>5.4898678076576342E-2</v>
      </c>
      <c r="I242">
        <f t="shared" ca="1" si="34"/>
        <v>5.4888457025890437E-2</v>
      </c>
      <c r="J242">
        <f t="shared" ca="1" si="35"/>
        <v>5.4898772639394244E-2</v>
      </c>
      <c r="K242">
        <f t="shared" ca="1" si="36"/>
        <v>5.4877192130391599E-2</v>
      </c>
      <c r="L242">
        <f t="shared" ca="1" si="37"/>
        <v>5.4898268477662479E-2</v>
      </c>
      <c r="M242">
        <f t="shared" ca="1" si="38"/>
        <v>5.4901137813510761E-2</v>
      </c>
      <c r="N242">
        <f t="shared" ca="1" si="39"/>
        <v>5.4900721834455844E-2</v>
      </c>
      <c r="O242">
        <f t="shared" ca="1" si="40"/>
        <v>5.4908846226373258E-2</v>
      </c>
    </row>
    <row r="243" spans="5:15" x14ac:dyDescent="0.25">
      <c r="E243">
        <v>241</v>
      </c>
      <c r="F243">
        <f t="shared" ca="1" si="31"/>
        <v>5.4893931507076214E-2</v>
      </c>
      <c r="G243">
        <f t="shared" ca="1" si="32"/>
        <v>5.4896608596050701E-2</v>
      </c>
      <c r="H243">
        <f t="shared" ca="1" si="33"/>
        <v>5.4900110868818658E-2</v>
      </c>
      <c r="I243">
        <f t="shared" ca="1" si="34"/>
        <v>5.4889885585244269E-2</v>
      </c>
      <c r="J243">
        <f t="shared" ca="1" si="35"/>
        <v>5.4896400697608719E-2</v>
      </c>
      <c r="K243">
        <f t="shared" ca="1" si="36"/>
        <v>5.4878611965124585E-2</v>
      </c>
      <c r="L243">
        <f t="shared" ca="1" si="37"/>
        <v>5.4897378730924498E-2</v>
      </c>
      <c r="M243">
        <f t="shared" ca="1" si="38"/>
        <v>5.4900472599939056E-2</v>
      </c>
      <c r="N243">
        <f t="shared" ca="1" si="39"/>
        <v>5.4900823897652551E-2</v>
      </c>
      <c r="O243">
        <f t="shared" ca="1" si="40"/>
        <v>5.4908266109593942E-2</v>
      </c>
    </row>
    <row r="244" spans="5:15" x14ac:dyDescent="0.25">
      <c r="E244">
        <v>242</v>
      </c>
      <c r="F244">
        <f t="shared" ca="1" si="31"/>
        <v>5.4900263537299314E-2</v>
      </c>
      <c r="G244">
        <f t="shared" ca="1" si="32"/>
        <v>5.4898753080250856E-2</v>
      </c>
      <c r="H244">
        <f t="shared" ca="1" si="33"/>
        <v>5.4900637030630771E-2</v>
      </c>
      <c r="I244">
        <f t="shared" ca="1" si="34"/>
        <v>5.4887340208431466E-2</v>
      </c>
      <c r="J244">
        <f t="shared" ca="1" si="35"/>
        <v>5.4892120749502719E-2</v>
      </c>
      <c r="K244">
        <f t="shared" ca="1" si="36"/>
        <v>5.4879609200024514E-2</v>
      </c>
      <c r="L244">
        <f t="shared" ca="1" si="37"/>
        <v>5.4896231365899141E-2</v>
      </c>
      <c r="M244">
        <f t="shared" ca="1" si="38"/>
        <v>5.4898091502121701E-2</v>
      </c>
      <c r="N244">
        <f t="shared" ca="1" si="39"/>
        <v>5.4901233056042005E-2</v>
      </c>
      <c r="O244">
        <f t="shared" ca="1" si="40"/>
        <v>5.4910389105248487E-2</v>
      </c>
    </row>
    <row r="245" spans="5:15" x14ac:dyDescent="0.25">
      <c r="E245">
        <v>243</v>
      </c>
      <c r="F245">
        <f t="shared" ca="1" si="31"/>
        <v>5.4900377581687018E-2</v>
      </c>
      <c r="G245">
        <f t="shared" ca="1" si="32"/>
        <v>5.4894178406946055E-2</v>
      </c>
      <c r="H245">
        <f t="shared" ca="1" si="33"/>
        <v>5.4899216912246113E-2</v>
      </c>
      <c r="I245">
        <f t="shared" ca="1" si="34"/>
        <v>5.4889480743219858E-2</v>
      </c>
      <c r="J245">
        <f t="shared" ca="1" si="35"/>
        <v>5.4892432335547858E-2</v>
      </c>
      <c r="K245">
        <f t="shared" ca="1" si="36"/>
        <v>5.4878941448657272E-2</v>
      </c>
      <c r="L245">
        <f t="shared" ca="1" si="37"/>
        <v>5.4897442211910091E-2</v>
      </c>
      <c r="M245">
        <f t="shared" ca="1" si="38"/>
        <v>5.4900364562873068E-2</v>
      </c>
      <c r="N245">
        <f t="shared" ca="1" si="39"/>
        <v>5.4902915998865549E-2</v>
      </c>
      <c r="O245">
        <f t="shared" ca="1" si="40"/>
        <v>5.4908988934969004E-2</v>
      </c>
    </row>
    <row r="246" spans="5:15" x14ac:dyDescent="0.25">
      <c r="E246">
        <v>244</v>
      </c>
      <c r="F246">
        <f t="shared" ca="1" si="31"/>
        <v>5.4898431105553945E-2</v>
      </c>
      <c r="G246">
        <f t="shared" ca="1" si="32"/>
        <v>5.4896450929058309E-2</v>
      </c>
      <c r="H246">
        <f t="shared" ca="1" si="33"/>
        <v>5.4899111031941332E-2</v>
      </c>
      <c r="I246">
        <f t="shared" ca="1" si="34"/>
        <v>5.4887042582227555E-2</v>
      </c>
      <c r="J246">
        <f t="shared" ca="1" si="35"/>
        <v>5.4891887148878528E-2</v>
      </c>
      <c r="K246">
        <f t="shared" ca="1" si="36"/>
        <v>5.4875149950116928E-2</v>
      </c>
      <c r="L246">
        <f t="shared" ca="1" si="37"/>
        <v>5.4899998374744671E-2</v>
      </c>
      <c r="M246">
        <f t="shared" ca="1" si="38"/>
        <v>5.4900334466410433E-2</v>
      </c>
      <c r="N246">
        <f t="shared" ca="1" si="39"/>
        <v>5.4904606714673544E-2</v>
      </c>
      <c r="O246">
        <f t="shared" ca="1" si="40"/>
        <v>5.4905863772541391E-2</v>
      </c>
    </row>
    <row r="247" spans="5:15" x14ac:dyDescent="0.25">
      <c r="E247">
        <v>245</v>
      </c>
      <c r="F247">
        <f t="shared" ca="1" si="31"/>
        <v>5.4897482549792466E-2</v>
      </c>
      <c r="G247">
        <f t="shared" ca="1" si="32"/>
        <v>5.4896027506020822E-2</v>
      </c>
      <c r="H247">
        <f t="shared" ca="1" si="33"/>
        <v>5.4895276686179308E-2</v>
      </c>
      <c r="I247">
        <f t="shared" ca="1" si="34"/>
        <v>5.488563438889997E-2</v>
      </c>
      <c r="J247">
        <f t="shared" ca="1" si="35"/>
        <v>5.4888365499368513E-2</v>
      </c>
      <c r="K247">
        <f t="shared" ca="1" si="36"/>
        <v>5.4875286680511892E-2</v>
      </c>
      <c r="L247">
        <f t="shared" ca="1" si="37"/>
        <v>5.4897929413027916E-2</v>
      </c>
      <c r="M247">
        <f t="shared" ca="1" si="38"/>
        <v>5.4901526615325956E-2</v>
      </c>
      <c r="N247">
        <f t="shared" ca="1" si="39"/>
        <v>5.4902492938513084E-2</v>
      </c>
      <c r="O247">
        <f t="shared" ca="1" si="40"/>
        <v>5.4906397354708751E-2</v>
      </c>
    </row>
    <row r="248" spans="5:15" x14ac:dyDescent="0.25">
      <c r="E248">
        <v>246</v>
      </c>
      <c r="F248">
        <f t="shared" ca="1" si="31"/>
        <v>5.4895363864389646E-2</v>
      </c>
      <c r="G248">
        <f t="shared" ca="1" si="32"/>
        <v>5.4895877713288445E-2</v>
      </c>
      <c r="H248">
        <f t="shared" ca="1" si="33"/>
        <v>5.4896359590685999E-2</v>
      </c>
      <c r="I248">
        <f t="shared" ca="1" si="34"/>
        <v>5.4888028795401743E-2</v>
      </c>
      <c r="J248">
        <f t="shared" ca="1" si="35"/>
        <v>5.4891336993853054E-2</v>
      </c>
      <c r="K248">
        <f t="shared" ca="1" si="36"/>
        <v>5.4874397528320296E-2</v>
      </c>
      <c r="L248">
        <f t="shared" ca="1" si="37"/>
        <v>5.4892894510339713E-2</v>
      </c>
      <c r="M248">
        <f t="shared" ca="1" si="38"/>
        <v>5.4899470653856579E-2</v>
      </c>
      <c r="N248">
        <f t="shared" ca="1" si="39"/>
        <v>5.4909115285324002E-2</v>
      </c>
      <c r="O248">
        <f t="shared" ca="1" si="40"/>
        <v>5.4903707547674006E-2</v>
      </c>
    </row>
    <row r="249" spans="5:15" x14ac:dyDescent="0.25">
      <c r="E249">
        <v>247</v>
      </c>
      <c r="F249">
        <f t="shared" ca="1" si="31"/>
        <v>5.4893573495475405E-2</v>
      </c>
      <c r="G249">
        <f t="shared" ca="1" si="32"/>
        <v>5.489618305473714E-2</v>
      </c>
      <c r="H249">
        <f t="shared" ca="1" si="33"/>
        <v>5.4895056157982132E-2</v>
      </c>
      <c r="I249">
        <f t="shared" ca="1" si="34"/>
        <v>5.4888273077599109E-2</v>
      </c>
      <c r="J249">
        <f t="shared" ca="1" si="35"/>
        <v>5.4887367542543621E-2</v>
      </c>
      <c r="K249">
        <f t="shared" ca="1" si="36"/>
        <v>5.4879985943498612E-2</v>
      </c>
      <c r="L249">
        <f t="shared" ca="1" si="37"/>
        <v>5.4895515619530155E-2</v>
      </c>
      <c r="M249">
        <f t="shared" ca="1" si="38"/>
        <v>5.4900581882560869E-2</v>
      </c>
      <c r="N249">
        <f t="shared" ca="1" si="39"/>
        <v>5.4906314808857569E-2</v>
      </c>
      <c r="O249">
        <f t="shared" ca="1" si="40"/>
        <v>5.4904085376498109E-2</v>
      </c>
    </row>
    <row r="250" spans="5:15" x14ac:dyDescent="0.25">
      <c r="E250">
        <v>248</v>
      </c>
      <c r="F250">
        <f t="shared" ca="1" si="31"/>
        <v>5.4898574601009532E-2</v>
      </c>
      <c r="G250">
        <f t="shared" ca="1" si="32"/>
        <v>5.4898764118860285E-2</v>
      </c>
      <c r="H250">
        <f t="shared" ca="1" si="33"/>
        <v>5.4898165051156522E-2</v>
      </c>
      <c r="I250">
        <f t="shared" ca="1" si="34"/>
        <v>5.4888488356950489E-2</v>
      </c>
      <c r="J250">
        <f t="shared" ca="1" si="35"/>
        <v>5.4886998814621196E-2</v>
      </c>
      <c r="K250">
        <f t="shared" ca="1" si="36"/>
        <v>5.4878908342944462E-2</v>
      </c>
      <c r="L250">
        <f t="shared" ca="1" si="37"/>
        <v>5.4896700761470615E-2</v>
      </c>
      <c r="M250">
        <f t="shared" ca="1" si="38"/>
        <v>5.4902379072151168E-2</v>
      </c>
      <c r="N250">
        <f t="shared" ca="1" si="39"/>
        <v>5.4908991810714083E-2</v>
      </c>
      <c r="O250">
        <f t="shared" ca="1" si="40"/>
        <v>5.4905541454289525E-2</v>
      </c>
    </row>
    <row r="251" spans="5:15" x14ac:dyDescent="0.25">
      <c r="E251">
        <v>249</v>
      </c>
      <c r="F251">
        <f t="shared" ca="1" si="31"/>
        <v>5.4898088513270056E-2</v>
      </c>
      <c r="G251">
        <f t="shared" ca="1" si="32"/>
        <v>5.4895293303535583E-2</v>
      </c>
      <c r="H251">
        <f t="shared" ca="1" si="33"/>
        <v>5.4897654228878913E-2</v>
      </c>
      <c r="I251">
        <f t="shared" ca="1" si="34"/>
        <v>5.4887495512840709E-2</v>
      </c>
      <c r="J251">
        <f t="shared" ca="1" si="35"/>
        <v>5.4887876569118657E-2</v>
      </c>
      <c r="K251">
        <f t="shared" ca="1" si="36"/>
        <v>5.4882395663127449E-2</v>
      </c>
      <c r="L251">
        <f t="shared" ca="1" si="37"/>
        <v>5.4898282015288666E-2</v>
      </c>
      <c r="M251">
        <f t="shared" ca="1" si="38"/>
        <v>5.489472684811781E-2</v>
      </c>
      <c r="N251">
        <f t="shared" ca="1" si="39"/>
        <v>5.4910547526278025E-2</v>
      </c>
      <c r="O251">
        <f t="shared" ca="1" si="40"/>
        <v>5.4905872906565095E-2</v>
      </c>
    </row>
    <row r="252" spans="5:15" x14ac:dyDescent="0.25">
      <c r="E252">
        <v>250</v>
      </c>
      <c r="F252">
        <f t="shared" ca="1" si="31"/>
        <v>5.4894856731596754E-2</v>
      </c>
      <c r="G252">
        <f t="shared" ca="1" si="32"/>
        <v>5.4898601057468972E-2</v>
      </c>
      <c r="H252">
        <f t="shared" ca="1" si="33"/>
        <v>5.4900673421957313E-2</v>
      </c>
      <c r="I252">
        <f t="shared" ca="1" si="34"/>
        <v>5.488745006020665E-2</v>
      </c>
      <c r="J252">
        <f t="shared" ca="1" si="35"/>
        <v>5.4884556351404913E-2</v>
      </c>
      <c r="K252">
        <f t="shared" ca="1" si="36"/>
        <v>5.4885934945896581E-2</v>
      </c>
      <c r="L252">
        <f t="shared" ca="1" si="37"/>
        <v>5.4898146395217735E-2</v>
      </c>
      <c r="M252">
        <f t="shared" ca="1" si="38"/>
        <v>5.4894808978265042E-2</v>
      </c>
      <c r="N252">
        <f t="shared" ca="1" si="39"/>
        <v>5.4909090814554855E-2</v>
      </c>
      <c r="O252">
        <f t="shared" ca="1" si="40"/>
        <v>5.4908068164691279E-2</v>
      </c>
    </row>
    <row r="253" spans="5:15" x14ac:dyDescent="0.25">
      <c r="E253">
        <v>251</v>
      </c>
      <c r="F253">
        <f t="shared" ca="1" si="31"/>
        <v>5.4898155883941327E-2</v>
      </c>
      <c r="G253">
        <f t="shared" ca="1" si="32"/>
        <v>5.4898027806002191E-2</v>
      </c>
      <c r="H253">
        <f t="shared" ca="1" si="33"/>
        <v>5.48994861020521E-2</v>
      </c>
      <c r="I253">
        <f t="shared" ca="1" si="34"/>
        <v>5.4891608090236035E-2</v>
      </c>
      <c r="J253">
        <f t="shared" ca="1" si="35"/>
        <v>5.4888755305400945E-2</v>
      </c>
      <c r="K253">
        <f t="shared" ca="1" si="36"/>
        <v>5.488907434834002E-2</v>
      </c>
      <c r="L253">
        <f t="shared" ca="1" si="37"/>
        <v>5.4897986784447468E-2</v>
      </c>
      <c r="M253">
        <f t="shared" ca="1" si="38"/>
        <v>5.4891918423404629E-2</v>
      </c>
      <c r="N253">
        <f t="shared" ca="1" si="39"/>
        <v>5.4912151265798348E-2</v>
      </c>
      <c r="O253">
        <f t="shared" ca="1" si="40"/>
        <v>5.4904578329575987E-2</v>
      </c>
    </row>
    <row r="254" spans="5:15" x14ac:dyDescent="0.25">
      <c r="E254">
        <v>252</v>
      </c>
      <c r="F254">
        <f t="shared" ca="1" si="31"/>
        <v>5.4895652316759906E-2</v>
      </c>
      <c r="G254">
        <f t="shared" ca="1" si="32"/>
        <v>5.4897182627566703E-2</v>
      </c>
      <c r="H254">
        <f t="shared" ca="1" si="33"/>
        <v>5.4899930197770563E-2</v>
      </c>
      <c r="I254">
        <f t="shared" ca="1" si="34"/>
        <v>5.4893879271941518E-2</v>
      </c>
      <c r="J254">
        <f t="shared" ca="1" si="35"/>
        <v>5.4893373762674273E-2</v>
      </c>
      <c r="K254">
        <f t="shared" ca="1" si="36"/>
        <v>5.4888749699934382E-2</v>
      </c>
      <c r="L254">
        <f t="shared" ca="1" si="37"/>
        <v>5.4895666051638252E-2</v>
      </c>
      <c r="M254">
        <f t="shared" ca="1" si="38"/>
        <v>5.4893643878310645E-2</v>
      </c>
      <c r="N254">
        <f t="shared" ca="1" si="39"/>
        <v>5.4909670303359172E-2</v>
      </c>
      <c r="O254">
        <f t="shared" ca="1" si="40"/>
        <v>5.4902659864015421E-2</v>
      </c>
    </row>
  </sheetData>
  <phoneticPr fontId="2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E A A B Q S w M E F A A C A A g A T 3 o + W r I W s D 2 m A A A A 9 g A A A B I A H A B D b 2 5 m a W c v U G F j a 2 F n Z S 5 4 b W w g o h g A K K A U A A A A A A A A A A A A A A A A A A A A A A A A A A A A h Y 9 L D o I w G I S v Q r q n D 0 h 8 k F I W r k z E m J g Y t 0 2 t 0 A g / h h b L 3 V x 4 J K 8 g R l F 3 L u e b b z F z v 9 5 4 1 t d V c N G t N Q 2 k i G G K A g 2 q O R g o U t S 5 Y z h D m e A b q U 6 y 0 M E g g 0 1 6 e 0 h R 6 d w 5 I c R 7 j 3 2 M m 7 Y g E a W M 7 P P V V p W 6 l u g j m / 9 y a M A 6 C U o j w X e v M S L C L J 5 j N p 1 g y s k I e W 7 g K 0 T D 3 m f 7 A / m i q 1 z X a q E h X K 4 5 G S M n 7 w / i A V B L A w Q U A A I A C A B P e j 5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3 o + W u 1 s p M o / A Q A A 2 A I A A B M A H A B G b 3 J t d W x h c y 9 T Z W N 0 a W 9 u M S 5 t I K I Y A C i g F A A A A A A A A A A A A A A A A A A A A A A A A A A A A H X R z U v D M B Q A 8 H u h / 0 P I L h 1 k Z d 2 H g q M H a R U v i t J 5 k N V D 1 j 6 3 Q p r I S z I t Y / + 7 m Z 3 M Q 9 Z L m t 9 7 v A + i o T K N k q T o z 2 Q R B m G g t x y h J g N a 8 0 Z 0 I 4 P A t c V u h N y A p i Q l A k w Y E P c V y m I F T j K 9 i 3 N V 2 R a k i e 4 b A X G m p H E X H d H s p n z V g L o c b x s D Z a 6 + p F C 8 1 q W v f F z p H R 2 y V Q 6 i a V 0 6 p p R R R j I l b C t 1 m s w Y u Z O V q h u 5 S Z P J f M L I i 1 U G C t M J S M + / 8 Z O S 8 D 5 k / Z g D + o y q d b G a P A C v 3 S z H L Z Z 8 7 R J P k Z N H / U a M r E 5 + K 0 R R c c F R p w b t / 5 L Z l s u N q 7 j s P u F c b o l c 6 g + F b T / x M a g j T 3 + 2 3 9 P c L e x 2 M y 6 H G P g 2 B 0 b 2 N C G P 6 g + l b d e A v z z x 8 9 T P M z 9 f + T k h b + h t 6 e W p n + d + v v Z z M r 7 Q 8 4 J P P X 4 Y h k E j v c + x + A F Q S w E C L Q A U A A I A C A B P e j 5 a s h a w P a Y A A A D 2 A A A A E g A A A A A A A A A A A A A A A A A A A A A A Q 2 9 u Z m l n L 1 B h Y 2 t h Z 2 U u e G 1 s U E s B A i 0 A F A A C A A g A T 3 o + W g / K 6 a u k A A A A 6 Q A A A B M A A A A A A A A A A A A A A A A A 8 g A A A F t D b 2 5 0 Z W 5 0 X 1 R 5 c G V z X S 5 4 b W x Q S w E C L Q A U A A I A C A B P e j 5 a 7 W y k y j 8 B A A D Y A g A A E w A A A A A A A A A A A A A A A A D j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j E A A A A A A A A M E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t d H J l Y X N 1 c n k t c m F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N D R i M W Q 1 O S 0 4 N T d i L T Q y Z D U t O T V i Z i 0 5 N G M 4 Y m U 3 N m M 3 Z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M w V D A 5 O j A 0 O j E y L j Y y M D c z O D V a I i A v P j x F b n R y e S B U e X B l P S J G a W x s Q 2 9 s d W 1 u V H l w Z X M i I F Z h b H V l P S J z Q m d V R k J R V U Z C U V V G Q l F V R k J R V T 0 i I C 8 + P E V u d H J 5 I F R 5 c G U 9 I k Z p b G x D b 2 x 1 b W 5 O Y W 1 l c y I g V m F s d W U 9 I n N b J n F 1 b 3 Q 7 R G F 0 Z S Z x d W 9 0 O y w m c X V v d D s x I E 1 v J n F 1 b 3 Q 7 L C Z x d W 9 0 O z I g T W 8 m c X V v d D s s J n F 1 b 3 Q 7 M y B N b y Z x d W 9 0 O y w m c X V v d D s 0 I E 1 v J n F 1 b 3 Q 7 L C Z x d W 9 0 O z Y g T W 8 m c X V v d D s s J n F 1 b 3 Q 7 M S B Z c i Z x d W 9 0 O y w m c X V v d D s y I F l y J n F 1 b 3 Q 7 L C Z x d W 9 0 O z M g W X I m c X V v d D s s J n F 1 b 3 Q 7 N S B Z c i Z x d W 9 0 O y w m c X V v d D s 3 I F l y J n F 1 b 3 Q 7 L C Z x d W 9 0 O z E w I F l y J n F 1 b 3 Q 7 L C Z x d W 9 0 O z I w I F l y J n F 1 b 3 Q 7 L C Z x d W 9 0 O z M w I F l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L X R y Z W F z d X J 5 L X J h d G V z L 0 F 1 d G 9 S Z W 1 v d m V k Q 2 9 s d W 1 u c z E u e 0 R h d G U s M H 0 m c X V v d D s s J n F 1 b 3 Q 7 U 2 V j d G l v b j E v Z G F p b H k t d H J l Y X N 1 c n k t c m F 0 Z X M v Q X V 0 b 1 J l b W 9 2 Z W R D b 2 x 1 b W 5 z M S 5 7 M S B N b y w x f S Z x d W 9 0 O y w m c X V v d D t T Z W N 0 a W 9 u M S 9 k Y W l s e S 1 0 c m V h c 3 V y e S 1 y Y X R l c y 9 B d X R v U m V t b 3 Z l Z E N v b H V t b n M x L n s y I E 1 v L D J 9 J n F 1 b 3 Q 7 L C Z x d W 9 0 O 1 N l Y 3 R p b 2 4 x L 2 R h a W x 5 L X R y Z W F z d X J 5 L X J h d G V z L 0 F 1 d G 9 S Z W 1 v d m V k Q 2 9 s d W 1 u c z E u e z M g T W 8 s M 3 0 m c X V v d D s s J n F 1 b 3 Q 7 U 2 V j d G l v b j E v Z G F p b H k t d H J l Y X N 1 c n k t c m F 0 Z X M v Q X V 0 b 1 J l b W 9 2 Z W R D b 2 x 1 b W 5 z M S 5 7 N C B N b y w 0 f S Z x d W 9 0 O y w m c X V v d D t T Z W N 0 a W 9 u M S 9 k Y W l s e S 1 0 c m V h c 3 V y e S 1 y Y X R l c y 9 B d X R v U m V t b 3 Z l Z E N v b H V t b n M x L n s 2 I E 1 v L D V 9 J n F 1 b 3 Q 7 L C Z x d W 9 0 O 1 N l Y 3 R p b 2 4 x L 2 R h a W x 5 L X R y Z W F z d X J 5 L X J h d G V z L 0 F 1 d G 9 S Z W 1 v d m V k Q 2 9 s d W 1 u c z E u e z E g W X I s N n 0 m c X V v d D s s J n F 1 b 3 Q 7 U 2 V j d G l v b j E v Z G F p b H k t d H J l Y X N 1 c n k t c m F 0 Z X M v Q X V 0 b 1 J l b W 9 2 Z W R D b 2 x 1 b W 5 z M S 5 7 M i B Z c i w 3 f S Z x d W 9 0 O y w m c X V v d D t T Z W N 0 a W 9 u M S 9 k Y W l s e S 1 0 c m V h c 3 V y e S 1 y Y X R l c y 9 B d X R v U m V t b 3 Z l Z E N v b H V t b n M x L n s z I F l y L D h 9 J n F 1 b 3 Q 7 L C Z x d W 9 0 O 1 N l Y 3 R p b 2 4 x L 2 R h a W x 5 L X R y Z W F z d X J 5 L X J h d G V z L 0 F 1 d G 9 S Z W 1 v d m V k Q 2 9 s d W 1 u c z E u e z U g W X I s O X 0 m c X V v d D s s J n F 1 b 3 Q 7 U 2 V j d G l v b j E v Z G F p b H k t d H J l Y X N 1 c n k t c m F 0 Z X M v Q X V 0 b 1 J l b W 9 2 Z W R D b 2 x 1 b W 5 z M S 5 7 N y B Z c i w x M H 0 m c X V v d D s s J n F 1 b 3 Q 7 U 2 V j d G l v b j E v Z G F p b H k t d H J l Y X N 1 c n k t c m F 0 Z X M v Q X V 0 b 1 J l b W 9 2 Z W R D b 2 x 1 b W 5 z M S 5 7 M T A g W X I s M T F 9 J n F 1 b 3 Q 7 L C Z x d W 9 0 O 1 N l Y 3 R p b 2 4 x L 2 R h a W x 5 L X R y Z W F z d X J 5 L X J h d G V z L 0 F 1 d G 9 S Z W 1 v d m V k Q 2 9 s d W 1 u c z E u e z I w I F l y L D E y f S Z x d W 9 0 O y w m c X V v d D t T Z W N 0 a W 9 u M S 9 k Y W l s e S 1 0 c m V h c 3 V y e S 1 y Y X R l c y 9 B d X R v U m V t b 3 Z l Z E N v b H V t b n M x L n s z M C B Z c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R h a W x 5 L X R y Z W F z d X J 5 L X J h d G V z L 0 F 1 d G 9 S Z W 1 v d m V k Q 2 9 s d W 1 u c z E u e 0 R h d G U s M H 0 m c X V v d D s s J n F 1 b 3 Q 7 U 2 V j d G l v b j E v Z G F p b H k t d H J l Y X N 1 c n k t c m F 0 Z X M v Q X V 0 b 1 J l b W 9 2 Z W R D b 2 x 1 b W 5 z M S 5 7 M S B N b y w x f S Z x d W 9 0 O y w m c X V v d D t T Z W N 0 a W 9 u M S 9 k Y W l s e S 1 0 c m V h c 3 V y e S 1 y Y X R l c y 9 B d X R v U m V t b 3 Z l Z E N v b H V t b n M x L n s y I E 1 v L D J 9 J n F 1 b 3 Q 7 L C Z x d W 9 0 O 1 N l Y 3 R p b 2 4 x L 2 R h a W x 5 L X R y Z W F z d X J 5 L X J h d G V z L 0 F 1 d G 9 S Z W 1 v d m V k Q 2 9 s d W 1 u c z E u e z M g T W 8 s M 3 0 m c X V v d D s s J n F 1 b 3 Q 7 U 2 V j d G l v b j E v Z G F p b H k t d H J l Y X N 1 c n k t c m F 0 Z X M v Q X V 0 b 1 J l b W 9 2 Z W R D b 2 x 1 b W 5 z M S 5 7 N C B N b y w 0 f S Z x d W 9 0 O y w m c X V v d D t T Z W N 0 a W 9 u M S 9 k Y W l s e S 1 0 c m V h c 3 V y e S 1 y Y X R l c y 9 B d X R v U m V t b 3 Z l Z E N v b H V t b n M x L n s 2 I E 1 v L D V 9 J n F 1 b 3 Q 7 L C Z x d W 9 0 O 1 N l Y 3 R p b 2 4 x L 2 R h a W x 5 L X R y Z W F z d X J 5 L X J h d G V z L 0 F 1 d G 9 S Z W 1 v d m V k Q 2 9 s d W 1 u c z E u e z E g W X I s N n 0 m c X V v d D s s J n F 1 b 3 Q 7 U 2 V j d G l v b j E v Z G F p b H k t d H J l Y X N 1 c n k t c m F 0 Z X M v Q X V 0 b 1 J l b W 9 2 Z W R D b 2 x 1 b W 5 z M S 5 7 M i B Z c i w 3 f S Z x d W 9 0 O y w m c X V v d D t T Z W N 0 a W 9 u M S 9 k Y W l s e S 1 0 c m V h c 3 V y e S 1 y Y X R l c y 9 B d X R v U m V t b 3 Z l Z E N v b H V t b n M x L n s z I F l y L D h 9 J n F 1 b 3 Q 7 L C Z x d W 9 0 O 1 N l Y 3 R p b 2 4 x L 2 R h a W x 5 L X R y Z W F z d X J 5 L X J h d G V z L 0 F 1 d G 9 S Z W 1 v d m V k Q 2 9 s d W 1 u c z E u e z U g W X I s O X 0 m c X V v d D s s J n F 1 b 3 Q 7 U 2 V j d G l v b j E v Z G F p b H k t d H J l Y X N 1 c n k t c m F 0 Z X M v Q X V 0 b 1 J l b W 9 2 Z W R D b 2 x 1 b W 5 z M S 5 7 N y B Z c i w x M H 0 m c X V v d D s s J n F 1 b 3 Q 7 U 2 V j d G l v b j E v Z G F p b H k t d H J l Y X N 1 c n k t c m F 0 Z X M v Q X V 0 b 1 J l b W 9 2 Z W R D b 2 x 1 b W 5 z M S 5 7 M T A g W X I s M T F 9 J n F 1 b 3 Q 7 L C Z x d W 9 0 O 1 N l Y 3 R p b 2 4 x L 2 R h a W x 5 L X R y Z W F z d X J 5 L X J h d G V z L 0 F 1 d G 9 S Z W 1 v d m V k Q 2 9 s d W 1 u c z E u e z I w I F l y L D E y f S Z x d W 9 0 O y w m c X V v d D t T Z W N 0 a W 9 u M S 9 k Y W l s e S 1 0 c m V h c 3 V y e S 1 y Y X R l c y 9 B d X R v U m V t b 3 Z l Z E N v b H V t b n M x L n s z M C B Z c i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a W x 5 L X R y Z W F z d X J 5 L X J h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L X R y Z W F z d X J 5 L X J h d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L X R y Z W F z d X J 5 L X J h d G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N 6 V G z L M F F o 6 u O U p t R 7 9 0 A A A A A A g A A A A A A E G Y A A A A B A A A g A A A A B x p F d t / r R 5 x g 1 a G c Y h r V f y g 5 r B 4 S r c c g c f y n Y D S + L 5 M A A A A A D o A A A A A C A A A g A A A A 4 R B 7 t t p s J b + L + n 2 / 4 O g U T j V V E 5 q 3 / f L 0 3 E A 8 O 2 F b u r l Q A A A A B U e r 4 Q a + 7 B N S 0 D h E o a 3 i f L M z N w l / l 1 U E 2 A F E 9 6 + 0 T B M g N T r T 1 l M x 8 4 j n a Z E 1 M w + J r d c W 8 N H 4 t e p W K 5 S S x A 9 i U X y 7 v k d g l y j H 8 j 3 5 n c T c y 8 1 A A A A A q j 6 W l r 2 s + W 3 O v h b x 4 o A s Q z J G 9 d u h q 0 T B o I q i 4 k E S j i n l 3 1 D T r Y b G d w 9 1 p p x 2 7 X X U z k 0 + N g k W T O V b p L Q + 3 d I 0 L A = = < / D a t a M a s h u p > 
</file>

<file path=customXml/itemProps1.xml><?xml version="1.0" encoding="utf-8"?>
<ds:datastoreItem xmlns:ds="http://schemas.openxmlformats.org/officeDocument/2006/customXml" ds:itemID="{6CBB77F7-A169-47D4-B65D-83EB89E84B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Input-Data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agrawal</dc:creator>
  <cp:lastModifiedBy>hitesh agrawal</cp:lastModifiedBy>
  <dcterms:created xsi:type="dcterms:W3CDTF">2025-01-30T09:02:03Z</dcterms:created>
  <dcterms:modified xsi:type="dcterms:W3CDTF">2025-02-22T17:07:55Z</dcterms:modified>
</cp:coreProperties>
</file>