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8"/>
  <workbookPr/>
  <mc:AlternateContent xmlns:mc="http://schemas.openxmlformats.org/markup-compatibility/2006">
    <mc:Choice Requires="x15">
      <x15ac:absPath xmlns:x15ac="http://schemas.microsoft.com/office/spreadsheetml/2010/11/ac" url="https://uzh.sharepoint.com/sites/Bullinger2.0/Shared Documents/General/Verschlagwortung/Evaluation/"/>
    </mc:Choice>
  </mc:AlternateContent>
  <xr:revisionPtr revIDLastSave="0" documentId="8_{BF3AFAC4-4040-472A-A75D-EB2CB7C4AA6D}" xr6:coauthVersionLast="47" xr6:coauthVersionMax="47" xr10:uidLastSave="{00000000-0000-0000-0000-000000000000}"/>
  <bookViews>
    <workbookView xWindow="-120" yWindow="-120" windowWidth="29040" windowHeight="15720" firstSheet="2" activeTab="2" xr2:uid="{00000000-000D-0000-FFFF-FFFF00000000}"/>
  </bookViews>
  <sheets>
    <sheet name="Anastassia" sheetId="3" r:id="rId1"/>
    <sheet name="Patricia" sheetId="2" r:id="rId2"/>
    <sheet name="Anne"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3" l="1"/>
  <c r="M4" i="3"/>
  <c r="M5" i="3"/>
  <c r="M6" i="3"/>
  <c r="M7" i="3"/>
  <c r="M8" i="3"/>
  <c r="M9" i="3"/>
  <c r="M10" i="3"/>
  <c r="M11" i="3"/>
  <c r="M12" i="3"/>
  <c r="M13" i="3"/>
  <c r="M14" i="3"/>
  <c r="M15" i="3"/>
  <c r="M2" i="3"/>
  <c r="L17" i="3"/>
  <c r="C17" i="3"/>
  <c r="D17" i="3"/>
  <c r="E17" i="3"/>
  <c r="F17" i="3"/>
  <c r="G17" i="3"/>
  <c r="H17" i="3"/>
  <c r="I17" i="3"/>
  <c r="J17" i="3"/>
  <c r="K17" i="3"/>
  <c r="B17" i="3"/>
</calcChain>
</file>

<file path=xl/sharedStrings.xml><?xml version="1.0" encoding="utf-8"?>
<sst xmlns="http://schemas.openxmlformats.org/spreadsheetml/2006/main" count="108" uniqueCount="32">
  <si>
    <t>Brief ID</t>
  </si>
  <si>
    <t>Alltag</t>
  </si>
  <si>
    <t>Anfragen und Bitten</t>
  </si>
  <si>
    <t>Bildung und Lernen</t>
  </si>
  <si>
    <t>Bücher, Druck und Verlagswesen</t>
  </si>
  <si>
    <t>Familie und Freundschaft</t>
  </si>
  <si>
    <t>Glaube und Lehre in der Praxis</t>
  </si>
  <si>
    <t>Glaube und Lehre in der Theorie</t>
  </si>
  <si>
    <t>Krankheit, Pest, Genesung</t>
  </si>
  <si>
    <t>Militärische und politische Angelegenheiten</t>
  </si>
  <si>
    <t>Religiöse Verfolgung und Märtyrertum</t>
  </si>
  <si>
    <t>Katastrophen und Naturphänomene</t>
  </si>
  <si>
    <t>Topics per file</t>
  </si>
  <si>
    <t>MISSING TOPIC?</t>
  </si>
  <si>
    <t>comments</t>
  </si>
  <si>
    <t>Clerical squabbles (is it really political issues or more like clerical fights)</t>
  </si>
  <si>
    <t>if it's the death of the mother, do we indicate both Familie und Freundschaft and Krankheit, Pest, Genesung?</t>
  </si>
  <si>
    <t>the dissemination of religious ideas</t>
  </si>
  <si>
    <t>this is a very complicate one, although not very long</t>
  </si>
  <si>
    <r>
      <rPr>
        <sz val="11"/>
        <color rgb="FF000000"/>
        <rFont val="Aptos Narrow"/>
        <scheme val="minor"/>
      </rPr>
      <t xml:space="preserve">Maybe we need to specify this topic more. If a writer says as in 509: </t>
    </r>
    <r>
      <rPr>
        <i/>
        <sz val="11"/>
        <color rgb="FF000000"/>
        <rFont val="Aptos Narrow"/>
        <scheme val="minor"/>
      </rPr>
      <t xml:space="preserve">Therefore, my dear Bullinger, I beg and implore you to weigh all these matters while there is time. If your people should decide to enter into any agreement, strive and ensure that they remember their brothers, who are in such wretched and harsh circumstances. </t>
    </r>
    <r>
      <rPr>
        <sz val="11"/>
        <color rgb="FF000000"/>
        <rFont val="Aptos Narrow"/>
        <scheme val="minor"/>
      </rPr>
      <t>Do we count it as a request? This is more of an advice, or a caution.</t>
    </r>
  </si>
  <si>
    <t>The letters that contain this topic either just pass on  news (How else did the news spread back in those days?) or discuss the situation more in detail with analysis.</t>
  </si>
  <si>
    <t>Misstrauen (gegenüber Dritten)</t>
  </si>
  <si>
    <t>1895</t>
  </si>
  <si>
    <t>2118</t>
  </si>
  <si>
    <t>2181</t>
  </si>
  <si>
    <t>3085</t>
  </si>
  <si>
    <t>6828</t>
  </si>
  <si>
    <t>Irrglaube (aus Sicht der Reformierten)</t>
  </si>
  <si>
    <t>11630</t>
  </si>
  <si>
    <t>Analogie von aktueller Situation mit Bibelstellen?</t>
  </si>
  <si>
    <t> </t>
  </si>
  <si>
    <t>Bullinger wants to clarify his opinion against the rumours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</si>
</sst>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b/>
      <sz val="11"/>
      <color rgb="FF000000"/>
      <name val="Aptos Narrow"/>
      <scheme val="minor"/>
    </font>
    <font>
      <b/>
      <sz val="11"/>
      <name val="Calibri"/>
    </font>
    <font>
      <sz val="11"/>
      <color rgb="FF000000"/>
      <name val="Aptos Narrow"/>
      <scheme val="minor"/>
    </font>
    <font>
      <sz val="11"/>
      <name val="Calibri"/>
    </font>
    <font>
      <sz val="11"/>
      <color rgb="FF000000"/>
      <name val="Aptos Narrow"/>
      <charset val="1"/>
    </font>
    <font>
      <i/>
      <sz val="11"/>
      <color rgb="FF000000"/>
      <name val="Aptos Narrow"/>
      <scheme val="minor"/>
    </font>
    <font>
      <sz val="11"/>
      <color rgb="FF000000"/>
      <name val="Aptos Narrow"/>
      <family val="2"/>
    </font>
    <font>
      <sz val="11"/>
      <color rgb="FF000000"/>
      <name val="Aptos Narrow"/>
    </font>
    <font>
      <b/>
      <sz val="11"/>
      <color rgb="FF000000"/>
      <name val="Calibri"/>
      <family val="2"/>
    </font>
    <font>
      <b/>
      <sz val="11"/>
      <color rgb="FF000000"/>
      <name val="Calibri"/>
      <charset val="1"/>
    </font>
  </fonts>
  <fills count="4">
    <fill>
      <patternFill patternType="none"/>
    </fill>
    <fill>
      <patternFill patternType="gray125"/>
    </fill>
    <fill>
      <patternFill patternType="solid">
        <fgColor theme="7" tint="0.79998168889431442"/>
        <bgColor indexed="64"/>
      </patternFill>
    </fill>
    <fill>
      <patternFill patternType="solid">
        <fgColor rgb="FFCAEDFB"/>
        <bgColor rgb="FF000000"/>
      </patternFill>
    </fill>
  </fills>
  <borders count="8">
    <border>
      <left/>
      <right/>
      <top/>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bottom/>
      <diagonal/>
    </border>
  </borders>
  <cellStyleXfs count="1">
    <xf numFmtId="0" fontId="0" fillId="0" borderId="0"/>
  </cellStyleXfs>
  <cellXfs count="33">
    <xf numFmtId="0" fontId="0" fillId="0" borderId="0" xfId="0"/>
    <xf numFmtId="0" fontId="1" fillId="0" borderId="1" xfId="0" applyFont="1" applyBorder="1" applyAlignment="1">
      <alignment horizontal="center" vertical="center" wrapText="1"/>
    </xf>
    <xf numFmtId="0" fontId="2" fillId="0" borderId="2" xfId="0" applyFont="1" applyBorder="1" applyAlignment="1">
      <alignment horizontal="center" vertical="top" wrapText="1"/>
    </xf>
    <xf numFmtId="0" fontId="2" fillId="0" borderId="4" xfId="0" applyFont="1" applyBorder="1" applyAlignment="1">
      <alignment horizontal="center" vertical="top"/>
    </xf>
    <xf numFmtId="0" fontId="2" fillId="0" borderId="0" xfId="0" applyFont="1" applyAlignment="1">
      <alignment horizontal="center" vertical="top" wrapText="1"/>
    </xf>
    <xf numFmtId="0" fontId="3" fillId="0" borderId="1" xfId="0" applyFont="1" applyBorder="1" applyAlignment="1">
      <alignment horizontal="center" vertical="center" wrapText="1"/>
    </xf>
    <xf numFmtId="0" fontId="4" fillId="0" borderId="4" xfId="0" applyFont="1" applyBorder="1" applyAlignment="1">
      <alignment horizontal="center" vertical="top"/>
    </xf>
    <xf numFmtId="0" fontId="0" fillId="0" borderId="5" xfId="0" applyBorder="1" applyAlignment="1">
      <alignment horizontal="center"/>
    </xf>
    <xf numFmtId="0" fontId="0" fillId="0" borderId="0" xfId="0" applyAlignment="1">
      <alignment horizontal="center"/>
    </xf>
    <xf numFmtId="0" fontId="4" fillId="0" borderId="0" xfId="0" applyFont="1" applyAlignment="1">
      <alignment horizontal="center" vertical="top" wrapText="1"/>
    </xf>
    <xf numFmtId="0" fontId="0" fillId="0" borderId="0" xfId="0" applyAlignment="1">
      <alignment horizontal="center" wrapText="1"/>
    </xf>
    <xf numFmtId="0" fontId="5" fillId="0" borderId="0" xfId="0" applyFont="1"/>
    <xf numFmtId="0" fontId="0" fillId="0" borderId="6" xfId="0" applyBorder="1" applyAlignment="1">
      <alignment horizontal="center"/>
    </xf>
    <xf numFmtId="0" fontId="0" fillId="0" borderId="6" xfId="0" applyBorder="1" applyAlignment="1">
      <alignment horizontal="center" wrapText="1"/>
    </xf>
    <xf numFmtId="0" fontId="0" fillId="0" borderId="0" xfId="0" applyAlignment="1">
      <alignment horizontal="center" vertical="top"/>
    </xf>
    <xf numFmtId="0" fontId="0" fillId="0" borderId="0" xfId="0" applyAlignment="1">
      <alignment horizontal="center" vertical="top" wrapText="1"/>
    </xf>
    <xf numFmtId="0" fontId="0" fillId="0" borderId="0" xfId="0" applyAlignment="1">
      <alignment wrapText="1"/>
    </xf>
    <xf numFmtId="0" fontId="0" fillId="2" borderId="0" xfId="0" applyFill="1"/>
    <xf numFmtId="0" fontId="2" fillId="2" borderId="4" xfId="0" applyFont="1" applyFill="1" applyBorder="1" applyAlignment="1">
      <alignment horizontal="center" vertical="top"/>
    </xf>
    <xf numFmtId="0" fontId="0" fillId="2" borderId="4" xfId="0" applyFill="1" applyBorder="1" applyAlignment="1">
      <alignment horizontal="center"/>
    </xf>
    <xf numFmtId="0" fontId="2" fillId="0" borderId="7" xfId="0" applyFont="1" applyBorder="1" applyAlignment="1">
      <alignment horizontal="center" vertical="top"/>
    </xf>
    <xf numFmtId="0" fontId="2" fillId="2" borderId="7" xfId="0" applyFont="1" applyFill="1" applyBorder="1" applyAlignment="1">
      <alignment horizontal="center" vertical="top"/>
    </xf>
    <xf numFmtId="0" fontId="3" fillId="0" borderId="0" xfId="0" applyFont="1" applyAlignment="1">
      <alignment horizontal="center" vertical="center" wrapText="1"/>
    </xf>
    <xf numFmtId="0" fontId="4" fillId="0" borderId="0" xfId="0" applyFont="1" applyAlignment="1">
      <alignment horizontal="center" vertical="top"/>
    </xf>
    <xf numFmtId="0" fontId="7" fillId="0" borderId="0" xfId="0" applyFont="1" applyAlignment="1">
      <alignment wrapText="1"/>
    </xf>
    <xf numFmtId="0" fontId="7" fillId="3" borderId="0" xfId="0" applyFont="1" applyFill="1" applyAlignment="1">
      <alignment wrapText="1"/>
    </xf>
    <xf numFmtId="0" fontId="9" fillId="3" borderId="0" xfId="0" applyFont="1" applyFill="1" applyAlignment="1">
      <alignment wrapText="1"/>
    </xf>
    <xf numFmtId="0" fontId="7" fillId="0" borderId="0" xfId="0" applyFont="1"/>
    <xf numFmtId="0" fontId="7" fillId="3" borderId="0" xfId="0" applyFont="1" applyFill="1"/>
    <xf numFmtId="0" fontId="10" fillId="0" borderId="0" xfId="0" applyFont="1" applyAlignment="1">
      <alignment wrapText="1"/>
    </xf>
    <xf numFmtId="0" fontId="8" fillId="0" borderId="0" xfId="0" applyFont="1" applyAlignment="1">
      <alignment wrapText="1"/>
    </xf>
    <xf numFmtId="0" fontId="1" fillId="0" borderId="3" xfId="0" applyFont="1" applyBorder="1" applyAlignment="1">
      <alignment horizontal="center" vertical="center" wrapText="1"/>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DDB8D-B79C-41EB-976F-24FC39C8003A}">
  <dimension ref="A1:O18"/>
  <sheetViews>
    <sheetView workbookViewId="0">
      <pane xSplit="1" topLeftCell="B1" activePane="topRight" state="frozen"/>
      <selection pane="topRight" activeCell="F18" sqref="F18"/>
    </sheetView>
  </sheetViews>
  <sheetFormatPr defaultColWidth="18.85546875" defaultRowHeight="15"/>
  <cols>
    <col min="1" max="2" width="18.85546875" style="8"/>
    <col min="3" max="3" width="18.85546875" style="10"/>
    <col min="4" max="9" width="18.85546875" style="8"/>
    <col min="10" max="10" width="18.85546875" style="10"/>
    <col min="11" max="13" width="18.85546875" style="8"/>
    <col min="14" max="14" width="60.7109375" style="10" customWidth="1"/>
    <col min="15" max="15" width="98.140625" style="8" customWidth="1"/>
    <col min="16" max="16384" width="18.85546875" style="8"/>
  </cols>
  <sheetData>
    <row r="1" spans="1:15" ht="45.75">
      <c r="A1" s="1" t="s">
        <v>0</v>
      </c>
      <c r="B1" s="2" t="s">
        <v>1</v>
      </c>
      <c r="C1" s="2" t="s">
        <v>2</v>
      </c>
      <c r="D1" s="2" t="s">
        <v>3</v>
      </c>
      <c r="E1" s="2" t="s">
        <v>4</v>
      </c>
      <c r="F1" s="2" t="s">
        <v>5</v>
      </c>
      <c r="G1" s="2" t="s">
        <v>6</v>
      </c>
      <c r="H1" s="2" t="s">
        <v>7</v>
      </c>
      <c r="I1" s="2" t="s">
        <v>8</v>
      </c>
      <c r="J1" s="2" t="s">
        <v>9</v>
      </c>
      <c r="K1" s="2" t="s">
        <v>10</v>
      </c>
      <c r="L1" s="2" t="s">
        <v>11</v>
      </c>
      <c r="M1" s="2" t="s">
        <v>12</v>
      </c>
      <c r="N1" s="31" t="s">
        <v>13</v>
      </c>
      <c r="O1" s="8" t="s">
        <v>14</v>
      </c>
    </row>
    <row r="2" spans="1:15">
      <c r="A2" s="5">
        <v>509</v>
      </c>
      <c r="B2" s="9"/>
      <c r="C2" s="9">
        <v>2</v>
      </c>
      <c r="D2" s="9"/>
      <c r="E2" s="9"/>
      <c r="F2" s="9">
        <v>1</v>
      </c>
      <c r="G2" s="9"/>
      <c r="H2" s="9">
        <v>2</v>
      </c>
      <c r="I2" s="9"/>
      <c r="J2" s="9">
        <v>1</v>
      </c>
      <c r="K2" s="9">
        <v>1</v>
      </c>
      <c r="L2" s="9"/>
      <c r="M2" s="9">
        <f>COUNT(B2:L2)</f>
        <v>5</v>
      </c>
      <c r="N2" s="22"/>
    </row>
    <row r="3" spans="1:15" ht="18.75" customHeight="1">
      <c r="A3" s="6">
        <v>1843</v>
      </c>
      <c r="C3" s="10">
        <v>2</v>
      </c>
      <c r="I3" s="8">
        <v>1</v>
      </c>
      <c r="J3" s="10">
        <v>1</v>
      </c>
      <c r="M3" s="9">
        <f t="shared" ref="M3:M15" si="0">COUNT(B3:L3)</f>
        <v>3</v>
      </c>
      <c r="N3" s="10" t="s">
        <v>15</v>
      </c>
    </row>
    <row r="4" spans="1:15">
      <c r="A4" s="6">
        <v>1895</v>
      </c>
      <c r="F4" s="8">
        <v>1</v>
      </c>
      <c r="G4" s="8">
        <v>1</v>
      </c>
      <c r="H4" s="8">
        <v>1</v>
      </c>
      <c r="I4" s="8">
        <v>1</v>
      </c>
      <c r="J4" s="10">
        <v>2</v>
      </c>
      <c r="M4" s="9">
        <f t="shared" si="0"/>
        <v>5</v>
      </c>
    </row>
    <row r="5" spans="1:15">
      <c r="A5" s="6">
        <v>2118</v>
      </c>
      <c r="I5" s="8">
        <v>2</v>
      </c>
      <c r="J5" s="10">
        <v>1</v>
      </c>
      <c r="M5" s="9">
        <f t="shared" si="0"/>
        <v>2</v>
      </c>
    </row>
    <row r="6" spans="1:15">
      <c r="A6" s="6">
        <v>2181</v>
      </c>
      <c r="F6" s="8">
        <v>2</v>
      </c>
      <c r="I6" s="8">
        <v>1</v>
      </c>
      <c r="K6" s="8">
        <v>2</v>
      </c>
      <c r="M6" s="9">
        <f t="shared" si="0"/>
        <v>3</v>
      </c>
      <c r="O6" s="11" t="s">
        <v>16</v>
      </c>
    </row>
    <row r="7" spans="1:15">
      <c r="A7" s="6">
        <v>3085</v>
      </c>
      <c r="C7" s="10">
        <v>1</v>
      </c>
      <c r="E7" s="8">
        <v>2</v>
      </c>
      <c r="H7" s="8">
        <v>2</v>
      </c>
      <c r="J7" s="10">
        <v>1</v>
      </c>
      <c r="K7" s="8">
        <v>2</v>
      </c>
      <c r="M7" s="9">
        <f t="shared" si="0"/>
        <v>5</v>
      </c>
    </row>
    <row r="8" spans="1:15">
      <c r="A8" s="6">
        <v>6828</v>
      </c>
      <c r="G8" s="8">
        <v>1</v>
      </c>
      <c r="H8" s="8">
        <v>1</v>
      </c>
      <c r="K8" s="8">
        <v>1</v>
      </c>
      <c r="M8" s="9">
        <f t="shared" si="0"/>
        <v>3</v>
      </c>
    </row>
    <row r="9" spans="1:15">
      <c r="A9" s="6">
        <v>9562</v>
      </c>
      <c r="E9" s="8">
        <v>2</v>
      </c>
      <c r="I9" s="8">
        <v>2</v>
      </c>
      <c r="J9" s="10">
        <v>1</v>
      </c>
      <c r="K9" s="8">
        <v>1</v>
      </c>
      <c r="M9" s="9">
        <f t="shared" si="0"/>
        <v>4</v>
      </c>
      <c r="N9" s="10" t="s">
        <v>17</v>
      </c>
      <c r="O9" s="11" t="s">
        <v>18</v>
      </c>
    </row>
    <row r="10" spans="1:15">
      <c r="A10" s="6">
        <v>9757</v>
      </c>
      <c r="L10" s="8">
        <v>1</v>
      </c>
      <c r="M10" s="9">
        <f t="shared" si="0"/>
        <v>1</v>
      </c>
      <c r="O10" s="11"/>
    </row>
    <row r="11" spans="1:15">
      <c r="A11" s="6">
        <v>10460</v>
      </c>
      <c r="H11" s="8">
        <v>1</v>
      </c>
      <c r="M11" s="9">
        <f t="shared" si="0"/>
        <v>1</v>
      </c>
    </row>
    <row r="12" spans="1:15">
      <c r="A12" s="6">
        <v>11014</v>
      </c>
      <c r="B12" s="8">
        <v>1</v>
      </c>
      <c r="M12" s="9">
        <f t="shared" si="0"/>
        <v>1</v>
      </c>
    </row>
    <row r="13" spans="1:15">
      <c r="A13" s="6">
        <v>11121</v>
      </c>
      <c r="H13" s="8">
        <v>1</v>
      </c>
      <c r="M13" s="9">
        <f t="shared" si="0"/>
        <v>1</v>
      </c>
      <c r="N13" s="10" t="s">
        <v>17</v>
      </c>
    </row>
    <row r="14" spans="1:15">
      <c r="A14" s="6">
        <v>11630</v>
      </c>
      <c r="B14" s="8">
        <v>1</v>
      </c>
      <c r="C14" s="10">
        <v>2</v>
      </c>
      <c r="F14" s="8">
        <v>1</v>
      </c>
      <c r="M14" s="9">
        <f t="shared" si="0"/>
        <v>3</v>
      </c>
    </row>
    <row r="15" spans="1:15">
      <c r="A15" s="7">
        <v>13027</v>
      </c>
      <c r="B15" s="12"/>
      <c r="C15" s="13">
        <v>2</v>
      </c>
      <c r="D15" s="12"/>
      <c r="E15" s="12"/>
      <c r="F15" s="12"/>
      <c r="G15" s="12"/>
      <c r="H15" s="12"/>
      <c r="I15" s="12"/>
      <c r="J15" s="13"/>
      <c r="K15" s="12">
        <v>1</v>
      </c>
      <c r="L15" s="12"/>
      <c r="M15" s="9">
        <f t="shared" si="0"/>
        <v>2</v>
      </c>
    </row>
    <row r="16" spans="1:15">
      <c r="A16" s="8">
        <v>13062</v>
      </c>
      <c r="C16" s="10">
        <v>1</v>
      </c>
      <c r="D16" s="8">
        <v>1</v>
      </c>
      <c r="M16" s="9"/>
    </row>
    <row r="17" spans="2:14">
      <c r="B17" s="8">
        <f>COUNT(B2:B15)</f>
        <v>2</v>
      </c>
      <c r="C17" s="8">
        <f t="shared" ref="C17:L17" si="1">COUNT(C2:C15)</f>
        <v>5</v>
      </c>
      <c r="D17" s="8">
        <f t="shared" si="1"/>
        <v>0</v>
      </c>
      <c r="E17" s="8">
        <f t="shared" si="1"/>
        <v>2</v>
      </c>
      <c r="F17" s="8">
        <f t="shared" si="1"/>
        <v>4</v>
      </c>
      <c r="G17" s="8">
        <f t="shared" si="1"/>
        <v>2</v>
      </c>
      <c r="H17" s="8">
        <f t="shared" si="1"/>
        <v>6</v>
      </c>
      <c r="I17" s="8">
        <f t="shared" si="1"/>
        <v>5</v>
      </c>
      <c r="J17" s="8">
        <f t="shared" si="1"/>
        <v>6</v>
      </c>
      <c r="K17" s="8">
        <f t="shared" si="1"/>
        <v>6</v>
      </c>
      <c r="L17" s="8">
        <f t="shared" si="1"/>
        <v>1</v>
      </c>
      <c r="M17" s="9"/>
    </row>
    <row r="18" spans="2:14" s="14" customFormat="1" ht="290.25" customHeight="1">
      <c r="C18" s="32" t="s">
        <v>19</v>
      </c>
      <c r="J18" s="15" t="s">
        <v>20</v>
      </c>
      <c r="N18" s="15"/>
    </row>
  </sheetData>
  <dataValidations count="1">
    <dataValidation type="whole" allowBlank="1" showInputMessage="1" showErrorMessage="1" sqref="A2:A17" xr:uid="{4AE08771-1C79-46B8-B1C1-EB14086F26FD}">
      <formula1>509</formula1>
      <formula2>20000</formula2>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CF9F7-290D-4B14-B398-815E0CD3A724}">
  <dimension ref="A1:M18"/>
  <sheetViews>
    <sheetView workbookViewId="0">
      <selection activeCell="B1" sqref="B1:L1"/>
    </sheetView>
  </sheetViews>
  <sheetFormatPr defaultColWidth="9.140625" defaultRowHeight="15"/>
  <cols>
    <col min="1" max="1" width="24.140625" bestFit="1" customWidth="1"/>
    <col min="2" max="2" width="8.7109375" customWidth="1"/>
    <col min="3" max="3" width="18.85546875" bestFit="1" customWidth="1"/>
    <col min="4" max="4" width="13.42578125" customWidth="1"/>
    <col min="5" max="5" width="17" customWidth="1"/>
    <col min="6" max="6" width="14" customWidth="1"/>
    <col min="7" max="7" width="20.42578125" customWidth="1"/>
    <col min="8" max="8" width="23" customWidth="1"/>
    <col min="9" max="9" width="17.140625" customWidth="1"/>
    <col min="10" max="10" width="16.85546875" customWidth="1"/>
    <col min="11" max="12" width="19.42578125" customWidth="1"/>
    <col min="13" max="13" width="36.5703125" bestFit="1" customWidth="1"/>
  </cols>
  <sheetData>
    <row r="1" spans="1:13" s="16" customFormat="1" ht="53.25" customHeight="1">
      <c r="A1" s="1" t="s">
        <v>0</v>
      </c>
      <c r="B1" s="2" t="s">
        <v>1</v>
      </c>
      <c r="C1" s="2" t="s">
        <v>2</v>
      </c>
      <c r="D1" s="2" t="s">
        <v>3</v>
      </c>
      <c r="E1" s="2" t="s">
        <v>4</v>
      </c>
      <c r="F1" s="2" t="s">
        <v>5</v>
      </c>
      <c r="G1" s="2" t="s">
        <v>6</v>
      </c>
      <c r="H1" s="2" t="s">
        <v>7</v>
      </c>
      <c r="I1" s="2" t="s">
        <v>8</v>
      </c>
      <c r="J1" s="2" t="s">
        <v>9</v>
      </c>
      <c r="K1" s="2" t="s">
        <v>10</v>
      </c>
      <c r="L1" s="2" t="s">
        <v>11</v>
      </c>
      <c r="M1" s="29" t="s">
        <v>13</v>
      </c>
    </row>
    <row r="2" spans="1:13">
      <c r="A2" s="3">
        <v>509</v>
      </c>
      <c r="B2" s="4"/>
      <c r="C2" s="4"/>
      <c r="D2" s="4"/>
      <c r="E2" s="4"/>
      <c r="F2" s="4"/>
      <c r="G2" s="4"/>
      <c r="H2" s="4"/>
      <c r="I2" s="4"/>
      <c r="J2" s="9">
        <v>1</v>
      </c>
      <c r="K2" s="9">
        <v>2</v>
      </c>
      <c r="L2" s="4"/>
    </row>
    <row r="3" spans="1:13">
      <c r="A3" s="3">
        <v>1843</v>
      </c>
      <c r="C3">
        <v>2</v>
      </c>
      <c r="I3">
        <v>1</v>
      </c>
      <c r="J3">
        <v>1</v>
      </c>
      <c r="M3" t="s">
        <v>21</v>
      </c>
    </row>
    <row r="4" spans="1:13">
      <c r="A4" s="3" t="s">
        <v>22</v>
      </c>
      <c r="F4">
        <v>1</v>
      </c>
      <c r="H4">
        <v>1</v>
      </c>
      <c r="I4">
        <v>1</v>
      </c>
    </row>
    <row r="5" spans="1:13">
      <c r="A5" s="3" t="s">
        <v>23</v>
      </c>
      <c r="J5">
        <v>1</v>
      </c>
    </row>
    <row r="6" spans="1:13">
      <c r="A6" s="3" t="s">
        <v>24</v>
      </c>
      <c r="B6">
        <v>1</v>
      </c>
      <c r="E6">
        <v>1</v>
      </c>
      <c r="I6">
        <v>1</v>
      </c>
    </row>
    <row r="7" spans="1:13">
      <c r="A7" s="20" t="s">
        <v>25</v>
      </c>
      <c r="C7">
        <v>1</v>
      </c>
      <c r="G7">
        <v>1</v>
      </c>
      <c r="J7">
        <v>2</v>
      </c>
    </row>
    <row r="8" spans="1:13">
      <c r="A8" s="20" t="s">
        <v>26</v>
      </c>
      <c r="C8">
        <v>2</v>
      </c>
      <c r="G8">
        <v>1</v>
      </c>
    </row>
    <row r="9" spans="1:13" s="17" customFormat="1">
      <c r="A9" s="21">
        <v>9562</v>
      </c>
      <c r="F9" s="17">
        <v>2</v>
      </c>
      <c r="I9" s="17">
        <v>2</v>
      </c>
      <c r="K9" s="17">
        <v>1</v>
      </c>
      <c r="M9" s="17" t="s">
        <v>27</v>
      </c>
    </row>
    <row r="10" spans="1:13" s="17" customFormat="1">
      <c r="A10" s="19">
        <v>9757</v>
      </c>
      <c r="L10" s="17">
        <v>1</v>
      </c>
    </row>
    <row r="11" spans="1:13">
      <c r="A11" s="3">
        <v>10460</v>
      </c>
      <c r="H11">
        <v>1</v>
      </c>
      <c r="K11">
        <v>2</v>
      </c>
    </row>
    <row r="12" spans="1:13">
      <c r="A12" s="3">
        <v>11014</v>
      </c>
      <c r="B12">
        <v>1</v>
      </c>
    </row>
    <row r="13" spans="1:13" s="17" customFormat="1">
      <c r="A13" s="18">
        <v>11121</v>
      </c>
      <c r="F13" s="17">
        <v>2</v>
      </c>
      <c r="H13" s="17">
        <v>1</v>
      </c>
    </row>
    <row r="14" spans="1:13">
      <c r="A14" s="3" t="s">
        <v>28</v>
      </c>
      <c r="B14">
        <v>1</v>
      </c>
    </row>
    <row r="15" spans="1:13" s="17" customFormat="1">
      <c r="A15" s="18">
        <v>13027</v>
      </c>
      <c r="F15" s="17">
        <v>2</v>
      </c>
      <c r="K15" s="17">
        <v>1</v>
      </c>
    </row>
    <row r="16" spans="1:13" s="17" customFormat="1">
      <c r="A16" s="19">
        <v>13062</v>
      </c>
      <c r="C16" s="17">
        <v>1</v>
      </c>
      <c r="D16" s="17">
        <v>1</v>
      </c>
    </row>
    <row r="18" spans="13:13" ht="29.25">
      <c r="M18" s="16" t="s">
        <v>29</v>
      </c>
    </row>
  </sheetData>
  <sortState xmlns:xlrd2="http://schemas.microsoft.com/office/spreadsheetml/2017/richdata2" ref="A3:L16">
    <sortCondition ref="A10:A16"/>
  </sortState>
  <dataValidations count="1">
    <dataValidation type="whole" allowBlank="1" showInputMessage="1" showErrorMessage="1" sqref="A2:A16" xr:uid="{3595F602-C66B-4A3C-8154-F144FFD0FD87}">
      <formula1>509</formula1>
      <formula2>20000</formula2>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A1A16-B923-4F51-8352-7DF255E4CB98}">
  <dimension ref="A1:N32"/>
  <sheetViews>
    <sheetView tabSelected="1" workbookViewId="0">
      <selection activeCell="B1" sqref="B1:L1"/>
    </sheetView>
  </sheetViews>
  <sheetFormatPr defaultColWidth="9.140625" defaultRowHeight="15"/>
  <cols>
    <col min="2" max="12" width="20.7109375" customWidth="1"/>
  </cols>
  <sheetData>
    <row r="1" spans="1:14" s="16" customFormat="1" ht="45.75">
      <c r="A1" s="24" t="s">
        <v>0</v>
      </c>
      <c r="B1" s="2" t="s">
        <v>1</v>
      </c>
      <c r="C1" s="2" t="s">
        <v>2</v>
      </c>
      <c r="D1" s="2" t="s">
        <v>3</v>
      </c>
      <c r="E1" s="2" t="s">
        <v>4</v>
      </c>
      <c r="F1" s="2" t="s">
        <v>5</v>
      </c>
      <c r="G1" s="2" t="s">
        <v>6</v>
      </c>
      <c r="H1" s="2" t="s">
        <v>7</v>
      </c>
      <c r="I1" s="2" t="s">
        <v>8</v>
      </c>
      <c r="J1" s="2" t="s">
        <v>9</v>
      </c>
      <c r="K1" s="2" t="s">
        <v>10</v>
      </c>
      <c r="L1" s="2" t="s">
        <v>11</v>
      </c>
      <c r="M1" s="29" t="s">
        <v>13</v>
      </c>
      <c r="N1" s="30" t="s">
        <v>14</v>
      </c>
    </row>
    <row r="2" spans="1:14" s="16" customFormat="1">
      <c r="A2" s="25">
        <v>509</v>
      </c>
      <c r="B2" s="25" t="s">
        <v>30</v>
      </c>
      <c r="C2" s="25" t="s">
        <v>30</v>
      </c>
      <c r="D2" s="25" t="s">
        <v>30</v>
      </c>
      <c r="E2" s="25" t="s">
        <v>30</v>
      </c>
      <c r="F2" s="25" t="s">
        <v>30</v>
      </c>
      <c r="G2" s="25" t="s">
        <v>30</v>
      </c>
      <c r="H2" s="25" t="s">
        <v>30</v>
      </c>
      <c r="I2" s="25" t="s">
        <v>30</v>
      </c>
      <c r="J2" s="25">
        <v>1</v>
      </c>
      <c r="K2" s="25">
        <v>2</v>
      </c>
      <c r="L2" s="26" t="s">
        <v>30</v>
      </c>
      <c r="N2" s="24" t="s">
        <v>30</v>
      </c>
    </row>
    <row r="3" spans="1:14">
      <c r="A3" s="27">
        <v>1843</v>
      </c>
      <c r="B3" s="27"/>
      <c r="C3" s="27">
        <v>2</v>
      </c>
      <c r="D3" s="27"/>
      <c r="E3" s="27"/>
      <c r="F3" s="27"/>
      <c r="G3" s="27"/>
      <c r="H3" s="27"/>
      <c r="I3" s="27">
        <v>1</v>
      </c>
      <c r="J3" s="27">
        <v>1</v>
      </c>
      <c r="K3" s="27"/>
      <c r="L3" s="27"/>
      <c r="N3" s="27"/>
    </row>
    <row r="4" spans="1:14">
      <c r="A4" s="27">
        <v>1895</v>
      </c>
      <c r="B4" s="27"/>
      <c r="C4" s="27">
        <v>2</v>
      </c>
      <c r="D4" s="27"/>
      <c r="E4" s="27"/>
      <c r="F4" s="27">
        <v>1</v>
      </c>
      <c r="G4" s="27"/>
      <c r="H4" s="27">
        <v>1</v>
      </c>
      <c r="I4" s="27"/>
      <c r="J4" s="27"/>
      <c r="K4" s="27"/>
      <c r="L4" s="27"/>
      <c r="N4" s="27"/>
    </row>
    <row r="5" spans="1:14">
      <c r="A5" s="27">
        <v>2118</v>
      </c>
      <c r="B5" s="27"/>
      <c r="C5" s="27"/>
      <c r="D5" s="27"/>
      <c r="E5" s="27"/>
      <c r="F5" s="27"/>
      <c r="G5" s="27"/>
      <c r="H5" s="27"/>
      <c r="I5" s="27">
        <v>1</v>
      </c>
      <c r="J5" s="27">
        <v>1</v>
      </c>
      <c r="K5" s="27"/>
      <c r="L5" s="27"/>
      <c r="N5" s="27"/>
    </row>
    <row r="6" spans="1:14">
      <c r="A6" s="27">
        <v>2181</v>
      </c>
      <c r="B6" s="27"/>
      <c r="C6" s="27"/>
      <c r="D6" s="27"/>
      <c r="E6" s="27">
        <v>1</v>
      </c>
      <c r="F6" s="27"/>
      <c r="G6" s="27"/>
      <c r="H6" s="27"/>
      <c r="I6" s="27">
        <v>2</v>
      </c>
      <c r="J6" s="27"/>
      <c r="K6" s="27">
        <v>2</v>
      </c>
      <c r="L6" s="27"/>
      <c r="N6" s="27"/>
    </row>
    <row r="7" spans="1:14">
      <c r="A7" s="27">
        <v>3085</v>
      </c>
      <c r="B7" s="27"/>
      <c r="C7" s="27">
        <v>1</v>
      </c>
      <c r="D7" s="27"/>
      <c r="E7" s="27"/>
      <c r="F7" s="27"/>
      <c r="G7" s="27">
        <v>1</v>
      </c>
      <c r="H7" s="27"/>
      <c r="I7" s="27"/>
      <c r="J7" s="27">
        <v>1</v>
      </c>
      <c r="K7" s="27"/>
      <c r="L7" s="27"/>
      <c r="N7" s="27"/>
    </row>
    <row r="8" spans="1:14">
      <c r="A8" s="27">
        <v>6828</v>
      </c>
      <c r="B8" s="27"/>
      <c r="C8" s="27"/>
      <c r="D8" s="27"/>
      <c r="E8" s="27"/>
      <c r="F8" s="27"/>
      <c r="G8" s="27">
        <v>1</v>
      </c>
      <c r="H8" s="27">
        <v>1</v>
      </c>
      <c r="I8" s="27"/>
      <c r="J8" s="27"/>
      <c r="K8" s="27">
        <v>1</v>
      </c>
      <c r="L8" s="27"/>
      <c r="N8" s="27"/>
    </row>
    <row r="9" spans="1:14">
      <c r="A9" s="27">
        <v>9562</v>
      </c>
      <c r="B9" s="27"/>
      <c r="C9" s="27"/>
      <c r="D9" s="27"/>
      <c r="E9" s="27">
        <v>2</v>
      </c>
      <c r="F9" s="27"/>
      <c r="G9" s="27"/>
      <c r="H9" s="27"/>
      <c r="I9" s="27"/>
      <c r="J9" s="27">
        <v>1</v>
      </c>
      <c r="K9" s="27">
        <v>1</v>
      </c>
      <c r="L9" s="27"/>
      <c r="N9" s="27"/>
    </row>
    <row r="10" spans="1:14">
      <c r="A10" s="28">
        <v>9757</v>
      </c>
      <c r="B10" s="28" t="s">
        <v>30</v>
      </c>
      <c r="C10" s="28" t="s">
        <v>30</v>
      </c>
      <c r="D10" s="28" t="s">
        <v>30</v>
      </c>
      <c r="E10" s="28" t="s">
        <v>30</v>
      </c>
      <c r="F10" s="28" t="s">
        <v>30</v>
      </c>
      <c r="G10" s="28" t="s">
        <v>30</v>
      </c>
      <c r="H10" s="28" t="s">
        <v>30</v>
      </c>
      <c r="I10" s="28" t="s">
        <v>30</v>
      </c>
      <c r="J10" s="28" t="s">
        <v>30</v>
      </c>
      <c r="K10" s="28" t="s">
        <v>30</v>
      </c>
      <c r="L10" s="28">
        <v>1</v>
      </c>
      <c r="N10" s="27" t="s">
        <v>30</v>
      </c>
    </row>
    <row r="11" spans="1:14">
      <c r="A11" s="27">
        <v>10460</v>
      </c>
      <c r="B11" s="27"/>
      <c r="C11" s="27"/>
      <c r="D11" s="27"/>
      <c r="E11" s="27"/>
      <c r="F11" s="27"/>
      <c r="G11" s="27"/>
      <c r="H11" s="27">
        <v>1</v>
      </c>
      <c r="I11" s="27"/>
      <c r="J11" s="27"/>
      <c r="K11" s="27"/>
      <c r="L11" s="27"/>
      <c r="N11" s="27"/>
    </row>
    <row r="12" spans="1:14">
      <c r="A12" s="27">
        <v>11014</v>
      </c>
      <c r="B12" s="27"/>
      <c r="C12" s="27"/>
      <c r="D12" s="27">
        <v>2</v>
      </c>
      <c r="E12" s="27"/>
      <c r="F12" s="27">
        <v>1</v>
      </c>
      <c r="G12" s="27"/>
      <c r="H12" s="27"/>
      <c r="I12" s="27"/>
      <c r="J12" s="27"/>
      <c r="K12" s="27"/>
      <c r="L12" s="27"/>
      <c r="N12" s="27"/>
    </row>
    <row r="13" spans="1:14">
      <c r="A13" s="28">
        <v>11121</v>
      </c>
      <c r="B13" s="28" t="s">
        <v>30</v>
      </c>
      <c r="C13" s="28">
        <v>2</v>
      </c>
      <c r="D13" s="28" t="s">
        <v>30</v>
      </c>
      <c r="E13" s="28" t="s">
        <v>30</v>
      </c>
      <c r="F13" s="28" t="s">
        <v>30</v>
      </c>
      <c r="G13" s="28" t="s">
        <v>30</v>
      </c>
      <c r="H13" s="28">
        <v>1</v>
      </c>
      <c r="I13" s="28" t="s">
        <v>30</v>
      </c>
      <c r="J13" s="28" t="s">
        <v>30</v>
      </c>
      <c r="K13" s="28" t="s">
        <v>30</v>
      </c>
      <c r="L13" s="28" t="s">
        <v>30</v>
      </c>
      <c r="N13" s="27" t="s">
        <v>31</v>
      </c>
    </row>
    <row r="14" spans="1:14">
      <c r="A14" s="27">
        <v>11630</v>
      </c>
      <c r="B14" s="27">
        <v>1</v>
      </c>
      <c r="C14" s="27">
        <v>1</v>
      </c>
      <c r="D14" s="27"/>
      <c r="E14" s="27"/>
      <c r="F14" s="27"/>
      <c r="G14" s="27"/>
      <c r="H14" s="27"/>
      <c r="I14" s="27"/>
      <c r="J14" s="27"/>
      <c r="K14" s="27"/>
      <c r="L14" s="27"/>
      <c r="N14" s="27"/>
    </row>
    <row r="15" spans="1:14">
      <c r="A15" s="28">
        <v>13027</v>
      </c>
      <c r="B15" s="28" t="s">
        <v>30</v>
      </c>
      <c r="C15" s="28" t="s">
        <v>30</v>
      </c>
      <c r="D15" s="28" t="s">
        <v>30</v>
      </c>
      <c r="E15" s="28" t="s">
        <v>30</v>
      </c>
      <c r="F15" s="28" t="s">
        <v>30</v>
      </c>
      <c r="G15" s="28" t="s">
        <v>30</v>
      </c>
      <c r="H15" s="28" t="s">
        <v>30</v>
      </c>
      <c r="I15" s="28" t="s">
        <v>30</v>
      </c>
      <c r="J15" s="28">
        <v>1</v>
      </c>
      <c r="K15" s="28">
        <v>2</v>
      </c>
      <c r="L15" s="28" t="s">
        <v>30</v>
      </c>
      <c r="N15" s="27" t="s">
        <v>30</v>
      </c>
    </row>
    <row r="16" spans="1:14">
      <c r="A16" s="28">
        <v>13062</v>
      </c>
      <c r="B16" s="28" t="s">
        <v>30</v>
      </c>
      <c r="C16" s="28">
        <v>2</v>
      </c>
      <c r="D16" s="28">
        <v>1</v>
      </c>
      <c r="E16" s="28" t="s">
        <v>30</v>
      </c>
      <c r="F16" s="28"/>
      <c r="G16" s="28" t="s">
        <v>30</v>
      </c>
      <c r="H16" s="28" t="s">
        <v>30</v>
      </c>
      <c r="I16" s="28" t="s">
        <v>30</v>
      </c>
      <c r="J16" s="28" t="s">
        <v>30</v>
      </c>
      <c r="K16" s="28" t="s">
        <v>30</v>
      </c>
      <c r="L16" s="28" t="s">
        <v>30</v>
      </c>
      <c r="N16" s="27" t="s">
        <v>30</v>
      </c>
    </row>
    <row r="18" spans="1:1">
      <c r="A18" s="22"/>
    </row>
    <row r="19" spans="1:1">
      <c r="A19" s="23"/>
    </row>
    <row r="20" spans="1:1">
      <c r="A20" s="23"/>
    </row>
    <row r="21" spans="1:1">
      <c r="A21" s="23"/>
    </row>
    <row r="22" spans="1:1">
      <c r="A22" s="23"/>
    </row>
    <row r="23" spans="1:1">
      <c r="A23" s="23"/>
    </row>
    <row r="24" spans="1:1">
      <c r="A24" s="23"/>
    </row>
    <row r="25" spans="1:1">
      <c r="A25" s="23"/>
    </row>
    <row r="26" spans="1:1">
      <c r="A26" s="23"/>
    </row>
    <row r="27" spans="1:1">
      <c r="A27" s="23"/>
    </row>
    <row r="28" spans="1:1">
      <c r="A28" s="23"/>
    </row>
    <row r="29" spans="1:1">
      <c r="A29" s="23"/>
    </row>
    <row r="30" spans="1:1">
      <c r="A30" s="23"/>
    </row>
    <row r="31" spans="1:1">
      <c r="A31" s="8"/>
    </row>
    <row r="32" spans="1:1">
      <c r="A32" s="8"/>
    </row>
  </sheetData>
  <sortState xmlns:xlrd2="http://schemas.microsoft.com/office/spreadsheetml/2017/richdata2" ref="A4:K12">
    <sortCondition ref="A3:A12"/>
  </sortState>
  <dataValidations count="1">
    <dataValidation type="whole" allowBlank="1" showInputMessage="1" showErrorMessage="1" sqref="A18:A32" xr:uid="{3595F602-C66B-4A3C-8154-F144FFD0FD87}">
      <formula1>509</formula1>
      <formula2>20000</formula2>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2F6B4F7B9AF8F4BA9EDEC119506FA2C" ma:contentTypeVersion="9" ma:contentTypeDescription="Create a new document." ma:contentTypeScope="" ma:versionID="e1dc30472d0208b9d5c0a3cedebbdacf">
  <xsd:schema xmlns:xsd="http://www.w3.org/2001/XMLSchema" xmlns:xs="http://www.w3.org/2001/XMLSchema" xmlns:p="http://schemas.microsoft.com/office/2006/metadata/properties" xmlns:ns2="7b4fdbb7-1c4c-4325-a162-96740b3e8575" xmlns:ns3="fc2d2a21-dfb0-47ba-918c-83919fcf1a49" targetNamespace="http://schemas.microsoft.com/office/2006/metadata/properties" ma:root="true" ma:fieldsID="2311b3494b7dee30705b41ccab4f32df" ns2:_="" ns3:_="">
    <xsd:import namespace="7b4fdbb7-1c4c-4325-a162-96740b3e8575"/>
    <xsd:import namespace="fc2d2a21-dfb0-47ba-918c-83919fcf1a4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4fdbb7-1c4c-4325-a162-96740b3e85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c2d2a21-dfb0-47ba-918c-83919fcf1a4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77EA768-B28E-4F1F-A7EA-814AC355820B}"/>
</file>

<file path=customXml/itemProps2.xml><?xml version="1.0" encoding="utf-8"?>
<ds:datastoreItem xmlns:ds="http://schemas.openxmlformats.org/officeDocument/2006/customXml" ds:itemID="{AB80CDA8-BBFC-4670-8B7C-0005A97B799A}"/>
</file>

<file path=customXml/itemProps3.xml><?xml version="1.0" encoding="utf-8"?>
<ds:datastoreItem xmlns:ds="http://schemas.openxmlformats.org/officeDocument/2006/customXml" ds:itemID="{802E522E-C683-4496-82BA-CCE24D2F78A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2025-01-24T10:11:17Z</dcterms:created>
  <dcterms:modified xsi:type="dcterms:W3CDTF">2025-02-06T07:48:27Z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0x010100E2F6B4F7B9AF8F4BA9EDEC119506FA2C</vt:lpwstr>
  </property>
</Properties>
</file>