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a399/GitHub/dementiaviz/data/"/>
    </mc:Choice>
  </mc:AlternateContent>
  <bookViews>
    <workbookView xWindow="6080" yWindow="3900" windowWidth="2616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B11" i="1"/>
  <c r="C16" i="1"/>
  <c r="D11" i="1"/>
  <c r="D16" i="1"/>
  <c r="E11" i="1"/>
  <c r="E16" i="1"/>
  <c r="C12" i="1"/>
  <c r="B12" i="1"/>
  <c r="C17" i="1"/>
  <c r="D12" i="1"/>
  <c r="D17" i="1"/>
  <c r="E12" i="1"/>
  <c r="E17" i="1"/>
  <c r="B17" i="1"/>
  <c r="B16" i="1"/>
  <c r="C10" i="1"/>
  <c r="B10" i="1"/>
  <c r="C15" i="1"/>
  <c r="D10" i="1"/>
  <c r="D15" i="1"/>
  <c r="E10" i="1"/>
  <c r="E15" i="1"/>
  <c r="B15" i="1"/>
</calcChain>
</file>

<file path=xl/sharedStrings.xml><?xml version="1.0" encoding="utf-8"?>
<sst xmlns="http://schemas.openxmlformats.org/spreadsheetml/2006/main" count="15" uniqueCount="7">
  <si>
    <t>cause</t>
  </si>
  <si>
    <t>Malignant neoplasms</t>
  </si>
  <si>
    <t>Alzheimer disease and other dementias</t>
  </si>
  <si>
    <t>Cardiovascular diseases</t>
  </si>
  <si>
    <t>Global Health Estimates 2015: Estimated deaths by age, sex, and cause</t>
  </si>
  <si>
    <t>Population (thousands)</t>
  </si>
  <si>
    <t>rate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</si>
</sst>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8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b/>
      <sz val="14"/>
      <name val="Arial"/>
      <family val="2"/>
    </font>
    <font>
      <sz val="9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quotePrefix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/>
    </xf>
    <xf numFmtId="3" fontId="2" fillId="2" borderId="0" xfId="0" applyNumberFormat="1" applyFont="1" applyFill="1" applyBorder="1" applyAlignment="1">
      <alignment horizontal="right" vertical="top"/>
    </xf>
    <xf numFmtId="0" fontId="3" fillId="3" borderId="0" xfId="0" applyFont="1" applyFill="1" applyBorder="1" applyAlignment="1">
      <alignment horizontal="left" vertical="center"/>
    </xf>
    <xf numFmtId="2" fontId="0" fillId="0" borderId="0" xfId="0" applyNumberFormat="1"/>
    <xf numFmtId="166" fontId="0" fillId="0" borderId="0" xfId="1" applyNumberFormat="1" applyFont="1"/>
    <xf numFmtId="168" fontId="4" fillId="4" borderId="1" xfId="1" applyNumberFormat="1" applyFont="1" applyFill="1" applyBorder="1"/>
    <xf numFmtId="0" fontId="4" fillId="4" borderId="2" xfId="0" applyFont="1" applyFill="1" applyBorder="1"/>
    <xf numFmtId="43" fontId="0" fillId="0" borderId="0" xfId="0" applyNumberFormat="1"/>
    <xf numFmtId="0" fontId="4" fillId="4" borderId="0" xfId="0" applyFont="1" applyFill="1" applyBorder="1"/>
    <xf numFmtId="168" fontId="4" fillId="4" borderId="0" xfId="1" applyNumberFormat="1" applyFont="1" applyFill="1" applyBorder="1"/>
  </cellXfs>
  <cellStyles count="5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84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82" workbookViewId="0">
      <selection activeCell="C13" sqref="C13"/>
    </sheetView>
  </sheetViews>
  <sheetFormatPr baseColWidth="10" defaultRowHeight="16" x14ac:dyDescent="0.2"/>
  <cols>
    <col min="1" max="1" width="20.5" customWidth="1"/>
    <col min="6" max="6" width="14" bestFit="1" customWidth="1"/>
  </cols>
  <sheetData>
    <row r="1" spans="1:6" ht="18" x14ac:dyDescent="0.2">
      <c r="A1" s="4" t="s">
        <v>4</v>
      </c>
    </row>
    <row r="2" spans="1:6" x14ac:dyDescent="0.2">
      <c r="A2" t="s">
        <v>0</v>
      </c>
      <c r="B2">
        <v>2000</v>
      </c>
      <c r="C2">
        <v>2005</v>
      </c>
      <c r="D2">
        <v>2010</v>
      </c>
      <c r="E2">
        <v>2015</v>
      </c>
    </row>
    <row r="3" spans="1:6" x14ac:dyDescent="0.2">
      <c r="A3" s="1" t="s">
        <v>1</v>
      </c>
      <c r="B3" s="3">
        <v>6950450</v>
      </c>
      <c r="C3" s="3">
        <v>7575874</v>
      </c>
      <c r="D3" s="3">
        <v>8132323</v>
      </c>
      <c r="E3" s="3">
        <v>8763318</v>
      </c>
      <c r="F3" s="6"/>
    </row>
    <row r="4" spans="1:6" x14ac:dyDescent="0.2">
      <c r="A4" s="1" t="s">
        <v>3</v>
      </c>
      <c r="B4" s="3">
        <v>14424607</v>
      </c>
      <c r="C4" s="3">
        <v>15388435</v>
      </c>
      <c r="D4" s="3">
        <v>16623701</v>
      </c>
      <c r="E4" s="3">
        <v>17689163</v>
      </c>
      <c r="F4" s="6"/>
    </row>
    <row r="5" spans="1:6" ht="17" thickBot="1" x14ac:dyDescent="0.25">
      <c r="A5" s="2" t="s">
        <v>2</v>
      </c>
      <c r="B5" s="3">
        <v>653979</v>
      </c>
      <c r="C5" s="3">
        <v>848565</v>
      </c>
      <c r="D5" s="3">
        <v>1154409</v>
      </c>
      <c r="E5" s="3">
        <v>1541880</v>
      </c>
      <c r="F5" s="6"/>
    </row>
    <row r="6" spans="1:6" ht="18" thickTop="1" thickBot="1" x14ac:dyDescent="0.25">
      <c r="A6" s="8" t="s">
        <v>5</v>
      </c>
      <c r="B6" s="7">
        <v>6122410.0600000005</v>
      </c>
      <c r="C6" s="7">
        <v>6515046.2769999998</v>
      </c>
      <c r="D6" s="7">
        <v>6924864.0760000004</v>
      </c>
      <c r="E6" s="7">
        <v>7344362.3160000006</v>
      </c>
    </row>
    <row r="7" spans="1:6" ht="17" thickTop="1" x14ac:dyDescent="0.2">
      <c r="A7" s="10"/>
      <c r="B7" s="11"/>
      <c r="C7" s="11"/>
      <c r="D7" s="11"/>
      <c r="E7" s="11"/>
    </row>
    <row r="8" spans="1:6" x14ac:dyDescent="0.2">
      <c r="A8" t="s">
        <v>6</v>
      </c>
    </row>
    <row r="9" spans="1:6" x14ac:dyDescent="0.2">
      <c r="A9" t="s">
        <v>0</v>
      </c>
    </row>
    <row r="10" spans="1:6" x14ac:dyDescent="0.2">
      <c r="A10" s="1" t="s">
        <v>1</v>
      </c>
      <c r="B10" s="9">
        <f>B3/B$6*100</f>
        <v>113.52473832829158</v>
      </c>
      <c r="C10" s="9">
        <f t="shared" ref="C10:E10" si="0">C3/C$6*100</f>
        <v>116.28273503973455</v>
      </c>
      <c r="D10" s="9">
        <f t="shared" si="0"/>
        <v>117.4365721947493</v>
      </c>
      <c r="E10" s="9">
        <f t="shared" si="0"/>
        <v>119.32033882517949</v>
      </c>
    </row>
    <row r="11" spans="1:6" x14ac:dyDescent="0.2">
      <c r="A11" s="1" t="s">
        <v>3</v>
      </c>
      <c r="B11" s="9">
        <f t="shared" ref="B11:E12" si="1">B4/B$6*100</f>
        <v>235.60341203280984</v>
      </c>
      <c r="C11" s="9">
        <f t="shared" si="1"/>
        <v>236.19839899411969</v>
      </c>
      <c r="D11" s="9">
        <f t="shared" si="1"/>
        <v>240.058155908272</v>
      </c>
      <c r="E11" s="9">
        <f t="shared" si="1"/>
        <v>240.85362675345442</v>
      </c>
    </row>
    <row r="12" spans="1:6" x14ac:dyDescent="0.2">
      <c r="A12" s="2" t="s">
        <v>2</v>
      </c>
      <c r="B12" s="9">
        <f t="shared" si="1"/>
        <v>10.681724902300974</v>
      </c>
      <c r="C12" s="9">
        <f t="shared" si="1"/>
        <v>13.02469643225222</v>
      </c>
      <c r="D12" s="9">
        <f t="shared" si="1"/>
        <v>16.670493273664651</v>
      </c>
      <c r="E12" s="9">
        <f t="shared" si="1"/>
        <v>20.994062297838301</v>
      </c>
    </row>
    <row r="14" spans="1:6" x14ac:dyDescent="0.2">
      <c r="A14" t="s">
        <v>0</v>
      </c>
    </row>
    <row r="15" spans="1:6" x14ac:dyDescent="0.2">
      <c r="A15" s="1" t="s">
        <v>1</v>
      </c>
      <c r="B15">
        <f>B10/$B10</f>
        <v>1</v>
      </c>
      <c r="C15" s="5">
        <f t="shared" ref="C15:E15" si="2">C10/$B10</f>
        <v>1.0242942353539488</v>
      </c>
      <c r="D15" s="5">
        <f t="shared" si="2"/>
        <v>1.0344579861980872</v>
      </c>
      <c r="E15" s="5">
        <f t="shared" si="2"/>
        <v>1.0510514323329965</v>
      </c>
    </row>
    <row r="16" spans="1:6" x14ac:dyDescent="0.2">
      <c r="A16" s="1" t="s">
        <v>3</v>
      </c>
      <c r="B16">
        <f>B11/$B11</f>
        <v>1</v>
      </c>
      <c r="C16" s="5">
        <f t="shared" ref="C16:E16" si="3">C11/$B11</f>
        <v>1.0025253749772818</v>
      </c>
      <c r="D16" s="5">
        <f t="shared" si="3"/>
        <v>1.0189078071366886</v>
      </c>
      <c r="E16" s="5">
        <f t="shared" si="3"/>
        <v>1.0222841200615271</v>
      </c>
    </row>
    <row r="17" spans="1:5" x14ac:dyDescent="0.2">
      <c r="A17" s="2" t="s">
        <v>2</v>
      </c>
      <c r="B17">
        <f>B12/$B12</f>
        <v>1</v>
      </c>
      <c r="C17" s="5">
        <f t="shared" ref="C17:E17" si="4">C12/$B12</f>
        <v>1.2193439310018686</v>
      </c>
      <c r="D17" s="5">
        <f t="shared" si="4"/>
        <v>1.5606555519955043</v>
      </c>
      <c r="E17" s="5">
        <f t="shared" si="4"/>
        <v>1.9654187399373975</v>
      </c>
    </row>
  </sheetData>
  <conditionalFormatting sqref="A3">
    <cfRule type="expression" dxfId="41" priority="41" stopIfTrue="1">
      <formula>NOT(ISBLANK($B3))</formula>
    </cfRule>
    <cfRule type="expression" dxfId="40" priority="42">
      <formula>NOT(ISBLANK($C3))</formula>
    </cfRule>
  </conditionalFormatting>
  <conditionalFormatting sqref="A5">
    <cfRule type="expression" dxfId="39" priority="39" stopIfTrue="1">
      <formula>NOT(ISBLANK($B5))</formula>
    </cfRule>
    <cfRule type="expression" dxfId="38" priority="40">
      <formula>NOT(ISBLANK($C5))</formula>
    </cfRule>
  </conditionalFormatting>
  <conditionalFormatting sqref="A4">
    <cfRule type="expression" dxfId="37" priority="37" stopIfTrue="1">
      <formula>NOT(ISBLANK($B4))</formula>
    </cfRule>
    <cfRule type="expression" dxfId="36" priority="38">
      <formula>NOT(ISBLANK($C4))</formula>
    </cfRule>
  </conditionalFormatting>
  <conditionalFormatting sqref="E4">
    <cfRule type="expression" dxfId="35" priority="35" stopIfTrue="1">
      <formula>NOT(ISBLANK($B4))</formula>
    </cfRule>
    <cfRule type="expression" dxfId="34" priority="36">
      <formula>NOT(ISBLANK($C4))</formula>
    </cfRule>
  </conditionalFormatting>
  <conditionalFormatting sqref="E3">
    <cfRule type="expression" dxfId="33" priority="33" stopIfTrue="1">
      <formula>NOT(ISBLANK($B3))</formula>
    </cfRule>
    <cfRule type="expression" dxfId="32" priority="34">
      <formula>NOT(ISBLANK($C3))</formula>
    </cfRule>
  </conditionalFormatting>
  <conditionalFormatting sqref="E5">
    <cfRule type="expression" dxfId="31" priority="31" stopIfTrue="1">
      <formula>NOT(ISBLANK($B5))</formula>
    </cfRule>
    <cfRule type="expression" dxfId="30" priority="32">
      <formula>NOT(ISBLANK($C5))</formula>
    </cfRule>
  </conditionalFormatting>
  <conditionalFormatting sqref="D3">
    <cfRule type="expression" dxfId="29" priority="29" stopIfTrue="1">
      <formula>NOT(ISBLANK($B3))</formula>
    </cfRule>
    <cfRule type="expression" dxfId="28" priority="30">
      <formula>NOT(ISBLANK($C3))</formula>
    </cfRule>
  </conditionalFormatting>
  <conditionalFormatting sqref="D5">
    <cfRule type="expression" dxfId="27" priority="27" stopIfTrue="1">
      <formula>NOT(ISBLANK($B5))</formula>
    </cfRule>
    <cfRule type="expression" dxfId="26" priority="28">
      <formula>NOT(ISBLANK($C5))</formula>
    </cfRule>
  </conditionalFormatting>
  <conditionalFormatting sqref="D4">
    <cfRule type="expression" dxfId="25" priority="25" stopIfTrue="1">
      <formula>NOT(ISBLANK($B4))</formula>
    </cfRule>
    <cfRule type="expression" dxfId="24" priority="26">
      <formula>NOT(ISBLANK($C4))</formula>
    </cfRule>
  </conditionalFormatting>
  <conditionalFormatting sqref="C3">
    <cfRule type="expression" dxfId="23" priority="23" stopIfTrue="1">
      <formula>NOT(ISBLANK($B3))</formula>
    </cfRule>
    <cfRule type="expression" dxfId="22" priority="24">
      <formula>NOT(ISBLANK($C3))</formula>
    </cfRule>
  </conditionalFormatting>
  <conditionalFormatting sqref="C5">
    <cfRule type="expression" dxfId="21" priority="21" stopIfTrue="1">
      <formula>NOT(ISBLANK($B5))</formula>
    </cfRule>
    <cfRule type="expression" dxfId="20" priority="22">
      <formula>NOT(ISBLANK($C5))</formula>
    </cfRule>
  </conditionalFormatting>
  <conditionalFormatting sqref="C4">
    <cfRule type="expression" dxfId="19" priority="19" stopIfTrue="1">
      <formula>NOT(ISBLANK($B4))</formula>
    </cfRule>
    <cfRule type="expression" dxfId="18" priority="20">
      <formula>NOT(ISBLANK($C4))</formula>
    </cfRule>
  </conditionalFormatting>
  <conditionalFormatting sqref="B3">
    <cfRule type="expression" dxfId="17" priority="17" stopIfTrue="1">
      <formula>NOT(ISBLANK($B3))</formula>
    </cfRule>
    <cfRule type="expression" dxfId="16" priority="18">
      <formula>NOT(ISBLANK($C3))</formula>
    </cfRule>
  </conditionalFormatting>
  <conditionalFormatting sqref="B5">
    <cfRule type="expression" dxfId="15" priority="15" stopIfTrue="1">
      <formula>NOT(ISBLANK($B5))</formula>
    </cfRule>
    <cfRule type="expression" dxfId="14" priority="16">
      <formula>NOT(ISBLANK($C5))</formula>
    </cfRule>
  </conditionalFormatting>
  <conditionalFormatting sqref="B4">
    <cfRule type="expression" dxfId="13" priority="13" stopIfTrue="1">
      <formula>NOT(ISBLANK($B4))</formula>
    </cfRule>
    <cfRule type="expression" dxfId="12" priority="14">
      <formula>NOT(ISBLANK($C4))</formula>
    </cfRule>
  </conditionalFormatting>
  <conditionalFormatting sqref="A10">
    <cfRule type="expression" dxfId="11" priority="11" stopIfTrue="1">
      <formula>NOT(ISBLANK($B10))</formula>
    </cfRule>
    <cfRule type="expression" dxfId="10" priority="12">
      <formula>NOT(ISBLANK($C10))</formula>
    </cfRule>
  </conditionalFormatting>
  <conditionalFormatting sqref="A12">
    <cfRule type="expression" dxfId="9" priority="9" stopIfTrue="1">
      <formula>NOT(ISBLANK($B12))</formula>
    </cfRule>
    <cfRule type="expression" dxfId="8" priority="10">
      <formula>NOT(ISBLANK($C12))</formula>
    </cfRule>
  </conditionalFormatting>
  <conditionalFormatting sqref="A11">
    <cfRule type="expression" dxfId="7" priority="7" stopIfTrue="1">
      <formula>NOT(ISBLANK($B11))</formula>
    </cfRule>
    <cfRule type="expression" dxfId="6" priority="8">
      <formula>NOT(ISBLANK($C11))</formula>
    </cfRule>
  </conditionalFormatting>
  <conditionalFormatting sqref="A15">
    <cfRule type="expression" dxfId="5" priority="5" stopIfTrue="1">
      <formula>NOT(ISBLANK($B15))</formula>
    </cfRule>
    <cfRule type="expression" dxfId="4" priority="6">
      <formula>NOT(ISBLANK($C15))</formula>
    </cfRule>
  </conditionalFormatting>
  <conditionalFormatting sqref="A17">
    <cfRule type="expression" dxfId="3" priority="3" stopIfTrue="1">
      <formula>NOT(ISBLANK($B17))</formula>
    </cfRule>
    <cfRule type="expression" dxfId="2" priority="4">
      <formula>NOT(ISBLANK($C17))</formula>
    </cfRule>
  </conditionalFormatting>
  <conditionalFormatting sqref="A16">
    <cfRule type="expression" dxfId="1" priority="1" stopIfTrue="1">
      <formula>NOT(ISBLANK($B16))</formula>
    </cfRule>
    <cfRule type="expression" dxfId="0" priority="2">
      <formula>NOT(ISBLANK($C16))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2018-01-12T09:17:32Z</dcterms:created>
  <dcterms:modified xsi:type="dcterms:W3CDTF">2018-01-12T11:07:02Z</dcterms:modified>
</cp:coreProperties>
</file>