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IRIS2_PCB_CPU\docs\"/>
    </mc:Choice>
  </mc:AlternateContent>
  <xr:revisionPtr revIDLastSave="0" documentId="13_ncr:1_{203DDF37-83D0-493F-A44C-8AFB195AE4C9}" xr6:coauthVersionLast="46" xr6:coauthVersionMax="46" xr10:uidLastSave="{00000000-0000-0000-0000-000000000000}"/>
  <bookViews>
    <workbookView xWindow="28680" yWindow="-120" windowWidth="29040" windowHeight="18240" tabRatio="500" xr2:uid="{00000000-000D-0000-FFFF-FFFF00000000}"/>
  </bookViews>
  <sheets>
    <sheet name="MCU" sheetId="1" r:id="rId1"/>
    <sheet name="Front Plate PCB" sheetId="2" r:id="rId2"/>
    <sheet name="CPU PC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<sst xmlns="http://schemas.openxmlformats.org/spreadsheetml/2006/main" count="485" uniqueCount="233">
  <si>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</si>
  <si>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</si>
  <si>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</si>
  <si>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</si>
  <si>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</si>
  <si>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</si>
  <si>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</si>
  <si>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</si>
  <si>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</si>
  <si>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</si>
  <si>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</si>
  <si>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</si>
  <si>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</si>
  <si>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</si>
  <si>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</si>
  <si>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</si>
  <si>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</si>
  <si>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</si>
  <si>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</si>
  <si>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</si>
  <si>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</si>
  <si>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</si>
  <si>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</si>
  <si>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</si>
  <si>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</si>
  <si>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P7.1/UCB2SOMI/UCB2SCL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</si>
  <si>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</si>
  <si>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</si>
  <si>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</si>
  <si>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</si>
  <si>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</si>
  <si>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</si>
  <si>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</si>
  <si>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</si>
  <si>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</si>
  <si>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</si>
  <si>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</si>
  <si>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</si>
  <si>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</si>
  <si>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</si>
  <si>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</si>
  <si>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</si>
  <si>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</si>
  <si>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</si>
  <si>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</si>
  <si>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</si>
  <si>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</si>
  <si>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</si>
  <si>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</si>
  <si>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</si>
  <si>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</si>
  <si>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</si>
  <si>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</si>
  <si>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</si>
  <si>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</si>
  <si>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</si>
  <si>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</si>
  <si>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</si>
  <si>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</si>
  <si>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</si>
  <si>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</si>
  <si>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</si>
  <si>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</si>
  <si>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</si>
  <si>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</si>
  <si>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</si>
  <si>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</si>
  <si>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</si>
  <si>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</si>
  <si>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</si>
  <si>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</si>
  <si>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</si>
  <si>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</si>
  <si>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</si>
  <si>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</si>
  <si>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</si>
  <si>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</si>
  <si>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</si>
  <si>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</si>
  <si>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</si>
  <si>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</si>
  <si>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</si>
  <si>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</si>
  <si>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</si>
  <si>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</si>
  <si>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</si>
  <si>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</si>
  <si>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</si>
  <si>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</si>
  <si>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</si>
  <si>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</si>
  <si>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</si>
  <si>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</si>
  <si>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</si>
  <si>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</si>
  <si>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</si>
  <si>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</si>
  <si>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</si>
  <si>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</si>
  <si>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</si>
  <si>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</si>
  <si>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</si>
  <si>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</si>
  <si>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</si>
  <si>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</si>
  <si>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</si>
  <si>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</si>
  <si>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</si>
  <si>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</si>
  <si>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</si>
  <si>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</si>
  <si>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</si>
  <si>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</si>
  <si>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</si>
  <si>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</si>
  <si>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</si>
  <si>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</si>
  <si>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</si>
  <si>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</si>
  <si>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</si>
  <si>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</si>
  <si>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</si>
  <si>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</si>
  <si>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</si>
  <si>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</si>
  <si>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</si>
  <si>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</si>
  <si>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</si>
  <si>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</si>
  <si>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</si>
  <si>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</si>
  <si>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SPI Flash CS</t>
  </si>
  <si>
    <t>P4.4/TB0.5</t>
  </si>
  <si>
    <t>P4.4</t>
  </si>
  <si>
    <t>5VPOWER_EN_1</t>
  </si>
  <si>
    <t>Camera 1 5V Power Enable</t>
  </si>
  <si>
    <t>P4.5</t>
  </si>
  <si>
    <t>5VPOWER_EN_2</t>
  </si>
  <si>
    <t>Camera 2 5V Power Enable</t>
  </si>
  <si>
    <t>P4.6</t>
  </si>
  <si>
    <t>5VPOWER_EN_3</t>
  </si>
  <si>
    <t>Camera 3 5V Power Enable</t>
  </si>
  <si>
    <t>DVSS1</t>
  </si>
  <si>
    <t>DVCC1</t>
  </si>
  <si>
    <t>P2.7</t>
  </si>
  <si>
    <t>P2.3/TA0.0/UCA1STE/A6/C10</t>
  </si>
  <si>
    <t>P2.4/TA1.0/UCA1CLK/A7/C11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</si>
  <si>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</si>
  <si>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</si>
  <si>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</si>
  <si>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</si>
  <si>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</si>
  <si>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</si>
  <si>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</si>
  <si>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P5.7/UCA2STE/TA4.1/MCLK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</si>
  <si>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</si>
  <si>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</si>
  <si>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</si>
  <si>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</si>
  <si>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</si>
  <si>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</si>
  <si>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</si>
  <si>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</si>
  <si>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</si>
  <si>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</si>
  <si>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</si>
  <si>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</si>
  <si>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</si>
  <si>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</si>
  <si>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</si>
  <si>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</si>
  <si>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</si>
  <si>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</si>
  <si>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</si>
  <si>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</si>
  <si>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</si>
  <si>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</si>
  <si>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</si>
  <si>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</si>
  <si>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</si>
  <si>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</si>
  <si>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</si>
  <si>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</si>
  <si>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</si>
  <si>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</si>
  <si>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</si>
  <si>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</si>
  <si>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</si>
  <si>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</si>
  <si>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</si>
  <si>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</si>
  <si>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</si>
  <si>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</si>
  <si>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</si>
  <si>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</si>
  <si>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</si>
  <si>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LED G</t>
  </si>
  <si>
    <t>Battery Cell 07</t>
  </si>
  <si>
    <t>LED B</t>
  </si>
  <si>
    <t>Battery Cell 08</t>
  </si>
  <si>
    <t>Sunrise Command</t>
  </si>
  <si>
    <t>NC</t>
  </si>
  <si>
    <t>DB9 Male Debug</t>
  </si>
  <si>
    <t>DB9 Female Sunrise</t>
  </si>
  <si>
    <t>DB15 Female Sunrise</t>
  </si>
  <si>
    <t>SUNRISE_V-</t>
  </si>
  <si>
    <t>SUNRISE_V+</t>
  </si>
  <si>
    <t>Output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</si>
  <si>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</si>
  <si>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</si>
  <si>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</si>
  <si>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</si>
  <si>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</si>
  <si>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</si>
  <si>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</si>
  <si>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</si>
  <si>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</si>
  <si>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</si>
  <si>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</si>
  <si>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</si>
  <si>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</si>
  <si>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</si>
  <si>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</si>
  <si>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</si>
  <si>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</si>
  <si>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</si>
  <si>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P3.6</t>
  </si>
  <si>
    <t>FLASH_CS2</t>
  </si>
  <si>
    <t>FLASH_CS1</t>
  </si>
  <si>
    <t>UCB2SDA</t>
  </si>
  <si>
    <t>UCB2SCL</t>
  </si>
  <si>
    <t>External I2C SCL for external sensors</t>
  </si>
  <si>
    <t>External I2C SDA for external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</si>
</sst>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2" fillId="2" borderId="1" xfId="1" applyFont="1" applyBorder="1" applyAlignment="1" applyProtection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zoomScale="115" zoomScaleNormal="115" workbookViewId="0">
      <pane ySplit="1" topLeftCell="A2" activePane="bottomLeft" state="frozen"/>
      <selection pane="bottomLeft" activeCell="E19" sqref="E19"/>
    </sheetView>
  </sheetViews>
  <sheetFormatPr defaultColWidth="11.5703125" defaultRowHeight="12.75" x14ac:dyDescent="0.2"/>
  <cols>
    <col min="1" max="1" width="4.28515625" customWidth="1"/>
    <col min="2" max="2" width="43.140625" customWidth="1"/>
    <col min="3" max="3" width="9.85546875" customWidth="1"/>
    <col min="4" max="4" width="23.42578125" customWidth="1"/>
    <col min="5" max="5" width="31.425781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>
        <v>1</v>
      </c>
      <c r="B2" s="4" t="s">
        <v>5</v>
      </c>
      <c r="C2" s="4" t="s">
        <v>6</v>
      </c>
      <c r="D2" s="5" t="s">
        <v>7</v>
      </c>
      <c r="E2" s="4" t="s">
        <v>8</v>
      </c>
    </row>
    <row r="3" spans="1:5" x14ac:dyDescent="0.2">
      <c r="A3" s="4">
        <f t="shared" ref="A3:A34" si="0">A2+1</f>
        <v>2</v>
      </c>
      <c r="B3" s="4" t="s">
        <v>9</v>
      </c>
      <c r="C3" s="4"/>
      <c r="D3" s="4"/>
      <c r="E3" s="4"/>
    </row>
    <row r="4" spans="1:5" x14ac:dyDescent="0.2">
      <c r="A4" s="4">
        <f t="shared" si="0"/>
        <v>3</v>
      </c>
      <c r="B4" s="4" t="s">
        <v>10</v>
      </c>
      <c r="C4" s="4"/>
      <c r="D4" s="4"/>
      <c r="E4" s="4"/>
    </row>
    <row r="5" spans="1:5" x14ac:dyDescent="0.2">
      <c r="A5" s="4">
        <f t="shared" si="0"/>
        <v>4</v>
      </c>
      <c r="B5" s="4" t="s">
        <v>11</v>
      </c>
      <c r="C5" s="4"/>
      <c r="D5" s="4"/>
      <c r="E5" s="4"/>
    </row>
    <row r="6" spans="1:5" x14ac:dyDescent="0.2">
      <c r="A6" s="4">
        <f t="shared" si="0"/>
        <v>5</v>
      </c>
      <c r="B6" s="4" t="s">
        <v>12</v>
      </c>
      <c r="C6" s="4"/>
      <c r="D6" s="4"/>
      <c r="E6" s="4"/>
    </row>
    <row r="7" spans="1:5" x14ac:dyDescent="0.2">
      <c r="A7" s="4">
        <f t="shared" si="0"/>
        <v>6</v>
      </c>
      <c r="B7" s="4" t="s">
        <v>13</v>
      </c>
      <c r="C7" s="4"/>
      <c r="D7" s="4"/>
      <c r="E7" s="4"/>
    </row>
    <row r="8" spans="1:5" x14ac:dyDescent="0.2">
      <c r="A8" s="4">
        <f t="shared" si="0"/>
        <v>7</v>
      </c>
      <c r="B8" s="4" t="s">
        <v>14</v>
      </c>
      <c r="C8" s="4"/>
      <c r="D8" s="4"/>
      <c r="E8" s="4"/>
    </row>
    <row r="9" spans="1:5" x14ac:dyDescent="0.2">
      <c r="A9" s="4">
        <f t="shared" si="0"/>
        <v>8</v>
      </c>
      <c r="B9" s="4" t="s">
        <v>15</v>
      </c>
      <c r="C9" s="4" t="s">
        <v>16</v>
      </c>
      <c r="D9" s="6" t="s">
        <v>16</v>
      </c>
      <c r="E9" s="4" t="s">
        <v>17</v>
      </c>
    </row>
    <row r="10" spans="1:5" x14ac:dyDescent="0.2">
      <c r="A10" s="4">
        <f t="shared" si="0"/>
        <v>9</v>
      </c>
      <c r="B10" s="4" t="s">
        <v>18</v>
      </c>
      <c r="C10" s="4" t="s">
        <v>19</v>
      </c>
      <c r="D10" s="6" t="s">
        <v>19</v>
      </c>
      <c r="E10" s="4" t="s">
        <v>20</v>
      </c>
    </row>
    <row r="11" spans="1:5" x14ac:dyDescent="0.2">
      <c r="A11" s="4">
        <f t="shared" si="0"/>
        <v>10</v>
      </c>
      <c r="B11" s="4" t="s">
        <v>21</v>
      </c>
      <c r="C11" s="4"/>
      <c r="D11" s="4"/>
      <c r="E11" s="4"/>
    </row>
    <row r="12" spans="1:5" x14ac:dyDescent="0.2">
      <c r="A12" s="4">
        <f t="shared" si="0"/>
        <v>11</v>
      </c>
      <c r="B12" s="4" t="s">
        <v>22</v>
      </c>
      <c r="C12" s="4"/>
      <c r="D12" s="4"/>
      <c r="E12" s="4"/>
    </row>
    <row r="13" spans="1:5" x14ac:dyDescent="0.2">
      <c r="A13" s="4">
        <f t="shared" si="0"/>
        <v>12</v>
      </c>
      <c r="B13" s="4" t="s">
        <v>23</v>
      </c>
      <c r="C13" s="4"/>
      <c r="D13" s="4"/>
      <c r="E13" s="4"/>
    </row>
    <row r="14" spans="1:5" x14ac:dyDescent="0.2">
      <c r="A14" s="4">
        <f t="shared" si="0"/>
        <v>13</v>
      </c>
      <c r="B14" s="4" t="s">
        <v>24</v>
      </c>
      <c r="C14" s="15" t="s">
        <v>229</v>
      </c>
      <c r="D14" s="11" t="s">
        <v>229</v>
      </c>
      <c r="E14" s="4" t="s">
        <v>232</v>
      </c>
    </row>
    <row r="15" spans="1:5" x14ac:dyDescent="0.2">
      <c r="A15" s="4">
        <f t="shared" si="0"/>
        <v>14</v>
      </c>
      <c r="B15" s="4" t="s">
        <v>25</v>
      </c>
      <c r="C15" s="15" t="s">
        <v>230</v>
      </c>
      <c r="D15" s="11" t="s">
        <v>230</v>
      </c>
      <c r="E15" s="4" t="s">
        <v>231</v>
      </c>
    </row>
    <row r="16" spans="1:5" x14ac:dyDescent="0.2">
      <c r="A16" s="4">
        <f t="shared" si="0"/>
        <v>15</v>
      </c>
      <c r="B16" s="4" t="s">
        <v>26</v>
      </c>
      <c r="C16" s="4"/>
      <c r="D16" s="4"/>
      <c r="E16" s="4"/>
    </row>
    <row r="17" spans="1:5" x14ac:dyDescent="0.2">
      <c r="A17" s="4">
        <f t="shared" si="0"/>
        <v>16</v>
      </c>
      <c r="B17" s="4" t="s">
        <v>27</v>
      </c>
      <c r="C17" s="4"/>
      <c r="D17" s="4"/>
      <c r="E17" s="4"/>
    </row>
    <row r="18" spans="1:5" x14ac:dyDescent="0.2">
      <c r="A18" s="4">
        <f t="shared" si="0"/>
        <v>17</v>
      </c>
      <c r="B18" s="4" t="s">
        <v>28</v>
      </c>
      <c r="C18" s="4"/>
      <c r="D18" s="4"/>
      <c r="E18" s="4"/>
    </row>
    <row r="19" spans="1:5" x14ac:dyDescent="0.2">
      <c r="A19" s="4">
        <f t="shared" si="0"/>
        <v>18</v>
      </c>
      <c r="B19" s="4" t="s">
        <v>29</v>
      </c>
      <c r="C19" s="4"/>
      <c r="D19" s="4"/>
      <c r="E19" s="4"/>
    </row>
    <row r="20" spans="1:5" x14ac:dyDescent="0.2">
      <c r="A20" s="4">
        <f t="shared" si="0"/>
        <v>19</v>
      </c>
      <c r="B20" s="4" t="s">
        <v>30</v>
      </c>
      <c r="C20" s="4" t="s">
        <v>30</v>
      </c>
      <c r="D20" s="7" t="s">
        <v>31</v>
      </c>
      <c r="E20" s="4" t="s">
        <v>32</v>
      </c>
    </row>
    <row r="21" spans="1:5" x14ac:dyDescent="0.2">
      <c r="A21" s="4">
        <f t="shared" si="0"/>
        <v>20</v>
      </c>
      <c r="B21" s="4" t="s">
        <v>33</v>
      </c>
      <c r="C21" s="4" t="s">
        <v>33</v>
      </c>
      <c r="D21" s="8" t="s">
        <v>34</v>
      </c>
      <c r="E21" s="4" t="s">
        <v>32</v>
      </c>
    </row>
    <row r="22" spans="1:5" x14ac:dyDescent="0.2">
      <c r="A22" s="4">
        <f t="shared" si="0"/>
        <v>21</v>
      </c>
      <c r="B22" s="4" t="s">
        <v>35</v>
      </c>
      <c r="C22" s="4" t="s">
        <v>36</v>
      </c>
      <c r="D22" s="9" t="s">
        <v>36</v>
      </c>
      <c r="E22" s="4" t="s">
        <v>37</v>
      </c>
    </row>
    <row r="23" spans="1:5" x14ac:dyDescent="0.2">
      <c r="A23" s="4">
        <f t="shared" si="0"/>
        <v>22</v>
      </c>
      <c r="B23" s="4" t="s">
        <v>38</v>
      </c>
      <c r="C23" s="4" t="s">
        <v>39</v>
      </c>
      <c r="D23" s="9" t="s">
        <v>39</v>
      </c>
      <c r="E23" s="4" t="s">
        <v>37</v>
      </c>
    </row>
    <row r="24" spans="1:5" x14ac:dyDescent="0.2">
      <c r="A24" s="4">
        <f t="shared" si="0"/>
        <v>23</v>
      </c>
      <c r="B24" s="4" t="s">
        <v>40</v>
      </c>
      <c r="C24" s="4" t="s">
        <v>41</v>
      </c>
      <c r="D24" s="9" t="s">
        <v>41</v>
      </c>
      <c r="E24" s="4" t="s">
        <v>37</v>
      </c>
    </row>
    <row r="25" spans="1:5" x14ac:dyDescent="0.2">
      <c r="A25" s="4">
        <f t="shared" si="0"/>
        <v>24</v>
      </c>
      <c r="B25" s="4" t="s">
        <v>42</v>
      </c>
      <c r="C25" s="4" t="s">
        <v>43</v>
      </c>
      <c r="D25" s="9" t="s">
        <v>43</v>
      </c>
      <c r="E25" s="4" t="s">
        <v>37</v>
      </c>
    </row>
    <row r="26" spans="1:5" x14ac:dyDescent="0.2">
      <c r="A26" s="4">
        <f t="shared" si="0"/>
        <v>25</v>
      </c>
      <c r="B26" s="4" t="s">
        <v>44</v>
      </c>
      <c r="C26" s="4"/>
      <c r="D26" s="4"/>
      <c r="E26" s="4"/>
    </row>
    <row r="27" spans="1:5" x14ac:dyDescent="0.2">
      <c r="A27" s="4">
        <f t="shared" si="0"/>
        <v>26</v>
      </c>
      <c r="B27" s="4" t="s">
        <v>45</v>
      </c>
      <c r="C27" s="4"/>
      <c r="D27" s="4"/>
      <c r="E27" s="4"/>
    </row>
    <row r="28" spans="1:5" x14ac:dyDescent="0.2">
      <c r="A28" s="4">
        <f t="shared" si="0"/>
        <v>27</v>
      </c>
      <c r="B28" s="4" t="s">
        <v>46</v>
      </c>
      <c r="C28" s="4"/>
      <c r="D28" s="4"/>
      <c r="E28" s="4"/>
    </row>
    <row r="29" spans="1:5" x14ac:dyDescent="0.2">
      <c r="A29" s="4">
        <f t="shared" si="0"/>
        <v>28</v>
      </c>
      <c r="B29" s="4" t="s">
        <v>47</v>
      </c>
      <c r="C29" s="4" t="s">
        <v>48</v>
      </c>
      <c r="D29" s="5" t="s">
        <v>49</v>
      </c>
      <c r="E29" s="4" t="s">
        <v>50</v>
      </c>
    </row>
    <row r="30" spans="1:5" x14ac:dyDescent="0.2">
      <c r="A30" s="4">
        <f t="shared" si="0"/>
        <v>29</v>
      </c>
      <c r="B30" s="4" t="s">
        <v>51</v>
      </c>
      <c r="C30" s="4" t="s">
        <v>52</v>
      </c>
      <c r="D30" s="5" t="s">
        <v>53</v>
      </c>
      <c r="E30" s="4" t="s">
        <v>54</v>
      </c>
    </row>
    <row r="31" spans="1:5" x14ac:dyDescent="0.2">
      <c r="A31" s="4">
        <f t="shared" si="0"/>
        <v>30</v>
      </c>
      <c r="B31" s="4" t="s">
        <v>55</v>
      </c>
      <c r="C31" s="4" t="s">
        <v>56</v>
      </c>
      <c r="D31" s="5" t="s">
        <v>57</v>
      </c>
      <c r="E31" s="4" t="s">
        <v>58</v>
      </c>
    </row>
    <row r="32" spans="1:5" x14ac:dyDescent="0.2">
      <c r="A32" s="4">
        <f t="shared" si="0"/>
        <v>31</v>
      </c>
      <c r="B32" s="4" t="s">
        <v>59</v>
      </c>
      <c r="C32" s="4" t="s">
        <v>60</v>
      </c>
      <c r="D32" s="10" t="s">
        <v>61</v>
      </c>
      <c r="E32" s="4" t="s">
        <v>62</v>
      </c>
    </row>
    <row r="33" spans="1:5" x14ac:dyDescent="0.2">
      <c r="A33" s="4">
        <f t="shared" si="0"/>
        <v>32</v>
      </c>
      <c r="B33" s="4" t="s">
        <v>63</v>
      </c>
      <c r="C33" s="4" t="s">
        <v>64</v>
      </c>
      <c r="D33" s="10" t="s">
        <v>65</v>
      </c>
      <c r="E33" s="4" t="s">
        <v>66</v>
      </c>
    </row>
    <row r="34" spans="1:5" x14ac:dyDescent="0.2">
      <c r="A34" s="4">
        <f t="shared" si="0"/>
        <v>33</v>
      </c>
      <c r="B34" s="4" t="s">
        <v>67</v>
      </c>
      <c r="C34" s="4" t="s">
        <v>68</v>
      </c>
      <c r="D34" s="10" t="s">
        <v>69</v>
      </c>
      <c r="E34" s="4" t="s">
        <v>70</v>
      </c>
    </row>
    <row r="35" spans="1:5" x14ac:dyDescent="0.2">
      <c r="A35" s="4">
        <f t="shared" ref="A35:A66" si="1">A34+1</f>
        <v>34</v>
      </c>
      <c r="B35" s="4" t="s">
        <v>71</v>
      </c>
      <c r="C35" s="4"/>
      <c r="D35" s="4"/>
      <c r="E35" s="4"/>
    </row>
    <row r="36" spans="1:5" x14ac:dyDescent="0.2">
      <c r="A36" s="4">
        <f t="shared" si="1"/>
        <v>35</v>
      </c>
      <c r="B36" s="4" t="s">
        <v>72</v>
      </c>
      <c r="C36" s="4" t="s">
        <v>73</v>
      </c>
      <c r="D36" s="6" t="s">
        <v>73</v>
      </c>
      <c r="E36" s="4" t="s">
        <v>74</v>
      </c>
    </row>
    <row r="37" spans="1:5" x14ac:dyDescent="0.2">
      <c r="A37" s="4">
        <f t="shared" si="1"/>
        <v>36</v>
      </c>
      <c r="B37" s="4" t="s">
        <v>75</v>
      </c>
      <c r="C37" s="4" t="s">
        <v>76</v>
      </c>
      <c r="D37" s="6" t="s">
        <v>76</v>
      </c>
      <c r="E37" s="4" t="s">
        <v>77</v>
      </c>
    </row>
    <row r="38" spans="1:5" x14ac:dyDescent="0.2">
      <c r="A38" s="4">
        <f t="shared" si="1"/>
        <v>37</v>
      </c>
      <c r="B38" s="4" t="s">
        <v>78</v>
      </c>
      <c r="C38" s="4" t="s">
        <v>79</v>
      </c>
      <c r="D38" s="9" t="s">
        <v>80</v>
      </c>
      <c r="E38" s="4" t="s">
        <v>81</v>
      </c>
    </row>
    <row r="39" spans="1:5" x14ac:dyDescent="0.2">
      <c r="A39" s="4">
        <f t="shared" si="1"/>
        <v>38</v>
      </c>
      <c r="B39" s="4" t="s">
        <v>82</v>
      </c>
      <c r="C39" s="4" t="s">
        <v>83</v>
      </c>
      <c r="D39" s="9" t="s">
        <v>84</v>
      </c>
      <c r="E39" s="4" t="s">
        <v>85</v>
      </c>
    </row>
    <row r="40" spans="1:5" x14ac:dyDescent="0.2">
      <c r="A40" s="4">
        <f t="shared" si="1"/>
        <v>39</v>
      </c>
      <c r="B40" s="4" t="s">
        <v>86</v>
      </c>
      <c r="C40" s="4" t="s">
        <v>86</v>
      </c>
      <c r="D40" s="7" t="s">
        <v>31</v>
      </c>
      <c r="E40" s="4" t="s">
        <v>32</v>
      </c>
    </row>
    <row r="41" spans="1:5" x14ac:dyDescent="0.2">
      <c r="A41" s="4">
        <f t="shared" si="1"/>
        <v>40</v>
      </c>
      <c r="B41" s="4" t="s">
        <v>87</v>
      </c>
      <c r="C41" s="4" t="s">
        <v>87</v>
      </c>
      <c r="D41" s="8" t="s">
        <v>34</v>
      </c>
      <c r="E41" s="4" t="s">
        <v>32</v>
      </c>
    </row>
    <row r="42" spans="1:5" x14ac:dyDescent="0.2">
      <c r="A42" s="4">
        <f t="shared" si="1"/>
        <v>41</v>
      </c>
      <c r="B42" s="4" t="s">
        <v>88</v>
      </c>
      <c r="C42" s="4" t="s">
        <v>89</v>
      </c>
      <c r="D42" s="6" t="s">
        <v>89</v>
      </c>
      <c r="E42" s="4" t="s">
        <v>90</v>
      </c>
    </row>
    <row r="43" spans="1:5" x14ac:dyDescent="0.2">
      <c r="A43" s="4">
        <f t="shared" si="1"/>
        <v>42</v>
      </c>
      <c r="B43" s="4" t="s">
        <v>91</v>
      </c>
      <c r="C43" s="4" t="s">
        <v>92</v>
      </c>
      <c r="D43" s="6" t="s">
        <v>92</v>
      </c>
      <c r="E43" s="4" t="s">
        <v>93</v>
      </c>
    </row>
    <row r="44" spans="1:5" x14ac:dyDescent="0.2">
      <c r="A44" s="4">
        <f t="shared" si="1"/>
        <v>43</v>
      </c>
      <c r="B44" s="4" t="s">
        <v>94</v>
      </c>
      <c r="C44" s="4" t="s">
        <v>95</v>
      </c>
      <c r="D44" s="10" t="s">
        <v>96</v>
      </c>
      <c r="E44" s="4" t="s">
        <v>97</v>
      </c>
    </row>
    <row r="45" spans="1:5" x14ac:dyDescent="0.2">
      <c r="A45" s="4">
        <f t="shared" si="1"/>
        <v>44</v>
      </c>
      <c r="B45" s="4" t="s">
        <v>98</v>
      </c>
      <c r="C45" s="4" t="s">
        <v>98</v>
      </c>
      <c r="D45" s="5" t="s">
        <v>99</v>
      </c>
      <c r="E45" s="4" t="s">
        <v>100</v>
      </c>
    </row>
    <row r="46" spans="1:5" x14ac:dyDescent="0.2">
      <c r="A46" s="4">
        <f t="shared" si="1"/>
        <v>45</v>
      </c>
      <c r="B46" s="4" t="s">
        <v>101</v>
      </c>
      <c r="C46" s="4" t="s">
        <v>101</v>
      </c>
      <c r="D46" s="5" t="s">
        <v>102</v>
      </c>
      <c r="E46" s="4" t="s">
        <v>103</v>
      </c>
    </row>
    <row r="47" spans="1:5" x14ac:dyDescent="0.2">
      <c r="A47" s="4">
        <f t="shared" si="1"/>
        <v>46</v>
      </c>
      <c r="B47" s="4" t="s">
        <v>104</v>
      </c>
      <c r="C47" s="4" t="s">
        <v>104</v>
      </c>
      <c r="D47" s="5" t="s">
        <v>105</v>
      </c>
      <c r="E47" s="4" t="s">
        <v>106</v>
      </c>
    </row>
    <row r="48" spans="1:5" x14ac:dyDescent="0.2">
      <c r="A48" s="4">
        <f t="shared" si="1"/>
        <v>47</v>
      </c>
      <c r="B48" s="4" t="s">
        <v>107</v>
      </c>
      <c r="C48" s="4"/>
      <c r="D48" s="4"/>
      <c r="E48" s="4"/>
    </row>
    <row r="49" spans="1:5" x14ac:dyDescent="0.2">
      <c r="A49" s="4">
        <f t="shared" si="1"/>
        <v>48</v>
      </c>
      <c r="B49" s="4" t="s">
        <v>108</v>
      </c>
      <c r="C49" s="4"/>
      <c r="D49" s="4"/>
      <c r="E49" s="4"/>
    </row>
    <row r="50" spans="1:5" x14ac:dyDescent="0.2">
      <c r="A50" s="4">
        <f t="shared" si="1"/>
        <v>49</v>
      </c>
      <c r="B50" s="4" t="s">
        <v>109</v>
      </c>
      <c r="C50" s="15" t="s">
        <v>226</v>
      </c>
      <c r="D50" s="5" t="s">
        <v>227</v>
      </c>
      <c r="E50" s="4"/>
    </row>
    <row r="51" spans="1:5" x14ac:dyDescent="0.2">
      <c r="A51" s="4">
        <f t="shared" si="1"/>
        <v>50</v>
      </c>
      <c r="B51" s="4" t="s">
        <v>110</v>
      </c>
      <c r="C51" s="4" t="s">
        <v>111</v>
      </c>
      <c r="D51" s="10" t="s">
        <v>112</v>
      </c>
      <c r="E51" s="4" t="s">
        <v>113</v>
      </c>
    </row>
    <row r="52" spans="1:5" x14ac:dyDescent="0.2">
      <c r="A52" s="4">
        <f t="shared" si="1"/>
        <v>51</v>
      </c>
      <c r="B52" s="4" t="s">
        <v>114</v>
      </c>
      <c r="C52" s="15" t="s">
        <v>115</v>
      </c>
      <c r="D52" s="11" t="s">
        <v>115</v>
      </c>
      <c r="E52" s="4" t="s">
        <v>116</v>
      </c>
    </row>
    <row r="53" spans="1:5" x14ac:dyDescent="0.2">
      <c r="A53" s="4">
        <f t="shared" si="1"/>
        <v>52</v>
      </c>
      <c r="B53" s="4" t="s">
        <v>117</v>
      </c>
      <c r="C53" s="15" t="s">
        <v>118</v>
      </c>
      <c r="D53" s="11" t="s">
        <v>118</v>
      </c>
      <c r="E53" s="4" t="s">
        <v>119</v>
      </c>
    </row>
    <row r="54" spans="1:5" x14ac:dyDescent="0.2">
      <c r="A54" s="4">
        <f t="shared" si="1"/>
        <v>53</v>
      </c>
      <c r="B54" s="4" t="s">
        <v>120</v>
      </c>
      <c r="C54" s="15" t="s">
        <v>121</v>
      </c>
      <c r="D54" s="12" t="s">
        <v>121</v>
      </c>
      <c r="E54" s="4" t="s">
        <v>122</v>
      </c>
    </row>
    <row r="55" spans="1:5" x14ac:dyDescent="0.2">
      <c r="A55" s="4">
        <f t="shared" si="1"/>
        <v>54</v>
      </c>
      <c r="B55" s="4" t="s">
        <v>123</v>
      </c>
      <c r="C55" s="15" t="s">
        <v>124</v>
      </c>
      <c r="D55" s="12" t="s">
        <v>124</v>
      </c>
      <c r="E55" s="4" t="s">
        <v>125</v>
      </c>
    </row>
    <row r="56" spans="1:5" x14ac:dyDescent="0.2">
      <c r="A56" s="4">
        <f t="shared" si="1"/>
        <v>55</v>
      </c>
      <c r="B56" s="4" t="s">
        <v>126</v>
      </c>
      <c r="C56" s="15" t="s">
        <v>127</v>
      </c>
      <c r="D56" s="12" t="s">
        <v>127</v>
      </c>
      <c r="E56" s="4" t="s">
        <v>128</v>
      </c>
    </row>
    <row r="57" spans="1:5" x14ac:dyDescent="0.2">
      <c r="A57" s="4">
        <f t="shared" si="1"/>
        <v>56</v>
      </c>
      <c r="B57" s="4" t="s">
        <v>129</v>
      </c>
      <c r="C57" s="15" t="s">
        <v>130</v>
      </c>
      <c r="D57" s="5" t="s">
        <v>228</v>
      </c>
      <c r="E57" s="4" t="s">
        <v>131</v>
      </c>
    </row>
    <row r="58" spans="1:5" x14ac:dyDescent="0.2">
      <c r="A58" s="4">
        <f t="shared" si="1"/>
        <v>57</v>
      </c>
      <c r="B58" s="4" t="s">
        <v>132</v>
      </c>
      <c r="C58" s="15" t="s">
        <v>133</v>
      </c>
      <c r="D58" s="5" t="s">
        <v>134</v>
      </c>
      <c r="E58" s="4" t="s">
        <v>135</v>
      </c>
    </row>
    <row r="59" spans="1:5" x14ac:dyDescent="0.2">
      <c r="A59" s="4">
        <f t="shared" si="1"/>
        <v>58</v>
      </c>
      <c r="B59" s="4" t="s">
        <v>136</v>
      </c>
      <c r="C59" s="15" t="s">
        <v>136</v>
      </c>
      <c r="D59" s="5" t="s">
        <v>137</v>
      </c>
      <c r="E59" s="4" t="s">
        <v>138</v>
      </c>
    </row>
    <row r="60" spans="1:5" x14ac:dyDescent="0.2">
      <c r="A60" s="4">
        <f t="shared" si="1"/>
        <v>59</v>
      </c>
      <c r="B60" s="4" t="s">
        <v>139</v>
      </c>
      <c r="C60" s="4" t="s">
        <v>139</v>
      </c>
      <c r="D60" s="5" t="s">
        <v>140</v>
      </c>
      <c r="E60" s="4" t="s">
        <v>141</v>
      </c>
    </row>
    <row r="61" spans="1:5" x14ac:dyDescent="0.2">
      <c r="A61" s="4">
        <f t="shared" si="1"/>
        <v>60</v>
      </c>
      <c r="B61" s="4" t="s">
        <v>142</v>
      </c>
      <c r="C61" s="4" t="s">
        <v>142</v>
      </c>
      <c r="D61" s="7" t="s">
        <v>31</v>
      </c>
      <c r="E61" s="4" t="s">
        <v>32</v>
      </c>
    </row>
    <row r="62" spans="1:5" x14ac:dyDescent="0.2">
      <c r="A62" s="4">
        <f t="shared" si="1"/>
        <v>61</v>
      </c>
      <c r="B62" s="4" t="s">
        <v>143</v>
      </c>
      <c r="C62" s="4" t="s">
        <v>143</v>
      </c>
      <c r="D62" s="8" t="s">
        <v>34</v>
      </c>
      <c r="E62" s="4" t="s">
        <v>32</v>
      </c>
    </row>
    <row r="63" spans="1:5" x14ac:dyDescent="0.2">
      <c r="A63" s="4">
        <f t="shared" si="1"/>
        <v>62</v>
      </c>
      <c r="B63" s="4" t="s">
        <v>144</v>
      </c>
      <c r="C63" s="4"/>
      <c r="D63" s="4"/>
      <c r="E63" s="4"/>
    </row>
    <row r="64" spans="1:5" x14ac:dyDescent="0.2">
      <c r="A64" s="4">
        <f t="shared" si="1"/>
        <v>63</v>
      </c>
      <c r="B64" s="4" t="s">
        <v>145</v>
      </c>
      <c r="C64" s="4"/>
      <c r="D64" s="4"/>
      <c r="E64" s="4"/>
    </row>
    <row r="65" spans="1:5" x14ac:dyDescent="0.2">
      <c r="A65" s="4">
        <f t="shared" si="1"/>
        <v>64</v>
      </c>
      <c r="B65" s="4" t="s">
        <v>146</v>
      </c>
      <c r="C65" s="15"/>
      <c r="D65" s="4"/>
      <c r="E65" s="4"/>
    </row>
    <row r="66" spans="1:5" x14ac:dyDescent="0.2">
      <c r="A66" s="4">
        <f t="shared" si="1"/>
        <v>65</v>
      </c>
      <c r="B66" s="4" t="s">
        <v>147</v>
      </c>
      <c r="C66" s="15" t="s">
        <v>148</v>
      </c>
      <c r="D66" s="6" t="s">
        <v>148</v>
      </c>
      <c r="E66" s="4" t="s">
        <v>149</v>
      </c>
    </row>
    <row r="67" spans="1:5" x14ac:dyDescent="0.2">
      <c r="A67" s="4">
        <f t="shared" ref="A67:A81" si="2">A66+1</f>
        <v>66</v>
      </c>
      <c r="B67" s="4" t="s">
        <v>150</v>
      </c>
      <c r="C67" s="15" t="s">
        <v>151</v>
      </c>
      <c r="D67" s="6" t="s">
        <v>151</v>
      </c>
      <c r="E67" s="4" t="s">
        <v>152</v>
      </c>
    </row>
    <row r="68" spans="1:5" x14ac:dyDescent="0.2">
      <c r="A68" s="4">
        <f t="shared" si="2"/>
        <v>67</v>
      </c>
      <c r="B68" s="4" t="s">
        <v>153</v>
      </c>
      <c r="C68" s="4"/>
      <c r="D68" s="4"/>
      <c r="E68" s="4"/>
    </row>
    <row r="69" spans="1:5" x14ac:dyDescent="0.2">
      <c r="A69" s="4">
        <f t="shared" si="2"/>
        <v>68</v>
      </c>
      <c r="B69" s="4" t="s">
        <v>154</v>
      </c>
      <c r="C69" s="4"/>
      <c r="D69" s="4"/>
      <c r="E69" s="4"/>
    </row>
    <row r="70" spans="1:5" x14ac:dyDescent="0.2">
      <c r="A70" s="4">
        <f t="shared" si="2"/>
        <v>69</v>
      </c>
      <c r="B70" s="4" t="s">
        <v>155</v>
      </c>
      <c r="C70" s="4"/>
      <c r="D70" s="4"/>
      <c r="E70" s="4"/>
    </row>
    <row r="71" spans="1:5" x14ac:dyDescent="0.2">
      <c r="A71" s="4">
        <f t="shared" si="2"/>
        <v>70</v>
      </c>
      <c r="B71" s="4" t="s">
        <v>156</v>
      </c>
      <c r="C71" s="4"/>
      <c r="D71" s="4"/>
      <c r="E71" s="4"/>
    </row>
    <row r="72" spans="1:5" x14ac:dyDescent="0.2">
      <c r="A72" s="4">
        <f t="shared" si="2"/>
        <v>71</v>
      </c>
      <c r="B72" s="4" t="s">
        <v>157</v>
      </c>
      <c r="C72" s="4"/>
      <c r="D72" s="4"/>
      <c r="E72" s="4"/>
    </row>
    <row r="73" spans="1:5" x14ac:dyDescent="0.2">
      <c r="A73" s="4">
        <f t="shared" si="2"/>
        <v>72</v>
      </c>
      <c r="B73" s="4" t="s">
        <v>158</v>
      </c>
      <c r="C73" s="4"/>
      <c r="D73" s="4"/>
      <c r="E73" s="4"/>
    </row>
    <row r="74" spans="1:5" x14ac:dyDescent="0.2">
      <c r="A74" s="4">
        <f t="shared" si="2"/>
        <v>73</v>
      </c>
      <c r="B74" s="4" t="s">
        <v>159</v>
      </c>
      <c r="C74" s="4" t="s">
        <v>159</v>
      </c>
      <c r="D74" s="7" t="s">
        <v>31</v>
      </c>
      <c r="E74" s="4" t="s">
        <v>32</v>
      </c>
    </row>
    <row r="75" spans="1:5" x14ac:dyDescent="0.2">
      <c r="A75" s="4">
        <f t="shared" si="2"/>
        <v>74</v>
      </c>
      <c r="B75" s="4" t="s">
        <v>160</v>
      </c>
      <c r="C75" s="4"/>
      <c r="D75" s="4"/>
      <c r="E75" s="4"/>
    </row>
    <row r="76" spans="1:5" x14ac:dyDescent="0.2">
      <c r="A76" s="4">
        <f t="shared" si="2"/>
        <v>75</v>
      </c>
      <c r="B76" s="4" t="s">
        <v>161</v>
      </c>
      <c r="C76" s="4"/>
      <c r="D76" s="4"/>
      <c r="E76" s="4"/>
    </row>
    <row r="77" spans="1:5" x14ac:dyDescent="0.2">
      <c r="A77" s="4">
        <f t="shared" si="2"/>
        <v>76</v>
      </c>
      <c r="B77" s="4" t="s">
        <v>162</v>
      </c>
      <c r="C77" s="4" t="s">
        <v>162</v>
      </c>
      <c r="D77" s="7" t="s">
        <v>31</v>
      </c>
      <c r="E77" s="4" t="s">
        <v>32</v>
      </c>
    </row>
    <row r="78" spans="1:5" x14ac:dyDescent="0.2">
      <c r="A78" s="4">
        <f t="shared" si="2"/>
        <v>77</v>
      </c>
      <c r="B78" s="4" t="s">
        <v>163</v>
      </c>
      <c r="C78" s="4" t="s">
        <v>164</v>
      </c>
      <c r="D78" s="4" t="s">
        <v>164</v>
      </c>
      <c r="E78" s="4" t="s">
        <v>165</v>
      </c>
    </row>
    <row r="79" spans="1:5" x14ac:dyDescent="0.2">
      <c r="A79" s="4">
        <f t="shared" si="2"/>
        <v>78</v>
      </c>
      <c r="B79" s="4" t="s">
        <v>166</v>
      </c>
      <c r="C79" s="4" t="s">
        <v>167</v>
      </c>
      <c r="D79" s="4" t="s">
        <v>167</v>
      </c>
      <c r="E79" s="4" t="s">
        <v>165</v>
      </c>
    </row>
    <row r="80" spans="1:5" x14ac:dyDescent="0.2">
      <c r="A80" s="4">
        <f t="shared" si="2"/>
        <v>79</v>
      </c>
      <c r="B80" s="4" t="s">
        <v>168</v>
      </c>
      <c r="C80" s="4" t="s">
        <v>168</v>
      </c>
      <c r="D80" s="7" t="s">
        <v>31</v>
      </c>
      <c r="E80" s="4" t="s">
        <v>32</v>
      </c>
    </row>
    <row r="81" spans="1:5" x14ac:dyDescent="0.2">
      <c r="A81" s="4">
        <f t="shared" si="2"/>
        <v>80</v>
      </c>
      <c r="B81" s="4" t="s">
        <v>169</v>
      </c>
      <c r="C81" s="4" t="s">
        <v>169</v>
      </c>
      <c r="D81" s="8" t="s">
        <v>34</v>
      </c>
      <c r="E81" s="4" t="s">
        <v>32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="130" zoomScaleNormal="130" workbookViewId="0">
      <selection activeCell="E3" sqref="E3"/>
    </sheetView>
  </sheetViews>
  <sheetFormatPr defaultColWidth="11.5703125" defaultRowHeight="12.75" x14ac:dyDescent="0.2"/>
  <cols>
    <col min="1" max="1" width="4.42578125" customWidth="1"/>
    <col min="2" max="2" width="16.5703125" customWidth="1"/>
    <col min="5" max="5" width="4.28515625" customWidth="1"/>
    <col min="6" max="6" width="13.42578125" customWidth="1"/>
    <col min="9" max="9" width="4.28515625" customWidth="1"/>
    <col min="10" max="10" width="22.140625" customWidth="1"/>
    <col min="13" max="13" width="4.28515625" customWidth="1"/>
    <col min="14" max="14" width="20.7109375" customWidth="1"/>
  </cols>
  <sheetData>
    <row r="1" spans="1:15" x14ac:dyDescent="0.2">
      <c r="A1" s="2" t="s">
        <v>170</v>
      </c>
      <c r="B1" s="2"/>
      <c r="C1" s="2"/>
      <c r="E1" s="2" t="s">
        <v>171</v>
      </c>
      <c r="F1" s="2"/>
      <c r="G1" s="2"/>
      <c r="I1" s="2" t="s">
        <v>172</v>
      </c>
      <c r="J1" s="2"/>
      <c r="K1" s="2"/>
      <c r="M1" s="2" t="s">
        <v>173</v>
      </c>
      <c r="N1" s="2"/>
      <c r="O1" s="2"/>
    </row>
    <row r="2" spans="1:15" x14ac:dyDescent="0.2">
      <c r="A2" s="13" t="s">
        <v>0</v>
      </c>
      <c r="B2" s="13" t="s">
        <v>3</v>
      </c>
      <c r="C2" s="13" t="s">
        <v>174</v>
      </c>
      <c r="E2" s="13" t="s">
        <v>0</v>
      </c>
      <c r="F2" s="13" t="s">
        <v>3</v>
      </c>
      <c r="G2" s="13" t="s">
        <v>174</v>
      </c>
      <c r="I2" s="13" t="s">
        <v>0</v>
      </c>
      <c r="J2" s="13" t="s">
        <v>3</v>
      </c>
      <c r="K2" s="13" t="s">
        <v>174</v>
      </c>
      <c r="M2" s="13" t="s">
        <v>0</v>
      </c>
      <c r="N2" s="13" t="s">
        <v>3</v>
      </c>
      <c r="O2" s="13" t="s">
        <v>174</v>
      </c>
    </row>
    <row r="3" spans="1:15" x14ac:dyDescent="0.2">
      <c r="A3" s="4">
        <v>1</v>
      </c>
      <c r="B3" s="4" t="s">
        <v>31</v>
      </c>
      <c r="C3" s="4" t="s">
        <v>175</v>
      </c>
      <c r="E3" s="4">
        <v>1</v>
      </c>
      <c r="F3" s="4" t="s">
        <v>31</v>
      </c>
      <c r="G3" s="4" t="s">
        <v>176</v>
      </c>
      <c r="I3" s="4">
        <v>1</v>
      </c>
      <c r="J3" s="4" t="s">
        <v>31</v>
      </c>
      <c r="K3" s="4" t="s">
        <v>175</v>
      </c>
      <c r="M3" s="4">
        <v>1</v>
      </c>
      <c r="N3" s="4" t="s">
        <v>177</v>
      </c>
      <c r="O3" s="4" t="s">
        <v>178</v>
      </c>
    </row>
    <row r="4" spans="1:15" x14ac:dyDescent="0.2">
      <c r="A4" s="4">
        <v>2</v>
      </c>
      <c r="B4" s="4" t="s">
        <v>179</v>
      </c>
      <c r="C4" s="4" t="s">
        <v>180</v>
      </c>
      <c r="E4" s="4">
        <v>2</v>
      </c>
      <c r="F4" s="4" t="s">
        <v>31</v>
      </c>
      <c r="G4" s="4" t="s">
        <v>176</v>
      </c>
      <c r="I4" s="4">
        <v>2</v>
      </c>
      <c r="J4" s="4" t="s">
        <v>181</v>
      </c>
      <c r="K4" s="4" t="s">
        <v>175</v>
      </c>
      <c r="M4" s="4">
        <v>2</v>
      </c>
      <c r="N4" s="4" t="s">
        <v>182</v>
      </c>
      <c r="O4" s="4" t="s">
        <v>178</v>
      </c>
    </row>
    <row r="5" spans="1:15" x14ac:dyDescent="0.2">
      <c r="A5" s="4">
        <v>3</v>
      </c>
      <c r="B5" s="4" t="s">
        <v>183</v>
      </c>
      <c r="C5" s="4" t="s">
        <v>176</v>
      </c>
      <c r="E5" s="4">
        <v>3</v>
      </c>
      <c r="F5" s="4" t="s">
        <v>184</v>
      </c>
      <c r="G5" s="4" t="s">
        <v>176</v>
      </c>
      <c r="I5" s="4">
        <v>3</v>
      </c>
      <c r="J5" s="4" t="s">
        <v>185</v>
      </c>
      <c r="K5" s="4" t="s">
        <v>175</v>
      </c>
      <c r="M5" s="4">
        <v>3</v>
      </c>
      <c r="N5" s="4" t="s">
        <v>186</v>
      </c>
      <c r="O5" s="4" t="s">
        <v>178</v>
      </c>
    </row>
    <row r="6" spans="1:15" x14ac:dyDescent="0.2">
      <c r="A6" s="4">
        <v>4</v>
      </c>
      <c r="B6" s="4" t="s">
        <v>34</v>
      </c>
      <c r="C6" s="4" t="s">
        <v>175</v>
      </c>
      <c r="E6" s="4">
        <v>4</v>
      </c>
      <c r="F6" s="4" t="s">
        <v>184</v>
      </c>
      <c r="G6" s="4" t="s">
        <v>176</v>
      </c>
      <c r="I6" s="4">
        <v>4</v>
      </c>
      <c r="J6" s="4" t="s">
        <v>187</v>
      </c>
      <c r="K6" s="4" t="s">
        <v>175</v>
      </c>
      <c r="M6" s="4">
        <v>4</v>
      </c>
      <c r="N6" s="4" t="s">
        <v>188</v>
      </c>
      <c r="O6" s="4" t="s">
        <v>178</v>
      </c>
    </row>
    <row r="7" spans="1:15" x14ac:dyDescent="0.2">
      <c r="A7" s="4">
        <v>5</v>
      </c>
      <c r="B7" s="4" t="s">
        <v>84</v>
      </c>
      <c r="C7" s="4" t="s">
        <v>175</v>
      </c>
      <c r="E7" s="14"/>
      <c r="F7" s="14"/>
      <c r="G7" s="14"/>
      <c r="I7" s="4">
        <v>5</v>
      </c>
      <c r="J7" s="4" t="s">
        <v>189</v>
      </c>
      <c r="K7" s="4" t="s">
        <v>175</v>
      </c>
      <c r="M7" s="4">
        <v>5</v>
      </c>
      <c r="N7" s="4" t="s">
        <v>190</v>
      </c>
      <c r="O7" s="4" t="s">
        <v>178</v>
      </c>
    </row>
    <row r="8" spans="1:15" x14ac:dyDescent="0.2">
      <c r="A8" s="4">
        <v>6</v>
      </c>
      <c r="B8" s="4" t="s">
        <v>80</v>
      </c>
      <c r="C8" s="4" t="s">
        <v>175</v>
      </c>
      <c r="E8" s="2" t="s">
        <v>191</v>
      </c>
      <c r="F8" s="2"/>
      <c r="G8" s="2"/>
      <c r="I8" s="4">
        <v>6</v>
      </c>
      <c r="J8" s="4" t="s">
        <v>192</v>
      </c>
      <c r="K8" s="4" t="s">
        <v>175</v>
      </c>
      <c r="M8" s="4">
        <v>6</v>
      </c>
      <c r="N8" s="4" t="s">
        <v>193</v>
      </c>
      <c r="O8" s="4" t="s">
        <v>178</v>
      </c>
    </row>
    <row r="9" spans="1:15" x14ac:dyDescent="0.2">
      <c r="A9" s="4">
        <v>7</v>
      </c>
      <c r="B9" s="4" t="s">
        <v>194</v>
      </c>
      <c r="C9" s="4" t="s">
        <v>180</v>
      </c>
      <c r="E9" s="13" t="s">
        <v>0</v>
      </c>
      <c r="F9" s="13" t="s">
        <v>3</v>
      </c>
      <c r="G9" s="13" t="s">
        <v>174</v>
      </c>
      <c r="I9" s="4">
        <v>7</v>
      </c>
      <c r="J9" s="4" t="s">
        <v>195</v>
      </c>
      <c r="K9" s="4" t="s">
        <v>175</v>
      </c>
      <c r="M9" s="14"/>
      <c r="N9" s="14"/>
      <c r="O9" s="14"/>
    </row>
    <row r="10" spans="1:15" x14ac:dyDescent="0.2">
      <c r="A10" s="4">
        <v>8</v>
      </c>
      <c r="B10" s="4" t="s">
        <v>196</v>
      </c>
      <c r="C10" s="4" t="s">
        <v>180</v>
      </c>
      <c r="E10" s="4">
        <v>1</v>
      </c>
      <c r="F10" s="4" t="s">
        <v>31</v>
      </c>
      <c r="G10" s="4" t="s">
        <v>180</v>
      </c>
      <c r="I10" s="4">
        <v>8</v>
      </c>
      <c r="J10" s="4" t="s">
        <v>197</v>
      </c>
      <c r="K10" s="4" t="s">
        <v>175</v>
      </c>
      <c r="M10" s="14"/>
      <c r="N10" s="14"/>
      <c r="O10" s="14"/>
    </row>
    <row r="11" spans="1:15" x14ac:dyDescent="0.2">
      <c r="A11" s="4">
        <v>9</v>
      </c>
      <c r="B11" s="4" t="s">
        <v>198</v>
      </c>
      <c r="C11" s="4" t="s">
        <v>180</v>
      </c>
      <c r="E11" s="4">
        <v>2</v>
      </c>
      <c r="F11" s="4" t="s">
        <v>31</v>
      </c>
      <c r="G11" s="4" t="s">
        <v>180</v>
      </c>
      <c r="I11" s="4">
        <v>9</v>
      </c>
      <c r="J11" s="4" t="s">
        <v>199</v>
      </c>
      <c r="K11" s="4" t="s">
        <v>175</v>
      </c>
      <c r="M11" s="14"/>
      <c r="N11" s="14"/>
      <c r="O11" s="14"/>
    </row>
    <row r="12" spans="1:15" x14ac:dyDescent="0.2">
      <c r="A12" s="4">
        <v>10</v>
      </c>
      <c r="B12" s="4" t="s">
        <v>200</v>
      </c>
      <c r="C12" s="4" t="s">
        <v>176</v>
      </c>
      <c r="E12" s="4">
        <v>3</v>
      </c>
      <c r="F12" s="4" t="s">
        <v>184</v>
      </c>
      <c r="G12" s="4" t="s">
        <v>180</v>
      </c>
      <c r="I12" s="4">
        <v>10</v>
      </c>
      <c r="J12" s="4" t="s">
        <v>201</v>
      </c>
      <c r="K12" s="4"/>
      <c r="M12" s="14"/>
      <c r="N12" s="14"/>
      <c r="O12" s="14"/>
    </row>
    <row r="13" spans="1:15" x14ac:dyDescent="0.2">
      <c r="A13" s="14"/>
      <c r="B13" s="14"/>
      <c r="C13" s="14"/>
      <c r="E13" s="4">
        <v>4</v>
      </c>
      <c r="F13" s="4" t="s">
        <v>184</v>
      </c>
      <c r="G13" s="4" t="s">
        <v>180</v>
      </c>
    </row>
    <row r="15" spans="1:15" x14ac:dyDescent="0.2">
      <c r="A15" s="1" t="s">
        <v>202</v>
      </c>
      <c r="B15" s="1"/>
      <c r="C15" s="1"/>
      <c r="E15" s="1" t="s">
        <v>203</v>
      </c>
      <c r="F15" s="1"/>
      <c r="G15" s="1"/>
      <c r="I15" s="1" t="s">
        <v>204</v>
      </c>
      <c r="J15" s="1"/>
      <c r="K15" s="1"/>
    </row>
    <row r="16" spans="1:15" x14ac:dyDescent="0.2">
      <c r="A16" s="13" t="s">
        <v>0</v>
      </c>
      <c r="B16" s="13" t="s">
        <v>3</v>
      </c>
      <c r="C16" s="13" t="s">
        <v>174</v>
      </c>
      <c r="E16" s="13" t="s">
        <v>0</v>
      </c>
      <c r="F16" s="13" t="s">
        <v>3</v>
      </c>
      <c r="G16" s="13" t="s">
        <v>174</v>
      </c>
      <c r="I16" s="13" t="s">
        <v>0</v>
      </c>
      <c r="J16" s="13" t="s">
        <v>3</v>
      </c>
      <c r="K16" s="13" t="s">
        <v>174</v>
      </c>
    </row>
    <row r="17" spans="1:11" x14ac:dyDescent="0.2">
      <c r="A17" s="4">
        <v>1</v>
      </c>
      <c r="B17" s="4" t="s">
        <v>31</v>
      </c>
      <c r="C17" s="4" t="s">
        <v>175</v>
      </c>
      <c r="E17" s="4">
        <v>1</v>
      </c>
      <c r="F17" s="4" t="s">
        <v>205</v>
      </c>
      <c r="G17" s="4"/>
      <c r="I17" s="4">
        <v>1</v>
      </c>
      <c r="J17" s="4" t="s">
        <v>181</v>
      </c>
      <c r="K17" s="4" t="s">
        <v>175</v>
      </c>
    </row>
    <row r="18" spans="1:11" x14ac:dyDescent="0.2">
      <c r="A18" s="4">
        <v>2</v>
      </c>
      <c r="B18" s="4" t="s">
        <v>179</v>
      </c>
      <c r="C18" s="4" t="s">
        <v>176</v>
      </c>
      <c r="E18" s="4">
        <v>2</v>
      </c>
      <c r="F18" s="4" t="s">
        <v>205</v>
      </c>
      <c r="G18" s="4"/>
      <c r="I18" s="4">
        <v>2</v>
      </c>
      <c r="J18" s="4" t="s">
        <v>185</v>
      </c>
      <c r="K18" s="4" t="s">
        <v>175</v>
      </c>
    </row>
    <row r="19" spans="1:11" x14ac:dyDescent="0.2">
      <c r="A19" s="4">
        <v>3</v>
      </c>
      <c r="B19" s="4" t="s">
        <v>183</v>
      </c>
      <c r="C19" s="4" t="s">
        <v>180</v>
      </c>
      <c r="E19" s="4">
        <v>3</v>
      </c>
      <c r="F19" s="4" t="s">
        <v>183</v>
      </c>
      <c r="G19" s="4"/>
      <c r="I19" s="4">
        <v>3</v>
      </c>
      <c r="J19" s="4" t="s">
        <v>187</v>
      </c>
      <c r="K19" s="4" t="s">
        <v>175</v>
      </c>
    </row>
    <row r="20" spans="1:11" x14ac:dyDescent="0.2">
      <c r="A20" s="4">
        <v>4</v>
      </c>
      <c r="B20" s="4" t="s">
        <v>201</v>
      </c>
      <c r="C20" s="4"/>
      <c r="E20" s="4">
        <v>4</v>
      </c>
      <c r="F20" s="4" t="s">
        <v>201</v>
      </c>
      <c r="G20" s="4"/>
      <c r="I20" s="4">
        <v>4</v>
      </c>
      <c r="J20" s="4" t="s">
        <v>189</v>
      </c>
      <c r="K20" s="4" t="s">
        <v>175</v>
      </c>
    </row>
    <row r="21" spans="1:11" x14ac:dyDescent="0.2">
      <c r="A21" s="4">
        <v>5</v>
      </c>
      <c r="B21" s="4" t="s">
        <v>34</v>
      </c>
      <c r="C21" s="4" t="s">
        <v>175</v>
      </c>
      <c r="E21" s="4">
        <v>5</v>
      </c>
      <c r="F21" s="4" t="s">
        <v>34</v>
      </c>
      <c r="G21" s="4"/>
      <c r="I21" s="4">
        <v>5</v>
      </c>
      <c r="J21" s="4" t="s">
        <v>192</v>
      </c>
      <c r="K21" s="4" t="s">
        <v>175</v>
      </c>
    </row>
    <row r="22" spans="1:11" x14ac:dyDescent="0.2">
      <c r="A22" s="4">
        <v>6</v>
      </c>
      <c r="B22" s="4" t="s">
        <v>31</v>
      </c>
      <c r="C22" s="4" t="s">
        <v>175</v>
      </c>
      <c r="E22" s="4">
        <v>6</v>
      </c>
      <c r="F22" s="4" t="s">
        <v>31</v>
      </c>
      <c r="G22" s="4"/>
      <c r="I22" s="4">
        <v>6</v>
      </c>
      <c r="J22" s="4" t="s">
        <v>195</v>
      </c>
      <c r="K22" s="4" t="s">
        <v>175</v>
      </c>
    </row>
    <row r="23" spans="1:11" x14ac:dyDescent="0.2">
      <c r="A23" s="4">
        <v>7</v>
      </c>
      <c r="B23" s="4" t="s">
        <v>84</v>
      </c>
      <c r="C23" s="4" t="s">
        <v>175</v>
      </c>
      <c r="E23" s="4">
        <v>7</v>
      </c>
      <c r="F23" s="4" t="s">
        <v>84</v>
      </c>
      <c r="G23" s="4"/>
      <c r="I23" s="4">
        <v>7</v>
      </c>
      <c r="J23" s="4" t="s">
        <v>197</v>
      </c>
      <c r="K23" s="4" t="s">
        <v>175</v>
      </c>
    </row>
    <row r="24" spans="1:11" x14ac:dyDescent="0.2">
      <c r="A24" s="4">
        <v>8</v>
      </c>
      <c r="B24" s="4" t="s">
        <v>80</v>
      </c>
      <c r="C24" s="4" t="s">
        <v>175</v>
      </c>
      <c r="E24" s="4">
        <v>8</v>
      </c>
      <c r="F24" s="4" t="s">
        <v>206</v>
      </c>
      <c r="G24" s="4"/>
      <c r="I24" s="4">
        <v>8</v>
      </c>
      <c r="J24" s="4" t="s">
        <v>199</v>
      </c>
      <c r="K24" s="4" t="s">
        <v>175</v>
      </c>
    </row>
    <row r="25" spans="1:11" x14ac:dyDescent="0.2">
      <c r="A25" s="4">
        <v>9</v>
      </c>
      <c r="B25" s="4" t="s">
        <v>201</v>
      </c>
      <c r="C25" s="4"/>
      <c r="E25" s="4">
        <v>9</v>
      </c>
      <c r="F25" s="4" t="s">
        <v>206</v>
      </c>
      <c r="G25" s="4"/>
      <c r="I25" s="4">
        <v>9</v>
      </c>
      <c r="J25" s="4" t="s">
        <v>31</v>
      </c>
      <c r="K25" s="4" t="s">
        <v>175</v>
      </c>
    </row>
    <row r="26" spans="1:11" x14ac:dyDescent="0.2">
      <c r="I26" s="4">
        <v>10</v>
      </c>
      <c r="J26" s="4" t="s">
        <v>177</v>
      </c>
      <c r="K26" s="4" t="s">
        <v>207</v>
      </c>
    </row>
    <row r="27" spans="1:11" x14ac:dyDescent="0.2">
      <c r="I27" s="4">
        <v>11</v>
      </c>
      <c r="J27" s="4" t="s">
        <v>182</v>
      </c>
      <c r="K27" s="4" t="s">
        <v>207</v>
      </c>
    </row>
    <row r="28" spans="1:11" x14ac:dyDescent="0.2">
      <c r="I28" s="4">
        <v>12</v>
      </c>
      <c r="J28" s="4" t="s">
        <v>186</v>
      </c>
      <c r="K28" s="4" t="s">
        <v>207</v>
      </c>
    </row>
    <row r="29" spans="1:11" x14ac:dyDescent="0.2">
      <c r="I29" s="4">
        <v>13</v>
      </c>
      <c r="J29" s="4" t="s">
        <v>188</v>
      </c>
      <c r="K29" s="4" t="s">
        <v>207</v>
      </c>
    </row>
    <row r="30" spans="1:11" x14ac:dyDescent="0.2">
      <c r="I30" s="4">
        <v>14</v>
      </c>
      <c r="J30" s="4" t="s">
        <v>190</v>
      </c>
      <c r="K30" s="4" t="s">
        <v>207</v>
      </c>
    </row>
    <row r="31" spans="1:11" x14ac:dyDescent="0.2">
      <c r="I31" s="4">
        <v>15</v>
      </c>
      <c r="J31" s="4" t="s">
        <v>193</v>
      </c>
      <c r="K31" s="4" t="s">
        <v>207</v>
      </c>
    </row>
  </sheetData>
  <mergeCells count="8">
    <mergeCell ref="A15:C15"/>
    <mergeCell ref="E15:G15"/>
    <mergeCell ref="I15:K15"/>
    <mergeCell ref="A1:C1"/>
    <mergeCell ref="E1:G1"/>
    <mergeCell ref="I1:K1"/>
    <mergeCell ref="M1:O1"/>
    <mergeCell ref="E8:G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30" zoomScaleNormal="130" workbookViewId="0">
      <selection activeCell="D25" sqref="D25"/>
    </sheetView>
  </sheetViews>
  <sheetFormatPr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2" t="s">
        <v>170</v>
      </c>
      <c r="B1" s="2"/>
      <c r="C1" s="2"/>
      <c r="E1" s="2" t="s">
        <v>208</v>
      </c>
      <c r="F1" s="2"/>
      <c r="G1" s="2"/>
      <c r="I1" s="1" t="s">
        <v>209</v>
      </c>
      <c r="J1" s="1"/>
      <c r="K1" s="1"/>
    </row>
    <row r="2" spans="1:12" x14ac:dyDescent="0.2">
      <c r="A2" s="13" t="s">
        <v>0</v>
      </c>
      <c r="B2" s="13" t="s">
        <v>3</v>
      </c>
      <c r="C2" s="13" t="s">
        <v>174</v>
      </c>
      <c r="E2" s="13" t="s">
        <v>0</v>
      </c>
      <c r="F2" s="13" t="s">
        <v>3</v>
      </c>
      <c r="G2" s="13" t="s">
        <v>174</v>
      </c>
      <c r="I2" s="13" t="s">
        <v>0</v>
      </c>
      <c r="J2" s="13" t="s">
        <v>3</v>
      </c>
      <c r="K2" s="13" t="s">
        <v>174</v>
      </c>
    </row>
    <row r="3" spans="1:12" x14ac:dyDescent="0.2">
      <c r="A3" s="4">
        <v>1</v>
      </c>
      <c r="B3" s="4" t="s">
        <v>31</v>
      </c>
      <c r="C3" s="4" t="s">
        <v>175</v>
      </c>
      <c r="E3" s="4">
        <v>1</v>
      </c>
      <c r="F3" s="4" t="s">
        <v>31</v>
      </c>
      <c r="G3" s="4" t="s">
        <v>176</v>
      </c>
      <c r="I3" s="4">
        <v>1</v>
      </c>
      <c r="J3" s="4" t="s">
        <v>31</v>
      </c>
      <c r="K3" s="4" t="s">
        <v>175</v>
      </c>
    </row>
    <row r="4" spans="1:12" x14ac:dyDescent="0.2">
      <c r="A4" s="4">
        <v>2</v>
      </c>
      <c r="B4" s="4" t="s">
        <v>179</v>
      </c>
      <c r="C4" s="4" t="s">
        <v>176</v>
      </c>
      <c r="E4" s="4">
        <v>2</v>
      </c>
      <c r="F4" s="4" t="s">
        <v>31</v>
      </c>
      <c r="G4" s="4" t="s">
        <v>176</v>
      </c>
      <c r="I4" s="4">
        <v>2</v>
      </c>
      <c r="J4" s="4" t="s">
        <v>201</v>
      </c>
      <c r="K4" s="4"/>
    </row>
    <row r="5" spans="1:12" x14ac:dyDescent="0.2">
      <c r="A5" s="4">
        <v>3</v>
      </c>
      <c r="B5" s="4" t="s">
        <v>183</v>
      </c>
      <c r="C5" s="4" t="s">
        <v>180</v>
      </c>
      <c r="E5" s="4">
        <v>3</v>
      </c>
      <c r="F5" s="4" t="s">
        <v>210</v>
      </c>
      <c r="G5" s="4" t="s">
        <v>176</v>
      </c>
      <c r="I5" s="4">
        <v>3</v>
      </c>
      <c r="J5" s="4" t="s">
        <v>201</v>
      </c>
      <c r="K5" s="4"/>
    </row>
    <row r="6" spans="1:12" x14ac:dyDescent="0.2">
      <c r="A6" s="4">
        <v>4</v>
      </c>
      <c r="B6" s="4" t="s">
        <v>34</v>
      </c>
      <c r="C6" s="4" t="s">
        <v>175</v>
      </c>
      <c r="E6" s="4">
        <v>4</v>
      </c>
      <c r="F6" s="4" t="s">
        <v>210</v>
      </c>
      <c r="G6" s="4" t="s">
        <v>176</v>
      </c>
      <c r="I6" s="4">
        <v>4</v>
      </c>
      <c r="J6" s="4" t="s">
        <v>211</v>
      </c>
      <c r="K6" s="4" t="s">
        <v>180</v>
      </c>
      <c r="L6" t="s">
        <v>212</v>
      </c>
    </row>
    <row r="7" spans="1:12" x14ac:dyDescent="0.2">
      <c r="A7" s="4">
        <v>5</v>
      </c>
      <c r="B7" s="4" t="s">
        <v>84</v>
      </c>
      <c r="C7" s="4" t="s">
        <v>175</v>
      </c>
      <c r="E7" s="4">
        <v>5</v>
      </c>
      <c r="F7" s="4" t="s">
        <v>179</v>
      </c>
      <c r="G7" s="4" t="s">
        <v>176</v>
      </c>
      <c r="I7" s="4">
        <v>5</v>
      </c>
      <c r="J7" s="4" t="s">
        <v>213</v>
      </c>
      <c r="K7" s="4" t="s">
        <v>176</v>
      </c>
      <c r="L7" t="s">
        <v>214</v>
      </c>
    </row>
    <row r="8" spans="1:12" x14ac:dyDescent="0.2">
      <c r="A8" s="4">
        <v>6</v>
      </c>
      <c r="B8" s="4" t="s">
        <v>80</v>
      </c>
      <c r="C8" s="4" t="s">
        <v>175</v>
      </c>
      <c r="E8" s="4">
        <v>6</v>
      </c>
      <c r="F8" s="4" t="s">
        <v>183</v>
      </c>
      <c r="G8" s="4" t="s">
        <v>180</v>
      </c>
      <c r="I8" s="4">
        <v>6</v>
      </c>
      <c r="J8" s="4" t="s">
        <v>201</v>
      </c>
      <c r="K8" s="4"/>
    </row>
    <row r="9" spans="1:12" x14ac:dyDescent="0.2">
      <c r="A9" s="4">
        <v>7</v>
      </c>
      <c r="B9" s="4" t="s">
        <v>194</v>
      </c>
      <c r="C9" s="4" t="s">
        <v>176</v>
      </c>
      <c r="E9" s="4">
        <v>7</v>
      </c>
      <c r="F9" s="4" t="s">
        <v>215</v>
      </c>
      <c r="G9" s="4" t="s">
        <v>176</v>
      </c>
    </row>
    <row r="10" spans="1:12" x14ac:dyDescent="0.2">
      <c r="A10" s="4">
        <v>8</v>
      </c>
      <c r="B10" s="4" t="s">
        <v>196</v>
      </c>
      <c r="C10" s="4" t="s">
        <v>176</v>
      </c>
      <c r="E10" s="4">
        <v>8</v>
      </c>
      <c r="F10" s="4" t="s">
        <v>216</v>
      </c>
      <c r="G10" s="4" t="s">
        <v>180</v>
      </c>
    </row>
    <row r="11" spans="1:12" x14ac:dyDescent="0.2">
      <c r="A11" s="4">
        <v>9</v>
      </c>
      <c r="B11" s="4" t="s">
        <v>198</v>
      </c>
      <c r="C11" s="4" t="s">
        <v>176</v>
      </c>
    </row>
    <row r="12" spans="1:12" x14ac:dyDescent="0.2">
      <c r="A12" s="4">
        <v>10</v>
      </c>
      <c r="B12" s="4" t="s">
        <v>200</v>
      </c>
      <c r="C12" s="4" t="s">
        <v>180</v>
      </c>
    </row>
    <row r="15" spans="1:12" x14ac:dyDescent="0.2">
      <c r="A15" s="2" t="s">
        <v>217</v>
      </c>
      <c r="B15" s="2"/>
      <c r="C15" s="2"/>
      <c r="E15" s="2" t="s">
        <v>218</v>
      </c>
      <c r="F15" s="2"/>
      <c r="G15" s="2"/>
      <c r="I15" s="1" t="s">
        <v>219</v>
      </c>
      <c r="J15" s="1"/>
      <c r="K15" s="1"/>
    </row>
    <row r="16" spans="1:12" x14ac:dyDescent="0.2">
      <c r="A16" s="13" t="s">
        <v>0</v>
      </c>
      <c r="B16" s="13" t="s">
        <v>3</v>
      </c>
      <c r="C16" s="13" t="s">
        <v>174</v>
      </c>
      <c r="E16" s="13" t="s">
        <v>0</v>
      </c>
      <c r="F16" s="13" t="s">
        <v>3</v>
      </c>
      <c r="G16" s="13" t="s">
        <v>174</v>
      </c>
      <c r="I16" s="13" t="s">
        <v>0</v>
      </c>
      <c r="J16" s="13" t="s">
        <v>3</v>
      </c>
      <c r="K16" s="13" t="s">
        <v>174</v>
      </c>
    </row>
    <row r="17" spans="1:11" x14ac:dyDescent="0.2">
      <c r="A17" s="4">
        <v>1</v>
      </c>
      <c r="B17" s="4" t="s">
        <v>31</v>
      </c>
      <c r="C17" s="4" t="s">
        <v>180</v>
      </c>
      <c r="E17" s="4">
        <f t="shared" ref="E17:G24" si="0">E3</f>
        <v>1</v>
      </c>
      <c r="F17" s="4" t="str">
        <f t="shared" si="0"/>
        <v>GND</v>
      </c>
      <c r="G17" s="4" t="str">
        <f t="shared" si="0"/>
        <v>Out</v>
      </c>
      <c r="I17" s="4">
        <v>1</v>
      </c>
      <c r="J17" s="4" t="s">
        <v>220</v>
      </c>
      <c r="K17" s="4"/>
    </row>
    <row r="18" spans="1:11" x14ac:dyDescent="0.2">
      <c r="A18" s="4">
        <v>2</v>
      </c>
      <c r="B18" s="4" t="s">
        <v>31</v>
      </c>
      <c r="C18" s="4" t="s">
        <v>180</v>
      </c>
      <c r="E18" s="4">
        <f t="shared" si="0"/>
        <v>2</v>
      </c>
      <c r="F18" s="4" t="str">
        <f t="shared" si="0"/>
        <v>GND</v>
      </c>
      <c r="G18" s="4" t="str">
        <f t="shared" si="0"/>
        <v>Out</v>
      </c>
      <c r="I18" s="4">
        <v>2</v>
      </c>
      <c r="J18" s="4" t="s">
        <v>221</v>
      </c>
      <c r="K18" s="4"/>
    </row>
    <row r="19" spans="1:11" x14ac:dyDescent="0.2">
      <c r="A19" s="4">
        <v>3</v>
      </c>
      <c r="B19" s="4" t="s">
        <v>184</v>
      </c>
      <c r="C19" s="4" t="s">
        <v>180</v>
      </c>
      <c r="E19" s="4">
        <f t="shared" si="0"/>
        <v>3</v>
      </c>
      <c r="F19" s="4" t="str">
        <f t="shared" si="0"/>
        <v>5V</v>
      </c>
      <c r="G19" s="4" t="str">
        <f t="shared" si="0"/>
        <v>Out</v>
      </c>
      <c r="I19" s="4">
        <v>3</v>
      </c>
      <c r="J19" s="4" t="s">
        <v>222</v>
      </c>
      <c r="K19" s="4"/>
    </row>
    <row r="20" spans="1:11" x14ac:dyDescent="0.2">
      <c r="A20" s="4">
        <v>4</v>
      </c>
      <c r="B20" s="4" t="s">
        <v>184</v>
      </c>
      <c r="C20" s="4" t="s">
        <v>180</v>
      </c>
      <c r="E20" s="4">
        <f t="shared" si="0"/>
        <v>4</v>
      </c>
      <c r="F20" s="15" t="str">
        <f t="shared" si="0"/>
        <v>5V</v>
      </c>
      <c r="G20" s="4" t="str">
        <f t="shared" si="0"/>
        <v>Out</v>
      </c>
      <c r="I20" s="4">
        <v>4</v>
      </c>
      <c r="J20" s="4" t="s">
        <v>223</v>
      </c>
      <c r="K20" s="4"/>
    </row>
    <row r="21" spans="1:11" x14ac:dyDescent="0.2">
      <c r="E21" s="4">
        <f t="shared" si="0"/>
        <v>5</v>
      </c>
      <c r="F21" s="4" t="str">
        <f t="shared" si="0"/>
        <v>UART Tx</v>
      </c>
      <c r="G21" s="4" t="str">
        <f t="shared" si="0"/>
        <v>Out</v>
      </c>
      <c r="I21" s="4">
        <v>5</v>
      </c>
      <c r="J21" s="4" t="s">
        <v>41</v>
      </c>
      <c r="K21" s="4"/>
    </row>
    <row r="22" spans="1:11" x14ac:dyDescent="0.2">
      <c r="E22" s="4">
        <f t="shared" si="0"/>
        <v>6</v>
      </c>
      <c r="F22" s="4" t="str">
        <f t="shared" si="0"/>
        <v>UART Rx</v>
      </c>
      <c r="G22" s="4" t="str">
        <f t="shared" si="0"/>
        <v>In</v>
      </c>
      <c r="I22" s="4">
        <v>6</v>
      </c>
      <c r="J22" s="4" t="s">
        <v>201</v>
      </c>
      <c r="K22" s="4"/>
    </row>
    <row r="23" spans="1:11" x14ac:dyDescent="0.2">
      <c r="E23" s="4">
        <f t="shared" si="0"/>
        <v>7</v>
      </c>
      <c r="F23" s="4" t="str">
        <f t="shared" si="0"/>
        <v>Power On</v>
      </c>
      <c r="G23" s="4" t="str">
        <f t="shared" si="0"/>
        <v>Out</v>
      </c>
      <c r="I23" s="4">
        <v>7</v>
      </c>
      <c r="J23" s="4" t="s">
        <v>43</v>
      </c>
      <c r="K23" s="4"/>
    </row>
    <row r="24" spans="1:11" x14ac:dyDescent="0.2">
      <c r="E24" s="4">
        <f t="shared" si="0"/>
        <v>8</v>
      </c>
      <c r="F24" s="4" t="str">
        <f t="shared" si="0"/>
        <v>Power Status</v>
      </c>
      <c r="G24" s="4" t="str">
        <f t="shared" si="0"/>
        <v>In</v>
      </c>
      <c r="I24" s="4">
        <v>8</v>
      </c>
      <c r="J24" s="4" t="s">
        <v>224</v>
      </c>
      <c r="K24" s="4"/>
    </row>
    <row r="25" spans="1:11" x14ac:dyDescent="0.2">
      <c r="A25" s="14"/>
      <c r="B25" s="14"/>
      <c r="C25" s="14"/>
      <c r="I25" s="4">
        <v>9</v>
      </c>
      <c r="J25" s="4" t="s">
        <v>31</v>
      </c>
      <c r="K25" s="4"/>
    </row>
    <row r="26" spans="1:11" x14ac:dyDescent="0.2">
      <c r="A26" s="14"/>
      <c r="B26" s="14"/>
      <c r="C26" s="14"/>
      <c r="I26" s="4">
        <v>10</v>
      </c>
      <c r="J26" s="4" t="s">
        <v>201</v>
      </c>
      <c r="K26" s="4"/>
    </row>
    <row r="27" spans="1:11" x14ac:dyDescent="0.2">
      <c r="I27" s="4">
        <v>11</v>
      </c>
      <c r="J27" s="4" t="s">
        <v>83</v>
      </c>
      <c r="K27" s="4"/>
    </row>
    <row r="28" spans="1:11" x14ac:dyDescent="0.2">
      <c r="I28" s="4">
        <v>12</v>
      </c>
      <c r="J28" s="4" t="s">
        <v>201</v>
      </c>
      <c r="K28" s="4"/>
    </row>
    <row r="29" spans="1:11" x14ac:dyDescent="0.2">
      <c r="E29" s="2" t="s">
        <v>225</v>
      </c>
      <c r="F29" s="2"/>
      <c r="G29" s="2"/>
      <c r="I29" s="4">
        <v>13</v>
      </c>
      <c r="J29" s="4" t="s">
        <v>201</v>
      </c>
      <c r="K29" s="4"/>
    </row>
    <row r="30" spans="1:11" x14ac:dyDescent="0.2">
      <c r="E30" s="13" t="s">
        <v>0</v>
      </c>
      <c r="F30" s="13" t="s">
        <v>3</v>
      </c>
      <c r="G30" s="13" t="s">
        <v>174</v>
      </c>
      <c r="I30" s="4">
        <v>14</v>
      </c>
      <c r="J30" s="4" t="s">
        <v>201</v>
      </c>
      <c r="K30" s="4"/>
    </row>
    <row r="31" spans="1:11" x14ac:dyDescent="0.2">
      <c r="E31" s="4">
        <f t="shared" ref="E31:G38" si="1">E3</f>
        <v>1</v>
      </c>
      <c r="F31" s="4" t="str">
        <f t="shared" si="1"/>
        <v>GND</v>
      </c>
      <c r="G31" s="4" t="str">
        <f t="shared" si="1"/>
        <v>Out</v>
      </c>
    </row>
    <row r="32" spans="1:11" x14ac:dyDescent="0.2">
      <c r="E32" s="4">
        <f t="shared" si="1"/>
        <v>2</v>
      </c>
      <c r="F32" s="4" t="str">
        <f t="shared" si="1"/>
        <v>GND</v>
      </c>
      <c r="G32" s="4" t="str">
        <f t="shared" si="1"/>
        <v>Out</v>
      </c>
    </row>
    <row r="33" spans="5:7" x14ac:dyDescent="0.2">
      <c r="E33" s="4">
        <f t="shared" si="1"/>
        <v>3</v>
      </c>
      <c r="F33" s="4" t="str">
        <f t="shared" si="1"/>
        <v>5V</v>
      </c>
      <c r="G33" s="4" t="str">
        <f t="shared" si="1"/>
        <v>Out</v>
      </c>
    </row>
    <row r="34" spans="5:7" x14ac:dyDescent="0.2">
      <c r="E34" s="4">
        <f t="shared" si="1"/>
        <v>4</v>
      </c>
      <c r="F34" s="4" t="str">
        <f t="shared" si="1"/>
        <v>5V</v>
      </c>
      <c r="G34" s="4" t="str">
        <f t="shared" si="1"/>
        <v>Out</v>
      </c>
    </row>
    <row r="35" spans="5:7" x14ac:dyDescent="0.2">
      <c r="E35" s="4">
        <f t="shared" si="1"/>
        <v>5</v>
      </c>
      <c r="F35" s="4" t="str">
        <f t="shared" si="1"/>
        <v>UART Tx</v>
      </c>
      <c r="G35" s="4" t="str">
        <f t="shared" si="1"/>
        <v>Out</v>
      </c>
    </row>
    <row r="36" spans="5:7" x14ac:dyDescent="0.2">
      <c r="E36" s="4">
        <f t="shared" si="1"/>
        <v>6</v>
      </c>
      <c r="F36" s="4" t="str">
        <f t="shared" si="1"/>
        <v>UART Rx</v>
      </c>
      <c r="G36" s="4" t="str">
        <f t="shared" si="1"/>
        <v>In</v>
      </c>
    </row>
    <row r="37" spans="5:7" x14ac:dyDescent="0.2">
      <c r="E37" s="4">
        <f t="shared" si="1"/>
        <v>7</v>
      </c>
      <c r="F37" s="4" t="str">
        <f t="shared" si="1"/>
        <v>Power On</v>
      </c>
      <c r="G37" s="4" t="str">
        <f t="shared" si="1"/>
        <v>Out</v>
      </c>
    </row>
    <row r="38" spans="5:7" x14ac:dyDescent="0.2">
      <c r="E38" s="4">
        <f t="shared" si="1"/>
        <v>8</v>
      </c>
      <c r="F38" s="4" t="str">
        <f t="shared" si="1"/>
        <v>Power Status</v>
      </c>
      <c r="G38" s="4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9</cp:revision>
  <dcterms:created xsi:type="dcterms:W3CDTF">2021-01-31T00:54:57Z</dcterms:created>
  <dcterms:modified xsi:type="dcterms:W3CDTF">2021-02-01T17:19:38Z</dcterms:modified>
  <dc:language>es-ES</dc:language>
</cp:coreProperties>
</file>