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이큐브랩\dataset\"/>
    </mc:Choice>
  </mc:AlternateContent>
  <xr:revisionPtr revIDLastSave="0" documentId="13_ncr:1_{2C38219B-AF55-4C75-B1D7-E3248C1364EB}" xr6:coauthVersionLast="34" xr6:coauthVersionMax="34" xr10:uidLastSave="{00000000-0000-0000-0000-000000000000}"/>
  <bookViews>
    <workbookView xWindow="0" yWindow="0" windowWidth="21570" windowHeight="7275" xr2:uid="{39BA29BA-D964-4790-8C72-A4E5660AB71D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B65" i="1"/>
  <c r="C65" i="1"/>
  <c r="H28" i="1" l="1"/>
  <c r="G28" i="1"/>
  <c r="B28" i="1"/>
  <c r="H13" i="1" l="1"/>
  <c r="G13" i="1"/>
  <c r="B13" i="1"/>
</calcChain>
</file>

<file path=xl/sharedStrings.xml><?xml version="1.0" encoding="utf-8"?>
<sst xmlns="http://schemas.openxmlformats.org/spreadsheetml/2006/main" count="69" uniqueCount="24">
  <si>
    <t>Problem No.</t>
  </si>
  <si>
    <t>Total computation time(sec)</t>
  </si>
  <si>
    <t>Greedy algorithm</t>
  </si>
  <si>
    <t>(Average initial solution)</t>
  </si>
  <si>
    <t>(Best initial solution)</t>
  </si>
  <si>
    <t>Proposed algorithm</t>
  </si>
  <si>
    <t>(Average solution)</t>
  </si>
  <si>
    <t>(Best solution)</t>
  </si>
  <si>
    <t>Gap(%)</t>
  </si>
  <si>
    <t>Average</t>
  </si>
  <si>
    <t>Problem 1</t>
    <phoneticPr fontId="3" type="noConversion"/>
  </si>
  <si>
    <t>Problem 2</t>
    <phoneticPr fontId="3" type="noConversion"/>
  </si>
  <si>
    <t>Case 1</t>
    <phoneticPr fontId="3" type="noConversion"/>
  </si>
  <si>
    <t>Case 2</t>
    <phoneticPr fontId="3" type="noConversion"/>
  </si>
  <si>
    <t>Case 3</t>
    <phoneticPr fontId="3" type="noConversion"/>
  </si>
  <si>
    <t>Problem 3</t>
    <phoneticPr fontId="3" type="noConversion"/>
  </si>
  <si>
    <t>ㅇ</t>
    <phoneticPr fontId="3" type="noConversion"/>
  </si>
  <si>
    <t>Problem 5</t>
    <phoneticPr fontId="3" type="noConversion"/>
  </si>
  <si>
    <t>Problem 10</t>
    <phoneticPr fontId="3" type="noConversion"/>
  </si>
  <si>
    <t>CPLEX Solver 
computation time(sec)</t>
    <phoneticPr fontId="3" type="noConversion"/>
  </si>
  <si>
    <t>CPLEX Solver</t>
    <phoneticPr fontId="3" type="noConversion"/>
  </si>
  <si>
    <t>Obj.</t>
    <phoneticPr fontId="3" type="noConversion"/>
  </si>
  <si>
    <t>Proposed algorithm computation time(sec)</t>
    <phoneticPr fontId="3" type="noConversion"/>
  </si>
  <si>
    <t>필수 차량 비율 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</si>
</sst>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2" fontId="4" fillId="0" borderId="0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2" fontId="4" fillId="0" borderId="7" xfId="0" applyNumberFormat="1" applyFont="1" applyBorder="1" applyAlignment="1">
      <alignment horizontal="center" vertical="top" wrapText="1"/>
    </xf>
    <xf numFmtId="1" fontId="4" fillId="0" borderId="4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10" xfId="0" applyBorder="1">
      <alignment vertical="center"/>
    </xf>
    <xf numFmtId="2" fontId="0" fillId="0" borderId="10" xfId="0" applyNumberFormat="1" applyBorder="1">
      <alignment vertical="center"/>
    </xf>
    <xf numFmtId="0" fontId="0" fillId="0" borderId="10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필수 차량 비율에 따른 총 거리의 변화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Problem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cat>
          <c:val>
            <c:numRef>
              <c:f>Sheet1!$B$32:$G$32</c:f>
              <c:numCache>
                <c:formatCode>0.00</c:formatCode>
                <c:ptCount val="6"/>
                <c:pt idx="0">
                  <c:v>888.11544896500004</c:v>
                </c:pt>
                <c:pt idx="1">
                  <c:v>876.56849000600005</c:v>
                </c:pt>
                <c:pt idx="2">
                  <c:v>875.03321205300006</c:v>
                </c:pt>
                <c:pt idx="3">
                  <c:v>871.27497151600005</c:v>
                </c:pt>
                <c:pt idx="4">
                  <c:v>864.160604971</c:v>
                </c:pt>
                <c:pt idx="5">
                  <c:v>864.09507264399997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4931-BF54-6B9EFCF205D3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Problem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Sheet1!$B$31:$G$31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cat>
          <c:val>
            <c:numRef>
              <c:f>Sheet1!$B$33:$G$33</c:f>
              <c:numCache>
                <c:formatCode>0.00</c:formatCode>
                <c:ptCount val="6"/>
                <c:pt idx="0">
                  <c:v>862.30733841100005</c:v>
                </c:pt>
                <c:pt idx="1">
                  <c:v>854.33934254999997</c:v>
                </c:pt>
                <c:pt idx="2">
                  <c:v>849.73496204800006</c:v>
                </c:pt>
                <c:pt idx="3">
                  <c:v>840.03503237899997</c:v>
                </c:pt>
                <c:pt idx="4">
                  <c:v>834.680120913</c:v>
                </c:pt>
                <c:pt idx="5">
                  <c:v>824.91862228499997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8-4931-BF54-6B9EFCF2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0639"/>
        <c:axId val="1881286671"/>
      </c:lineChart>
      <c:catAx>
        <c:axId val="2342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필수 차량 비율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286671"/>
        <c:crosses val="autoZero"/>
        <c:auto val="1"/>
        <c:lblAlgn val="ctr"/>
        <c:lblOffset val="100"/>
        <c:noMultiLvlLbl val="0"/>
      </c:catAx>
      <c:valAx>
        <c:axId val="1881286671"/>
        <c:scaling>
          <c:orientation val="minMax"/>
          <c:max val="9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차량 할당 전략에 따른 총 거리의 변화</a:t>
            </a:r>
            <a:r>
              <a:rPr lang="en-US" altLang="ko-KR"/>
              <a:t>(</a:t>
            </a:r>
            <a:r>
              <a:rPr lang="ko-KR" altLang="en-US"/>
              <a:t>임의값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Sheet1!$U$15</c:f>
              <c:strCache>
                <c:ptCount val="1"/>
                <c:pt idx="0">
                  <c:v>Problem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Sheet1!$V$14:$X$14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Sheet1!$V$15:$X$15</c:f>
              <c:numCache>
                <c:formatCode>General</c:formatCode>
                <c:ptCount val="3"/>
                <c:pt idx="0">
                  <c:v>2400</c:v>
                </c:pt>
                <c:pt idx="1">
                  <c:v>2600</c:v>
                </c:pt>
                <c:pt idx="2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4-4CF8-9259-1BB98B2FD544}"/>
            </c:ext>
          </c:extLst>
        </c:ser>
        <c:ser>
          <c:idx val="1"/>
          <c:order val="1"/>
          <c:tx>
            <c:strRef>
              <c:f>Sheet1!$U$16</c:f>
              <c:strCache>
                <c:ptCount val="1"/>
                <c:pt idx="0">
                  <c:v>Problem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Sheet1!$V$14:$X$14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Sheet1!$V$16:$X$16</c:f>
              <c:numCache>
                <c:formatCode>General</c:formatCode>
                <c:ptCount val="3"/>
                <c:pt idx="0">
                  <c:v>1800</c:v>
                </c:pt>
                <c:pt idx="1">
                  <c:v>2300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4-4CF8-9259-1BB98B2FD544}"/>
            </c:ext>
          </c:extLst>
        </c:ser>
        <c:ser>
          <c:idx val="2"/>
          <c:order val="2"/>
          <c:tx>
            <c:strRef>
              <c:f>Sheet1!$U$17</c:f>
              <c:strCache>
                <c:ptCount val="1"/>
                <c:pt idx="0">
                  <c:v>Problem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Sheet1!$V$14:$X$14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Sheet1!$V$17:$X$17</c:f>
              <c:numCache>
                <c:formatCode>General</c:formatCode>
                <c:ptCount val="3"/>
                <c:pt idx="0">
                  <c:v>2100</c:v>
                </c:pt>
                <c:pt idx="1">
                  <c:v>1600</c:v>
                </c:pt>
                <c:pt idx="2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4-4CF8-9259-1BB98B2FD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711759"/>
        <c:axId val="1881287503"/>
      </c:lineChart>
      <c:catAx>
        <c:axId val="203671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차량 할당 전략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287503"/>
        <c:crosses val="autoZero"/>
        <c:auto val="1"/>
        <c:lblAlgn val="ctr"/>
        <c:lblOffset val="100"/>
        <c:noMultiLvlLbl val="0"/>
      </c:catAx>
      <c:valAx>
        <c:axId val="18812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67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34</xdr:row>
      <xdr:rowOff>109537</xdr:rowOff>
    </xdr:from>
    <xdr:to>
      <xdr:col>5</xdr:col>
      <xdr:colOff>180975</xdr:colOff>
      <xdr:row>49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6897A9-DDD9-4B5A-9E09-7AF2837C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300037</xdr:colOff>
      <xdr:row>18</xdr:row>
      <xdr:rowOff>114300</xdr:rowOff>
    </xdr:from>
    <xdr:to>
      <xdr:col>26</xdr:col>
      <xdr:colOff>71437</xdr:colOff>
      <xdr:row>31</xdr:row>
      <xdr:rowOff>133350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A3A4FD-CB40-4A80-B882-C84E3C06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A298-5C89-46DB-B7BA-698AC6EBF9C9}">
  <dimension ref="A1:X65"/>
  <sheetViews>
    <sheetView tabSelected="1" topLeftCell="A46" workbookViewId="0">
      <selection activeCell="C67" sqref="C67"/>
    </sheetView>
  </sheetViews>
  <sheetFormatPr defaultRowHeight="16.5" x14ac:dyDescent="0.3"/>
  <cols>
    <col min="2" max="2" width="21" bestFit="1" customWidth="1"/>
    <col min="3" max="6" width="12.375" bestFit="1" customWidth="1"/>
    <col min="7" max="7" width="11" bestFit="1" customWidth="1"/>
    <col min="8" max="8" width="9.375" bestFit="1" customWidth="1"/>
  </cols>
  <sheetData>
    <row r="1" spans="1:24" ht="28.5" x14ac:dyDescent="0.3">
      <c r="A1" s="15" t="s">
        <v>0</v>
      </c>
      <c r="B1" s="15" t="s">
        <v>1</v>
      </c>
      <c r="C1" s="1" t="s">
        <v>2</v>
      </c>
      <c r="D1" s="1" t="s">
        <v>2</v>
      </c>
      <c r="E1" s="1" t="s">
        <v>5</v>
      </c>
      <c r="F1" s="1" t="s">
        <v>5</v>
      </c>
      <c r="G1" s="1" t="s">
        <v>8</v>
      </c>
      <c r="H1" s="1" t="s">
        <v>8</v>
      </c>
    </row>
    <row r="2" spans="1:24" ht="29.25" thickBot="1" x14ac:dyDescent="0.35">
      <c r="A2" s="16"/>
      <c r="B2" s="16"/>
      <c r="C2" s="2" t="s">
        <v>3</v>
      </c>
      <c r="D2" s="2" t="s">
        <v>4</v>
      </c>
      <c r="E2" s="2" t="s">
        <v>6</v>
      </c>
      <c r="F2" s="2" t="s">
        <v>7</v>
      </c>
      <c r="G2" s="2" t="s">
        <v>6</v>
      </c>
      <c r="H2" s="2" t="s">
        <v>7</v>
      </c>
    </row>
    <row r="3" spans="1:24" ht="17.25" thickBot="1" x14ac:dyDescent="0.35">
      <c r="A3" s="3">
        <v>1</v>
      </c>
      <c r="B3" s="6">
        <v>2637</v>
      </c>
      <c r="C3" s="9">
        <v>1635.58103766</v>
      </c>
      <c r="D3" s="9">
        <v>1478.8293416500001</v>
      </c>
      <c r="E3" s="9">
        <v>1386.4630776700001</v>
      </c>
      <c r="F3" s="9">
        <v>1356.00452782</v>
      </c>
      <c r="G3" s="9">
        <v>-15.2311597074034</v>
      </c>
      <c r="H3" s="9">
        <v>-8.3055434708212204</v>
      </c>
      <c r="I3" t="s">
        <v>16</v>
      </c>
    </row>
    <row r="4" spans="1:24" ht="17.25" thickBot="1" x14ac:dyDescent="0.35">
      <c r="A4" s="3">
        <v>2</v>
      </c>
      <c r="B4" s="6">
        <v>3600</v>
      </c>
      <c r="C4" s="9">
        <v>1637.1475412100001</v>
      </c>
      <c r="D4" s="9">
        <v>1507.7491720600001</v>
      </c>
      <c r="E4" s="9">
        <v>1468.3886817699999</v>
      </c>
      <c r="F4" s="9">
        <v>1404.4687899800001</v>
      </c>
      <c r="G4" s="9">
        <v>-10.3081032828154</v>
      </c>
      <c r="H4" s="9">
        <v>-6.8499710690532503</v>
      </c>
      <c r="I4" t="s">
        <v>16</v>
      </c>
    </row>
    <row r="5" spans="1:24" ht="17.25" thickBot="1" x14ac:dyDescent="0.35">
      <c r="A5" s="3">
        <v>3</v>
      </c>
      <c r="B5" s="3">
        <v>3325</v>
      </c>
      <c r="C5" s="9">
        <v>2068.8111451599998</v>
      </c>
      <c r="D5" s="9">
        <v>1919.2497550000001</v>
      </c>
      <c r="E5" s="9">
        <v>1753.3289891100001</v>
      </c>
      <c r="F5" s="9">
        <v>1728.36281244</v>
      </c>
      <c r="G5" s="9">
        <v>-15.249442018333699</v>
      </c>
      <c r="H5" s="9">
        <v>-9.9459146503837896</v>
      </c>
      <c r="I5" t="s">
        <v>16</v>
      </c>
    </row>
    <row r="6" spans="1:24" ht="17.25" thickBot="1" x14ac:dyDescent="0.35">
      <c r="A6" s="3">
        <v>4</v>
      </c>
      <c r="B6" s="6">
        <v>3600</v>
      </c>
      <c r="C6" s="9">
        <v>1590.20637293</v>
      </c>
      <c r="D6" s="9">
        <v>1465.2770011299999</v>
      </c>
      <c r="E6" s="9">
        <v>1402.3338682599999</v>
      </c>
      <c r="F6" s="9">
        <v>1361.868796</v>
      </c>
      <c r="G6" s="9">
        <v>-11.8143473619616</v>
      </c>
      <c r="H6" s="9">
        <v>-7.0572461759962799</v>
      </c>
      <c r="I6" t="s">
        <v>16</v>
      </c>
    </row>
    <row r="7" spans="1:24" ht="17.25" thickBot="1" x14ac:dyDescent="0.35">
      <c r="A7" s="3">
        <v>5</v>
      </c>
      <c r="B7" s="3">
        <v>3600</v>
      </c>
      <c r="C7" s="9">
        <v>2214.1942352599999</v>
      </c>
      <c r="D7" s="9">
        <v>2104.2123328500002</v>
      </c>
      <c r="E7" s="9">
        <v>1919.52674968</v>
      </c>
      <c r="F7" s="9">
        <v>1865.7314857900001</v>
      </c>
      <c r="G7" s="9">
        <v>-13.3081136644455</v>
      </c>
      <c r="H7" s="9">
        <v>-11.333497258662799</v>
      </c>
      <c r="I7" t="s">
        <v>16</v>
      </c>
    </row>
    <row r="8" spans="1:24" ht="17.25" thickBot="1" x14ac:dyDescent="0.35">
      <c r="A8" s="3">
        <v>6</v>
      </c>
      <c r="B8" s="3">
        <v>3600</v>
      </c>
      <c r="C8" s="9">
        <v>1846.6220584</v>
      </c>
      <c r="D8" s="9">
        <v>1740.52363515</v>
      </c>
      <c r="E8" s="9">
        <v>1559.84147588</v>
      </c>
      <c r="F8" s="9">
        <v>1529.79468092</v>
      </c>
      <c r="G8" s="9">
        <v>-15.5300095769721</v>
      </c>
      <c r="H8" s="9">
        <v>-12.107215896085201</v>
      </c>
      <c r="I8" t="s">
        <v>16</v>
      </c>
    </row>
    <row r="9" spans="1:24" ht="17.25" thickBot="1" x14ac:dyDescent="0.35">
      <c r="A9" s="3">
        <v>7</v>
      </c>
      <c r="B9" s="3">
        <v>3602</v>
      </c>
      <c r="C9" s="9">
        <v>2159.4590536599999</v>
      </c>
      <c r="D9" s="9">
        <v>2018.21984705</v>
      </c>
      <c r="E9" s="9">
        <v>1858.77439826</v>
      </c>
      <c r="F9" s="9">
        <v>1811.9771950700001</v>
      </c>
      <c r="G9" s="9">
        <v>-13.924073016822399</v>
      </c>
      <c r="H9" s="9">
        <v>-10.219037944823601</v>
      </c>
      <c r="I9" t="s">
        <v>16</v>
      </c>
    </row>
    <row r="10" spans="1:24" ht="17.25" thickBot="1" x14ac:dyDescent="0.35">
      <c r="A10" s="3">
        <v>8</v>
      </c>
      <c r="B10" s="3">
        <v>3404</v>
      </c>
      <c r="C10" s="9">
        <v>1834.3822410600001</v>
      </c>
      <c r="D10" s="9">
        <v>1687.57268415</v>
      </c>
      <c r="E10" s="9">
        <v>1609.31314284</v>
      </c>
      <c r="F10" s="9">
        <v>1554.133051</v>
      </c>
      <c r="G10" s="9">
        <v>-12.2694765127002</v>
      </c>
      <c r="H10" s="9">
        <v>-7.9071932369663296</v>
      </c>
      <c r="I10" t="s">
        <v>16</v>
      </c>
    </row>
    <row r="11" spans="1:24" ht="17.25" thickBot="1" x14ac:dyDescent="0.35">
      <c r="A11" s="3">
        <v>9</v>
      </c>
      <c r="B11" s="3">
        <v>3105</v>
      </c>
      <c r="C11" s="9">
        <v>2037.6738198600001</v>
      </c>
      <c r="D11" s="9">
        <v>1928.92293227</v>
      </c>
      <c r="E11" s="9">
        <v>1788.76882839</v>
      </c>
      <c r="F11" s="9">
        <v>1743.3742567700001</v>
      </c>
      <c r="G11" s="9">
        <v>-12.215153821189199</v>
      </c>
      <c r="H11" s="9">
        <v>-9.6192892103595895</v>
      </c>
      <c r="I11" t="s">
        <v>16</v>
      </c>
    </row>
    <row r="12" spans="1:24" ht="17.25" thickBot="1" x14ac:dyDescent="0.35">
      <c r="A12" s="3">
        <v>10</v>
      </c>
      <c r="B12" s="6">
        <v>1994</v>
      </c>
      <c r="C12" s="7">
        <v>1822.23413381</v>
      </c>
      <c r="D12" s="7">
        <v>1688.03959749</v>
      </c>
      <c r="E12" s="7">
        <v>1625.16648295</v>
      </c>
      <c r="F12" s="7">
        <v>1555.2427720999999</v>
      </c>
      <c r="G12" s="7">
        <v>-10.814617463452</v>
      </c>
      <c r="H12" s="7">
        <v>-7.8669259647380301</v>
      </c>
      <c r="I12" t="s">
        <v>16</v>
      </c>
    </row>
    <row r="13" spans="1:24" ht="17.25" thickBot="1" x14ac:dyDescent="0.35">
      <c r="A13" s="3" t="s">
        <v>9</v>
      </c>
      <c r="B13" s="8">
        <f>AVERAGE(B3:B12)</f>
        <v>3246.7</v>
      </c>
      <c r="C13" s="12"/>
      <c r="D13" s="13"/>
      <c r="E13" s="13"/>
      <c r="F13" s="14"/>
      <c r="G13" s="7">
        <f>AVERAGE(G3:G12)</f>
        <v>-13.06644964260955</v>
      </c>
      <c r="H13" s="7">
        <f>AVERAGE(H3:H12)</f>
        <v>-9.1211834877890094</v>
      </c>
    </row>
    <row r="14" spans="1:24" x14ac:dyDescent="0.3">
      <c r="V14" t="s">
        <v>12</v>
      </c>
      <c r="W14" t="s">
        <v>13</v>
      </c>
      <c r="X14" t="s">
        <v>14</v>
      </c>
    </row>
    <row r="15" spans="1:24" ht="17.25" thickBot="1" x14ac:dyDescent="0.35">
      <c r="U15" t="s">
        <v>10</v>
      </c>
      <c r="V15">
        <v>2400</v>
      </c>
      <c r="W15">
        <v>2600</v>
      </c>
      <c r="X15">
        <v>2200</v>
      </c>
    </row>
    <row r="16" spans="1:24" ht="28.5" x14ac:dyDescent="0.3">
      <c r="A16" s="15" t="s">
        <v>0</v>
      </c>
      <c r="B16" s="15" t="s">
        <v>1</v>
      </c>
      <c r="C16" s="4" t="s">
        <v>2</v>
      </c>
      <c r="D16" s="4" t="s">
        <v>2</v>
      </c>
      <c r="E16" s="4" t="s">
        <v>5</v>
      </c>
      <c r="F16" s="4" t="s">
        <v>5</v>
      </c>
      <c r="G16" s="4" t="s">
        <v>8</v>
      </c>
      <c r="H16" s="4" t="s">
        <v>8</v>
      </c>
      <c r="U16" t="s">
        <v>11</v>
      </c>
      <c r="V16">
        <v>1800</v>
      </c>
      <c r="W16">
        <v>2300</v>
      </c>
      <c r="X16">
        <v>2000</v>
      </c>
    </row>
    <row r="17" spans="1:24" ht="29.25" thickBot="1" x14ac:dyDescent="0.35">
      <c r="A17" s="16"/>
      <c r="B17" s="16"/>
      <c r="C17" s="5" t="s">
        <v>3</v>
      </c>
      <c r="D17" s="5" t="s">
        <v>4</v>
      </c>
      <c r="E17" s="5" t="s">
        <v>6</v>
      </c>
      <c r="F17" s="5" t="s">
        <v>7</v>
      </c>
      <c r="G17" s="5" t="s">
        <v>6</v>
      </c>
      <c r="H17" s="5" t="s">
        <v>7</v>
      </c>
      <c r="U17" t="s">
        <v>15</v>
      </c>
      <c r="V17">
        <v>2100</v>
      </c>
      <c r="W17">
        <v>1600</v>
      </c>
      <c r="X17">
        <v>1800</v>
      </c>
    </row>
    <row r="18" spans="1:24" ht="17.25" thickBot="1" x14ac:dyDescent="0.35">
      <c r="A18" s="3">
        <v>1</v>
      </c>
      <c r="B18" s="6">
        <v>599</v>
      </c>
      <c r="C18" s="9">
        <v>1091.74888786</v>
      </c>
      <c r="D18" s="9">
        <v>1012.05007914</v>
      </c>
      <c r="E18" s="9">
        <v>934.00790256599998</v>
      </c>
      <c r="F18" s="9">
        <v>897.67764795000005</v>
      </c>
      <c r="G18" s="9">
        <v>-14.4484676877663</v>
      </c>
      <c r="H18" s="9">
        <v>-11.301064398630301</v>
      </c>
      <c r="I18" t="s">
        <v>16</v>
      </c>
    </row>
    <row r="19" spans="1:24" ht="17.25" thickBot="1" x14ac:dyDescent="0.35">
      <c r="A19" s="3">
        <v>2</v>
      </c>
      <c r="B19" s="6">
        <v>1543</v>
      </c>
      <c r="C19" s="9">
        <v>930.38313836199995</v>
      </c>
      <c r="D19" s="9">
        <v>887.404290844</v>
      </c>
      <c r="E19" s="9">
        <v>859.49974986300003</v>
      </c>
      <c r="F19" s="9">
        <v>831.85799199999997</v>
      </c>
      <c r="G19" s="9">
        <v>-7.6187309911693699</v>
      </c>
      <c r="H19" s="9">
        <v>-6.2594129211580203</v>
      </c>
      <c r="I19" t="s">
        <v>16</v>
      </c>
    </row>
    <row r="20" spans="1:24" ht="17.25" thickBot="1" x14ac:dyDescent="0.35">
      <c r="A20" s="3">
        <v>3</v>
      </c>
      <c r="B20" s="3">
        <v>518</v>
      </c>
      <c r="C20" s="9">
        <v>1024.1797321900001</v>
      </c>
      <c r="D20" s="9">
        <v>962.34792288000006</v>
      </c>
      <c r="E20" s="9">
        <v>913.13987864900002</v>
      </c>
      <c r="F20" s="9">
        <v>887.70373134199997</v>
      </c>
      <c r="G20" s="9">
        <v>-10.841832741950901</v>
      </c>
      <c r="H20" s="9">
        <v>-7.7564662180195496</v>
      </c>
      <c r="I20" t="s">
        <v>16</v>
      </c>
    </row>
    <row r="21" spans="1:24" ht="17.25" thickBot="1" x14ac:dyDescent="0.35">
      <c r="A21" s="3">
        <v>4</v>
      </c>
      <c r="B21" s="6">
        <v>1358</v>
      </c>
      <c r="C21" s="9">
        <v>1009.83624394</v>
      </c>
      <c r="D21" s="9">
        <v>923.80495942000005</v>
      </c>
      <c r="E21" s="9">
        <v>925.854713672</v>
      </c>
      <c r="F21" s="9">
        <v>862.80886607499997</v>
      </c>
      <c r="G21" s="9">
        <v>-8.3163513660725599</v>
      </c>
      <c r="H21" s="9">
        <v>-6.6027025210273598</v>
      </c>
      <c r="I21" t="s">
        <v>16</v>
      </c>
    </row>
    <row r="22" spans="1:24" ht="17.25" thickBot="1" x14ac:dyDescent="0.35">
      <c r="A22" s="3">
        <v>5</v>
      </c>
      <c r="B22" s="3">
        <v>1486</v>
      </c>
      <c r="C22" s="9">
        <v>1003.8456785</v>
      </c>
      <c r="D22" s="9">
        <v>955.78783852900006</v>
      </c>
      <c r="E22" s="9">
        <v>915.40648490499996</v>
      </c>
      <c r="F22" s="9">
        <v>873.086385533</v>
      </c>
      <c r="G22" s="9">
        <v>-8.8100387827689399</v>
      </c>
      <c r="H22" s="9">
        <v>-8.6526998631078307</v>
      </c>
      <c r="I22" t="s">
        <v>16</v>
      </c>
    </row>
    <row r="23" spans="1:24" ht="17.25" thickBot="1" x14ac:dyDescent="0.35">
      <c r="A23" s="3">
        <v>6</v>
      </c>
      <c r="B23" s="3">
        <v>1055</v>
      </c>
      <c r="C23" s="9">
        <v>943.44635646799998</v>
      </c>
      <c r="D23" s="9">
        <v>847.70013843200002</v>
      </c>
      <c r="E23" s="9">
        <v>842.07134018900001</v>
      </c>
      <c r="F23" s="9">
        <v>789.93960737500004</v>
      </c>
      <c r="G23" s="9">
        <v>-10.745180749705799</v>
      </c>
      <c r="H23" s="9">
        <v>-6.8137928069517901</v>
      </c>
      <c r="I23" t="s">
        <v>16</v>
      </c>
    </row>
    <row r="24" spans="1:24" ht="17.25" thickBot="1" x14ac:dyDescent="0.35">
      <c r="A24" s="3">
        <v>7</v>
      </c>
      <c r="B24" s="3">
        <v>877</v>
      </c>
      <c r="C24" s="9">
        <v>892.148067567</v>
      </c>
      <c r="D24" s="9">
        <v>830.14453013100001</v>
      </c>
      <c r="E24" s="9">
        <v>828.29569072100003</v>
      </c>
      <c r="F24" s="9">
        <v>762.66846164699996</v>
      </c>
      <c r="G24" s="9">
        <v>-7.15715016007751</v>
      </c>
      <c r="H24" s="9">
        <v>-8.1282314145167103</v>
      </c>
      <c r="I24" t="s">
        <v>16</v>
      </c>
    </row>
    <row r="25" spans="1:24" ht="17.25" thickBot="1" x14ac:dyDescent="0.35">
      <c r="A25" s="3">
        <v>8</v>
      </c>
      <c r="B25" s="3">
        <v>683</v>
      </c>
      <c r="C25" s="9">
        <v>872.49732164299996</v>
      </c>
      <c r="D25" s="9">
        <v>789.06162293900002</v>
      </c>
      <c r="E25" s="9">
        <v>807.64348689400003</v>
      </c>
      <c r="F25" s="9">
        <v>744.76849493500004</v>
      </c>
      <c r="G25" s="9">
        <v>-7.4331270870692903</v>
      </c>
      <c r="H25" s="9">
        <v>-5.6133927587331396</v>
      </c>
      <c r="I25" t="s">
        <v>16</v>
      </c>
    </row>
    <row r="26" spans="1:24" ht="17.25" thickBot="1" x14ac:dyDescent="0.35">
      <c r="A26" s="3">
        <v>9</v>
      </c>
      <c r="B26" s="3">
        <v>1764</v>
      </c>
      <c r="C26" s="9">
        <v>1131.73492182</v>
      </c>
      <c r="D26" s="9">
        <v>1071.4319787699999</v>
      </c>
      <c r="E26" s="9">
        <v>1003.2484098899999</v>
      </c>
      <c r="F26" s="9">
        <v>964.99897621800005</v>
      </c>
      <c r="G26" s="9">
        <v>-11.353057103104501</v>
      </c>
      <c r="H26" s="9">
        <v>-9.9337153137975704</v>
      </c>
      <c r="I26" t="s">
        <v>16</v>
      </c>
    </row>
    <row r="27" spans="1:24" ht="17.25" thickBot="1" x14ac:dyDescent="0.35">
      <c r="A27" s="3">
        <v>10</v>
      </c>
      <c r="B27" s="6">
        <v>470</v>
      </c>
      <c r="C27" s="7">
        <v>1036.7922248299999</v>
      </c>
      <c r="D27" s="7">
        <v>949.46278682900004</v>
      </c>
      <c r="E27" s="7">
        <v>943.47365510899999</v>
      </c>
      <c r="F27" s="7">
        <v>878.28911132200005</v>
      </c>
      <c r="G27" s="7">
        <v>-9.0007011516990403</v>
      </c>
      <c r="H27" s="7">
        <v>-7.4962048533470798</v>
      </c>
      <c r="I27" t="s">
        <v>16</v>
      </c>
    </row>
    <row r="28" spans="1:24" ht="17.25" thickBot="1" x14ac:dyDescent="0.35">
      <c r="A28" s="3" t="s">
        <v>9</v>
      </c>
      <c r="B28" s="8">
        <f>AVERAGE(B18:B27)</f>
        <v>1035.3</v>
      </c>
      <c r="C28" s="12"/>
      <c r="D28" s="13"/>
      <c r="E28" s="13"/>
      <c r="F28" s="14"/>
      <c r="G28" s="7">
        <f>AVERAGE(G18:G27)</f>
        <v>-9.5724637821384224</v>
      </c>
      <c r="H28" s="7">
        <f>AVERAGE(H18:H27)</f>
        <v>-7.855768306928935</v>
      </c>
    </row>
    <row r="31" spans="1:24" ht="33" x14ac:dyDescent="0.3">
      <c r="A31" s="26" t="s">
        <v>23</v>
      </c>
      <c r="B31" s="24">
        <v>100</v>
      </c>
      <c r="C31" s="24">
        <v>80</v>
      </c>
      <c r="D31" s="24">
        <v>60</v>
      </c>
      <c r="E31" s="24">
        <v>40</v>
      </c>
      <c r="F31" s="24">
        <v>20</v>
      </c>
      <c r="G31" s="24">
        <v>0</v>
      </c>
    </row>
    <row r="32" spans="1:24" x14ac:dyDescent="0.3">
      <c r="A32" s="24" t="s">
        <v>17</v>
      </c>
      <c r="B32" s="25">
        <v>888.11544896500004</v>
      </c>
      <c r="C32" s="25">
        <v>876.56849000600005</v>
      </c>
      <c r="D32" s="25">
        <v>875.03321205300006</v>
      </c>
      <c r="E32" s="25">
        <v>871.27497151600005</v>
      </c>
      <c r="F32" s="25">
        <v>864.160604971</v>
      </c>
      <c r="G32" s="25">
        <v>864.09507264399997</v>
      </c>
    </row>
    <row r="33" spans="1:7" x14ac:dyDescent="0.3">
      <c r="A33" s="24" t="s">
        <v>18</v>
      </c>
      <c r="B33" s="25">
        <v>862.30733841100005</v>
      </c>
      <c r="C33" s="25">
        <v>854.33934254999997</v>
      </c>
      <c r="D33" s="25">
        <v>849.73496204800006</v>
      </c>
      <c r="E33" s="25">
        <v>840.03503237899997</v>
      </c>
      <c r="F33" s="25">
        <v>834.680120913</v>
      </c>
      <c r="G33" s="25">
        <v>824.91862228499997</v>
      </c>
    </row>
    <row r="52" spans="1:6" ht="17.25" thickBot="1" x14ac:dyDescent="0.35"/>
    <row r="53" spans="1:6" ht="28.5" x14ac:dyDescent="0.3">
      <c r="A53" s="15" t="s">
        <v>0</v>
      </c>
      <c r="B53" s="15" t="s">
        <v>19</v>
      </c>
      <c r="C53" s="15" t="s">
        <v>22</v>
      </c>
      <c r="D53" s="10" t="s">
        <v>20</v>
      </c>
      <c r="E53" s="10" t="s">
        <v>5</v>
      </c>
      <c r="F53" s="10" t="s">
        <v>8</v>
      </c>
    </row>
    <row r="54" spans="1:6" ht="29.25" thickBot="1" x14ac:dyDescent="0.35">
      <c r="A54" s="16"/>
      <c r="B54" s="16"/>
      <c r="C54" s="16"/>
      <c r="D54" s="11" t="s">
        <v>21</v>
      </c>
      <c r="E54" s="11" t="s">
        <v>7</v>
      </c>
      <c r="F54" s="11" t="s">
        <v>7</v>
      </c>
    </row>
    <row r="55" spans="1:6" ht="17.25" thickBot="1" x14ac:dyDescent="0.35">
      <c r="A55" s="3">
        <v>1</v>
      </c>
      <c r="B55" s="6">
        <v>6</v>
      </c>
      <c r="C55" s="6">
        <v>7</v>
      </c>
      <c r="D55" s="9">
        <v>101.2133</v>
      </c>
      <c r="E55" s="9">
        <v>101.213262477</v>
      </c>
      <c r="F55" s="9">
        <v>0</v>
      </c>
    </row>
    <row r="56" spans="1:6" ht="17.25" thickBot="1" x14ac:dyDescent="0.35">
      <c r="A56" s="3">
        <v>2</v>
      </c>
      <c r="B56" s="6">
        <v>450</v>
      </c>
      <c r="C56" s="6">
        <v>13</v>
      </c>
      <c r="D56" s="9">
        <v>118.2885</v>
      </c>
      <c r="E56" s="9">
        <v>118.288477786</v>
      </c>
      <c r="F56" s="9">
        <v>0</v>
      </c>
    </row>
    <row r="57" spans="1:6" ht="17.25" thickBot="1" x14ac:dyDescent="0.35">
      <c r="A57" s="3">
        <v>3</v>
      </c>
      <c r="B57" s="3">
        <v>252</v>
      </c>
      <c r="C57" s="3">
        <v>7</v>
      </c>
      <c r="D57" s="9">
        <v>113.508441182</v>
      </c>
      <c r="E57" s="9">
        <v>113.508441182</v>
      </c>
      <c r="F57" s="9">
        <v>0</v>
      </c>
    </row>
    <row r="58" spans="1:6" ht="17.25" thickBot="1" x14ac:dyDescent="0.35">
      <c r="A58" s="3">
        <v>4</v>
      </c>
      <c r="B58" s="6">
        <v>1000</v>
      </c>
      <c r="C58" s="6">
        <v>7</v>
      </c>
      <c r="D58" s="9">
        <v>134.28634231199999</v>
      </c>
      <c r="E58" s="9">
        <v>134.28634231199999</v>
      </c>
      <c r="F58" s="9">
        <v>0</v>
      </c>
    </row>
    <row r="59" spans="1:6" ht="17.25" thickBot="1" x14ac:dyDescent="0.35">
      <c r="A59" s="3">
        <v>5</v>
      </c>
      <c r="B59" s="3">
        <v>17</v>
      </c>
      <c r="C59" s="3">
        <v>14</v>
      </c>
      <c r="D59" s="9">
        <v>119.336772235</v>
      </c>
      <c r="E59" s="9">
        <v>119.336772235</v>
      </c>
      <c r="F59" s="9">
        <v>0</v>
      </c>
    </row>
    <row r="60" spans="1:6" ht="17.25" thickBot="1" x14ac:dyDescent="0.35">
      <c r="A60" s="3">
        <v>6</v>
      </c>
      <c r="B60" s="3">
        <v>595</v>
      </c>
      <c r="C60" s="3">
        <v>6</v>
      </c>
      <c r="D60" s="9">
        <v>131.81704657500001</v>
      </c>
      <c r="E60" s="9">
        <v>131.81704657500001</v>
      </c>
      <c r="F60" s="9">
        <v>0</v>
      </c>
    </row>
    <row r="61" spans="1:6" ht="17.25" thickBot="1" x14ac:dyDescent="0.35">
      <c r="A61" s="3">
        <v>7</v>
      </c>
      <c r="B61" s="3">
        <v>64</v>
      </c>
      <c r="C61" s="3">
        <v>6</v>
      </c>
      <c r="D61" s="9">
        <v>112.753553121</v>
      </c>
      <c r="E61" s="9">
        <v>112.753553121</v>
      </c>
      <c r="F61" s="9">
        <v>0</v>
      </c>
    </row>
    <row r="62" spans="1:6" ht="17.25" thickBot="1" x14ac:dyDescent="0.35">
      <c r="A62" s="3">
        <v>8</v>
      </c>
      <c r="B62" s="3">
        <v>251</v>
      </c>
      <c r="C62" s="3">
        <v>10</v>
      </c>
      <c r="D62" s="9">
        <v>140.503556269</v>
      </c>
      <c r="E62" s="9">
        <v>140.503556269</v>
      </c>
      <c r="F62" s="9">
        <v>0</v>
      </c>
    </row>
    <row r="63" spans="1:6" ht="17.25" thickBot="1" x14ac:dyDescent="0.35">
      <c r="A63" s="3">
        <v>9</v>
      </c>
      <c r="B63" s="3">
        <v>35</v>
      </c>
      <c r="C63" s="3">
        <v>8</v>
      </c>
      <c r="D63" s="9">
        <v>130.36549462599999</v>
      </c>
      <c r="E63" s="9">
        <v>130.36549462599999</v>
      </c>
      <c r="F63" s="9">
        <v>0</v>
      </c>
    </row>
    <row r="64" spans="1:6" ht="17.25" thickBot="1" x14ac:dyDescent="0.35">
      <c r="A64" s="3">
        <v>10</v>
      </c>
      <c r="B64" s="6">
        <v>25</v>
      </c>
      <c r="C64" s="6">
        <v>16</v>
      </c>
      <c r="D64" s="18">
        <v>129.18203463</v>
      </c>
      <c r="E64" s="18">
        <v>129.18203463</v>
      </c>
      <c r="F64" s="18">
        <v>0</v>
      </c>
    </row>
    <row r="65" spans="1:8" ht="17.25" thickBot="1" x14ac:dyDescent="0.35">
      <c r="A65" s="3" t="s">
        <v>9</v>
      </c>
      <c r="B65" s="20">
        <f>AVERAGE(B55:B64)</f>
        <v>269.5</v>
      </c>
      <c r="C65" s="20">
        <f>AVERAGE(C55:C64)</f>
        <v>9.4</v>
      </c>
      <c r="D65" s="21"/>
      <c r="E65" s="22"/>
      <c r="F65" s="19">
        <f>AVERAGE(F55:F64)</f>
        <v>0</v>
      </c>
      <c r="G65" s="23"/>
      <c r="H65" s="17"/>
    </row>
  </sheetData>
  <mergeCells count="9">
    <mergeCell ref="A53:A54"/>
    <mergeCell ref="C53:C54"/>
    <mergeCell ref="B53:B54"/>
    <mergeCell ref="C28:F28"/>
    <mergeCell ref="A1:A2"/>
    <mergeCell ref="B1:B2"/>
    <mergeCell ref="C13:F13"/>
    <mergeCell ref="A16:A17"/>
    <mergeCell ref="B16:B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2018-10-03T21:36:13Z</dcterms:created>
  <dcterms:modified xsi:type="dcterms:W3CDTF">2018-10-09T12:32:14Z</dcterms:modified>
</cp:coreProperties>
</file>