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ytsu_000\Documents\Bryna Documents\CS Magic World\Duke Turn Data into Value\Master Data Analysis in Excel\"/>
    </mc:Choice>
  </mc:AlternateContent>
  <bookViews>
    <workbookView xWindow="0" yWindow="0" windowWidth="20490" windowHeight="7755" tabRatio="500"/>
  </bookViews>
  <sheets>
    <sheet name="Review of AUC Curve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1" l="1"/>
  <c r="E28" i="1"/>
  <c r="G22" i="1"/>
  <c r="F28" i="1"/>
  <c r="H22" i="1"/>
  <c r="J21" i="1"/>
  <c r="J27" i="1"/>
  <c r="B28" i="1"/>
  <c r="H26" i="1"/>
  <c r="G26" i="1"/>
  <c r="H25" i="1"/>
  <c r="G25" i="1"/>
  <c r="H24" i="1"/>
  <c r="G24" i="1"/>
  <c r="H23" i="1"/>
  <c r="G23" i="1"/>
  <c r="H21" i="1"/>
  <c r="G21" i="1"/>
  <c r="H20" i="1"/>
  <c r="G20" i="1"/>
  <c r="H19" i="1"/>
  <c r="G19" i="1"/>
</calcChain>
</file>

<file path=xl/sharedStrings.xml><?xml version="1.0" encoding="utf-8"?>
<sst xmlns="http://schemas.openxmlformats.org/spreadsheetml/2006/main" count="202" uniqueCount="110">
  <si>
    <t xml:space="preserve">Review of AUC Curve </t>
  </si>
  <si>
    <t>3. The scores are ranked from highest to lowest [Cell C20 - Cell C26].</t>
  </si>
  <si>
    <t>5. Total number of False Positive classifications  [Col E] and True Positive classifications  [Col F] are counted at each threshold [Col B].</t>
  </si>
  <si>
    <t>count of events</t>
  </si>
  <si>
    <t>classified as "positive"</t>
  </si>
  <si>
    <t xml:space="preserve">x axis values equal </t>
  </si>
  <si>
    <t xml:space="preserve">y axis values equal </t>
  </si>
  <si>
    <t>at each threshold</t>
  </si>
  <si>
    <t xml:space="preserve">scores [-3, 3] </t>
  </si>
  <si>
    <t xml:space="preserve">outcomes [ 0 or 1] </t>
  </si>
  <si>
    <t>false positives at threshold</t>
  </si>
  <si>
    <t>true positives at threshold</t>
  </si>
  <si>
    <r>
      <t xml:space="preserve">false positive </t>
    </r>
    <r>
      <rPr>
        <i/>
        <sz val="16"/>
        <color theme="1"/>
        <rFont val="宋体"/>
        <family val="2"/>
        <scheme val="minor"/>
      </rPr>
      <t>rate</t>
    </r>
  </si>
  <si>
    <r>
      <t>true positive</t>
    </r>
    <r>
      <rPr>
        <i/>
        <sz val="16"/>
        <color theme="1"/>
        <rFont val="宋体"/>
        <family val="2"/>
        <scheme val="minor"/>
      </rPr>
      <t xml:space="preserve"> rate </t>
    </r>
  </si>
  <si>
    <t>sum rectangles:</t>
  </si>
  <si>
    <t>[threshold above top score]</t>
  </si>
  <si>
    <t>x axis distance .25</t>
  </si>
  <si>
    <t>y axis distance .67</t>
  </si>
  <si>
    <t xml:space="preserve">first area = </t>
  </si>
  <si>
    <t>x axis distance .75</t>
  </si>
  <si>
    <t>y axis = 1</t>
  </si>
  <si>
    <t xml:space="preserve">second area = </t>
  </si>
  <si>
    <t>total number of events:</t>
  </si>
  <si>
    <t>total number of negative outcomes</t>
  </si>
  <si>
    <t>total number of positive outcomes</t>
  </si>
  <si>
    <t xml:space="preserve">Total Area = </t>
  </si>
  <si>
    <t>Outcome incidence</t>
  </si>
  <si>
    <t>Threshold greater than or equal to 2</t>
  </si>
  <si>
    <t>Threshold greater than or equal to 1</t>
  </si>
  <si>
    <t>Threshold greater than or equal to 0</t>
  </si>
  <si>
    <t>Threshold greater than or equal to -1</t>
  </si>
  <si>
    <t>Threshold greater than or equal to -2</t>
  </si>
  <si>
    <t>Threshold greater than or equal to -3</t>
  </si>
  <si>
    <t>3,2,1,0,-1,-2,-3</t>
  </si>
  <si>
    <t>3/7</t>
  </si>
  <si>
    <t>4/7</t>
  </si>
  <si>
    <t>3</t>
  </si>
  <si>
    <t>2,1,0,-1,-2,-3</t>
  </si>
  <si>
    <t>x = false positive rate</t>
  </si>
  <si>
    <t>y = true positive rate</t>
  </si>
  <si>
    <t>3,2</t>
  </si>
  <si>
    <t>-2,-3</t>
  </si>
  <si>
    <t>-1,-2,-3</t>
  </si>
  <si>
    <t>0,-1,-2,-3</t>
  </si>
  <si>
    <t>1,0,-1,-2,-3</t>
  </si>
  <si>
    <t>-3</t>
  </si>
  <si>
    <t>3,2,1</t>
  </si>
  <si>
    <t>3,2,1,0</t>
  </si>
  <si>
    <t>3,2,1,0,-1</t>
  </si>
  <si>
    <t>3,2,1,0,-1,-2</t>
  </si>
  <si>
    <t>0/7</t>
  </si>
  <si>
    <t>Classification</t>
  </si>
  <si>
    <r>
      <t xml:space="preserve">Threshold </t>
    </r>
    <r>
      <rPr>
        <i/>
        <sz val="18"/>
        <color theme="1"/>
        <rFont val="宋体"/>
        <family val="2"/>
        <scheme val="minor"/>
      </rPr>
      <t>greater than</t>
    </r>
    <r>
      <rPr>
        <sz val="18"/>
        <color theme="1"/>
        <rFont val="宋体"/>
        <family val="2"/>
        <scheme val="minor"/>
      </rPr>
      <t xml:space="preserve"> 3</t>
    </r>
  </si>
  <si>
    <r>
      <t xml:space="preserve">Threshold </t>
    </r>
    <r>
      <rPr>
        <i/>
        <sz val="18"/>
        <color theme="1"/>
        <rFont val="宋体"/>
        <family val="2"/>
        <scheme val="minor"/>
      </rPr>
      <t>greater than or equal to</t>
    </r>
    <r>
      <rPr>
        <sz val="18"/>
        <color theme="1"/>
        <rFont val="宋体"/>
        <family val="2"/>
        <scheme val="minor"/>
      </rPr>
      <t xml:space="preserve"> 3</t>
    </r>
  </si>
  <si>
    <t>Event 0</t>
  </si>
  <si>
    <t>Event 1</t>
  </si>
  <si>
    <t>Event 2</t>
  </si>
  <si>
    <t>Event 3</t>
  </si>
  <si>
    <t>Event 4</t>
  </si>
  <si>
    <t>Event 5</t>
  </si>
  <si>
    <t>Event 6</t>
  </si>
  <si>
    <t>Event 7</t>
  </si>
  <si>
    <t>0/3</t>
  </si>
  <si>
    <t>2/7</t>
  </si>
  <si>
    <t>1/7</t>
  </si>
  <si>
    <t>"-" 1,-1,-2,-3</t>
  </si>
  <si>
    <t>"+"  3,2,0</t>
  </si>
  <si>
    <t>Positive 1/7</t>
  </si>
  <si>
    <t>Negative 2/7</t>
  </si>
  <si>
    <t>Positive 2/7</t>
  </si>
  <si>
    <t>Negative 6/7</t>
  </si>
  <si>
    <t>Positive 0/7</t>
  </si>
  <si>
    <t>Negative 7/7</t>
  </si>
  <si>
    <t>Positive 3/7</t>
  </si>
  <si>
    <t>Positive 4/7</t>
  </si>
  <si>
    <t>Positive 5/7</t>
  </si>
  <si>
    <t>Positive 6/7</t>
  </si>
  <si>
    <t>Positive 7/7</t>
  </si>
  <si>
    <t>Negative 5/7</t>
  </si>
  <si>
    <t>Negative 4/7</t>
  </si>
  <si>
    <t>Negative 3/7</t>
  </si>
  <si>
    <t>Negative 1/7</t>
  </si>
  <si>
    <t>Negative 0/7</t>
  </si>
  <si>
    <t>Events, Thresholds, Scores, and the Confusion Matrix</t>
  </si>
  <si>
    <t>0/4</t>
  </si>
  <si>
    <t>1/3</t>
  </si>
  <si>
    <t>2/3</t>
  </si>
  <si>
    <t>1/4</t>
  </si>
  <si>
    <t>3/3</t>
  </si>
  <si>
    <t>2/4</t>
  </si>
  <si>
    <t>3/4</t>
  </si>
  <si>
    <t>4/4</t>
  </si>
  <si>
    <t xml:space="preserve">Then each event's score can be matched with the event's actual outcome to evaluate the method of assigning scores (the "model"). </t>
  </si>
  <si>
    <r>
      <t>This spreadsheet, like the</t>
    </r>
    <r>
      <rPr>
        <b/>
        <sz val="14"/>
        <color theme="1"/>
        <rFont val="宋体"/>
        <family val="2"/>
        <scheme val="minor"/>
      </rPr>
      <t xml:space="preserve"> AUC Calculator</t>
    </r>
    <r>
      <rPr>
        <sz val="14"/>
        <color theme="1"/>
        <rFont val="宋体"/>
        <family val="2"/>
        <scheme val="minor"/>
      </rPr>
      <t xml:space="preserve"> Spreadsheet, limits scores to a small range, here [-3, 3].</t>
    </r>
  </si>
  <si>
    <r>
      <t xml:space="preserve">6. The False Positive rate [Col G] is the number of false positives at that threshold divided by the total number of </t>
    </r>
    <r>
      <rPr>
        <i/>
        <sz val="14"/>
        <color theme="1"/>
        <rFont val="宋体"/>
        <family val="2"/>
        <scheme val="minor"/>
      </rPr>
      <t>actual negative</t>
    </r>
    <r>
      <rPr>
        <sz val="14"/>
        <color theme="1"/>
        <rFont val="宋体"/>
        <family val="2"/>
        <scheme val="minor"/>
      </rPr>
      <t xml:space="preserve"> outcomes [Cell E28].</t>
    </r>
  </si>
  <si>
    <r>
      <t xml:space="preserve">7. The True Positive rate [Col H] is the number if true positives at that threshold divided the total number of </t>
    </r>
    <r>
      <rPr>
        <i/>
        <sz val="14"/>
        <color theme="1"/>
        <rFont val="宋体"/>
        <family val="2"/>
        <scheme val="minor"/>
      </rPr>
      <t>actual positive</t>
    </r>
    <r>
      <rPr>
        <sz val="14"/>
        <color theme="1"/>
        <rFont val="宋体"/>
        <family val="2"/>
        <scheme val="minor"/>
      </rPr>
      <t xml:space="preserve"> outcomes [Cell F28].</t>
    </r>
  </si>
  <si>
    <t xml:space="preserve">8. Plot each threshold's  false positive rate and true positive rate a point where FP rate = x value and TP rate = y value [Chart 1]. </t>
  </si>
  <si>
    <t xml:space="preserve">9. Link these points together [Chart 2]. The total area underneath the line segments is the "Area Under the Curve" or AUC [Cell J27] .  </t>
  </si>
  <si>
    <t>1.Each event is assigned a "score" [Col C, rows 20-26], which is used to predict a binary [0,1] outcome before the outcome is known.</t>
  </si>
  <si>
    <t>2. Later the binary outcomes are known [Col D, rows 20-26]</t>
  </si>
  <si>
    <t>4. Each score is a possible threshold to classify everything at-or-above as "Positive" and everything below as "Negative." First threshold [row 19] is above all scores.</t>
  </si>
  <si>
    <t>Resulting Point on ROC Curve</t>
  </si>
  <si>
    <t xml:space="preserve">As we move down from highest to lowest threshold on the list of events ranked by score, </t>
  </si>
  <si>
    <t xml:space="preserve">Every distinct point on an ROC Curve has its own Confusion Matrix. </t>
  </si>
  <si>
    <t>classifying one more event as positive at each step [rows 18 to 26]</t>
  </si>
  <si>
    <t xml:space="preserve">we simultaneously move the partition on the Confusion Matrix separating “negative” and “positive” classifications from left to right. </t>
  </si>
  <si>
    <t>This always results in either (1)  reclassifying one false negative as a true positive, or (2) reclassifying one true negative as a false positive.</t>
  </si>
  <si>
    <t xml:space="preserve">The Confusion Matrix for each of the eight ordered pairs on Chart 1 is given here  [Columns L through O].  </t>
  </si>
  <si>
    <t xml:space="preserve">There is a close connection between ROC Curves and Confusion Matrixes.  </t>
  </si>
  <si>
    <t>3/7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</si>
</sst>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19">
    <font>
      <sz val="12"/>
      <color theme="1"/>
      <name val="宋体"/>
      <family val="2"/>
      <scheme val="minor"/>
    </font>
    <font>
      <sz val="12"/>
      <color rgb="FF9C6500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6"/>
      <color theme="1"/>
      <name val="宋体"/>
      <family val="2"/>
      <scheme val="minor"/>
    </font>
    <font>
      <i/>
      <sz val="16"/>
      <color theme="1"/>
      <name val="宋体"/>
      <family val="2"/>
      <scheme val="minor"/>
    </font>
    <font>
      <sz val="16"/>
      <color rgb="FF0000FF"/>
      <name val="宋体"/>
      <family val="2"/>
      <scheme val="minor"/>
    </font>
    <font>
      <b/>
      <sz val="16"/>
      <color rgb="FF008000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8"/>
      <color theme="1"/>
      <name val="宋体"/>
      <family val="2"/>
      <scheme val="minor"/>
    </font>
    <font>
      <sz val="18"/>
      <color rgb="FF000000"/>
      <name val="宋体"/>
      <family val="2"/>
      <scheme val="minor"/>
    </font>
    <font>
      <b/>
      <sz val="18"/>
      <color theme="1"/>
      <name val="宋体"/>
      <family val="2"/>
      <scheme val="minor"/>
    </font>
    <font>
      <b/>
      <sz val="18"/>
      <color rgb="FF008000"/>
      <name val="宋体"/>
      <family val="2"/>
      <scheme val="minor"/>
    </font>
    <font>
      <i/>
      <sz val="18"/>
      <color theme="1"/>
      <name val="宋体"/>
      <family val="2"/>
      <scheme val="minor"/>
    </font>
    <font>
      <sz val="18"/>
      <name val="宋体"/>
      <family val="2"/>
      <scheme val="minor"/>
    </font>
    <font>
      <sz val="14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  <font>
      <i/>
      <sz val="14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0">
    <xf numFmtId="0" fontId="0" fillId="0" borderId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3">
    <xf numFmtId="0" fontId="0" fillId="0" borderId="0" xfId="0"/>
    <xf numFmtId="0" fontId="1" fillId="2" borderId="0" xfId="1"/>
    <xf numFmtId="0" fontId="0" fillId="0" borderId="3" xfId="0" applyBorder="1"/>
    <xf numFmtId="0" fontId="3" fillId="0" borderId="4" xfId="0" applyFont="1" applyBorder="1"/>
    <xf numFmtId="0" fontId="1" fillId="2" borderId="0" xfId="1" applyBorder="1"/>
    <xf numFmtId="0" fontId="0" fillId="0" borderId="0" xfId="0" applyBorder="1"/>
    <xf numFmtId="0" fontId="3" fillId="0" borderId="6" xfId="0" applyFont="1" applyBorder="1"/>
    <xf numFmtId="0" fontId="0" fillId="0" borderId="8" xfId="0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" xfId="0" applyFont="1" applyBorder="1"/>
    <xf numFmtId="2" fontId="3" fillId="0" borderId="6" xfId="0" applyNumberFormat="1" applyFont="1" applyBorder="1"/>
    <xf numFmtId="176" fontId="3" fillId="0" borderId="11" xfId="0" applyNumberFormat="1" applyFont="1" applyBorder="1"/>
    <xf numFmtId="0" fontId="3" fillId="0" borderId="12" xfId="0" applyFont="1" applyBorder="1"/>
    <xf numFmtId="0" fontId="5" fillId="0" borderId="9" xfId="0" applyFont="1" applyBorder="1"/>
    <xf numFmtId="0" fontId="3" fillId="0" borderId="13" xfId="0" applyFont="1" applyBorder="1"/>
    <xf numFmtId="0" fontId="3" fillId="0" borderId="14" xfId="0" applyFont="1" applyBorder="1"/>
    <xf numFmtId="0" fontId="5" fillId="0" borderId="12" xfId="0" applyFont="1" applyBorder="1"/>
    <xf numFmtId="176" fontId="6" fillId="0" borderId="12" xfId="0" applyNumberFormat="1" applyFont="1" applyBorder="1"/>
    <xf numFmtId="0" fontId="9" fillId="0" borderId="13" xfId="0" applyFont="1" applyBorder="1"/>
    <xf numFmtId="0" fontId="9" fillId="0" borderId="14" xfId="0" applyFont="1" applyBorder="1"/>
    <xf numFmtId="0" fontId="0" fillId="0" borderId="14" xfId="0" applyBorder="1"/>
    <xf numFmtId="0" fontId="9" fillId="0" borderId="15" xfId="0" applyFont="1" applyBorder="1"/>
    <xf numFmtId="0" fontId="9" fillId="0" borderId="2" xfId="0" applyFont="1" applyBorder="1"/>
    <xf numFmtId="0" fontId="9" fillId="0" borderId="12" xfId="0" applyFont="1" applyBorder="1"/>
    <xf numFmtId="0" fontId="9" fillId="0" borderId="0" xfId="0" applyFont="1" applyBorder="1"/>
    <xf numFmtId="0" fontId="9" fillId="0" borderId="10" xfId="0" applyFont="1" applyBorder="1"/>
    <xf numFmtId="0" fontId="9" fillId="0" borderId="7" xfId="0" applyFont="1" applyBorder="1"/>
    <xf numFmtId="0" fontId="0" fillId="0" borderId="4" xfId="0" applyBorder="1"/>
    <xf numFmtId="0" fontId="9" fillId="0" borderId="12" xfId="0" quotePrefix="1" applyFont="1" applyBorder="1"/>
    <xf numFmtId="0" fontId="9" fillId="0" borderId="3" xfId="0" applyFont="1" applyBorder="1"/>
    <xf numFmtId="0" fontId="0" fillId="0" borderId="15" xfId="0" applyBorder="1"/>
    <xf numFmtId="2" fontId="12" fillId="0" borderId="4" xfId="0" quotePrefix="1" applyNumberFormat="1" applyFont="1" applyBorder="1"/>
    <xf numFmtId="0" fontId="12" fillId="0" borderId="12" xfId="0" quotePrefix="1" applyFont="1" applyBorder="1"/>
    <xf numFmtId="2" fontId="12" fillId="0" borderId="14" xfId="0" quotePrefix="1" applyNumberFormat="1" applyFont="1" applyBorder="1"/>
    <xf numFmtId="0" fontId="12" fillId="0" borderId="1" xfId="0" quotePrefix="1" applyFont="1" applyBorder="1"/>
    <xf numFmtId="0" fontId="12" fillId="0" borderId="9" xfId="0" quotePrefix="1" applyFont="1" applyBorder="1"/>
    <xf numFmtId="0" fontId="12" fillId="0" borderId="14" xfId="0" quotePrefix="1" applyFont="1" applyBorder="1"/>
    <xf numFmtId="0" fontId="6" fillId="0" borderId="1" xfId="0" quotePrefix="1" applyFont="1" applyBorder="1"/>
    <xf numFmtId="0" fontId="10" fillId="0" borderId="13" xfId="0" applyFont="1" applyBorder="1"/>
    <xf numFmtId="0" fontId="9" fillId="0" borderId="5" xfId="0" applyFont="1" applyBorder="1"/>
    <xf numFmtId="0" fontId="9" fillId="0" borderId="2" xfId="0" applyFont="1" applyFill="1" applyBorder="1"/>
    <xf numFmtId="0" fontId="9" fillId="0" borderId="6" xfId="0" applyFont="1" applyBorder="1"/>
    <xf numFmtId="0" fontId="9" fillId="0" borderId="4" xfId="0" applyFont="1" applyBorder="1"/>
    <xf numFmtId="0" fontId="10" fillId="0" borderId="4" xfId="0" applyFont="1" applyBorder="1"/>
    <xf numFmtId="16" fontId="12" fillId="0" borderId="1" xfId="0" quotePrefix="1" applyNumberFormat="1" applyFont="1" applyBorder="1"/>
    <xf numFmtId="0" fontId="9" fillId="0" borderId="9" xfId="0" quotePrefix="1" applyFont="1" applyBorder="1"/>
    <xf numFmtId="0" fontId="9" fillId="0" borderId="8" xfId="0" applyFont="1" applyBorder="1"/>
    <xf numFmtId="0" fontId="6" fillId="0" borderId="12" xfId="0" quotePrefix="1" applyFont="1" applyBorder="1"/>
    <xf numFmtId="0" fontId="14" fillId="0" borderId="12" xfId="0" quotePrefix="1" applyFont="1" applyBorder="1"/>
    <xf numFmtId="0" fontId="9" fillId="0" borderId="7" xfId="0" quotePrefix="1" applyFont="1" applyBorder="1"/>
    <xf numFmtId="0" fontId="14" fillId="0" borderId="7" xfId="0" quotePrefix="1" applyFont="1" applyBorder="1"/>
    <xf numFmtId="0" fontId="11" fillId="0" borderId="13" xfId="0" applyFont="1" applyBorder="1"/>
    <xf numFmtId="0" fontId="11" fillId="0" borderId="1" xfId="0" applyFont="1" applyBorder="1"/>
    <xf numFmtId="0" fontId="15" fillId="0" borderId="2" xfId="0" applyFont="1" applyBorder="1"/>
    <xf numFmtId="0" fontId="15" fillId="0" borderId="5" xfId="0" applyFont="1" applyBorder="1"/>
    <xf numFmtId="0" fontId="15" fillId="0" borderId="7" xfId="0" applyFont="1" applyBorder="1"/>
    <xf numFmtId="0" fontId="2" fillId="0" borderId="15" xfId="0" applyFont="1" applyBorder="1"/>
    <xf numFmtId="0" fontId="2" fillId="0" borderId="14" xfId="0" applyFont="1" applyBorder="1"/>
    <xf numFmtId="0" fontId="1" fillId="2" borderId="0" xfId="1" applyAlignment="1">
      <alignment horizontal="justify" vertical="center"/>
    </xf>
    <xf numFmtId="0" fontId="0" fillId="0" borderId="6" xfId="0" applyBorder="1"/>
    <xf numFmtId="0" fontId="0" fillId="0" borderId="9" xfId="0" applyBorder="1"/>
  </cellXfs>
  <cellStyles count="7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1</a:t>
            </a:r>
          </a:p>
          <a:p>
            <a:pPr>
              <a:defRPr/>
            </a:pPr>
            <a:r>
              <a:rPr lang="en-US"/>
              <a:t>(x,y)</a:t>
            </a:r>
            <a:r>
              <a:rPr lang="en-US" baseline="0"/>
              <a:t> where x = </a:t>
            </a:r>
            <a:r>
              <a:rPr lang="en-US"/>
              <a:t>false pos</a:t>
            </a:r>
            <a:r>
              <a:rPr lang="en-US" baseline="0"/>
              <a:t> rate</a:t>
            </a:r>
          </a:p>
          <a:p>
            <a:pPr>
              <a:defRPr/>
            </a:pPr>
            <a:r>
              <a:rPr lang="en-US" baseline="0"/>
              <a:t> y = </a:t>
            </a:r>
            <a:r>
              <a:rPr lang="en-US"/>
              <a:t>true pos rate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'Review of AUC Curve'!$H$18</c:f>
              <c:strCache>
                <c:ptCount val="1"/>
                <c:pt idx="0">
                  <c:v>true positive rate </c:v>
                </c:pt>
              </c:strCache>
            </c:strRef>
          </c:tx>
          <c:spPr>
            <a:ln w="47625">
              <a:noFill/>
            </a:ln>
          </c:spPr>
          <c:xVal>
            <c:numRef>
              <c:f>'Review of AUC Curve'!$G$19:$G$26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</c:numCache>
            </c:numRef>
          </c:xVal>
          <c:yVal>
            <c:numRef>
              <c:f>'Review of AUC Curve'!$H$19:$H$26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0.66666666666666663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441440"/>
        <c:axId val="1792441984"/>
      </c:scatterChart>
      <c:valAx>
        <c:axId val="1792441440"/>
        <c:scaling>
          <c:orientation val="minMax"/>
          <c:max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92441984"/>
        <c:crosses val="autoZero"/>
        <c:crossBetween val="midCat"/>
        <c:majorUnit val="0.1"/>
      </c:valAx>
      <c:valAx>
        <c:axId val="179244198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2441440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2</a:t>
            </a:r>
          </a:p>
          <a:p>
            <a:pPr>
              <a:defRPr/>
            </a:pPr>
            <a:r>
              <a:rPr lang="en-US"/>
              <a:t>Area</a:t>
            </a:r>
            <a:r>
              <a:rPr lang="en-US" baseline="0"/>
              <a:t> under the line segments is AUC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'Review of AUC Curve'!$H$18</c:f>
              <c:strCache>
                <c:ptCount val="1"/>
                <c:pt idx="0">
                  <c:v>true positive rate </c:v>
                </c:pt>
              </c:strCache>
            </c:strRef>
          </c:tx>
          <c:xVal>
            <c:numRef>
              <c:f>'Review of AUC Curve'!$G$19:$G$27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'Review of AUC Curve'!$H$19:$H$27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0.66666666666666663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934960"/>
        <c:axId val="1797936048"/>
      </c:scatterChart>
      <c:valAx>
        <c:axId val="1797934960"/>
        <c:scaling>
          <c:orientation val="minMax"/>
          <c:max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97936048"/>
        <c:crosses val="autoZero"/>
        <c:crossBetween val="midCat"/>
        <c:majorUnit val="0.1"/>
      </c:valAx>
      <c:valAx>
        <c:axId val="179793604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7934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29</xdr:row>
      <xdr:rowOff>190500</xdr:rowOff>
    </xdr:from>
    <xdr:to>
      <xdr:col>3</xdr:col>
      <xdr:colOff>1333500</xdr:colOff>
      <xdr:row>49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2032000</xdr:colOff>
      <xdr:row>30</xdr:row>
      <xdr:rowOff>215900</xdr:rowOff>
    </xdr:from>
    <xdr:to>
      <xdr:col>5</xdr:col>
      <xdr:colOff>63500</xdr:colOff>
      <xdr:row>49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abSelected="1" topLeftCell="K49" zoomScale="70" zoomScaleNormal="70" workbookViewId="0">
      <selection activeCell="O17" sqref="O17"/>
    </sheetView>
  </sheetViews>
  <sheetFormatPr defaultColWidth="11" defaultRowHeight="14.25"/>
  <cols>
    <col min="2" max="2" width="29.625" customWidth="1"/>
    <col min="3" max="3" width="35.875" customWidth="1"/>
    <col min="4" max="4" width="89.125" customWidth="1"/>
    <col min="5" max="5" width="34.375" customWidth="1"/>
    <col min="6" max="6" width="39.625" customWidth="1"/>
    <col min="7" max="7" width="91.875" customWidth="1"/>
    <col min="8" max="8" width="23.375" customWidth="1"/>
    <col min="9" max="9" width="36.375" customWidth="1"/>
    <col min="10" max="10" width="71.125" customWidth="1"/>
    <col min="11" max="11" width="41.875" customWidth="1"/>
    <col min="12" max="12" width="31" customWidth="1"/>
    <col min="13" max="13" width="15.5" customWidth="1"/>
    <col min="14" max="14" width="21.875" customWidth="1"/>
    <col min="15" max="15" width="30" customWidth="1"/>
    <col min="16" max="16" width="7.375" customWidth="1"/>
    <col min="18" max="18" width="17.625" customWidth="1"/>
    <col min="19" max="19" width="8.375" customWidth="1"/>
  </cols>
  <sheetData>
    <row r="1" spans="1:2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2.5">
      <c r="A2" s="1"/>
      <c r="B2" s="1"/>
      <c r="C2" s="54" t="s">
        <v>0</v>
      </c>
      <c r="D2" s="1"/>
      <c r="E2" s="1"/>
      <c r="F2" s="1"/>
      <c r="G2" s="1"/>
      <c r="H2" s="1"/>
      <c r="I2" s="1"/>
      <c r="J2" s="1"/>
      <c r="K2" s="1"/>
      <c r="L2" s="53" t="s">
        <v>83</v>
      </c>
      <c r="M2" s="32"/>
      <c r="N2" s="32"/>
      <c r="O2" s="22"/>
      <c r="P2" s="1"/>
      <c r="Q2" s="53" t="s">
        <v>101</v>
      </c>
      <c r="R2" s="58"/>
      <c r="S2" s="59"/>
      <c r="T2" s="1"/>
    </row>
    <row r="3" spans="1:20" ht="47.1" customHeight="1">
      <c r="A3" s="1"/>
      <c r="B3" s="1"/>
      <c r="C3" s="1"/>
      <c r="D3" s="1"/>
      <c r="E3" s="1"/>
      <c r="F3" s="1"/>
      <c r="G3" s="6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22.5">
      <c r="A4" s="1"/>
      <c r="B4" s="55" t="s">
        <v>98</v>
      </c>
      <c r="C4" s="2"/>
      <c r="D4" s="3"/>
      <c r="E4" s="4"/>
      <c r="F4" s="4"/>
      <c r="G4" s="1"/>
      <c r="H4" s="55" t="s">
        <v>108</v>
      </c>
      <c r="I4" s="2"/>
      <c r="J4" s="29"/>
      <c r="K4" s="1"/>
      <c r="L4" s="24" t="s">
        <v>54</v>
      </c>
      <c r="M4" s="31"/>
      <c r="N4" s="20" t="s">
        <v>52</v>
      </c>
      <c r="O4" s="22"/>
      <c r="P4" s="1"/>
      <c r="Q4" s="1"/>
      <c r="R4" s="1"/>
      <c r="S4" s="1"/>
      <c r="T4" s="1"/>
    </row>
    <row r="5" spans="1:20" ht="22.5">
      <c r="A5" s="1"/>
      <c r="B5" s="56" t="s">
        <v>99</v>
      </c>
      <c r="C5" s="5"/>
      <c r="D5" s="6"/>
      <c r="E5" s="4"/>
      <c r="F5" s="4"/>
      <c r="G5" s="1"/>
      <c r="H5" s="56" t="s">
        <v>103</v>
      </c>
      <c r="I5" s="5"/>
      <c r="J5" s="61"/>
      <c r="K5" s="1"/>
      <c r="L5" s="41"/>
      <c r="M5" s="26"/>
      <c r="N5" s="24" t="s">
        <v>51</v>
      </c>
      <c r="O5" s="29"/>
      <c r="P5" s="1"/>
      <c r="Q5" s="1"/>
      <c r="R5" s="1"/>
      <c r="S5" s="1"/>
      <c r="T5" s="1"/>
    </row>
    <row r="6" spans="1:20" ht="22.5">
      <c r="A6" s="1"/>
      <c r="B6" s="56" t="s">
        <v>92</v>
      </c>
      <c r="C6" s="5"/>
      <c r="D6" s="6"/>
      <c r="E6" s="4"/>
      <c r="F6" s="4"/>
      <c r="G6" s="1"/>
      <c r="H6" s="56" t="s">
        <v>107</v>
      </c>
      <c r="I6" s="5"/>
      <c r="J6" s="61"/>
      <c r="K6" s="1"/>
      <c r="L6" s="41"/>
      <c r="M6" s="26"/>
      <c r="N6" s="27" t="s">
        <v>71</v>
      </c>
      <c r="O6" s="44" t="s">
        <v>72</v>
      </c>
      <c r="P6" s="1"/>
      <c r="Q6" s="1"/>
      <c r="R6" s="1"/>
      <c r="S6" s="1"/>
      <c r="T6" s="1"/>
    </row>
    <row r="7" spans="1:20" ht="22.5">
      <c r="A7" s="1"/>
      <c r="B7" s="56" t="s">
        <v>93</v>
      </c>
      <c r="C7" s="5"/>
      <c r="D7" s="6"/>
      <c r="E7" s="4"/>
      <c r="F7" s="4"/>
      <c r="G7" s="1"/>
      <c r="H7" s="56" t="s">
        <v>102</v>
      </c>
      <c r="I7" s="5"/>
      <c r="J7" s="61"/>
      <c r="K7" s="1"/>
      <c r="L7" s="24" t="s">
        <v>26</v>
      </c>
      <c r="M7" s="31"/>
      <c r="N7" s="25"/>
      <c r="O7" s="47" t="s">
        <v>33</v>
      </c>
      <c r="P7" s="1"/>
      <c r="Q7" s="1"/>
      <c r="R7" s="1"/>
      <c r="S7" s="1"/>
      <c r="T7" s="1"/>
    </row>
    <row r="8" spans="1:20" ht="22.5">
      <c r="A8" s="1"/>
      <c r="B8" s="56" t="s">
        <v>1</v>
      </c>
      <c r="C8" s="5"/>
      <c r="D8" s="6"/>
      <c r="E8" s="4"/>
      <c r="F8" s="4"/>
      <c r="G8" s="1"/>
      <c r="H8" s="56" t="s">
        <v>104</v>
      </c>
      <c r="I8" s="5"/>
      <c r="J8" s="61"/>
      <c r="K8" s="1"/>
      <c r="L8" s="24" t="s">
        <v>66</v>
      </c>
      <c r="M8" s="33" t="s">
        <v>34</v>
      </c>
      <c r="N8" s="37" t="s">
        <v>50</v>
      </c>
      <c r="O8" s="34" t="s">
        <v>34</v>
      </c>
      <c r="P8" s="1"/>
      <c r="Q8" s="20" t="s">
        <v>39</v>
      </c>
      <c r="R8" s="32"/>
      <c r="S8" s="38" t="s">
        <v>62</v>
      </c>
      <c r="T8" s="1"/>
    </row>
    <row r="9" spans="1:20" ht="22.5">
      <c r="A9" s="1"/>
      <c r="B9" s="56" t="s">
        <v>100</v>
      </c>
      <c r="C9" s="5"/>
      <c r="D9" s="6"/>
      <c r="E9" s="4"/>
      <c r="F9" s="4"/>
      <c r="G9" s="1"/>
      <c r="H9" s="56" t="s">
        <v>105</v>
      </c>
      <c r="I9" s="5"/>
      <c r="J9" s="61"/>
      <c r="K9" s="1"/>
      <c r="L9" s="20" t="s">
        <v>65</v>
      </c>
      <c r="M9" s="35" t="s">
        <v>35</v>
      </c>
      <c r="N9" s="38" t="s">
        <v>50</v>
      </c>
      <c r="O9" s="36" t="s">
        <v>35</v>
      </c>
      <c r="P9" s="1"/>
      <c r="Q9" s="28" t="s">
        <v>38</v>
      </c>
      <c r="R9" s="48"/>
      <c r="S9" s="37" t="s">
        <v>84</v>
      </c>
      <c r="T9" s="1"/>
    </row>
    <row r="10" spans="1:20" ht="20.25">
      <c r="A10" s="1"/>
      <c r="B10" s="56" t="s">
        <v>2</v>
      </c>
      <c r="C10" s="5"/>
      <c r="D10" s="6"/>
      <c r="E10" s="4"/>
      <c r="F10" s="4"/>
      <c r="G10" s="1"/>
      <c r="H10" s="57" t="s">
        <v>106</v>
      </c>
      <c r="I10" s="7"/>
      <c r="J10" s="62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20.25">
      <c r="A11" s="1"/>
      <c r="B11" s="56" t="s">
        <v>94</v>
      </c>
      <c r="C11" s="5"/>
      <c r="D11" s="6"/>
      <c r="E11" s="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22.5">
      <c r="A12" s="1"/>
      <c r="B12" s="56" t="s">
        <v>95</v>
      </c>
      <c r="C12" s="5"/>
      <c r="D12" s="6"/>
      <c r="E12" s="4"/>
      <c r="F12" s="1"/>
      <c r="G12" s="1"/>
      <c r="H12" s="1"/>
      <c r="I12" s="1"/>
      <c r="J12" s="1"/>
      <c r="K12" s="1"/>
      <c r="L12" s="42" t="s">
        <v>55</v>
      </c>
      <c r="M12" s="29"/>
      <c r="N12" s="20" t="s">
        <v>53</v>
      </c>
      <c r="O12" s="21"/>
      <c r="P12" s="1"/>
      <c r="Q12" s="1"/>
      <c r="R12" s="1"/>
      <c r="S12" s="1"/>
      <c r="T12" s="1"/>
    </row>
    <row r="13" spans="1:20" ht="22.5">
      <c r="A13" s="1"/>
      <c r="B13" s="56" t="s">
        <v>96</v>
      </c>
      <c r="C13" s="5"/>
      <c r="D13" s="6"/>
      <c r="E13" s="4"/>
      <c r="F13" s="1"/>
      <c r="G13" s="1"/>
      <c r="H13" s="1"/>
      <c r="I13" s="1"/>
      <c r="J13" s="1"/>
      <c r="K13" s="1"/>
      <c r="L13" s="41"/>
      <c r="M13" s="43"/>
      <c r="N13" s="24" t="s">
        <v>51</v>
      </c>
      <c r="O13" s="29"/>
      <c r="P13" s="1"/>
      <c r="Q13" s="1"/>
      <c r="R13" s="1"/>
      <c r="S13" s="1"/>
      <c r="T13" s="1"/>
    </row>
    <row r="14" spans="1:20" ht="22.5">
      <c r="A14" s="1"/>
      <c r="B14" s="57" t="s">
        <v>97</v>
      </c>
      <c r="C14" s="7"/>
      <c r="D14" s="8"/>
      <c r="E14" s="4"/>
      <c r="F14" s="1"/>
      <c r="G14" s="1"/>
      <c r="H14" s="1"/>
      <c r="I14" s="1"/>
      <c r="J14" s="1"/>
      <c r="K14" s="1"/>
      <c r="L14" s="28"/>
      <c r="M14" s="48"/>
      <c r="N14" s="24" t="s">
        <v>67</v>
      </c>
      <c r="O14" s="27" t="s">
        <v>70</v>
      </c>
      <c r="P14" s="1"/>
      <c r="Q14" s="1"/>
      <c r="R14" s="1"/>
      <c r="S14" s="1"/>
      <c r="T14" s="1"/>
    </row>
    <row r="15" spans="1:20" ht="22.5">
      <c r="A15" s="1"/>
      <c r="B15" s="4"/>
      <c r="C15" s="4"/>
      <c r="D15" s="4"/>
      <c r="E15" s="4"/>
      <c r="F15" s="1"/>
      <c r="G15" s="1"/>
      <c r="H15" s="1"/>
      <c r="I15" s="1"/>
      <c r="J15" s="1"/>
      <c r="K15" s="1"/>
      <c r="L15" s="24" t="s">
        <v>26</v>
      </c>
      <c r="M15" s="31"/>
      <c r="N15" s="52" t="s">
        <v>36</v>
      </c>
      <c r="O15" s="50" t="s">
        <v>37</v>
      </c>
      <c r="P15" s="1"/>
      <c r="Q15" s="1"/>
      <c r="R15" s="1"/>
      <c r="S15" s="1"/>
      <c r="T15" s="1"/>
    </row>
    <row r="16" spans="1:20" ht="22.5">
      <c r="A16" s="1"/>
      <c r="B16" s="9" t="s">
        <v>3</v>
      </c>
      <c r="C16" s="1"/>
      <c r="D16" s="1"/>
      <c r="E16" s="1"/>
      <c r="F16" s="1"/>
      <c r="G16" s="1"/>
      <c r="H16" s="1"/>
      <c r="I16" s="1"/>
      <c r="J16" s="1"/>
      <c r="K16" s="1"/>
      <c r="L16" s="24" t="s">
        <v>66</v>
      </c>
      <c r="M16" s="39" t="s">
        <v>109</v>
      </c>
      <c r="N16" s="49" t="s">
        <v>64</v>
      </c>
      <c r="O16" s="49" t="s">
        <v>63</v>
      </c>
      <c r="P16" s="1"/>
      <c r="Q16" s="20" t="s">
        <v>39</v>
      </c>
      <c r="R16" s="32"/>
      <c r="S16" s="38" t="s">
        <v>85</v>
      </c>
      <c r="T16" s="1"/>
    </row>
    <row r="17" spans="1:20" ht="22.5">
      <c r="A17" s="1"/>
      <c r="B17" s="10" t="s">
        <v>4</v>
      </c>
      <c r="C17" s="1"/>
      <c r="D17" s="1"/>
      <c r="E17" s="1"/>
      <c r="F17" s="4"/>
      <c r="G17" s="9" t="s">
        <v>5</v>
      </c>
      <c r="H17" s="3" t="s">
        <v>6</v>
      </c>
      <c r="I17" s="1"/>
      <c r="J17" s="9" t="s">
        <v>14</v>
      </c>
      <c r="K17" s="1"/>
      <c r="L17" s="20" t="s">
        <v>65</v>
      </c>
      <c r="M17" s="39" t="s">
        <v>35</v>
      </c>
      <c r="N17" s="39" t="s">
        <v>50</v>
      </c>
      <c r="O17" s="39" t="s">
        <v>35</v>
      </c>
      <c r="P17" s="1"/>
      <c r="Q17" s="20" t="s">
        <v>38</v>
      </c>
      <c r="R17" s="23"/>
      <c r="S17" s="38" t="s">
        <v>84</v>
      </c>
      <c r="T17" s="1"/>
    </row>
    <row r="18" spans="1:20" ht="20.25">
      <c r="A18" s="1"/>
      <c r="B18" s="10" t="s">
        <v>7</v>
      </c>
      <c r="C18" s="9" t="s">
        <v>8</v>
      </c>
      <c r="D18" s="9" t="s">
        <v>9</v>
      </c>
      <c r="E18" s="11" t="s">
        <v>10</v>
      </c>
      <c r="F18" s="16" t="s">
        <v>11</v>
      </c>
      <c r="G18" s="14" t="s">
        <v>12</v>
      </c>
      <c r="H18" s="8" t="s">
        <v>13</v>
      </c>
      <c r="I18" s="1"/>
      <c r="J18" s="10" t="s">
        <v>16</v>
      </c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0.25">
      <c r="A19" s="1"/>
      <c r="B19" s="10">
        <v>0</v>
      </c>
      <c r="C19" s="10" t="s">
        <v>15</v>
      </c>
      <c r="D19" s="10"/>
      <c r="E19" s="9">
        <v>0</v>
      </c>
      <c r="F19" s="3">
        <v>0</v>
      </c>
      <c r="G19" s="9">
        <f t="shared" ref="G19:H26" si="0">E19/E$28</f>
        <v>0</v>
      </c>
      <c r="H19" s="3">
        <f t="shared" si="0"/>
        <v>0</v>
      </c>
      <c r="I19" s="1"/>
      <c r="J19" s="10" t="s">
        <v>17</v>
      </c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2.5">
      <c r="A20" s="1"/>
      <c r="B20" s="10">
        <v>1</v>
      </c>
      <c r="C20" s="10">
        <v>3</v>
      </c>
      <c r="D20" s="10">
        <v>1</v>
      </c>
      <c r="E20" s="10">
        <v>0</v>
      </c>
      <c r="F20" s="6">
        <v>1</v>
      </c>
      <c r="G20" s="10">
        <f t="shared" si="0"/>
        <v>0</v>
      </c>
      <c r="H20" s="12">
        <f t="shared" si="0"/>
        <v>0.33333333333333331</v>
      </c>
      <c r="I20" s="1"/>
      <c r="J20" s="10" t="s">
        <v>18</v>
      </c>
      <c r="K20" s="1"/>
      <c r="L20" s="24" t="s">
        <v>56</v>
      </c>
      <c r="M20" s="44"/>
      <c r="N20" s="20" t="s">
        <v>27</v>
      </c>
      <c r="O20" s="22"/>
      <c r="P20" s="1"/>
      <c r="Q20" s="1"/>
      <c r="R20" s="1"/>
      <c r="S20" s="1"/>
      <c r="T20" s="1"/>
    </row>
    <row r="21" spans="1:20" ht="22.5">
      <c r="A21" s="1"/>
      <c r="B21" s="10">
        <v>2</v>
      </c>
      <c r="C21" s="10">
        <v>2</v>
      </c>
      <c r="D21" s="10">
        <v>1</v>
      </c>
      <c r="E21" s="10">
        <v>0</v>
      </c>
      <c r="F21" s="6">
        <v>2</v>
      </c>
      <c r="G21" s="10">
        <f t="shared" si="0"/>
        <v>0</v>
      </c>
      <c r="H21" s="12">
        <f t="shared" si="0"/>
        <v>0.66666666666666663</v>
      </c>
      <c r="I21" s="1"/>
      <c r="J21" s="13">
        <f>G22*H22</f>
        <v>0.16666666666666666</v>
      </c>
      <c r="K21" s="1"/>
      <c r="L21" s="41"/>
      <c r="M21" s="43"/>
      <c r="N21" s="24" t="s">
        <v>51</v>
      </c>
      <c r="O21" s="29"/>
      <c r="P21" s="1"/>
      <c r="Q21" s="1"/>
      <c r="R21" s="1"/>
      <c r="S21" s="1"/>
      <c r="T21" s="1"/>
    </row>
    <row r="22" spans="1:20" ht="22.5">
      <c r="A22" s="1"/>
      <c r="B22" s="10">
        <v>3</v>
      </c>
      <c r="C22" s="10">
        <v>1</v>
      </c>
      <c r="D22" s="10">
        <v>0</v>
      </c>
      <c r="E22" s="10">
        <v>1</v>
      </c>
      <c r="F22" s="6">
        <v>2</v>
      </c>
      <c r="G22" s="10">
        <f t="shared" si="0"/>
        <v>0.25</v>
      </c>
      <c r="H22" s="12">
        <f t="shared" si="0"/>
        <v>0.66666666666666663</v>
      </c>
      <c r="I22" s="1"/>
      <c r="J22" s="10" t="s">
        <v>19</v>
      </c>
      <c r="K22" s="1"/>
      <c r="L22" s="28"/>
      <c r="M22" s="48"/>
      <c r="N22" s="24" t="s">
        <v>69</v>
      </c>
      <c r="O22" s="27" t="s">
        <v>78</v>
      </c>
      <c r="P22" s="1"/>
      <c r="Q22" s="1"/>
      <c r="R22" s="1"/>
      <c r="S22" s="1"/>
      <c r="T22" s="1"/>
    </row>
    <row r="23" spans="1:20" ht="22.5">
      <c r="A23" s="1"/>
      <c r="B23" s="10">
        <v>4</v>
      </c>
      <c r="C23" s="10">
        <v>0</v>
      </c>
      <c r="D23" s="10">
        <v>1</v>
      </c>
      <c r="E23" s="10">
        <v>1</v>
      </c>
      <c r="F23" s="6">
        <v>3</v>
      </c>
      <c r="G23" s="10">
        <f t="shared" si="0"/>
        <v>0.25</v>
      </c>
      <c r="H23" s="6">
        <f t="shared" si="0"/>
        <v>1</v>
      </c>
      <c r="I23" s="1"/>
      <c r="J23" s="10" t="s">
        <v>20</v>
      </c>
      <c r="K23" s="1"/>
      <c r="L23" s="24" t="s">
        <v>26</v>
      </c>
      <c r="M23" s="31"/>
      <c r="N23" s="51" t="s">
        <v>40</v>
      </c>
      <c r="O23" s="25" t="s">
        <v>44</v>
      </c>
      <c r="P23" s="1"/>
      <c r="Q23" s="1"/>
      <c r="R23" s="1"/>
      <c r="S23" s="1"/>
      <c r="T23" s="1"/>
    </row>
    <row r="24" spans="1:20" ht="22.5">
      <c r="A24" s="1"/>
      <c r="B24" s="10">
        <v>5</v>
      </c>
      <c r="C24" s="10">
        <v>-1</v>
      </c>
      <c r="D24" s="10">
        <v>0</v>
      </c>
      <c r="E24" s="10">
        <v>2</v>
      </c>
      <c r="F24" s="6">
        <v>3</v>
      </c>
      <c r="G24" s="10">
        <f t="shared" si="0"/>
        <v>0.5</v>
      </c>
      <c r="H24" s="6">
        <f t="shared" si="0"/>
        <v>1</v>
      </c>
      <c r="I24" s="1"/>
      <c r="J24" s="10" t="s">
        <v>21</v>
      </c>
      <c r="K24" s="1"/>
      <c r="L24" s="24" t="s">
        <v>66</v>
      </c>
      <c r="M24" s="39" t="s">
        <v>34</v>
      </c>
      <c r="N24" s="34" t="s">
        <v>63</v>
      </c>
      <c r="O24" s="34" t="s">
        <v>64</v>
      </c>
      <c r="P24" s="1"/>
      <c r="Q24" s="20" t="s">
        <v>39</v>
      </c>
      <c r="R24" s="23"/>
      <c r="S24" s="38" t="s">
        <v>86</v>
      </c>
      <c r="T24" s="1"/>
    </row>
    <row r="25" spans="1:20" ht="22.5">
      <c r="A25" s="1"/>
      <c r="B25" s="10">
        <v>6</v>
      </c>
      <c r="C25" s="10">
        <v>-2</v>
      </c>
      <c r="D25" s="10">
        <v>0</v>
      </c>
      <c r="E25" s="10">
        <v>3</v>
      </c>
      <c r="F25" s="6">
        <v>3</v>
      </c>
      <c r="G25" s="10">
        <f t="shared" si="0"/>
        <v>0.75</v>
      </c>
      <c r="H25" s="6">
        <f t="shared" si="0"/>
        <v>1</v>
      </c>
      <c r="I25" s="1"/>
      <c r="J25" s="14">
        <f>0.75*1</f>
        <v>0.75</v>
      </c>
      <c r="K25" s="1"/>
      <c r="L25" s="20" t="s">
        <v>65</v>
      </c>
      <c r="M25" s="39" t="s">
        <v>35</v>
      </c>
      <c r="N25" s="36" t="s">
        <v>50</v>
      </c>
      <c r="O25" s="46" t="s">
        <v>35</v>
      </c>
      <c r="P25" s="1"/>
      <c r="Q25" s="20" t="s">
        <v>38</v>
      </c>
      <c r="R25" s="23"/>
      <c r="S25" s="38" t="s">
        <v>84</v>
      </c>
      <c r="T25" s="1"/>
    </row>
    <row r="26" spans="1:20" ht="20.25">
      <c r="A26" s="1"/>
      <c r="B26" s="14">
        <v>7</v>
      </c>
      <c r="C26" s="14">
        <v>-3</v>
      </c>
      <c r="D26" s="14">
        <v>0</v>
      </c>
      <c r="E26" s="18">
        <v>4</v>
      </c>
      <c r="F26" s="15">
        <v>3</v>
      </c>
      <c r="G26" s="14">
        <f t="shared" si="0"/>
        <v>1</v>
      </c>
      <c r="H26" s="8">
        <f t="shared" si="0"/>
        <v>1</v>
      </c>
      <c r="I26" s="1"/>
      <c r="J26" s="9" t="s">
        <v>25</v>
      </c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20.25">
      <c r="A27" s="1"/>
      <c r="B27" s="9" t="s">
        <v>22</v>
      </c>
      <c r="C27" s="1"/>
      <c r="D27" s="1"/>
      <c r="E27" s="9" t="s">
        <v>23</v>
      </c>
      <c r="F27" s="9" t="s">
        <v>24</v>
      </c>
      <c r="G27" s="16">
        <v>1</v>
      </c>
      <c r="H27" s="17">
        <v>0</v>
      </c>
      <c r="I27" s="1"/>
      <c r="J27" s="19">
        <f>J21+J25</f>
        <v>0.91666666666666663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22.5">
      <c r="A28" s="1"/>
      <c r="B28" s="14">
        <f>7</f>
        <v>7</v>
      </c>
      <c r="C28" s="1"/>
      <c r="D28" s="1"/>
      <c r="E28" s="18">
        <f>B26-F26</f>
        <v>4</v>
      </c>
      <c r="F28" s="18">
        <f>SUM(D19:D26)</f>
        <v>3</v>
      </c>
      <c r="G28" s="1"/>
      <c r="H28" s="1"/>
      <c r="I28" s="1"/>
      <c r="J28" s="1"/>
      <c r="K28" s="1"/>
      <c r="L28" s="42" t="s">
        <v>57</v>
      </c>
      <c r="M28" s="45"/>
      <c r="N28" s="40" t="s">
        <v>28</v>
      </c>
      <c r="O28" s="22"/>
      <c r="P28" s="1"/>
      <c r="Q28" s="1"/>
      <c r="R28" s="1"/>
      <c r="S28" s="1"/>
      <c r="T28" s="1"/>
    </row>
    <row r="29" spans="1:20" ht="22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1"/>
      <c r="M29" s="43"/>
      <c r="N29" s="24" t="s">
        <v>51</v>
      </c>
      <c r="O29" s="29"/>
      <c r="P29" s="1"/>
      <c r="Q29" s="1"/>
      <c r="R29" s="1"/>
      <c r="S29" s="1"/>
      <c r="T29" s="1"/>
    </row>
    <row r="30" spans="1:20" ht="22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28"/>
      <c r="M30" s="48"/>
      <c r="N30" s="24" t="s">
        <v>73</v>
      </c>
      <c r="O30" s="27" t="s">
        <v>79</v>
      </c>
      <c r="P30" s="1"/>
      <c r="Q30" s="1"/>
      <c r="R30" s="1"/>
      <c r="S30" s="1"/>
      <c r="T30" s="1"/>
    </row>
    <row r="31" spans="1:20" ht="22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24" t="s">
        <v>26</v>
      </c>
      <c r="M31" s="31"/>
      <c r="N31" s="28" t="s">
        <v>46</v>
      </c>
      <c r="O31" s="30" t="s">
        <v>43</v>
      </c>
      <c r="P31" s="1"/>
      <c r="Q31" s="1"/>
      <c r="R31" s="1"/>
      <c r="S31" s="1"/>
      <c r="T31" s="1"/>
    </row>
    <row r="32" spans="1:20" ht="22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24" t="s">
        <v>66</v>
      </c>
      <c r="M32" s="39" t="s">
        <v>34</v>
      </c>
      <c r="N32" s="34" t="s">
        <v>63</v>
      </c>
      <c r="O32" s="34" t="s">
        <v>64</v>
      </c>
      <c r="P32" s="1"/>
      <c r="Q32" s="20" t="s">
        <v>39</v>
      </c>
      <c r="R32" s="32"/>
      <c r="S32" s="38" t="s">
        <v>86</v>
      </c>
      <c r="T32" s="1"/>
    </row>
    <row r="33" spans="1:20" ht="22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20" t="s">
        <v>65</v>
      </c>
      <c r="M33" s="39" t="s">
        <v>35</v>
      </c>
      <c r="N33" s="36" t="s">
        <v>64</v>
      </c>
      <c r="O33" s="36" t="s">
        <v>34</v>
      </c>
      <c r="P33" s="1"/>
      <c r="Q33" s="20" t="s">
        <v>38</v>
      </c>
      <c r="R33" s="23"/>
      <c r="S33" s="38" t="s">
        <v>87</v>
      </c>
      <c r="T33" s="1"/>
    </row>
    <row r="34" spans="1:2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22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2" t="s">
        <v>58</v>
      </c>
      <c r="M36" s="45"/>
      <c r="N36" s="40" t="s">
        <v>29</v>
      </c>
      <c r="O36" s="22"/>
      <c r="P36" s="1"/>
      <c r="Q36" s="1"/>
      <c r="R36" s="1"/>
      <c r="S36" s="1"/>
      <c r="T36" s="1"/>
    </row>
    <row r="37" spans="1:20" ht="22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1"/>
      <c r="M37" s="43"/>
      <c r="N37" s="24" t="s">
        <v>51</v>
      </c>
      <c r="O37" s="29"/>
      <c r="P37" s="1"/>
      <c r="Q37" s="1"/>
      <c r="R37" s="1"/>
      <c r="S37" s="1"/>
      <c r="T37" s="1"/>
    </row>
    <row r="38" spans="1:20" ht="22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8"/>
      <c r="M38" s="48"/>
      <c r="N38" s="27" t="s">
        <v>74</v>
      </c>
      <c r="O38" s="27" t="s">
        <v>80</v>
      </c>
      <c r="P38" s="1"/>
      <c r="Q38" s="1"/>
      <c r="R38" s="1"/>
      <c r="S38" s="1"/>
      <c r="T38" s="1"/>
    </row>
    <row r="39" spans="1:20" ht="22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4" t="s">
        <v>26</v>
      </c>
      <c r="M39" s="31"/>
      <c r="N39" s="25" t="s">
        <v>47</v>
      </c>
      <c r="O39" s="30" t="s">
        <v>42</v>
      </c>
      <c r="P39" s="1"/>
      <c r="Q39" s="1"/>
      <c r="R39" s="1"/>
      <c r="S39" s="1"/>
      <c r="T39" s="1"/>
    </row>
    <row r="40" spans="1:20" ht="22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4" t="s">
        <v>66</v>
      </c>
      <c r="M40" s="39" t="s">
        <v>34</v>
      </c>
      <c r="N40" s="34" t="s">
        <v>34</v>
      </c>
      <c r="O40" s="34" t="s">
        <v>50</v>
      </c>
      <c r="P40" s="1"/>
      <c r="Q40" s="20" t="s">
        <v>39</v>
      </c>
      <c r="R40" s="32"/>
      <c r="S40" s="38" t="s">
        <v>88</v>
      </c>
      <c r="T40" s="1"/>
    </row>
    <row r="41" spans="1:20" ht="22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0" t="s">
        <v>65</v>
      </c>
      <c r="M41" s="39" t="s">
        <v>35</v>
      </c>
      <c r="N41" s="36" t="s">
        <v>64</v>
      </c>
      <c r="O41" s="36" t="s">
        <v>34</v>
      </c>
      <c r="P41" s="1"/>
      <c r="Q41" s="20" t="s">
        <v>38</v>
      </c>
      <c r="R41" s="23"/>
      <c r="S41" s="38" t="s">
        <v>87</v>
      </c>
      <c r="T41" s="1"/>
    </row>
    <row r="42" spans="1:2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22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2" t="s">
        <v>59</v>
      </c>
      <c r="M44" s="45"/>
      <c r="N44" s="40" t="s">
        <v>30</v>
      </c>
      <c r="O44" s="22"/>
      <c r="P44" s="1"/>
      <c r="Q44" s="1"/>
      <c r="R44" s="1"/>
      <c r="S44" s="1"/>
      <c r="T44" s="1"/>
    </row>
    <row r="45" spans="1:20" ht="22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1"/>
      <c r="M45" s="43"/>
      <c r="N45" s="24" t="s">
        <v>51</v>
      </c>
      <c r="O45" s="29"/>
      <c r="P45" s="1"/>
      <c r="Q45" s="1"/>
      <c r="R45" s="1"/>
      <c r="S45" s="1"/>
      <c r="T45" s="1"/>
    </row>
    <row r="46" spans="1:20" ht="22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8"/>
      <c r="M46" s="48"/>
      <c r="N46" s="27" t="s">
        <v>75</v>
      </c>
      <c r="O46" s="27" t="s">
        <v>68</v>
      </c>
      <c r="P46" s="1"/>
      <c r="Q46" s="1"/>
      <c r="R46" s="1"/>
      <c r="S46" s="1"/>
      <c r="T46" s="1"/>
    </row>
    <row r="47" spans="1:20" ht="22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4" t="s">
        <v>26</v>
      </c>
      <c r="M47" s="31"/>
      <c r="N47" s="25" t="s">
        <v>48</v>
      </c>
      <c r="O47" s="30" t="s">
        <v>41</v>
      </c>
      <c r="P47" s="1"/>
      <c r="Q47" s="1"/>
      <c r="R47" s="1"/>
      <c r="S47" s="1"/>
      <c r="T47" s="1"/>
    </row>
    <row r="48" spans="1:20" ht="22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4" t="s">
        <v>66</v>
      </c>
      <c r="M48" s="39" t="s">
        <v>34</v>
      </c>
      <c r="N48" s="34" t="s">
        <v>34</v>
      </c>
      <c r="O48" s="34" t="s">
        <v>50</v>
      </c>
      <c r="P48" s="1"/>
      <c r="Q48" s="20" t="s">
        <v>39</v>
      </c>
      <c r="R48" s="32"/>
      <c r="S48" s="38" t="s">
        <v>88</v>
      </c>
      <c r="T48" s="1"/>
    </row>
    <row r="49" spans="1:20" ht="22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20" t="s">
        <v>65</v>
      </c>
      <c r="M49" s="39" t="s">
        <v>35</v>
      </c>
      <c r="N49" s="36" t="s">
        <v>63</v>
      </c>
      <c r="O49" s="36" t="s">
        <v>63</v>
      </c>
      <c r="P49" s="1"/>
      <c r="Q49" s="20" t="s">
        <v>38</v>
      </c>
      <c r="R49" s="23"/>
      <c r="S49" s="38" t="s">
        <v>89</v>
      </c>
      <c r="T49" s="1"/>
    </row>
    <row r="50" spans="1:2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22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42" t="s">
        <v>60</v>
      </c>
      <c r="M52" s="45"/>
      <c r="N52" s="40" t="s">
        <v>31</v>
      </c>
      <c r="O52" s="22"/>
      <c r="P52" s="1"/>
      <c r="Q52" s="1"/>
      <c r="R52" s="1"/>
      <c r="S52" s="1"/>
      <c r="T52" s="1"/>
    </row>
    <row r="53" spans="1:20" ht="22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41"/>
      <c r="M53" s="43"/>
      <c r="N53" s="24" t="s">
        <v>51</v>
      </c>
      <c r="O53" s="29"/>
      <c r="P53" s="1"/>
      <c r="Q53" s="1"/>
      <c r="R53" s="1"/>
      <c r="S53" s="1"/>
      <c r="T53" s="1"/>
    </row>
    <row r="54" spans="1:20" ht="22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28"/>
      <c r="M54" s="48"/>
      <c r="N54" s="27" t="s">
        <v>76</v>
      </c>
      <c r="O54" s="27" t="s">
        <v>81</v>
      </c>
      <c r="P54" s="1"/>
      <c r="Q54" s="1"/>
      <c r="R54" s="1"/>
      <c r="S54" s="1"/>
      <c r="T54" s="1"/>
    </row>
    <row r="55" spans="1:20" ht="22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24" t="s">
        <v>26</v>
      </c>
      <c r="M55" s="31"/>
      <c r="N55" s="25" t="s">
        <v>49</v>
      </c>
      <c r="O55" s="30" t="s">
        <v>45</v>
      </c>
      <c r="P55" s="1"/>
      <c r="Q55" s="1"/>
      <c r="R55" s="1"/>
      <c r="S55" s="1"/>
      <c r="T55" s="1"/>
    </row>
    <row r="56" spans="1:20" ht="22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24" t="s">
        <v>66</v>
      </c>
      <c r="M56" s="33" t="s">
        <v>34</v>
      </c>
      <c r="N56" s="34" t="s">
        <v>34</v>
      </c>
      <c r="O56" s="34" t="s">
        <v>50</v>
      </c>
      <c r="P56" s="1"/>
      <c r="Q56" s="20" t="s">
        <v>39</v>
      </c>
      <c r="R56" s="32"/>
      <c r="S56" s="38" t="s">
        <v>88</v>
      </c>
      <c r="T56" s="1"/>
    </row>
    <row r="57" spans="1:20" ht="22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0" t="s">
        <v>65</v>
      </c>
      <c r="M57" s="35" t="s">
        <v>35</v>
      </c>
      <c r="N57" s="36" t="s">
        <v>34</v>
      </c>
      <c r="O57" s="36" t="s">
        <v>64</v>
      </c>
      <c r="P57" s="1"/>
      <c r="Q57" s="20" t="s">
        <v>38</v>
      </c>
      <c r="R57" s="23"/>
      <c r="S57" s="38" t="s">
        <v>90</v>
      </c>
      <c r="T57" s="1"/>
    </row>
    <row r="58" spans="1:2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22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42" t="s">
        <v>61</v>
      </c>
      <c r="M60" s="45"/>
      <c r="N60" s="40" t="s">
        <v>32</v>
      </c>
      <c r="O60" s="22"/>
      <c r="P60" s="1"/>
      <c r="Q60" s="1"/>
      <c r="R60" s="1"/>
      <c r="S60" s="1"/>
      <c r="T60" s="1"/>
    </row>
    <row r="61" spans="1:20" ht="22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41"/>
      <c r="M61" s="43"/>
      <c r="N61" s="24" t="s">
        <v>51</v>
      </c>
      <c r="O61" s="29"/>
      <c r="P61" s="1"/>
      <c r="Q61" s="1"/>
      <c r="R61" s="1"/>
      <c r="S61" s="1"/>
      <c r="T61" s="1"/>
    </row>
    <row r="62" spans="1:20" ht="22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28"/>
      <c r="M62" s="48"/>
      <c r="N62" s="27" t="s">
        <v>77</v>
      </c>
      <c r="O62" s="27" t="s">
        <v>82</v>
      </c>
      <c r="P62" s="1"/>
      <c r="Q62" s="1"/>
      <c r="R62" s="1"/>
      <c r="S62" s="1"/>
      <c r="T62" s="1"/>
    </row>
    <row r="63" spans="1:20" ht="22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4" t="s">
        <v>26</v>
      </c>
      <c r="M63" s="31"/>
      <c r="N63" s="25" t="s">
        <v>33</v>
      </c>
      <c r="O63" s="25"/>
      <c r="P63" s="1"/>
      <c r="Q63" s="1"/>
      <c r="R63" s="1"/>
      <c r="S63" s="1"/>
      <c r="T63" s="1"/>
    </row>
    <row r="64" spans="1:20" ht="22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24" t="s">
        <v>66</v>
      </c>
      <c r="M64" s="39" t="s">
        <v>34</v>
      </c>
      <c r="N64" s="34" t="s">
        <v>34</v>
      </c>
      <c r="O64" s="34" t="s">
        <v>50</v>
      </c>
      <c r="P64" s="1"/>
      <c r="Q64" s="20" t="s">
        <v>39</v>
      </c>
      <c r="R64" s="32"/>
      <c r="S64" s="38" t="s">
        <v>88</v>
      </c>
      <c r="T64" s="1"/>
    </row>
    <row r="65" spans="1:20" ht="22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20" t="s">
        <v>65</v>
      </c>
      <c r="M65" s="39" t="s">
        <v>35</v>
      </c>
      <c r="N65" s="36" t="s">
        <v>35</v>
      </c>
      <c r="O65" s="36" t="s">
        <v>50</v>
      </c>
      <c r="P65" s="1"/>
      <c r="Q65" s="20" t="s">
        <v>38</v>
      </c>
      <c r="R65" s="23"/>
      <c r="S65" s="38" t="s">
        <v>91</v>
      </c>
      <c r="T65" s="1"/>
    </row>
    <row r="66" spans="1:2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</sheetData>
  <phoneticPr fontId="18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of AUC Curve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Yongtao Li</cp:lastModifiedBy>
  <dcterms:created xsi:type="dcterms:W3CDTF">2016-07-19T18:18:08Z</dcterms:created>
  <dcterms:modified xsi:type="dcterms:W3CDTF">2017-03-20T17:28:22Z</dcterms:modified>
</cp:coreProperties>
</file>