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C6DB5405-ADB5-43B4-B53C-C13E4E675F9E}" xr6:coauthVersionLast="47" xr6:coauthVersionMax="47" xr10:uidLastSave="{00000000-0000-0000-0000-000000000000}"/>
  <bookViews>
    <workbookView xWindow="2304" yWindow="0" windowWidth="15264" windowHeight="12960" activeTab="2" xr2:uid="{DAAB0574-FECF-4805-9DC2-73A023BA46B0}"/>
  </bookViews>
  <sheets>
    <sheet name="Before" sheetId="1" r:id="rId1"/>
    <sheet name="After" sheetId="2" r:id="rId2"/>
    <sheet name="Column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13" i="2"/>
  <c r="C12" i="2"/>
  <c r="C11" i="2"/>
  <c r="C10" i="2"/>
  <c r="C9" i="2"/>
  <c r="C8" i="2"/>
  <c r="C7" i="2"/>
  <c r="C6" i="2"/>
  <c r="C4" i="2"/>
  <c r="C3" i="2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<sst xmlns="http://schemas.openxmlformats.org/spreadsheetml/2006/main" count="60" uniqueCount="40">
  <si>
    <t>作業項目</t>
    <rPh sb="0" eb="2">
      <t>サギョウ</t>
    </rPh>
    <rPh sb="2" eb="4">
      <t>コウモク</t>
    </rPh>
    <phoneticPr fontId="1"/>
  </si>
  <si>
    <t>開始日</t>
    <rPh sb="0" eb="3">
      <t>カイシビ</t>
    </rPh>
    <phoneticPr fontId="1"/>
  </si>
  <si>
    <t>日数</t>
    <rPh sb="0" eb="2">
      <t>ニッスウ</t>
    </rPh>
    <phoneticPr fontId="1"/>
  </si>
  <si>
    <t>終了日</t>
    <rPh sb="0" eb="3">
      <t>シュウリョウビ</t>
    </rPh>
    <phoneticPr fontId="1"/>
  </si>
  <si>
    <t>市場調査</t>
    <rPh sb="0" eb="2">
      <t>シジョウ</t>
    </rPh>
    <phoneticPr fontId="1"/>
  </si>
  <si>
    <t>商品仕様</t>
  </si>
  <si>
    <t>基本設計</t>
  </si>
  <si>
    <t>詳細設計</t>
  </si>
  <si>
    <t>技術試作</t>
  </si>
  <si>
    <t>機能・性能評価</t>
  </si>
  <si>
    <t>商品化試作</t>
  </si>
  <si>
    <t>基本性能評価</t>
  </si>
  <si>
    <t>金型製作</t>
  </si>
  <si>
    <t>量産試作</t>
  </si>
  <si>
    <t>試作品評価</t>
  </si>
  <si>
    <t>※日数は土日を除いたもの。祝祭日は無視している。</t>
    <rPh sb="1" eb="3">
      <t>ニッスウ</t>
    </rPh>
    <rPh sb="4" eb="6">
      <t>ドニチ</t>
    </rPh>
    <rPh sb="7" eb="8">
      <t>ノゾ</t>
    </rPh>
    <rPh sb="17" eb="19">
      <t>ムシ</t>
    </rPh>
    <phoneticPr fontId="1"/>
  </si>
  <si>
    <t>●ガントチャート作成のポイント</t>
    <rPh sb="8" eb="10">
      <t>サクセイ</t>
    </rPh>
    <phoneticPr fontId="1"/>
  </si>
  <si>
    <t>①「日数=終了日—開始日」とし、日付関数NETWORKDAYSで土日を除く「日数」を算出する。</t>
    <rPh sb="2" eb="4">
      <t>ニッスウ</t>
    </rPh>
    <rPh sb="5" eb="8">
      <t>シュウリョウビ</t>
    </rPh>
    <rPh sb="9" eb="12">
      <t>カイシビ</t>
    </rPh>
    <rPh sb="16" eb="18">
      <t>ヒヅケ</t>
    </rPh>
    <rPh sb="18" eb="20">
      <t>カンスウ</t>
    </rPh>
    <rPh sb="32" eb="34">
      <t>ドニチ</t>
    </rPh>
    <rPh sb="35" eb="36">
      <t>ノゾ</t>
    </rPh>
    <rPh sb="38" eb="40">
      <t>ニッスウ</t>
    </rPh>
    <rPh sb="42" eb="44">
      <t>サンシュツ</t>
    </rPh>
    <phoneticPr fontId="1"/>
  </si>
  <si>
    <t>②積み上げ横棒でグラフを作る。</t>
    <rPh sb="5" eb="7">
      <t>ヨコボウ</t>
    </rPh>
    <rPh sb="12" eb="13">
      <t>ツク</t>
    </rPh>
    <phoneticPr fontId="1"/>
  </si>
  <si>
    <t>項目</t>
    <rPh sb="0" eb="2">
      <t>コウモク</t>
    </rPh>
    <phoneticPr fontId="1"/>
  </si>
  <si>
    <t>作業工程表</t>
    <rPh sb="0" eb="5">
      <t>サギョウコウテイヒョウ</t>
    </rPh>
    <phoneticPr fontId="1"/>
  </si>
  <si>
    <t>準備</t>
    <rPh sb="0" eb="2">
      <t>ジュンビ</t>
    </rPh>
    <phoneticPr fontId="1"/>
  </si>
  <si>
    <t>障害物撤去</t>
    <rPh sb="0" eb="2">
      <t>ショウガイ</t>
    </rPh>
    <rPh sb="2" eb="3">
      <t>ブツ</t>
    </rPh>
    <rPh sb="3" eb="5">
      <t>テッキョ</t>
    </rPh>
    <phoneticPr fontId="1"/>
  </si>
  <si>
    <t>砕石搬入</t>
    <rPh sb="0" eb="2">
      <t>サイセキ</t>
    </rPh>
    <rPh sb="2" eb="4">
      <t>ハンニュウ</t>
    </rPh>
    <phoneticPr fontId="1"/>
  </si>
  <si>
    <t>排水路掘削</t>
    <rPh sb="0" eb="3">
      <t>ハイスイロ</t>
    </rPh>
    <rPh sb="3" eb="4">
      <t>ホ</t>
    </rPh>
    <rPh sb="4" eb="5">
      <t>サク</t>
    </rPh>
    <phoneticPr fontId="1"/>
  </si>
  <si>
    <t>基盤切盛</t>
    <rPh sb="0" eb="3">
      <t>キバンキ</t>
    </rPh>
    <rPh sb="3" eb="4">
      <t>モ</t>
    </rPh>
    <phoneticPr fontId="1"/>
  </si>
  <si>
    <t>道路砕石舗装</t>
    <rPh sb="0" eb="2">
      <t>ドウロ</t>
    </rPh>
    <rPh sb="2" eb="4">
      <t>サイセキ</t>
    </rPh>
    <rPh sb="4" eb="6">
      <t>ホソウ</t>
    </rPh>
    <phoneticPr fontId="1"/>
  </si>
  <si>
    <t>U字側溝布設</t>
    <rPh sb="1" eb="2">
      <t>ジ</t>
    </rPh>
    <rPh sb="2" eb="4">
      <t>ソッコウ</t>
    </rPh>
    <rPh sb="4" eb="6">
      <t>フセツ</t>
    </rPh>
    <phoneticPr fontId="1"/>
  </si>
  <si>
    <t>基盤整備</t>
    <rPh sb="0" eb="4">
      <t>キバンセイビ</t>
    </rPh>
    <phoneticPr fontId="1"/>
  </si>
  <si>
    <t>防護柵設置</t>
    <rPh sb="0" eb="5">
      <t>ボウゴサクセッチ</t>
    </rPh>
    <phoneticPr fontId="1"/>
  </si>
  <si>
    <t>後片付け</t>
    <rPh sb="0" eb="3">
      <t>アトカタヅ</t>
    </rPh>
    <phoneticPr fontId="1"/>
  </si>
  <si>
    <t>③開始日と終了日のそれぞれの系列を「塗りつぶしなし」で非表示にして、ラベルの表示内容と位置を適宜調整する。</t>
    <rPh sb="1" eb="4">
      <t>カイシビ</t>
    </rPh>
    <rPh sb="5" eb="8">
      <t>シュウリョウビ</t>
    </rPh>
    <rPh sb="14" eb="16">
      <t>ケイレツ</t>
    </rPh>
    <rPh sb="18" eb="19">
      <t>ヌ</t>
    </rPh>
    <rPh sb="27" eb="30">
      <t>ヒヒョウジ</t>
    </rPh>
    <rPh sb="38" eb="40">
      <t>ヒョウジ</t>
    </rPh>
    <rPh sb="40" eb="42">
      <t>ナイヨウ</t>
    </rPh>
    <rPh sb="43" eb="45">
      <t>イチ</t>
    </rPh>
    <rPh sb="46" eb="48">
      <t>テキギ</t>
    </rPh>
    <rPh sb="48" eb="50">
      <t>チョウセイ</t>
    </rPh>
    <phoneticPr fontId="1"/>
  </si>
  <si>
    <t>➃横軸の書式設定の最小値と最大値に「日付」のシリアル値を入力し、表示間隔の単位を変更する。</t>
    <rPh sb="1" eb="2">
      <t>ヨコ</t>
    </rPh>
    <rPh sb="2" eb="3">
      <t>ジク</t>
    </rPh>
    <rPh sb="4" eb="6">
      <t>ショシキ</t>
    </rPh>
    <rPh sb="6" eb="8">
      <t>セッテイ</t>
    </rPh>
    <rPh sb="9" eb="12">
      <t>サイショウチ</t>
    </rPh>
    <rPh sb="13" eb="16">
      <t>サイダイチ</t>
    </rPh>
    <rPh sb="18" eb="20">
      <t>ヒヅケ</t>
    </rPh>
    <rPh sb="26" eb="27">
      <t>チ</t>
    </rPh>
    <rPh sb="28" eb="30">
      <t>ニュウリョク</t>
    </rPh>
    <rPh sb="32" eb="36">
      <t>ヒョウジカンカク</t>
    </rPh>
    <rPh sb="37" eb="39">
      <t>タンイ</t>
    </rPh>
    <rPh sb="40" eb="42">
      <t>ヘンコウ</t>
    </rPh>
    <phoneticPr fontId="1"/>
  </si>
  <si>
    <t>⑤日数のデータラベルを表示する。</t>
    <rPh sb="1" eb="3">
      <t>ニッスウ</t>
    </rPh>
    <rPh sb="11" eb="13">
      <t>ヒョウジ</t>
    </rPh>
    <phoneticPr fontId="1"/>
  </si>
  <si>
    <t>⑥日数の要素の間隔をゼロなどに変更する。</t>
    <rPh sb="1" eb="3">
      <t>ニッスウ</t>
    </rPh>
    <rPh sb="4" eb="6">
      <t>ヨウソ</t>
    </rPh>
    <rPh sb="7" eb="9">
      <t>カンカク</t>
    </rPh>
    <rPh sb="15" eb="17">
      <t>ヘンコウ</t>
    </rPh>
    <phoneticPr fontId="1"/>
  </si>
  <si>
    <t>①全体のフォームを作り、「項目」「開始日「終了日」を入力する。</t>
    <rPh sb="1" eb="3">
      <t>ゼンタイ</t>
    </rPh>
    <rPh sb="9" eb="10">
      <t>ツク</t>
    </rPh>
    <rPh sb="13" eb="15">
      <t>コウモク</t>
    </rPh>
    <rPh sb="17" eb="20">
      <t>カイシビ</t>
    </rPh>
    <rPh sb="21" eb="24">
      <t>シュウリョウビ</t>
    </rPh>
    <rPh sb="26" eb="28">
      <t>ニュウリョク</t>
    </rPh>
    <phoneticPr fontId="1"/>
  </si>
  <si>
    <t>②D2からAH2の範囲に1か月の日付を入力し、表示形式を「d」に設定する。</t>
    <rPh sb="9" eb="11">
      <t>ハンイ</t>
    </rPh>
    <rPh sb="14" eb="15">
      <t>ゲツ</t>
    </rPh>
    <rPh sb="16" eb="18">
      <t>ヒヅケ</t>
    </rPh>
    <rPh sb="19" eb="21">
      <t>ニュウリョク</t>
    </rPh>
    <rPh sb="23" eb="27">
      <t>ヒョウジケイシキ</t>
    </rPh>
    <rPh sb="32" eb="34">
      <t>セッテイ</t>
    </rPh>
    <phoneticPr fontId="1"/>
  </si>
  <si>
    <t>③同範囲を条件付き書式「=WEEKDAY(D$2)=1」で日曜日を赤文字で表示させる。</t>
    <rPh sb="1" eb="4">
      <t>ドウハンイ</t>
    </rPh>
    <rPh sb="5" eb="8">
      <t>ジョウケンツ</t>
    </rPh>
    <rPh sb="9" eb="11">
      <t>ショシキ</t>
    </rPh>
    <rPh sb="29" eb="32">
      <t>ニチヨウビ</t>
    </rPh>
    <rPh sb="33" eb="36">
      <t>アカモジ</t>
    </rPh>
    <rPh sb="37" eb="39">
      <t>ヒョウジ</t>
    </rPh>
    <phoneticPr fontId="1"/>
  </si>
  <si>
    <t>➃D3からAH12の範囲を条件付き書式「=AND(D$2&gt;=$B3,D$2&lt;=$C3)」で「開始日」と「終了日」間にあるときセルを塗りつぶす。</t>
    <rPh sb="10" eb="12">
      <t>ハンイ</t>
    </rPh>
    <rPh sb="13" eb="16">
      <t>ジョウケンツ</t>
    </rPh>
    <rPh sb="17" eb="19">
      <t>ショシキ</t>
    </rPh>
    <rPh sb="46" eb="49">
      <t>カイシビ</t>
    </rPh>
    <rPh sb="52" eb="55">
      <t>シュウリョウビ</t>
    </rPh>
    <rPh sb="56" eb="57">
      <t>カン</t>
    </rPh>
    <rPh sb="65" eb="66">
      <t>ヌ</t>
    </rPh>
    <phoneticPr fontId="1"/>
  </si>
  <si>
    <t>進度管理表</t>
    <rPh sb="0" eb="2">
      <t>シンチョク</t>
    </rPh>
    <rPh sb="2" eb="4">
      <t>カンリ</t>
    </rPh>
    <rPh sb="4" eb="5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</si>
</sst>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d"/>
  </numFmts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1">
    <cellStyle name="一般" xfId="0" builtinId="0"/>
  </cellStyles>
  <dxfs count="2">
    <dxf>
      <font>
        <color rgb="FFFF0000"/>
      </font>
      <fill>
        <patternFill patternType="solid">
          <bgColor theme="5" tint="0.7999816888943144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9950259673763"/>
          <c:y val="0.1479198682766191"/>
          <c:w val="0.78306341891595344"/>
          <c:h val="0.80948347359434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Before!$C$2</c:f>
              <c:strCache>
                <c:ptCount val="1"/>
                <c:pt idx="0">
                  <c:v>日数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Before!$A$3:$A$13</c:f>
              <c:strCache>
                <c:ptCount val="11"/>
                <c:pt idx="0">
                  <c:v>市場調査</c:v>
                </c:pt>
                <c:pt idx="1">
                  <c:v>商品仕様</c:v>
                </c:pt>
                <c:pt idx="2">
                  <c:v>基本設計</c:v>
                </c:pt>
                <c:pt idx="3">
                  <c:v>詳細設計</c:v>
                </c:pt>
                <c:pt idx="4">
                  <c:v>技術試作</c:v>
                </c:pt>
                <c:pt idx="5">
                  <c:v>機能・性能評価</c:v>
                </c:pt>
                <c:pt idx="6">
                  <c:v>商品化試作</c:v>
                </c:pt>
                <c:pt idx="7">
                  <c:v>基本性能評価</c:v>
                </c:pt>
                <c:pt idx="8">
                  <c:v>金型製作</c:v>
                </c:pt>
                <c:pt idx="9">
                  <c:v>量産試作</c:v>
                </c:pt>
                <c:pt idx="10">
                  <c:v>試作品評価</c:v>
                </c:pt>
              </c:strCache>
            </c:strRef>
          </c:cat>
          <c:val>
            <c:numRef>
              <c:f>Before!$C$3:$C$13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D-4FF4-883F-7DF6E3345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7643744"/>
        <c:axId val="447667872"/>
      </c:barChart>
      <c:catAx>
        <c:axId val="447643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667872"/>
        <c:crosses val="autoZero"/>
        <c:auto val="1"/>
        <c:lblAlgn val="ctr"/>
        <c:lblOffset val="100"/>
        <c:noMultiLvlLbl val="0"/>
      </c:catAx>
      <c:valAx>
        <c:axId val="447667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6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m/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After!$A$3:$A$13</c:f>
              <c:strCache>
                <c:ptCount val="11"/>
                <c:pt idx="0">
                  <c:v>市場調査</c:v>
                </c:pt>
                <c:pt idx="1">
                  <c:v>商品仕様</c:v>
                </c:pt>
                <c:pt idx="2">
                  <c:v>基本設計</c:v>
                </c:pt>
                <c:pt idx="3">
                  <c:v>詳細設計</c:v>
                </c:pt>
                <c:pt idx="4">
                  <c:v>技術試作</c:v>
                </c:pt>
                <c:pt idx="5">
                  <c:v>機能・性能評価</c:v>
                </c:pt>
                <c:pt idx="6">
                  <c:v>商品化試作</c:v>
                </c:pt>
                <c:pt idx="7">
                  <c:v>基本性能評価</c:v>
                </c:pt>
                <c:pt idx="8">
                  <c:v>金型製作</c:v>
                </c:pt>
                <c:pt idx="9">
                  <c:v>量産試作</c:v>
                </c:pt>
                <c:pt idx="10">
                  <c:v>試作品評価</c:v>
                </c:pt>
              </c:strCache>
            </c:strRef>
          </c:cat>
          <c:val>
            <c:numRef>
              <c:f>After!$B$3:$B$13</c:f>
              <c:numCache>
                <c:formatCode>yyyy/m/d\(aaa\)</c:formatCode>
                <c:ptCount val="11"/>
                <c:pt idx="0">
                  <c:v>44446</c:v>
                </c:pt>
                <c:pt idx="1">
                  <c:v>44450</c:v>
                </c:pt>
                <c:pt idx="2">
                  <c:v>44459</c:v>
                </c:pt>
                <c:pt idx="3">
                  <c:v>44462</c:v>
                </c:pt>
                <c:pt idx="4">
                  <c:v>44480</c:v>
                </c:pt>
                <c:pt idx="5">
                  <c:v>44494</c:v>
                </c:pt>
                <c:pt idx="6">
                  <c:v>44497</c:v>
                </c:pt>
                <c:pt idx="7">
                  <c:v>44519</c:v>
                </c:pt>
                <c:pt idx="8">
                  <c:v>44526</c:v>
                </c:pt>
                <c:pt idx="9">
                  <c:v>44543</c:v>
                </c:pt>
                <c:pt idx="10">
                  <c:v>44550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6-4432-96DD-E49DEAEECA7C}"/>
            </c:ext>
          </c:extLst>
        </c:ser>
        <c:ser>
          <c:idx val="1"/>
          <c:order val="1"/>
          <c:tx>
            <c:strRef>
              <c:f>After!$C$2</c:f>
              <c:strCache>
                <c:ptCount val="1"/>
                <c:pt idx="0">
                  <c:v>日数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After!$A$3:$A$13</c:f>
              <c:strCache>
                <c:ptCount val="11"/>
                <c:pt idx="0">
                  <c:v>市場調査</c:v>
                </c:pt>
                <c:pt idx="1">
                  <c:v>商品仕様</c:v>
                </c:pt>
                <c:pt idx="2">
                  <c:v>基本設計</c:v>
                </c:pt>
                <c:pt idx="3">
                  <c:v>詳細設計</c:v>
                </c:pt>
                <c:pt idx="4">
                  <c:v>技術試作</c:v>
                </c:pt>
                <c:pt idx="5">
                  <c:v>機能・性能評価</c:v>
                </c:pt>
                <c:pt idx="6">
                  <c:v>商品化試作</c:v>
                </c:pt>
                <c:pt idx="7">
                  <c:v>基本性能評価</c:v>
                </c:pt>
                <c:pt idx="8">
                  <c:v>金型製作</c:v>
                </c:pt>
                <c:pt idx="9">
                  <c:v>量産試作</c:v>
                </c:pt>
                <c:pt idx="10">
                  <c:v>試作品評価</c:v>
                </c:pt>
              </c:strCache>
            </c:strRef>
          </c:cat>
          <c:val>
            <c:numRef>
              <c:f>After!$C$3:$C$13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6-4432-96DD-E49DEAEECA7C}"/>
            </c:ext>
          </c:extLst>
        </c:ser>
        <c:ser>
          <c:idx val="2"/>
          <c:order val="2"/>
          <c:tx>
            <c:strRef>
              <c:f>After!$D$2</c:f>
              <c:strCache>
                <c:ptCount val="1"/>
                <c:pt idx="0">
                  <c:v>終了日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m/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After!$A$3:$A$13</c:f>
              <c:strCache>
                <c:ptCount val="11"/>
                <c:pt idx="0">
                  <c:v>市場調査</c:v>
                </c:pt>
                <c:pt idx="1">
                  <c:v>商品仕様</c:v>
                </c:pt>
                <c:pt idx="2">
                  <c:v>基本設計</c:v>
                </c:pt>
                <c:pt idx="3">
                  <c:v>詳細設計</c:v>
                </c:pt>
                <c:pt idx="4">
                  <c:v>技術試作</c:v>
                </c:pt>
                <c:pt idx="5">
                  <c:v>機能・性能評価</c:v>
                </c:pt>
                <c:pt idx="6">
                  <c:v>商品化試作</c:v>
                </c:pt>
                <c:pt idx="7">
                  <c:v>基本性能評価</c:v>
                </c:pt>
                <c:pt idx="8">
                  <c:v>金型製作</c:v>
                </c:pt>
                <c:pt idx="9">
                  <c:v>量産試作</c:v>
                </c:pt>
                <c:pt idx="10">
                  <c:v>試作品評価</c:v>
                </c:pt>
              </c:strCache>
            </c:strRef>
          </c:cat>
          <c:val>
            <c:numRef>
              <c:f>After!$D$3:$D$13</c:f>
              <c:numCache>
                <c:formatCode>yyyy/m/d\(aaa\)</c:formatCode>
                <c:ptCount val="11"/>
                <c:pt idx="0">
                  <c:v>44450</c:v>
                </c:pt>
                <c:pt idx="1">
                  <c:v>44457</c:v>
                </c:pt>
                <c:pt idx="2">
                  <c:v>44469</c:v>
                </c:pt>
                <c:pt idx="3">
                  <c:v>44478</c:v>
                </c:pt>
                <c:pt idx="4">
                  <c:v>44492</c:v>
                </c:pt>
                <c:pt idx="5">
                  <c:v>44499</c:v>
                </c:pt>
                <c:pt idx="6">
                  <c:v>44518</c:v>
                </c:pt>
                <c:pt idx="7">
                  <c:v>44525</c:v>
                </c:pt>
                <c:pt idx="8">
                  <c:v>44541</c:v>
                </c:pt>
                <c:pt idx="9">
                  <c:v>44548</c:v>
                </c:pt>
                <c:pt idx="10">
                  <c:v>44553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6-4432-96DD-E49DEAEE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4836032"/>
        <c:axId val="1584843936"/>
      </c:barChart>
      <c:catAx>
        <c:axId val="1584836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4843936"/>
        <c:crosses val="autoZero"/>
        <c:auto val="1"/>
        <c:lblAlgn val="ctr"/>
        <c:lblOffset val="100"/>
        <c:noMultiLvlLbl val="0"/>
      </c:catAx>
      <c:valAx>
        <c:axId val="1584843936"/>
        <c:scaling>
          <c:orientation val="minMax"/>
          <c:max val="44561"/>
          <c:min val="444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4836032"/>
        <c:crosses val="autoZero"/>
        <c:crossBetween val="between"/>
        <c:majorUnit val="30"/>
        <c:min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667800</xdr:colOff>
      <xdr:row>14</xdr:row>
      <xdr:rowOff>183975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DE619C-4CCF-4026-B9CA-993055BC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0.93729</cdr:x>
      <cdr:y>0.00871</cdr:y>
    </cdr:from>
    <cdr:to>
      <cdr:x>0.99826</cdr:x>
      <cdr:y>0.09003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63FF9D7-40C8-432E-970D-4B5D039750FF}"/>
            </a:ext>
          </a:extLst>
        </cdr:cNvPr>
        <cdr:cNvSpPr txBox="1"/>
      </cdr:nvSpPr>
      <cdr:spPr>
        <a:xfrm xmlns:a="http://schemas.openxmlformats.org/drawingml/2006/main">
          <a:off x="5125500" y="28575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900"/>
            <a:t>日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667800</xdr:colOff>
      <xdr:row>14</xdr:row>
      <xdr:rowOff>183975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4AE76B-320C-4E64-87C8-361F46C8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D15"/>
  <sheetViews>
    <sheetView workbookViewId="0"/>
  </sheetViews>
  <sheetFormatPr defaultRowHeight="15" x14ac:dyDescent="0.3"/>
  <cols>
    <col min="1" max="1" width="14.25" customWidth="1"/>
    <col min="2" max="2" width="14.375" customWidth="1"/>
    <col min="3" max="3" width="5.25" bestFit="1" customWidth="1"/>
    <col min="4" max="4" width="16.125" customWidth="1"/>
  </cols>
  <sheetData>
    <row r="1" spans="1:4" x14ac:dyDescent="0.3">
      <c r="A1" t="s">
        <v>39</v>
      </c>
    </row>
    <row r="2" spans="1:4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1" t="s">
        <v>4</v>
      </c>
      <c r="B3" s="2">
        <v>44446</v>
      </c>
      <c r="C3" s="1">
        <f>NETWORKDAYS(B3,D3)</f>
        <v>4</v>
      </c>
      <c r="D3" s="2">
        <v>44450</v>
      </c>
    </row>
    <row r="4" spans="1:4" x14ac:dyDescent="0.3">
      <c r="A4" s="1" t="s">
        <v>5</v>
      </c>
      <c r="B4" s="2">
        <v>44450</v>
      </c>
      <c r="C4" s="1">
        <f t="shared" ref="C4:C13" si="0">NETWORKDAYS(B4,D4)</f>
        <v>5</v>
      </c>
      <c r="D4" s="2">
        <v>44457</v>
      </c>
    </row>
    <row r="5" spans="1:4" x14ac:dyDescent="0.3">
      <c r="A5" s="1" t="s">
        <v>6</v>
      </c>
      <c r="B5" s="2">
        <v>44459</v>
      </c>
      <c r="C5" s="1">
        <f t="shared" si="0"/>
        <v>9</v>
      </c>
      <c r="D5" s="2">
        <v>44469</v>
      </c>
    </row>
    <row r="6" spans="1:4" x14ac:dyDescent="0.3">
      <c r="A6" s="1" t="s">
        <v>7</v>
      </c>
      <c r="B6" s="2">
        <v>44462</v>
      </c>
      <c r="C6" s="1">
        <f t="shared" si="0"/>
        <v>12</v>
      </c>
      <c r="D6" s="2">
        <v>44478</v>
      </c>
    </row>
    <row r="7" spans="1:4" x14ac:dyDescent="0.3">
      <c r="A7" s="1" t="s">
        <v>8</v>
      </c>
      <c r="B7" s="2">
        <v>44480</v>
      </c>
      <c r="C7" s="1">
        <f t="shared" si="0"/>
        <v>10</v>
      </c>
      <c r="D7" s="2">
        <v>44492</v>
      </c>
    </row>
    <row r="8" spans="1:4" x14ac:dyDescent="0.3">
      <c r="A8" s="1" t="s">
        <v>9</v>
      </c>
      <c r="B8" s="2">
        <v>44494</v>
      </c>
      <c r="C8" s="1">
        <f t="shared" si="0"/>
        <v>5</v>
      </c>
      <c r="D8" s="2">
        <v>44499</v>
      </c>
    </row>
    <row r="9" spans="1:4" x14ac:dyDescent="0.3">
      <c r="A9" s="1" t="s">
        <v>10</v>
      </c>
      <c r="B9" s="2">
        <v>44497</v>
      </c>
      <c r="C9" s="1">
        <f t="shared" si="0"/>
        <v>16</v>
      </c>
      <c r="D9" s="2">
        <v>44518</v>
      </c>
    </row>
    <row r="10" spans="1:4" x14ac:dyDescent="0.3">
      <c r="A10" s="1" t="s">
        <v>11</v>
      </c>
      <c r="B10" s="2">
        <v>44519</v>
      </c>
      <c r="C10" s="1">
        <f t="shared" si="0"/>
        <v>5</v>
      </c>
      <c r="D10" s="2">
        <v>44525</v>
      </c>
    </row>
    <row r="11" spans="1:4" x14ac:dyDescent="0.3">
      <c r="A11" s="1" t="s">
        <v>12</v>
      </c>
      <c r="B11" s="2">
        <v>44526</v>
      </c>
      <c r="C11" s="1">
        <f t="shared" si="0"/>
        <v>11</v>
      </c>
      <c r="D11" s="2">
        <v>44541</v>
      </c>
    </row>
    <row r="12" spans="1:4" x14ac:dyDescent="0.3">
      <c r="A12" s="1" t="s">
        <v>13</v>
      </c>
      <c r="B12" s="2">
        <v>44543</v>
      </c>
      <c r="C12" s="1">
        <f t="shared" si="0"/>
        <v>5</v>
      </c>
      <c r="D12" s="2">
        <v>44548</v>
      </c>
    </row>
    <row r="13" spans="1:4" x14ac:dyDescent="0.3">
      <c r="A13" s="1" t="s">
        <v>14</v>
      </c>
      <c r="B13" s="2">
        <v>44550</v>
      </c>
      <c r="C13" s="1">
        <f t="shared" si="0"/>
        <v>4</v>
      </c>
      <c r="D13" s="2">
        <v>44553</v>
      </c>
    </row>
    <row r="15" spans="1:4" x14ac:dyDescent="0.3">
      <c r="A15" t="s">
        <v>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1B0C-6D76-46F3-A7CA-4F41348BAB82}">
  <dimension ref="A1:D23"/>
  <sheetViews>
    <sheetView workbookViewId="0"/>
  </sheetViews>
  <sheetFormatPr defaultRowHeight="15" x14ac:dyDescent="0.3"/>
  <cols>
    <col min="1" max="1" width="14.25" customWidth="1"/>
    <col min="2" max="2" width="14.375" customWidth="1"/>
    <col min="3" max="3" width="5.25" bestFit="1" customWidth="1"/>
    <col min="4" max="4" width="16.125" customWidth="1"/>
  </cols>
  <sheetData>
    <row r="1" spans="1:4" x14ac:dyDescent="0.3">
      <c r="A1" t="s">
        <v>39</v>
      </c>
    </row>
    <row r="2" spans="1:4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1" t="s">
        <v>4</v>
      </c>
      <c r="B3" s="2">
        <v>44446</v>
      </c>
      <c r="C3" s="1">
        <f>NETWORKDAYS(B3,D3)</f>
        <v>4</v>
      </c>
      <c r="D3" s="2">
        <v>44450</v>
      </c>
    </row>
    <row r="4" spans="1:4" x14ac:dyDescent="0.3">
      <c r="A4" s="1" t="s">
        <v>5</v>
      </c>
      <c r="B4" s="2">
        <v>44450</v>
      </c>
      <c r="C4" s="1">
        <f t="shared" ref="C4:C13" si="0">NETWORKDAYS(B4,D4)</f>
        <v>5</v>
      </c>
      <c r="D4" s="2">
        <v>44457</v>
      </c>
    </row>
    <row r="5" spans="1:4" x14ac:dyDescent="0.3">
      <c r="A5" s="1" t="s">
        <v>6</v>
      </c>
      <c r="B5" s="2">
        <v>44459</v>
      </c>
      <c r="C5" s="1">
        <f>NETWORKDAYS(B5,D5)</f>
        <v>9</v>
      </c>
      <c r="D5" s="2">
        <v>44469</v>
      </c>
    </row>
    <row r="6" spans="1:4" x14ac:dyDescent="0.3">
      <c r="A6" s="1" t="s">
        <v>7</v>
      </c>
      <c r="B6" s="2">
        <v>44462</v>
      </c>
      <c r="C6" s="1">
        <f t="shared" si="0"/>
        <v>12</v>
      </c>
      <c r="D6" s="2">
        <v>44478</v>
      </c>
    </row>
    <row r="7" spans="1:4" x14ac:dyDescent="0.3">
      <c r="A7" s="1" t="s">
        <v>8</v>
      </c>
      <c r="B7" s="2">
        <v>44480</v>
      </c>
      <c r="C7" s="1">
        <f t="shared" si="0"/>
        <v>10</v>
      </c>
      <c r="D7" s="2">
        <v>44492</v>
      </c>
    </row>
    <row r="8" spans="1:4" x14ac:dyDescent="0.3">
      <c r="A8" s="1" t="s">
        <v>9</v>
      </c>
      <c r="B8" s="2">
        <v>44494</v>
      </c>
      <c r="C8" s="1">
        <f t="shared" si="0"/>
        <v>5</v>
      </c>
      <c r="D8" s="2">
        <v>44499</v>
      </c>
    </row>
    <row r="9" spans="1:4" x14ac:dyDescent="0.3">
      <c r="A9" s="1" t="s">
        <v>10</v>
      </c>
      <c r="B9" s="2">
        <v>44497</v>
      </c>
      <c r="C9" s="1">
        <f t="shared" si="0"/>
        <v>16</v>
      </c>
      <c r="D9" s="2">
        <v>44518</v>
      </c>
    </row>
    <row r="10" spans="1:4" x14ac:dyDescent="0.3">
      <c r="A10" s="1" t="s">
        <v>11</v>
      </c>
      <c r="B10" s="2">
        <v>44519</v>
      </c>
      <c r="C10" s="1">
        <f t="shared" si="0"/>
        <v>5</v>
      </c>
      <c r="D10" s="2">
        <v>44525</v>
      </c>
    </row>
    <row r="11" spans="1:4" x14ac:dyDescent="0.3">
      <c r="A11" s="1" t="s">
        <v>12</v>
      </c>
      <c r="B11" s="2">
        <v>44526</v>
      </c>
      <c r="C11" s="1">
        <f t="shared" si="0"/>
        <v>11</v>
      </c>
      <c r="D11" s="2">
        <v>44541</v>
      </c>
    </row>
    <row r="12" spans="1:4" x14ac:dyDescent="0.3">
      <c r="A12" s="1" t="s">
        <v>13</v>
      </c>
      <c r="B12" s="2">
        <v>44543</v>
      </c>
      <c r="C12" s="1">
        <f t="shared" si="0"/>
        <v>5</v>
      </c>
      <c r="D12" s="2">
        <v>44548</v>
      </c>
    </row>
    <row r="13" spans="1:4" x14ac:dyDescent="0.3">
      <c r="A13" s="1" t="s">
        <v>14</v>
      </c>
      <c r="B13" s="2">
        <v>44550</v>
      </c>
      <c r="C13" s="1">
        <f t="shared" si="0"/>
        <v>4</v>
      </c>
      <c r="D13" s="2">
        <v>44553</v>
      </c>
    </row>
    <row r="15" spans="1:4" x14ac:dyDescent="0.3">
      <c r="A15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31</v>
      </c>
    </row>
    <row r="21" spans="1:1" x14ac:dyDescent="0.3">
      <c r="A21" t="s">
        <v>32</v>
      </c>
    </row>
    <row r="22" spans="1:1" x14ac:dyDescent="0.3">
      <c r="A22" t="s">
        <v>33</v>
      </c>
    </row>
    <row r="23" spans="1:1" x14ac:dyDescent="0.3">
      <c r="A23" t="s">
        <v>34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0CE0-F26C-4506-8915-3DE7B3A2C372}">
  <dimension ref="A1:AH18"/>
  <sheetViews>
    <sheetView tabSelected="1" zoomScaleNormal="100" workbookViewId="0"/>
  </sheetViews>
  <sheetFormatPr defaultRowHeight="15" x14ac:dyDescent="0.3"/>
  <cols>
    <col min="1" max="1" width="11" bestFit="1" customWidth="1"/>
    <col min="2" max="3" width="15.125" bestFit="1" customWidth="1"/>
    <col min="4" max="34" width="2.875" customWidth="1"/>
  </cols>
  <sheetData>
    <row r="1" spans="1:34" x14ac:dyDescent="0.3">
      <c r="A1" t="s">
        <v>20</v>
      </c>
    </row>
    <row r="2" spans="1:34" x14ac:dyDescent="0.3">
      <c r="A2" s="3" t="s">
        <v>19</v>
      </c>
      <c r="B2" s="3" t="s">
        <v>1</v>
      </c>
      <c r="C2" s="3" t="s">
        <v>3</v>
      </c>
      <c r="D2" s="4">
        <v>44470</v>
      </c>
      <c r="E2" s="4">
        <v>44471</v>
      </c>
      <c r="F2" s="4">
        <v>44472</v>
      </c>
      <c r="G2" s="4">
        <v>44473</v>
      </c>
      <c r="H2" s="4">
        <v>44474</v>
      </c>
      <c r="I2" s="4">
        <v>44475</v>
      </c>
      <c r="J2" s="4">
        <v>44476</v>
      </c>
      <c r="K2" s="4">
        <v>44477</v>
      </c>
      <c r="L2" s="4">
        <v>44478</v>
      </c>
      <c r="M2" s="4">
        <v>44479</v>
      </c>
      <c r="N2" s="4">
        <v>44480</v>
      </c>
      <c r="O2" s="4">
        <v>44481</v>
      </c>
      <c r="P2" s="4">
        <v>44482</v>
      </c>
      <c r="Q2" s="4">
        <v>44483</v>
      </c>
      <c r="R2" s="4">
        <v>44484</v>
      </c>
      <c r="S2" s="4">
        <v>44485</v>
      </c>
      <c r="T2" s="4">
        <v>44486</v>
      </c>
      <c r="U2" s="4">
        <v>44487</v>
      </c>
      <c r="V2" s="4">
        <v>44488</v>
      </c>
      <c r="W2" s="4">
        <v>44489</v>
      </c>
      <c r="X2" s="4">
        <v>44490</v>
      </c>
      <c r="Y2" s="4">
        <v>44491</v>
      </c>
      <c r="Z2" s="4">
        <v>44492</v>
      </c>
      <c r="AA2" s="4">
        <v>44493</v>
      </c>
      <c r="AB2" s="4">
        <v>44494</v>
      </c>
      <c r="AC2" s="4">
        <v>44495</v>
      </c>
      <c r="AD2" s="4">
        <v>44496</v>
      </c>
      <c r="AE2" s="4">
        <v>44497</v>
      </c>
      <c r="AF2" s="4">
        <v>44498</v>
      </c>
      <c r="AG2" s="4">
        <v>44499</v>
      </c>
      <c r="AH2" s="4">
        <v>44500</v>
      </c>
    </row>
    <row r="3" spans="1:34" x14ac:dyDescent="0.3">
      <c r="A3" s="1" t="s">
        <v>21</v>
      </c>
      <c r="B3" s="2">
        <v>44470</v>
      </c>
      <c r="C3" s="2">
        <v>44474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">
      <c r="A4" s="1" t="s">
        <v>22</v>
      </c>
      <c r="B4" s="2">
        <v>44474</v>
      </c>
      <c r="C4" s="2">
        <v>44475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 s="1" t="s">
        <v>23</v>
      </c>
      <c r="B5" s="2">
        <v>44475</v>
      </c>
      <c r="C5" s="2">
        <v>44476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">
      <c r="A6" s="1" t="s">
        <v>24</v>
      </c>
      <c r="B6" s="2">
        <v>44476</v>
      </c>
      <c r="C6" s="2">
        <v>44481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s="1" t="s">
        <v>25</v>
      </c>
      <c r="B7" s="2">
        <v>44482</v>
      </c>
      <c r="C7" s="2">
        <v>44488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s="1" t="s">
        <v>26</v>
      </c>
      <c r="B8" s="2">
        <v>44489</v>
      </c>
      <c r="C8" s="2">
        <v>44490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s="1" t="s">
        <v>27</v>
      </c>
      <c r="B9" s="2">
        <v>44491</v>
      </c>
      <c r="C9" s="2">
        <v>44494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s="1" t="s">
        <v>28</v>
      </c>
      <c r="B10" s="2">
        <v>44493</v>
      </c>
      <c r="C10" s="2">
        <v>44496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 t="s">
        <v>29</v>
      </c>
      <c r="B11" s="2">
        <v>44497</v>
      </c>
      <c r="C11" s="2">
        <v>44498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 t="s">
        <v>30</v>
      </c>
      <c r="B12" s="2">
        <v>44499</v>
      </c>
      <c r="C12" s="2">
        <v>44500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4" spans="1:34" x14ac:dyDescent="0.3">
      <c r="A14" t="s">
        <v>16</v>
      </c>
    </row>
    <row r="15" spans="1:34" x14ac:dyDescent="0.3">
      <c r="A15" t="s">
        <v>35</v>
      </c>
    </row>
    <row r="16" spans="1:34" x14ac:dyDescent="0.3">
      <c r="A16" t="s">
        <v>36</v>
      </c>
    </row>
    <row r="17" spans="1:1" x14ac:dyDescent="0.3">
      <c r="A17" t="s">
        <v>37</v>
      </c>
    </row>
    <row r="18" spans="1:1" x14ac:dyDescent="0.3">
      <c r="A18" t="s">
        <v>38</v>
      </c>
    </row>
  </sheetData>
  <phoneticPr fontId="1"/>
  <conditionalFormatting sqref="D3:AH12">
    <cfRule type="expression" dxfId="1" priority="2">
      <formula>AND(D$2&gt;=$B3,D$2&lt;=$C3)</formula>
    </cfRule>
  </conditionalFormatting>
  <conditionalFormatting sqref="D2:AH2">
    <cfRule type="expression" dxfId="0" priority="1">
      <formula>WEEKDAY(D$2)=1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</vt:lpstr>
      <vt:lpstr>After</vt:lpstr>
      <vt:lpstr>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2022-04-20T03:35:00Z</dcterms:modified>
</cp:coreProperties>
</file>