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zlioglu/Desktop/PD-2016/2.unit root/"/>
    </mc:Choice>
  </mc:AlternateContent>
  <bookViews>
    <workbookView xWindow="2560" yWindow="1560" windowWidth="17280" windowHeight="13820"/>
  </bookViews>
  <sheets>
    <sheet name="Sayfa1" sheetId="1" r:id="rId1"/>
    <sheet name="Sayfa2" sheetId="2" r:id="rId2"/>
    <sheet name="Sayfa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1" l="1"/>
  <c r="I14" i="1"/>
  <c r="I13" i="1"/>
  <c r="G10" i="1"/>
  <c r="F10" i="1"/>
  <c r="G9" i="1"/>
  <c r="F9" i="1"/>
  <c r="F3" i="1"/>
  <c r="G3" i="1"/>
  <c r="F4" i="1"/>
  <c r="G4" i="1"/>
  <c r="F5" i="1"/>
  <c r="F6" i="1"/>
  <c r="F7" i="1"/>
  <c r="F8" i="1"/>
  <c r="F11" i="1"/>
  <c r="F12" i="1"/>
  <c r="G5" i="1"/>
  <c r="G6" i="1"/>
  <c r="G7" i="1"/>
  <c r="G8" i="1"/>
  <c r="G11" i="1"/>
  <c r="B12" i="1"/>
  <c r="C12" i="1"/>
  <c r="D12" i="1"/>
  <c r="B13" i="1"/>
  <c r="G12" i="1"/>
  <c r="I15" i="1"/>
</calcChain>
</file>

<file path=xl/sharedStrings.xml><?xml version="1.0" encoding="utf-8"?>
<sst xmlns="http://schemas.openxmlformats.org/spreadsheetml/2006/main" count="18" uniqueCount="17">
  <si>
    <t>Cross</t>
  </si>
  <si>
    <t>section</t>
  </si>
  <si>
    <t>E(t)</t>
  </si>
  <si>
    <t>E(Var)</t>
  </si>
  <si>
    <t>MW</t>
  </si>
  <si>
    <t>Choi</t>
  </si>
  <si>
    <t>P-value</t>
  </si>
  <si>
    <t>lnP-val</t>
  </si>
  <si>
    <t>NormSters(p_val)</t>
  </si>
  <si>
    <t>ortalama</t>
  </si>
  <si>
    <t>IPS</t>
  </si>
  <si>
    <t>ADFstat</t>
  </si>
  <si>
    <t>LM(KPSS)</t>
  </si>
  <si>
    <t>Variance</t>
  </si>
  <si>
    <t>Mean</t>
  </si>
  <si>
    <t>Zstat</t>
  </si>
  <si>
    <t>Hadri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</si>
</sst>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0"/>
    <numFmt numFmtId="181" formatCode="0.0000"/>
  </numFmts>
  <fonts count="4" x14ac:knownFonts="1">
    <font>
      <sz val="10"/>
      <name val="Arial Tur"/>
    </font>
    <font>
      <sz val="8"/>
      <name val="Arial Tur"/>
    </font>
    <font>
      <sz val="10"/>
      <color indexed="10"/>
      <name val="Arial Tur"/>
    </font>
    <font>
      <b/>
      <sz val="10"/>
      <color indexed="10"/>
      <name val="Arial Tu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80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80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80" fontId="0" fillId="4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80" fontId="3" fillId="3" borderId="0" xfId="0" applyNumberFormat="1" applyFont="1" applyFill="1" applyAlignment="1">
      <alignment horizontal="center"/>
    </xf>
    <xf numFmtId="180" fontId="3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81" fontId="3" fillId="0" borderId="0" xfId="0" applyNumberFormat="1" applyFont="1" applyAlignment="1">
      <alignment horizontal="center"/>
    </xf>
    <xf numFmtId="181" fontId="0" fillId="3" borderId="0" xfId="0" applyNumberFormat="1" applyFill="1" applyAlignment="1">
      <alignment horizontal="center"/>
    </xf>
    <xf numFmtId="0" fontId="0" fillId="5" borderId="0" xfId="0" applyFill="1"/>
    <xf numFmtId="181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15" zoomScaleNormal="115" zoomScalePageLayoutView="115" workbookViewId="0">
      <selection activeCell="B12" sqref="B12"/>
    </sheetView>
  </sheetViews>
  <sheetFormatPr baseColWidth="10" defaultColWidth="8.83203125" defaultRowHeight="13" x14ac:dyDescent="0.15"/>
  <cols>
    <col min="1" max="1" width="8.83203125" style="1"/>
    <col min="2" max="2" width="13" style="1" bestFit="1" customWidth="1"/>
    <col min="3" max="6" width="8.83203125" style="1"/>
    <col min="7" max="7" width="15.1640625" bestFit="1" customWidth="1"/>
    <col min="8" max="9" width="9.6640625" bestFit="1" customWidth="1"/>
    <col min="10" max="10" width="12.5" bestFit="1" customWidth="1"/>
    <col min="12" max="12" width="12.83203125" bestFit="1" customWidth="1"/>
  </cols>
  <sheetData>
    <row r="1" spans="1:10" x14ac:dyDescent="0.15">
      <c r="A1" s="1" t="s">
        <v>0</v>
      </c>
      <c r="B1" s="2"/>
      <c r="C1" s="2" t="s">
        <v>10</v>
      </c>
      <c r="D1" s="2"/>
      <c r="E1" s="4" t="s">
        <v>4</v>
      </c>
      <c r="F1" s="4"/>
      <c r="G1" s="6" t="s">
        <v>5</v>
      </c>
      <c r="H1" s="15" t="s">
        <v>16</v>
      </c>
    </row>
    <row r="2" spans="1:10" x14ac:dyDescent="0.15">
      <c r="A2" s="1" t="s">
        <v>1</v>
      </c>
      <c r="B2" s="2" t="s">
        <v>11</v>
      </c>
      <c r="C2" s="2" t="s">
        <v>2</v>
      </c>
      <c r="D2" s="2" t="s">
        <v>3</v>
      </c>
      <c r="E2" s="4" t="s">
        <v>6</v>
      </c>
      <c r="F2" s="4" t="s">
        <v>7</v>
      </c>
      <c r="G2" s="6" t="s">
        <v>8</v>
      </c>
      <c r="H2" s="15" t="s">
        <v>12</v>
      </c>
    </row>
    <row r="3" spans="1:10" x14ac:dyDescent="0.15">
      <c r="A3" s="1">
        <v>1</v>
      </c>
      <c r="B3" s="3">
        <v>-1.0328999999999999</v>
      </c>
      <c r="C3" s="3">
        <v>-1.5149999999999999</v>
      </c>
      <c r="D3" s="3">
        <v>0.85499999999999998</v>
      </c>
      <c r="E3" s="14">
        <v>0.72589999999999999</v>
      </c>
      <c r="F3" s="5">
        <f>LN(E3)</f>
        <v>-0.32034301469134213</v>
      </c>
      <c r="G3" s="7">
        <f>NORMSINV(E3)</f>
        <v>0.60045956650692012</v>
      </c>
      <c r="H3" s="16">
        <v>0.52700000000000002</v>
      </c>
      <c r="J3" s="1"/>
    </row>
    <row r="4" spans="1:10" x14ac:dyDescent="0.15">
      <c r="A4" s="1">
        <v>2</v>
      </c>
      <c r="B4" s="3">
        <v>-3.5514000000000001</v>
      </c>
      <c r="C4" s="3">
        <v>-1.522</v>
      </c>
      <c r="D4" s="3">
        <v>0.80100000000000005</v>
      </c>
      <c r="E4" s="14">
        <v>1.41E-2</v>
      </c>
      <c r="F4" s="5">
        <f t="shared" ref="F4:F11" si="0">LN(E4)</f>
        <v>-4.2615804815980143</v>
      </c>
      <c r="G4" s="7">
        <f t="shared" ref="G4:G11" si="1">NORMSINV(E4)</f>
        <v>-2.1944928138848638</v>
      </c>
      <c r="H4" s="16">
        <v>0.66639999999999999</v>
      </c>
      <c r="J4" s="1"/>
    </row>
    <row r="5" spans="1:10" x14ac:dyDescent="0.15">
      <c r="A5" s="1">
        <v>3</v>
      </c>
      <c r="B5" s="3">
        <v>-0.27550000000000002</v>
      </c>
      <c r="C5" s="3">
        <v>-1.4430000000000001</v>
      </c>
      <c r="D5" s="3">
        <v>0.90500000000000003</v>
      </c>
      <c r="E5" s="14">
        <v>0.91549999999999998</v>
      </c>
      <c r="F5" s="5">
        <f t="shared" si="0"/>
        <v>-8.8284914867571673E-2</v>
      </c>
      <c r="G5" s="7">
        <f t="shared" si="1"/>
        <v>1.3754241052654512</v>
      </c>
      <c r="H5" s="16">
        <v>0.69320000000000004</v>
      </c>
      <c r="J5" s="1"/>
    </row>
    <row r="6" spans="1:10" x14ac:dyDescent="0.15">
      <c r="A6" s="1">
        <v>4</v>
      </c>
      <c r="B6" s="3">
        <v>-1.2655000000000001</v>
      </c>
      <c r="C6" s="3">
        <v>-1.522</v>
      </c>
      <c r="D6" s="3">
        <v>0.80100000000000005</v>
      </c>
      <c r="E6" s="14">
        <v>0.63039999999999996</v>
      </c>
      <c r="F6" s="5">
        <f t="shared" si="0"/>
        <v>-0.46140074043846774</v>
      </c>
      <c r="G6" s="7">
        <f t="shared" si="1"/>
        <v>0.33291294181885406</v>
      </c>
      <c r="H6" s="16">
        <v>0.61260000000000003</v>
      </c>
      <c r="J6" s="1"/>
    </row>
    <row r="7" spans="1:10" x14ac:dyDescent="0.15">
      <c r="A7" s="1">
        <v>5</v>
      </c>
      <c r="B7" s="3">
        <v>-0.76619999999999999</v>
      </c>
      <c r="C7" s="3">
        <v>-1.5149999999999999</v>
      </c>
      <c r="D7" s="3">
        <v>0.85499999999999998</v>
      </c>
      <c r="E7" s="14">
        <v>0.81200000000000006</v>
      </c>
      <c r="F7" s="5">
        <f t="shared" si="0"/>
        <v>-0.20825493882045903</v>
      </c>
      <c r="G7" s="7">
        <f t="shared" si="1"/>
        <v>0.88529044882964236</v>
      </c>
      <c r="H7" s="16">
        <v>0.66010000000000002</v>
      </c>
      <c r="J7" s="1"/>
    </row>
    <row r="8" spans="1:10" x14ac:dyDescent="0.15">
      <c r="A8" s="1">
        <v>6</v>
      </c>
      <c r="B8" s="3">
        <v>0.55400000000000005</v>
      </c>
      <c r="C8" s="3">
        <v>-1.5149999999999999</v>
      </c>
      <c r="D8" s="3">
        <v>0.85499999999999998</v>
      </c>
      <c r="E8" s="14">
        <v>0.98540000000000005</v>
      </c>
      <c r="F8" s="5">
        <f t="shared" si="0"/>
        <v>-1.4707628872274288E-2</v>
      </c>
      <c r="G8" s="7">
        <f t="shared" si="1"/>
        <v>2.1807758452405022</v>
      </c>
      <c r="H8" s="16">
        <v>0.66620000000000001</v>
      </c>
      <c r="J8" s="1"/>
    </row>
    <row r="9" spans="1:10" x14ac:dyDescent="0.15">
      <c r="A9" s="1">
        <v>7</v>
      </c>
      <c r="B9" s="3">
        <v>-1.5276000000000001</v>
      </c>
      <c r="C9" s="3">
        <v>-1.5149999999999999</v>
      </c>
      <c r="D9" s="3">
        <v>0.85499999999999998</v>
      </c>
      <c r="E9" s="14">
        <v>0.50419999999999998</v>
      </c>
      <c r="F9" s="5">
        <f>LN(E9)</f>
        <v>-0.68478226422831767</v>
      </c>
      <c r="G9" s="7">
        <f>NORMSINV(E9)</f>
        <v>1.0528033237178323E-2</v>
      </c>
      <c r="H9" s="16">
        <v>0.39069999999999999</v>
      </c>
      <c r="J9" s="1"/>
    </row>
    <row r="10" spans="1:10" x14ac:dyDescent="0.15">
      <c r="A10" s="1">
        <v>8</v>
      </c>
      <c r="B10" s="3">
        <v>-1.7019</v>
      </c>
      <c r="C10" s="3">
        <v>-1.522</v>
      </c>
      <c r="D10" s="3">
        <v>0.80100000000000005</v>
      </c>
      <c r="E10" s="14">
        <v>0.41899999999999998</v>
      </c>
      <c r="F10" s="5">
        <f>LN(E10)</f>
        <v>-0.86988435905999939</v>
      </c>
      <c r="G10" s="7">
        <f>NORMSINV(E10)</f>
        <v>-0.20445238153682091</v>
      </c>
      <c r="H10" s="16">
        <v>0.60609999999999997</v>
      </c>
      <c r="J10" s="1"/>
    </row>
    <row r="11" spans="1:10" x14ac:dyDescent="0.15">
      <c r="A11" s="1">
        <v>9</v>
      </c>
      <c r="B11" s="3">
        <v>-2.1995</v>
      </c>
      <c r="C11" s="3">
        <v>-1.522</v>
      </c>
      <c r="D11" s="3">
        <v>0.80100000000000005</v>
      </c>
      <c r="E11" s="14">
        <v>0.21099999999999999</v>
      </c>
      <c r="F11" s="5">
        <f t="shared" si="0"/>
        <v>-1.5558971455060706</v>
      </c>
      <c r="G11" s="7">
        <f t="shared" si="1"/>
        <v>-0.80295628830939358</v>
      </c>
      <c r="H11" s="16">
        <v>0.66100000000000003</v>
      </c>
      <c r="J11" s="1"/>
    </row>
    <row r="12" spans="1:10" x14ac:dyDescent="0.15">
      <c r="A12" s="2" t="s">
        <v>9</v>
      </c>
      <c r="B12" s="3">
        <f>AVERAGE(B3:B11)</f>
        <v>-1.3073888888888889</v>
      </c>
      <c r="C12" s="3">
        <f>AVERAGE(C3:C11)</f>
        <v>-1.5101111111111112</v>
      </c>
      <c r="D12" s="3">
        <f>AVERAGE(D3:D11)</f>
        <v>0.83655555555555572</v>
      </c>
      <c r="E12" s="5"/>
      <c r="F12" s="10">
        <f>-2*SUM(F3:F11)</f>
        <v>16.930270976165033</v>
      </c>
      <c r="G12" s="11">
        <f>SUM(G3:G11)/SQRT(9)</f>
        <v>0.72782981905582311</v>
      </c>
      <c r="H12" s="16">
        <f>AVERAGE(H3:H11)</f>
        <v>0.60925555555555555</v>
      </c>
    </row>
    <row r="13" spans="1:10" x14ac:dyDescent="0.15">
      <c r="A13" s="12" t="s">
        <v>10</v>
      </c>
      <c r="B13" s="13">
        <f>SQRT(9)*(B12-C12)/SQRT(D12)</f>
        <v>0.66492891515768615</v>
      </c>
      <c r="C13" s="8"/>
      <c r="D13" s="8"/>
      <c r="E13" s="8"/>
      <c r="G13" s="9"/>
      <c r="H13" s="15" t="s">
        <v>14</v>
      </c>
      <c r="I13" s="15">
        <f>1/6</f>
        <v>0.16666666666666666</v>
      </c>
    </row>
    <row r="14" spans="1:10" x14ac:dyDescent="0.15">
      <c r="H14" s="15" t="s">
        <v>13</v>
      </c>
      <c r="I14" s="15">
        <f>1/45</f>
        <v>2.2222222222222223E-2</v>
      </c>
    </row>
    <row r="15" spans="1:10" x14ac:dyDescent="0.15">
      <c r="H15" s="15" t="s">
        <v>15</v>
      </c>
      <c r="I15" s="15">
        <f>SQRT(9)*(H12-I13)/SQRT(I14)</f>
        <v>8.906929574774912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Pamukkale Ünv.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Nazlioglu</dc:creator>
  <cp:lastModifiedBy>Microsoft Office Kullanıcısı</cp:lastModifiedBy>
  <dcterms:created xsi:type="dcterms:W3CDTF">2013-07-01T12:22:27Z</dcterms:created>
  <dcterms:modified xsi:type="dcterms:W3CDTF">2016-08-22T08:41:39Z</dcterms:modified>
</cp:coreProperties>
</file>